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975" windowWidth="14355" windowHeight="7920" activeTab="1"/>
  </bookViews>
  <sheets>
    <sheet name="input" sheetId="1" r:id="rId1"/>
    <sheet name="perturbed_5_times" sheetId="3" r:id="rId2"/>
    <sheet name="perturbed_1500_times_factor" sheetId="5" r:id="rId3"/>
    <sheet name="perturbed_1500_times_log" sheetId="9" r:id="rId4"/>
    <sheet name="perturbed_1500_times_jesus" sheetId="6" r:id="rId5"/>
    <sheet name="points_lognormal" sheetId="4" r:id="rId6"/>
    <sheet name="points_normal" sheetId="7" r:id="rId7"/>
    <sheet name="verification" sheetId="8" r:id="rId8"/>
  </sheets>
  <calcPr calcId="145621"/>
</workbook>
</file>

<file path=xl/calcChain.xml><?xml version="1.0" encoding="utf-8"?>
<calcChain xmlns="http://schemas.openxmlformats.org/spreadsheetml/2006/main">
  <c r="AA10" i="3" l="1"/>
  <c r="AA9" i="3"/>
  <c r="I2" i="3"/>
  <c r="M3" i="3" l="1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2" i="3"/>
  <c r="H166" i="3"/>
  <c r="J166" i="3" s="1"/>
  <c r="K166" i="3" s="1"/>
  <c r="I166" i="3"/>
  <c r="L166" i="3"/>
  <c r="H107" i="3"/>
  <c r="J107" i="3" s="1"/>
  <c r="K107" i="3" s="1"/>
  <c r="I107" i="3"/>
  <c r="L107" i="3"/>
  <c r="H76" i="3"/>
  <c r="J76" i="3" s="1"/>
  <c r="K76" i="3" s="1"/>
  <c r="I76" i="3"/>
  <c r="L76" i="3"/>
  <c r="D21" i="3"/>
  <c r="D20" i="3"/>
  <c r="H167" i="3" l="1"/>
  <c r="H108" i="3"/>
  <c r="H77" i="3"/>
  <c r="L167" i="3" l="1"/>
  <c r="I167" i="3"/>
  <c r="H168" i="3"/>
  <c r="J167" i="3"/>
  <c r="K167" i="3" s="1"/>
  <c r="L108" i="3"/>
  <c r="I108" i="3"/>
  <c r="H109" i="3"/>
  <c r="J108" i="3"/>
  <c r="K108" i="3" s="1"/>
  <c r="J77" i="3"/>
  <c r="K77" i="3" s="1"/>
  <c r="H78" i="3"/>
  <c r="L77" i="3"/>
  <c r="I77" i="3"/>
  <c r="AB9" i="3"/>
  <c r="J168" i="3" l="1"/>
  <c r="K168" i="3" s="1"/>
  <c r="H169" i="3"/>
  <c r="I168" i="3"/>
  <c r="L168" i="3"/>
  <c r="J109" i="3"/>
  <c r="K109" i="3" s="1"/>
  <c r="H110" i="3"/>
  <c r="L109" i="3"/>
  <c r="I109" i="3"/>
  <c r="L78" i="3"/>
  <c r="J78" i="3"/>
  <c r="K78" i="3" s="1"/>
  <c r="H79" i="3"/>
  <c r="I78" i="3"/>
  <c r="R14" i="9"/>
  <c r="P1509" i="9"/>
  <c r="O1509" i="9"/>
  <c r="N1509" i="9"/>
  <c r="M1509" i="9"/>
  <c r="F1509" i="9"/>
  <c r="E1509" i="9"/>
  <c r="D1509" i="9"/>
  <c r="P1508" i="9"/>
  <c r="O1508" i="9"/>
  <c r="N1508" i="9"/>
  <c r="M1508" i="9"/>
  <c r="F1508" i="9"/>
  <c r="E1508" i="9"/>
  <c r="D1508" i="9"/>
  <c r="P1507" i="9"/>
  <c r="O1507" i="9"/>
  <c r="N1507" i="9"/>
  <c r="M1507" i="9"/>
  <c r="F1507" i="9"/>
  <c r="E1507" i="9"/>
  <c r="G1507" i="9" s="1"/>
  <c r="D1507" i="9"/>
  <c r="P1506" i="9"/>
  <c r="Q1506" i="9" s="1"/>
  <c r="O1506" i="9"/>
  <c r="N1506" i="9"/>
  <c r="M1506" i="9"/>
  <c r="F1506" i="9"/>
  <c r="E1506" i="9"/>
  <c r="G1506" i="9" s="1"/>
  <c r="D1506" i="9"/>
  <c r="P1505" i="9"/>
  <c r="O1505" i="9"/>
  <c r="N1505" i="9"/>
  <c r="M1505" i="9"/>
  <c r="F1505" i="9"/>
  <c r="E1505" i="9"/>
  <c r="G1505" i="9" s="1"/>
  <c r="D1505" i="9"/>
  <c r="P1504" i="9"/>
  <c r="O1504" i="9"/>
  <c r="N1504" i="9"/>
  <c r="M1504" i="9"/>
  <c r="F1504" i="9"/>
  <c r="E1504" i="9"/>
  <c r="D1504" i="9"/>
  <c r="P1503" i="9"/>
  <c r="O1503" i="9"/>
  <c r="N1503" i="9"/>
  <c r="M1503" i="9"/>
  <c r="F1503" i="9"/>
  <c r="E1503" i="9"/>
  <c r="G1503" i="9" s="1"/>
  <c r="D1503" i="9"/>
  <c r="P1502" i="9"/>
  <c r="O1502" i="9"/>
  <c r="Q1502" i="9" s="1"/>
  <c r="N1502" i="9"/>
  <c r="M1502" i="9"/>
  <c r="F1502" i="9"/>
  <c r="E1502" i="9"/>
  <c r="D1502" i="9"/>
  <c r="P1501" i="9"/>
  <c r="O1501" i="9"/>
  <c r="N1501" i="9"/>
  <c r="M1501" i="9"/>
  <c r="F1501" i="9"/>
  <c r="E1501" i="9"/>
  <c r="G1501" i="9" s="1"/>
  <c r="D1501" i="9"/>
  <c r="P1500" i="9"/>
  <c r="O1500" i="9"/>
  <c r="N1500" i="9"/>
  <c r="M1500" i="9"/>
  <c r="F1500" i="9"/>
  <c r="E1500" i="9"/>
  <c r="D1500" i="9"/>
  <c r="P1499" i="9"/>
  <c r="O1499" i="9"/>
  <c r="N1499" i="9"/>
  <c r="M1499" i="9"/>
  <c r="F1499" i="9"/>
  <c r="E1499" i="9"/>
  <c r="D1499" i="9"/>
  <c r="P1498" i="9"/>
  <c r="O1498" i="9"/>
  <c r="N1498" i="9"/>
  <c r="M1498" i="9"/>
  <c r="F1498" i="9"/>
  <c r="E1498" i="9"/>
  <c r="D1498" i="9"/>
  <c r="P1497" i="9"/>
  <c r="O1497" i="9"/>
  <c r="Q1497" i="9" s="1"/>
  <c r="N1497" i="9"/>
  <c r="M1497" i="9"/>
  <c r="F1497" i="9"/>
  <c r="E1497" i="9"/>
  <c r="D1497" i="9"/>
  <c r="P1496" i="9"/>
  <c r="O1496" i="9"/>
  <c r="N1496" i="9"/>
  <c r="M1496" i="9"/>
  <c r="F1496" i="9"/>
  <c r="E1496" i="9"/>
  <c r="D1496" i="9"/>
  <c r="P1495" i="9"/>
  <c r="O1495" i="9"/>
  <c r="N1495" i="9"/>
  <c r="M1495" i="9"/>
  <c r="F1495" i="9"/>
  <c r="E1495" i="9"/>
  <c r="G1495" i="9" s="1"/>
  <c r="D1495" i="9"/>
  <c r="P1494" i="9"/>
  <c r="O1494" i="9"/>
  <c r="Q1494" i="9" s="1"/>
  <c r="N1494" i="9"/>
  <c r="M1494" i="9"/>
  <c r="F1494" i="9"/>
  <c r="E1494" i="9"/>
  <c r="D1494" i="9"/>
  <c r="P1493" i="9"/>
  <c r="O1493" i="9"/>
  <c r="N1493" i="9"/>
  <c r="M1493" i="9"/>
  <c r="F1493" i="9"/>
  <c r="E1493" i="9"/>
  <c r="D1493" i="9"/>
  <c r="P1492" i="9"/>
  <c r="O1492" i="9"/>
  <c r="N1492" i="9"/>
  <c r="M1492" i="9"/>
  <c r="F1492" i="9"/>
  <c r="E1492" i="9"/>
  <c r="D1492" i="9"/>
  <c r="P1491" i="9"/>
  <c r="O1491" i="9"/>
  <c r="N1491" i="9"/>
  <c r="M1491" i="9"/>
  <c r="F1491" i="9"/>
  <c r="E1491" i="9"/>
  <c r="D1491" i="9"/>
  <c r="Q1490" i="9"/>
  <c r="P1490" i="9"/>
  <c r="O1490" i="9"/>
  <c r="N1490" i="9"/>
  <c r="M1490" i="9"/>
  <c r="F1490" i="9"/>
  <c r="E1490" i="9"/>
  <c r="D1490" i="9"/>
  <c r="Q1489" i="9"/>
  <c r="P1489" i="9"/>
  <c r="O1489" i="9"/>
  <c r="N1489" i="9"/>
  <c r="M1489" i="9"/>
  <c r="F1489" i="9"/>
  <c r="E1489" i="9"/>
  <c r="D1489" i="9"/>
  <c r="Q1488" i="9"/>
  <c r="P1488" i="9"/>
  <c r="O1488" i="9"/>
  <c r="N1488" i="9"/>
  <c r="M1488" i="9"/>
  <c r="F1488" i="9"/>
  <c r="E1488" i="9"/>
  <c r="D1488" i="9"/>
  <c r="P1487" i="9"/>
  <c r="Q1487" i="9" s="1"/>
  <c r="O1487" i="9"/>
  <c r="N1487" i="9"/>
  <c r="M1487" i="9"/>
  <c r="F1487" i="9"/>
  <c r="E1487" i="9"/>
  <c r="G1487" i="9" s="1"/>
  <c r="D1487" i="9"/>
  <c r="P1486" i="9"/>
  <c r="O1486" i="9"/>
  <c r="N1486" i="9"/>
  <c r="M1486" i="9"/>
  <c r="F1486" i="9"/>
  <c r="E1486" i="9"/>
  <c r="D1486" i="9"/>
  <c r="P1485" i="9"/>
  <c r="O1485" i="9"/>
  <c r="Q1485" i="9" s="1"/>
  <c r="N1485" i="9"/>
  <c r="M1485" i="9"/>
  <c r="F1485" i="9"/>
  <c r="E1485" i="9"/>
  <c r="D1485" i="9"/>
  <c r="P1484" i="9"/>
  <c r="O1484" i="9"/>
  <c r="N1484" i="9"/>
  <c r="M1484" i="9"/>
  <c r="F1484" i="9"/>
  <c r="E1484" i="9"/>
  <c r="D1484" i="9"/>
  <c r="P1483" i="9"/>
  <c r="O1483" i="9"/>
  <c r="N1483" i="9"/>
  <c r="M1483" i="9"/>
  <c r="F1483" i="9"/>
  <c r="E1483" i="9"/>
  <c r="D1483" i="9"/>
  <c r="P1482" i="9"/>
  <c r="O1482" i="9"/>
  <c r="Q1482" i="9" s="1"/>
  <c r="N1482" i="9"/>
  <c r="M1482" i="9"/>
  <c r="F1482" i="9"/>
  <c r="E1482" i="9"/>
  <c r="G1482" i="9" s="1"/>
  <c r="D1482" i="9"/>
  <c r="P1481" i="9"/>
  <c r="O1481" i="9"/>
  <c r="N1481" i="9"/>
  <c r="M1481" i="9"/>
  <c r="F1481" i="9"/>
  <c r="E1481" i="9"/>
  <c r="G1481" i="9" s="1"/>
  <c r="D1481" i="9"/>
  <c r="P1480" i="9"/>
  <c r="O1480" i="9"/>
  <c r="Q1480" i="9" s="1"/>
  <c r="N1480" i="9"/>
  <c r="M1480" i="9"/>
  <c r="F1480" i="9"/>
  <c r="E1480" i="9"/>
  <c r="G1480" i="9" s="1"/>
  <c r="D1480" i="9"/>
  <c r="P1479" i="9"/>
  <c r="O1479" i="9"/>
  <c r="N1479" i="9"/>
  <c r="M1479" i="9"/>
  <c r="F1479" i="9"/>
  <c r="E1479" i="9"/>
  <c r="D1479" i="9"/>
  <c r="P1478" i="9"/>
  <c r="O1478" i="9"/>
  <c r="Q1478" i="9" s="1"/>
  <c r="N1478" i="9"/>
  <c r="M1478" i="9"/>
  <c r="F1478" i="9"/>
  <c r="E1478" i="9"/>
  <c r="D1478" i="9"/>
  <c r="P1477" i="9"/>
  <c r="O1477" i="9"/>
  <c r="Q1477" i="9" s="1"/>
  <c r="N1477" i="9"/>
  <c r="M1477" i="9"/>
  <c r="F1477" i="9"/>
  <c r="G1477" i="9" s="1"/>
  <c r="E1477" i="9"/>
  <c r="D1477" i="9"/>
  <c r="P1476" i="9"/>
  <c r="O1476" i="9"/>
  <c r="Q1476" i="9" s="1"/>
  <c r="N1476" i="9"/>
  <c r="M1476" i="9"/>
  <c r="F1476" i="9"/>
  <c r="E1476" i="9"/>
  <c r="D1476" i="9"/>
  <c r="P1475" i="9"/>
  <c r="O1475" i="9"/>
  <c r="N1475" i="9"/>
  <c r="M1475" i="9"/>
  <c r="F1475" i="9"/>
  <c r="E1475" i="9"/>
  <c r="D1475" i="9"/>
  <c r="P1474" i="9"/>
  <c r="O1474" i="9"/>
  <c r="Q1474" i="9" s="1"/>
  <c r="N1474" i="9"/>
  <c r="M1474" i="9"/>
  <c r="F1474" i="9"/>
  <c r="E1474" i="9"/>
  <c r="G1474" i="9" s="1"/>
  <c r="D1474" i="9"/>
  <c r="P1473" i="9"/>
  <c r="O1473" i="9"/>
  <c r="N1473" i="9"/>
  <c r="M1473" i="9"/>
  <c r="F1473" i="9"/>
  <c r="E1473" i="9"/>
  <c r="G1473" i="9" s="1"/>
  <c r="D1473" i="9"/>
  <c r="P1472" i="9"/>
  <c r="O1472" i="9"/>
  <c r="Q1472" i="9" s="1"/>
  <c r="N1472" i="9"/>
  <c r="M1472" i="9"/>
  <c r="F1472" i="9"/>
  <c r="E1472" i="9"/>
  <c r="G1472" i="9" s="1"/>
  <c r="D1472" i="9"/>
  <c r="P1471" i="9"/>
  <c r="Q1471" i="9" s="1"/>
  <c r="O1471" i="9"/>
  <c r="N1471" i="9"/>
  <c r="M1471" i="9"/>
  <c r="F1471" i="9"/>
  <c r="E1471" i="9"/>
  <c r="D1471" i="9"/>
  <c r="P1470" i="9"/>
  <c r="O1470" i="9"/>
  <c r="Q1470" i="9" s="1"/>
  <c r="N1470" i="9"/>
  <c r="M1470" i="9"/>
  <c r="F1470" i="9"/>
  <c r="E1470" i="9"/>
  <c r="D1470" i="9"/>
  <c r="P1469" i="9"/>
  <c r="O1469" i="9"/>
  <c r="Q1469" i="9" s="1"/>
  <c r="N1469" i="9"/>
  <c r="M1469" i="9"/>
  <c r="F1469" i="9"/>
  <c r="E1469" i="9"/>
  <c r="D1469" i="9"/>
  <c r="P1468" i="9"/>
  <c r="O1468" i="9"/>
  <c r="N1468" i="9"/>
  <c r="M1468" i="9"/>
  <c r="F1468" i="9"/>
  <c r="E1468" i="9"/>
  <c r="D1468" i="9"/>
  <c r="P1467" i="9"/>
  <c r="O1467" i="9"/>
  <c r="N1467" i="9"/>
  <c r="M1467" i="9"/>
  <c r="F1467" i="9"/>
  <c r="E1467" i="9"/>
  <c r="D1467" i="9"/>
  <c r="P1466" i="9"/>
  <c r="O1466" i="9"/>
  <c r="Q1466" i="9" s="1"/>
  <c r="N1466" i="9"/>
  <c r="M1466" i="9"/>
  <c r="F1466" i="9"/>
  <c r="E1466" i="9"/>
  <c r="D1466" i="9"/>
  <c r="P1465" i="9"/>
  <c r="O1465" i="9"/>
  <c r="N1465" i="9"/>
  <c r="M1465" i="9"/>
  <c r="F1465" i="9"/>
  <c r="E1465" i="9"/>
  <c r="D1465" i="9"/>
  <c r="P1464" i="9"/>
  <c r="O1464" i="9"/>
  <c r="Q1464" i="9" s="1"/>
  <c r="N1464" i="9"/>
  <c r="M1464" i="9"/>
  <c r="F1464" i="9"/>
  <c r="E1464" i="9"/>
  <c r="D1464" i="9"/>
  <c r="P1463" i="9"/>
  <c r="O1463" i="9"/>
  <c r="N1463" i="9"/>
  <c r="M1463" i="9"/>
  <c r="F1463" i="9"/>
  <c r="E1463" i="9"/>
  <c r="G1463" i="9" s="1"/>
  <c r="D1463" i="9"/>
  <c r="P1462" i="9"/>
  <c r="Q1462" i="9" s="1"/>
  <c r="O1462" i="9"/>
  <c r="N1462" i="9"/>
  <c r="M1462" i="9"/>
  <c r="F1462" i="9"/>
  <c r="E1462" i="9"/>
  <c r="D1462" i="9"/>
  <c r="P1461" i="9"/>
  <c r="O1461" i="9"/>
  <c r="Q1461" i="9" s="1"/>
  <c r="N1461" i="9"/>
  <c r="M1461" i="9"/>
  <c r="F1461" i="9"/>
  <c r="E1461" i="9"/>
  <c r="G1461" i="9" s="1"/>
  <c r="D1461" i="9"/>
  <c r="P1460" i="9"/>
  <c r="O1460" i="9"/>
  <c r="N1460" i="9"/>
  <c r="M1460" i="9"/>
  <c r="F1460" i="9"/>
  <c r="E1460" i="9"/>
  <c r="D1460" i="9"/>
  <c r="P1459" i="9"/>
  <c r="O1459" i="9"/>
  <c r="N1459" i="9"/>
  <c r="M1459" i="9"/>
  <c r="F1459" i="9"/>
  <c r="E1459" i="9"/>
  <c r="D1459" i="9"/>
  <c r="P1458" i="9"/>
  <c r="O1458" i="9"/>
  <c r="N1458" i="9"/>
  <c r="M1458" i="9"/>
  <c r="F1458" i="9"/>
  <c r="E1458" i="9"/>
  <c r="D1458" i="9"/>
  <c r="P1457" i="9"/>
  <c r="O1457" i="9"/>
  <c r="N1457" i="9"/>
  <c r="M1457" i="9"/>
  <c r="F1457" i="9"/>
  <c r="E1457" i="9"/>
  <c r="D1457" i="9"/>
  <c r="P1456" i="9"/>
  <c r="O1456" i="9"/>
  <c r="Q1456" i="9" s="1"/>
  <c r="N1456" i="9"/>
  <c r="M1456" i="9"/>
  <c r="F1456" i="9"/>
  <c r="E1456" i="9"/>
  <c r="D1456" i="9"/>
  <c r="P1455" i="9"/>
  <c r="O1455" i="9"/>
  <c r="N1455" i="9"/>
  <c r="M1455" i="9"/>
  <c r="F1455" i="9"/>
  <c r="E1455" i="9"/>
  <c r="G1455" i="9" s="1"/>
  <c r="D1455" i="9"/>
  <c r="P1454" i="9"/>
  <c r="O1454" i="9"/>
  <c r="Q1454" i="9" s="1"/>
  <c r="N1454" i="9"/>
  <c r="M1454" i="9"/>
  <c r="F1454" i="9"/>
  <c r="E1454" i="9"/>
  <c r="D1454" i="9"/>
  <c r="P1453" i="9"/>
  <c r="O1453" i="9"/>
  <c r="Q1453" i="9" s="1"/>
  <c r="N1453" i="9"/>
  <c r="M1453" i="9"/>
  <c r="F1453" i="9"/>
  <c r="E1453" i="9"/>
  <c r="D1453" i="9"/>
  <c r="P1452" i="9"/>
  <c r="O1452" i="9"/>
  <c r="Q1452" i="9" s="1"/>
  <c r="N1452" i="9"/>
  <c r="M1452" i="9"/>
  <c r="F1452" i="9"/>
  <c r="E1452" i="9"/>
  <c r="D1452" i="9"/>
  <c r="P1451" i="9"/>
  <c r="O1451" i="9"/>
  <c r="N1451" i="9"/>
  <c r="M1451" i="9"/>
  <c r="F1451" i="9"/>
  <c r="E1451" i="9"/>
  <c r="G1451" i="9" s="1"/>
  <c r="D1451" i="9"/>
  <c r="P1450" i="9"/>
  <c r="O1450" i="9"/>
  <c r="Q1450" i="9" s="1"/>
  <c r="N1450" i="9"/>
  <c r="M1450" i="9"/>
  <c r="F1450" i="9"/>
  <c r="E1450" i="9"/>
  <c r="G1450" i="9" s="1"/>
  <c r="D1450" i="9"/>
  <c r="P1449" i="9"/>
  <c r="O1449" i="9"/>
  <c r="N1449" i="9"/>
  <c r="M1449" i="9"/>
  <c r="F1449" i="9"/>
  <c r="E1449" i="9"/>
  <c r="G1449" i="9" s="1"/>
  <c r="D1449" i="9"/>
  <c r="P1448" i="9"/>
  <c r="O1448" i="9"/>
  <c r="Q1448" i="9" s="1"/>
  <c r="N1448" i="9"/>
  <c r="M1448" i="9"/>
  <c r="F1448" i="9"/>
  <c r="E1448" i="9"/>
  <c r="G1448" i="9" s="1"/>
  <c r="D1448" i="9"/>
  <c r="P1447" i="9"/>
  <c r="O1447" i="9"/>
  <c r="N1447" i="9"/>
  <c r="M1447" i="9"/>
  <c r="F1447" i="9"/>
  <c r="E1447" i="9"/>
  <c r="D1447" i="9"/>
  <c r="P1446" i="9"/>
  <c r="O1446" i="9"/>
  <c r="N1446" i="9"/>
  <c r="M1446" i="9"/>
  <c r="F1446" i="9"/>
  <c r="E1446" i="9"/>
  <c r="D1446" i="9"/>
  <c r="P1445" i="9"/>
  <c r="O1445" i="9"/>
  <c r="Q1445" i="9" s="1"/>
  <c r="N1445" i="9"/>
  <c r="M1445" i="9"/>
  <c r="F1445" i="9"/>
  <c r="E1445" i="9"/>
  <c r="D1445" i="9"/>
  <c r="P1444" i="9"/>
  <c r="O1444" i="9"/>
  <c r="Q1444" i="9" s="1"/>
  <c r="N1444" i="9"/>
  <c r="M1444" i="9"/>
  <c r="F1444" i="9"/>
  <c r="E1444" i="9"/>
  <c r="D1444" i="9"/>
  <c r="P1443" i="9"/>
  <c r="O1443" i="9"/>
  <c r="N1443" i="9"/>
  <c r="M1443" i="9"/>
  <c r="F1443" i="9"/>
  <c r="E1443" i="9"/>
  <c r="G1443" i="9" s="1"/>
  <c r="D1443" i="9"/>
  <c r="P1442" i="9"/>
  <c r="Q1442" i="9" s="1"/>
  <c r="O1442" i="9"/>
  <c r="N1442" i="9"/>
  <c r="M1442" i="9"/>
  <c r="F1442" i="9"/>
  <c r="E1442" i="9"/>
  <c r="G1442" i="9" s="1"/>
  <c r="D1442" i="9"/>
  <c r="P1441" i="9"/>
  <c r="Q1441" i="9" s="1"/>
  <c r="O1441" i="9"/>
  <c r="N1441" i="9"/>
  <c r="M1441" i="9"/>
  <c r="F1441" i="9"/>
  <c r="E1441" i="9"/>
  <c r="G1441" i="9" s="1"/>
  <c r="D1441" i="9"/>
  <c r="P1440" i="9"/>
  <c r="Q1440" i="9" s="1"/>
  <c r="O1440" i="9"/>
  <c r="N1440" i="9"/>
  <c r="M1440" i="9"/>
  <c r="F1440" i="9"/>
  <c r="E1440" i="9"/>
  <c r="G1440" i="9" s="1"/>
  <c r="D1440" i="9"/>
  <c r="P1439" i="9"/>
  <c r="O1439" i="9"/>
  <c r="N1439" i="9"/>
  <c r="M1439" i="9"/>
  <c r="F1439" i="9"/>
  <c r="E1439" i="9"/>
  <c r="G1439" i="9" s="1"/>
  <c r="D1439" i="9"/>
  <c r="P1438" i="9"/>
  <c r="Q1438" i="9" s="1"/>
  <c r="O1438" i="9"/>
  <c r="N1438" i="9"/>
  <c r="M1438" i="9"/>
  <c r="F1438" i="9"/>
  <c r="E1438" i="9"/>
  <c r="D1438" i="9"/>
  <c r="P1437" i="9"/>
  <c r="O1437" i="9"/>
  <c r="Q1437" i="9" s="1"/>
  <c r="N1437" i="9"/>
  <c r="M1437" i="9"/>
  <c r="F1437" i="9"/>
  <c r="E1437" i="9"/>
  <c r="D1437" i="9"/>
  <c r="P1436" i="9"/>
  <c r="O1436" i="9"/>
  <c r="N1436" i="9"/>
  <c r="M1436" i="9"/>
  <c r="F1436" i="9"/>
  <c r="E1436" i="9"/>
  <c r="D1436" i="9"/>
  <c r="P1435" i="9"/>
  <c r="O1435" i="9"/>
  <c r="N1435" i="9"/>
  <c r="M1435" i="9"/>
  <c r="F1435" i="9"/>
  <c r="E1435" i="9"/>
  <c r="D1435" i="9"/>
  <c r="P1434" i="9"/>
  <c r="O1434" i="9"/>
  <c r="Q1434" i="9" s="1"/>
  <c r="N1434" i="9"/>
  <c r="M1434" i="9"/>
  <c r="F1434" i="9"/>
  <c r="E1434" i="9"/>
  <c r="D1434" i="9"/>
  <c r="P1433" i="9"/>
  <c r="O1433" i="9"/>
  <c r="Q1433" i="9" s="1"/>
  <c r="N1433" i="9"/>
  <c r="M1433" i="9"/>
  <c r="F1433" i="9"/>
  <c r="E1433" i="9"/>
  <c r="D1433" i="9"/>
  <c r="P1432" i="9"/>
  <c r="O1432" i="9"/>
  <c r="N1432" i="9"/>
  <c r="M1432" i="9"/>
  <c r="F1432" i="9"/>
  <c r="E1432" i="9"/>
  <c r="D1432" i="9"/>
  <c r="P1431" i="9"/>
  <c r="O1431" i="9"/>
  <c r="N1431" i="9"/>
  <c r="M1431" i="9"/>
  <c r="F1431" i="9"/>
  <c r="E1431" i="9"/>
  <c r="G1431" i="9" s="1"/>
  <c r="D1431" i="9"/>
  <c r="Q1430" i="9"/>
  <c r="P1430" i="9"/>
  <c r="O1430" i="9"/>
  <c r="N1430" i="9"/>
  <c r="M1430" i="9"/>
  <c r="F1430" i="9"/>
  <c r="E1430" i="9"/>
  <c r="D1430" i="9"/>
  <c r="P1429" i="9"/>
  <c r="O1429" i="9"/>
  <c r="N1429" i="9"/>
  <c r="M1429" i="9"/>
  <c r="F1429" i="9"/>
  <c r="E1429" i="9"/>
  <c r="D1429" i="9"/>
  <c r="P1428" i="9"/>
  <c r="O1428" i="9"/>
  <c r="Q1428" i="9" s="1"/>
  <c r="N1428" i="9"/>
  <c r="M1428" i="9"/>
  <c r="F1428" i="9"/>
  <c r="E1428" i="9"/>
  <c r="D1428" i="9"/>
  <c r="P1427" i="9"/>
  <c r="O1427" i="9"/>
  <c r="N1427" i="9"/>
  <c r="M1427" i="9"/>
  <c r="F1427" i="9"/>
  <c r="E1427" i="9"/>
  <c r="D1427" i="9"/>
  <c r="P1426" i="9"/>
  <c r="O1426" i="9"/>
  <c r="Q1426" i="9" s="1"/>
  <c r="N1426" i="9"/>
  <c r="M1426" i="9"/>
  <c r="F1426" i="9"/>
  <c r="E1426" i="9"/>
  <c r="D1426" i="9"/>
  <c r="P1425" i="9"/>
  <c r="O1425" i="9"/>
  <c r="Q1425" i="9" s="1"/>
  <c r="N1425" i="9"/>
  <c r="M1425" i="9"/>
  <c r="F1425" i="9"/>
  <c r="E1425" i="9"/>
  <c r="D1425" i="9"/>
  <c r="P1424" i="9"/>
  <c r="O1424" i="9"/>
  <c r="Q1424" i="9" s="1"/>
  <c r="N1424" i="9"/>
  <c r="M1424" i="9"/>
  <c r="F1424" i="9"/>
  <c r="E1424" i="9"/>
  <c r="D1424" i="9"/>
  <c r="P1423" i="9"/>
  <c r="O1423" i="9"/>
  <c r="N1423" i="9"/>
  <c r="M1423" i="9"/>
  <c r="F1423" i="9"/>
  <c r="E1423" i="9"/>
  <c r="G1423" i="9" s="1"/>
  <c r="D1423" i="9"/>
  <c r="P1422" i="9"/>
  <c r="O1422" i="9"/>
  <c r="N1422" i="9"/>
  <c r="M1422" i="9"/>
  <c r="F1422" i="9"/>
  <c r="E1422" i="9"/>
  <c r="D1422" i="9"/>
  <c r="P1421" i="9"/>
  <c r="O1421" i="9"/>
  <c r="N1421" i="9"/>
  <c r="M1421" i="9"/>
  <c r="F1421" i="9"/>
  <c r="E1421" i="9"/>
  <c r="D1421" i="9"/>
  <c r="P1420" i="9"/>
  <c r="O1420" i="9"/>
  <c r="Q1420" i="9" s="1"/>
  <c r="N1420" i="9"/>
  <c r="M1420" i="9"/>
  <c r="F1420" i="9"/>
  <c r="E1420" i="9"/>
  <c r="D1420" i="9"/>
  <c r="P1419" i="9"/>
  <c r="O1419" i="9"/>
  <c r="N1419" i="9"/>
  <c r="M1419" i="9"/>
  <c r="F1419" i="9"/>
  <c r="E1419" i="9"/>
  <c r="G1419" i="9" s="1"/>
  <c r="D1419" i="9"/>
  <c r="P1418" i="9"/>
  <c r="O1418" i="9"/>
  <c r="Q1418" i="9" s="1"/>
  <c r="N1418" i="9"/>
  <c r="M1418" i="9"/>
  <c r="F1418" i="9"/>
  <c r="E1418" i="9"/>
  <c r="G1418" i="9" s="1"/>
  <c r="D1418" i="9"/>
  <c r="P1417" i="9"/>
  <c r="O1417" i="9"/>
  <c r="Q1417" i="9" s="1"/>
  <c r="N1417" i="9"/>
  <c r="M1417" i="9"/>
  <c r="F1417" i="9"/>
  <c r="E1417" i="9"/>
  <c r="G1417" i="9" s="1"/>
  <c r="D1417" i="9"/>
  <c r="P1416" i="9"/>
  <c r="O1416" i="9"/>
  <c r="Q1416" i="9" s="1"/>
  <c r="N1416" i="9"/>
  <c r="M1416" i="9"/>
  <c r="F1416" i="9"/>
  <c r="E1416" i="9"/>
  <c r="G1416" i="9" s="1"/>
  <c r="D1416" i="9"/>
  <c r="P1415" i="9"/>
  <c r="O1415" i="9"/>
  <c r="N1415" i="9"/>
  <c r="M1415" i="9"/>
  <c r="F1415" i="9"/>
  <c r="E1415" i="9"/>
  <c r="D1415" i="9"/>
  <c r="P1414" i="9"/>
  <c r="O1414" i="9"/>
  <c r="Q1414" i="9" s="1"/>
  <c r="N1414" i="9"/>
  <c r="M1414" i="9"/>
  <c r="F1414" i="9"/>
  <c r="E1414" i="9"/>
  <c r="D1414" i="9"/>
  <c r="P1413" i="9"/>
  <c r="O1413" i="9"/>
  <c r="N1413" i="9"/>
  <c r="M1413" i="9"/>
  <c r="G1413" i="9"/>
  <c r="F1413" i="9"/>
  <c r="E1413" i="9"/>
  <c r="D1413" i="9"/>
  <c r="P1412" i="9"/>
  <c r="O1412" i="9"/>
  <c r="N1412" i="9"/>
  <c r="M1412" i="9"/>
  <c r="F1412" i="9"/>
  <c r="E1412" i="9"/>
  <c r="D1412" i="9"/>
  <c r="P1411" i="9"/>
  <c r="O1411" i="9"/>
  <c r="N1411" i="9"/>
  <c r="M1411" i="9"/>
  <c r="F1411" i="9"/>
  <c r="E1411" i="9"/>
  <c r="D1411" i="9"/>
  <c r="Q1410" i="9"/>
  <c r="P1410" i="9"/>
  <c r="O1410" i="9"/>
  <c r="N1410" i="9"/>
  <c r="M1410" i="9"/>
  <c r="F1410" i="9"/>
  <c r="E1410" i="9"/>
  <c r="D1410" i="9"/>
  <c r="Q1409" i="9"/>
  <c r="P1409" i="9"/>
  <c r="O1409" i="9"/>
  <c r="N1409" i="9"/>
  <c r="M1409" i="9"/>
  <c r="F1409" i="9"/>
  <c r="E1409" i="9"/>
  <c r="D1409" i="9"/>
  <c r="Q1408" i="9"/>
  <c r="P1408" i="9"/>
  <c r="O1408" i="9"/>
  <c r="N1408" i="9"/>
  <c r="M1408" i="9"/>
  <c r="F1408" i="9"/>
  <c r="E1408" i="9"/>
  <c r="D1408" i="9"/>
  <c r="P1407" i="9"/>
  <c r="Q1407" i="9" s="1"/>
  <c r="O1407" i="9"/>
  <c r="N1407" i="9"/>
  <c r="M1407" i="9"/>
  <c r="F1407" i="9"/>
  <c r="E1407" i="9"/>
  <c r="G1407" i="9" s="1"/>
  <c r="D1407" i="9"/>
  <c r="P1406" i="9"/>
  <c r="O1406" i="9"/>
  <c r="N1406" i="9"/>
  <c r="M1406" i="9"/>
  <c r="F1406" i="9"/>
  <c r="E1406" i="9"/>
  <c r="D1406" i="9"/>
  <c r="P1405" i="9"/>
  <c r="O1405" i="9"/>
  <c r="Q1405" i="9" s="1"/>
  <c r="N1405" i="9"/>
  <c r="M1405" i="9"/>
  <c r="F1405" i="9"/>
  <c r="E1405" i="9"/>
  <c r="G1405" i="9" s="1"/>
  <c r="D1405" i="9"/>
  <c r="P1404" i="9"/>
  <c r="O1404" i="9"/>
  <c r="N1404" i="9"/>
  <c r="M1404" i="9"/>
  <c r="F1404" i="9"/>
  <c r="E1404" i="9"/>
  <c r="D1404" i="9"/>
  <c r="P1403" i="9"/>
  <c r="O1403" i="9"/>
  <c r="N1403" i="9"/>
  <c r="M1403" i="9"/>
  <c r="F1403" i="9"/>
  <c r="E1403" i="9"/>
  <c r="D1403" i="9"/>
  <c r="P1402" i="9"/>
  <c r="O1402" i="9"/>
  <c r="N1402" i="9"/>
  <c r="M1402" i="9"/>
  <c r="F1402" i="9"/>
  <c r="E1402" i="9"/>
  <c r="G1402" i="9" s="1"/>
  <c r="D1402" i="9"/>
  <c r="P1401" i="9"/>
  <c r="O1401" i="9"/>
  <c r="N1401" i="9"/>
  <c r="M1401" i="9"/>
  <c r="F1401" i="9"/>
  <c r="E1401" i="9"/>
  <c r="D1401" i="9"/>
  <c r="P1400" i="9"/>
  <c r="O1400" i="9"/>
  <c r="Q1400" i="9" s="1"/>
  <c r="N1400" i="9"/>
  <c r="M1400" i="9"/>
  <c r="F1400" i="9"/>
  <c r="E1400" i="9"/>
  <c r="G1400" i="9" s="1"/>
  <c r="D1400" i="9"/>
  <c r="P1399" i="9"/>
  <c r="Q1399" i="9" s="1"/>
  <c r="O1399" i="9"/>
  <c r="N1399" i="9"/>
  <c r="M1399" i="9"/>
  <c r="F1399" i="9"/>
  <c r="E1399" i="9"/>
  <c r="D1399" i="9"/>
  <c r="P1398" i="9"/>
  <c r="O1398" i="9"/>
  <c r="N1398" i="9"/>
  <c r="M1398" i="9"/>
  <c r="F1398" i="9"/>
  <c r="E1398" i="9"/>
  <c r="D1398" i="9"/>
  <c r="P1397" i="9"/>
  <c r="O1397" i="9"/>
  <c r="Q1397" i="9" s="1"/>
  <c r="N1397" i="9"/>
  <c r="M1397" i="9"/>
  <c r="F1397" i="9"/>
  <c r="E1397" i="9"/>
  <c r="G1397" i="9" s="1"/>
  <c r="D1397" i="9"/>
  <c r="P1396" i="9"/>
  <c r="O1396" i="9"/>
  <c r="N1396" i="9"/>
  <c r="M1396" i="9"/>
  <c r="F1396" i="9"/>
  <c r="E1396" i="9"/>
  <c r="D1396" i="9"/>
  <c r="P1395" i="9"/>
  <c r="O1395" i="9"/>
  <c r="N1395" i="9"/>
  <c r="M1395" i="9"/>
  <c r="G1395" i="9"/>
  <c r="F1395" i="9"/>
  <c r="E1395" i="9"/>
  <c r="D1395" i="9"/>
  <c r="P1394" i="9"/>
  <c r="O1394" i="9"/>
  <c r="N1394" i="9"/>
  <c r="M1394" i="9"/>
  <c r="F1394" i="9"/>
  <c r="E1394" i="9"/>
  <c r="D1394" i="9"/>
  <c r="P1393" i="9"/>
  <c r="O1393" i="9"/>
  <c r="Q1393" i="9" s="1"/>
  <c r="N1393" i="9"/>
  <c r="M1393" i="9"/>
  <c r="F1393" i="9"/>
  <c r="E1393" i="9"/>
  <c r="D1393" i="9"/>
  <c r="P1392" i="9"/>
  <c r="O1392" i="9"/>
  <c r="N1392" i="9"/>
  <c r="M1392" i="9"/>
  <c r="F1392" i="9"/>
  <c r="E1392" i="9"/>
  <c r="D1392" i="9"/>
  <c r="P1391" i="9"/>
  <c r="O1391" i="9"/>
  <c r="N1391" i="9"/>
  <c r="M1391" i="9"/>
  <c r="F1391" i="9"/>
  <c r="E1391" i="9"/>
  <c r="G1391" i="9" s="1"/>
  <c r="D1391" i="9"/>
  <c r="Q1390" i="9"/>
  <c r="P1390" i="9"/>
  <c r="O1390" i="9"/>
  <c r="N1390" i="9"/>
  <c r="M1390" i="9"/>
  <c r="F1390" i="9"/>
  <c r="E1390" i="9"/>
  <c r="D1390" i="9"/>
  <c r="P1389" i="9"/>
  <c r="O1389" i="9"/>
  <c r="N1389" i="9"/>
  <c r="M1389" i="9"/>
  <c r="F1389" i="9"/>
  <c r="E1389" i="9"/>
  <c r="G1389" i="9" s="1"/>
  <c r="D1389" i="9"/>
  <c r="P1388" i="9"/>
  <c r="O1388" i="9"/>
  <c r="Q1388" i="9" s="1"/>
  <c r="N1388" i="9"/>
  <c r="M1388" i="9"/>
  <c r="F1388" i="9"/>
  <c r="E1388" i="9"/>
  <c r="D1388" i="9"/>
  <c r="P1387" i="9"/>
  <c r="O1387" i="9"/>
  <c r="N1387" i="9"/>
  <c r="M1387" i="9"/>
  <c r="F1387" i="9"/>
  <c r="E1387" i="9"/>
  <c r="G1387" i="9" s="1"/>
  <c r="D1387" i="9"/>
  <c r="P1386" i="9"/>
  <c r="O1386" i="9"/>
  <c r="Q1386" i="9" s="1"/>
  <c r="N1386" i="9"/>
  <c r="M1386" i="9"/>
  <c r="F1386" i="9"/>
  <c r="E1386" i="9"/>
  <c r="G1386" i="9" s="1"/>
  <c r="D1386" i="9"/>
  <c r="P1385" i="9"/>
  <c r="O1385" i="9"/>
  <c r="N1385" i="9"/>
  <c r="M1385" i="9"/>
  <c r="F1385" i="9"/>
  <c r="E1385" i="9"/>
  <c r="D1385" i="9"/>
  <c r="P1384" i="9"/>
  <c r="O1384" i="9"/>
  <c r="Q1384" i="9" s="1"/>
  <c r="N1384" i="9"/>
  <c r="M1384" i="9"/>
  <c r="F1384" i="9"/>
  <c r="E1384" i="9"/>
  <c r="G1384" i="9" s="1"/>
  <c r="D1384" i="9"/>
  <c r="P1383" i="9"/>
  <c r="O1383" i="9"/>
  <c r="N1383" i="9"/>
  <c r="M1383" i="9"/>
  <c r="F1383" i="9"/>
  <c r="E1383" i="9"/>
  <c r="D1383" i="9"/>
  <c r="P1382" i="9"/>
  <c r="O1382" i="9"/>
  <c r="N1382" i="9"/>
  <c r="M1382" i="9"/>
  <c r="F1382" i="9"/>
  <c r="E1382" i="9"/>
  <c r="D1382" i="9"/>
  <c r="P1381" i="9"/>
  <c r="O1381" i="9"/>
  <c r="N1381" i="9"/>
  <c r="M1381" i="9"/>
  <c r="F1381" i="9"/>
  <c r="E1381" i="9"/>
  <c r="G1381" i="9" s="1"/>
  <c r="D1381" i="9"/>
  <c r="P1380" i="9"/>
  <c r="O1380" i="9"/>
  <c r="Q1380" i="9" s="1"/>
  <c r="N1380" i="9"/>
  <c r="M1380" i="9"/>
  <c r="F1380" i="9"/>
  <c r="E1380" i="9"/>
  <c r="D1380" i="9"/>
  <c r="P1379" i="9"/>
  <c r="O1379" i="9"/>
  <c r="N1379" i="9"/>
  <c r="M1379" i="9"/>
  <c r="F1379" i="9"/>
  <c r="E1379" i="9"/>
  <c r="D1379" i="9"/>
  <c r="P1378" i="9"/>
  <c r="O1378" i="9"/>
  <c r="Q1378" i="9" s="1"/>
  <c r="N1378" i="9"/>
  <c r="M1378" i="9"/>
  <c r="F1378" i="9"/>
  <c r="E1378" i="9"/>
  <c r="D1378" i="9"/>
  <c r="P1377" i="9"/>
  <c r="O1377" i="9"/>
  <c r="N1377" i="9"/>
  <c r="M1377" i="9"/>
  <c r="F1377" i="9"/>
  <c r="E1377" i="9"/>
  <c r="D1377" i="9"/>
  <c r="P1376" i="9"/>
  <c r="O1376" i="9"/>
  <c r="Q1376" i="9" s="1"/>
  <c r="N1376" i="9"/>
  <c r="M1376" i="9"/>
  <c r="F1376" i="9"/>
  <c r="E1376" i="9"/>
  <c r="D1376" i="9"/>
  <c r="P1375" i="9"/>
  <c r="O1375" i="9"/>
  <c r="N1375" i="9"/>
  <c r="M1375" i="9"/>
  <c r="F1375" i="9"/>
  <c r="E1375" i="9"/>
  <c r="D1375" i="9"/>
  <c r="P1374" i="9"/>
  <c r="O1374" i="9"/>
  <c r="Q1374" i="9" s="1"/>
  <c r="N1374" i="9"/>
  <c r="M1374" i="9"/>
  <c r="F1374" i="9"/>
  <c r="E1374" i="9"/>
  <c r="D1374" i="9"/>
  <c r="P1373" i="9"/>
  <c r="O1373" i="9"/>
  <c r="N1373" i="9"/>
  <c r="M1373" i="9"/>
  <c r="F1373" i="9"/>
  <c r="E1373" i="9"/>
  <c r="D1373" i="9"/>
  <c r="P1372" i="9"/>
  <c r="O1372" i="9"/>
  <c r="Q1372" i="9" s="1"/>
  <c r="N1372" i="9"/>
  <c r="M1372" i="9"/>
  <c r="F1372" i="9"/>
  <c r="E1372" i="9"/>
  <c r="D1372" i="9"/>
  <c r="P1371" i="9"/>
  <c r="O1371" i="9"/>
  <c r="N1371" i="9"/>
  <c r="M1371" i="9"/>
  <c r="F1371" i="9"/>
  <c r="E1371" i="9"/>
  <c r="G1371" i="9" s="1"/>
  <c r="D1371" i="9"/>
  <c r="P1370" i="9"/>
  <c r="O1370" i="9"/>
  <c r="N1370" i="9"/>
  <c r="M1370" i="9"/>
  <c r="F1370" i="9"/>
  <c r="E1370" i="9"/>
  <c r="G1370" i="9" s="1"/>
  <c r="D1370" i="9"/>
  <c r="P1369" i="9"/>
  <c r="O1369" i="9"/>
  <c r="N1369" i="9"/>
  <c r="M1369" i="9"/>
  <c r="F1369" i="9"/>
  <c r="E1369" i="9"/>
  <c r="D1369" i="9"/>
  <c r="P1368" i="9"/>
  <c r="O1368" i="9"/>
  <c r="N1368" i="9"/>
  <c r="M1368" i="9"/>
  <c r="F1368" i="9"/>
  <c r="E1368" i="9"/>
  <c r="G1368" i="9" s="1"/>
  <c r="D1368" i="9"/>
  <c r="P1367" i="9"/>
  <c r="O1367" i="9"/>
  <c r="N1367" i="9"/>
  <c r="M1367" i="9"/>
  <c r="F1367" i="9"/>
  <c r="E1367" i="9"/>
  <c r="D1367" i="9"/>
  <c r="P1366" i="9"/>
  <c r="O1366" i="9"/>
  <c r="Q1366" i="9" s="1"/>
  <c r="N1366" i="9"/>
  <c r="M1366" i="9"/>
  <c r="F1366" i="9"/>
  <c r="E1366" i="9"/>
  <c r="D1366" i="9"/>
  <c r="P1365" i="9"/>
  <c r="O1365" i="9"/>
  <c r="N1365" i="9"/>
  <c r="M1365" i="9"/>
  <c r="F1365" i="9"/>
  <c r="E1365" i="9"/>
  <c r="G1365" i="9" s="1"/>
  <c r="D1365" i="9"/>
  <c r="P1364" i="9"/>
  <c r="O1364" i="9"/>
  <c r="Q1364" i="9" s="1"/>
  <c r="N1364" i="9"/>
  <c r="M1364" i="9"/>
  <c r="F1364" i="9"/>
  <c r="E1364" i="9"/>
  <c r="D1364" i="9"/>
  <c r="P1363" i="9"/>
  <c r="O1363" i="9"/>
  <c r="N1363" i="9"/>
  <c r="M1363" i="9"/>
  <c r="F1363" i="9"/>
  <c r="E1363" i="9"/>
  <c r="G1363" i="9" s="1"/>
  <c r="D1363" i="9"/>
  <c r="P1362" i="9"/>
  <c r="O1362" i="9"/>
  <c r="Q1362" i="9" s="1"/>
  <c r="N1362" i="9"/>
  <c r="M1362" i="9"/>
  <c r="F1362" i="9"/>
  <c r="E1362" i="9"/>
  <c r="G1362" i="9" s="1"/>
  <c r="D1362" i="9"/>
  <c r="P1361" i="9"/>
  <c r="O1361" i="9"/>
  <c r="Q1361" i="9" s="1"/>
  <c r="N1361" i="9"/>
  <c r="M1361" i="9"/>
  <c r="F1361" i="9"/>
  <c r="E1361" i="9"/>
  <c r="D1361" i="9"/>
  <c r="P1360" i="9"/>
  <c r="O1360" i="9"/>
  <c r="Q1360" i="9" s="1"/>
  <c r="N1360" i="9"/>
  <c r="M1360" i="9"/>
  <c r="F1360" i="9"/>
  <c r="E1360" i="9"/>
  <c r="G1360" i="9" s="1"/>
  <c r="D1360" i="9"/>
  <c r="P1359" i="9"/>
  <c r="O1359" i="9"/>
  <c r="N1359" i="9"/>
  <c r="M1359" i="9"/>
  <c r="F1359" i="9"/>
  <c r="E1359" i="9"/>
  <c r="D1359" i="9"/>
  <c r="P1358" i="9"/>
  <c r="O1358" i="9"/>
  <c r="N1358" i="9"/>
  <c r="M1358" i="9"/>
  <c r="F1358" i="9"/>
  <c r="G1358" i="9" s="1"/>
  <c r="E1358" i="9"/>
  <c r="D1358" i="9"/>
  <c r="P1357" i="9"/>
  <c r="O1357" i="9"/>
  <c r="N1357" i="9"/>
  <c r="M1357" i="9"/>
  <c r="F1357" i="9"/>
  <c r="E1357" i="9"/>
  <c r="G1357" i="9" s="1"/>
  <c r="D1357" i="9"/>
  <c r="P1356" i="9"/>
  <c r="O1356" i="9"/>
  <c r="Q1356" i="9" s="1"/>
  <c r="N1356" i="9"/>
  <c r="M1356" i="9"/>
  <c r="F1356" i="9"/>
  <c r="E1356" i="9"/>
  <c r="D1356" i="9"/>
  <c r="P1355" i="9"/>
  <c r="O1355" i="9"/>
  <c r="Q1355" i="9" s="1"/>
  <c r="N1355" i="9"/>
  <c r="M1355" i="9"/>
  <c r="F1355" i="9"/>
  <c r="E1355" i="9"/>
  <c r="D1355" i="9"/>
  <c r="P1354" i="9"/>
  <c r="O1354" i="9"/>
  <c r="Q1354" i="9" s="1"/>
  <c r="N1354" i="9"/>
  <c r="M1354" i="9"/>
  <c r="F1354" i="9"/>
  <c r="E1354" i="9"/>
  <c r="D1354" i="9"/>
  <c r="P1353" i="9"/>
  <c r="O1353" i="9"/>
  <c r="N1353" i="9"/>
  <c r="M1353" i="9"/>
  <c r="F1353" i="9"/>
  <c r="E1353" i="9"/>
  <c r="D1353" i="9"/>
  <c r="P1352" i="9"/>
  <c r="O1352" i="9"/>
  <c r="Q1352" i="9" s="1"/>
  <c r="N1352" i="9"/>
  <c r="M1352" i="9"/>
  <c r="F1352" i="9"/>
  <c r="E1352" i="9"/>
  <c r="G1352" i="9" s="1"/>
  <c r="D1352" i="9"/>
  <c r="P1351" i="9"/>
  <c r="O1351" i="9"/>
  <c r="N1351" i="9"/>
  <c r="M1351" i="9"/>
  <c r="F1351" i="9"/>
  <c r="E1351" i="9"/>
  <c r="D1351" i="9"/>
  <c r="P1350" i="9"/>
  <c r="O1350" i="9"/>
  <c r="Q1350" i="9" s="1"/>
  <c r="N1350" i="9"/>
  <c r="M1350" i="9"/>
  <c r="F1350" i="9"/>
  <c r="E1350" i="9"/>
  <c r="D1350" i="9"/>
  <c r="P1349" i="9"/>
  <c r="O1349" i="9"/>
  <c r="N1349" i="9"/>
  <c r="M1349" i="9"/>
  <c r="F1349" i="9"/>
  <c r="E1349" i="9"/>
  <c r="G1349" i="9" s="1"/>
  <c r="D1349" i="9"/>
  <c r="P1348" i="9"/>
  <c r="O1348" i="9"/>
  <c r="Q1348" i="9" s="1"/>
  <c r="N1348" i="9"/>
  <c r="M1348" i="9"/>
  <c r="F1348" i="9"/>
  <c r="E1348" i="9"/>
  <c r="D1348" i="9"/>
  <c r="P1347" i="9"/>
  <c r="O1347" i="9"/>
  <c r="Q1347" i="9" s="1"/>
  <c r="N1347" i="9"/>
  <c r="M1347" i="9"/>
  <c r="F1347" i="9"/>
  <c r="E1347" i="9"/>
  <c r="G1347" i="9" s="1"/>
  <c r="D1347" i="9"/>
  <c r="P1346" i="9"/>
  <c r="O1346" i="9"/>
  <c r="N1346" i="9"/>
  <c r="M1346" i="9"/>
  <c r="F1346" i="9"/>
  <c r="E1346" i="9"/>
  <c r="D1346" i="9"/>
  <c r="P1345" i="9"/>
  <c r="O1345" i="9"/>
  <c r="N1345" i="9"/>
  <c r="M1345" i="9"/>
  <c r="F1345" i="9"/>
  <c r="E1345" i="9"/>
  <c r="D1345" i="9"/>
  <c r="P1344" i="9"/>
  <c r="O1344" i="9"/>
  <c r="N1344" i="9"/>
  <c r="M1344" i="9"/>
  <c r="F1344" i="9"/>
  <c r="E1344" i="9"/>
  <c r="D1344" i="9"/>
  <c r="P1343" i="9"/>
  <c r="O1343" i="9"/>
  <c r="N1343" i="9"/>
  <c r="M1343" i="9"/>
  <c r="F1343" i="9"/>
  <c r="G1343" i="9" s="1"/>
  <c r="E1343" i="9"/>
  <c r="D1343" i="9"/>
  <c r="P1342" i="9"/>
  <c r="O1342" i="9"/>
  <c r="Q1342" i="9" s="1"/>
  <c r="N1342" i="9"/>
  <c r="M1342" i="9"/>
  <c r="F1342" i="9"/>
  <c r="E1342" i="9"/>
  <c r="D1342" i="9"/>
  <c r="P1341" i="9"/>
  <c r="O1341" i="9"/>
  <c r="N1341" i="9"/>
  <c r="M1341" i="9"/>
  <c r="F1341" i="9"/>
  <c r="E1341" i="9"/>
  <c r="D1341" i="9"/>
  <c r="P1340" i="9"/>
  <c r="O1340" i="9"/>
  <c r="Q1340" i="9" s="1"/>
  <c r="N1340" i="9"/>
  <c r="M1340" i="9"/>
  <c r="F1340" i="9"/>
  <c r="E1340" i="9"/>
  <c r="D1340" i="9"/>
  <c r="P1339" i="9"/>
  <c r="O1339" i="9"/>
  <c r="N1339" i="9"/>
  <c r="M1339" i="9"/>
  <c r="F1339" i="9"/>
  <c r="E1339" i="9"/>
  <c r="G1339" i="9" s="1"/>
  <c r="D1339" i="9"/>
  <c r="P1338" i="9"/>
  <c r="O1338" i="9"/>
  <c r="N1338" i="9"/>
  <c r="M1338" i="9"/>
  <c r="F1338" i="9"/>
  <c r="E1338" i="9"/>
  <c r="G1338" i="9" s="1"/>
  <c r="D1338" i="9"/>
  <c r="P1337" i="9"/>
  <c r="O1337" i="9"/>
  <c r="N1337" i="9"/>
  <c r="M1337" i="9"/>
  <c r="F1337" i="9"/>
  <c r="E1337" i="9"/>
  <c r="G1337" i="9" s="1"/>
  <c r="D1337" i="9"/>
  <c r="P1336" i="9"/>
  <c r="O1336" i="9"/>
  <c r="N1336" i="9"/>
  <c r="M1336" i="9"/>
  <c r="F1336" i="9"/>
  <c r="E1336" i="9"/>
  <c r="D1336" i="9"/>
  <c r="P1335" i="9"/>
  <c r="O1335" i="9"/>
  <c r="N1335" i="9"/>
  <c r="M1335" i="9"/>
  <c r="F1335" i="9"/>
  <c r="E1335" i="9"/>
  <c r="D1335" i="9"/>
  <c r="P1334" i="9"/>
  <c r="O1334" i="9"/>
  <c r="N1334" i="9"/>
  <c r="M1334" i="9"/>
  <c r="F1334" i="9"/>
  <c r="G1334" i="9" s="1"/>
  <c r="E1334" i="9"/>
  <c r="D1334" i="9"/>
  <c r="P1333" i="9"/>
  <c r="O1333" i="9"/>
  <c r="N1333" i="9"/>
  <c r="M1333" i="9"/>
  <c r="F1333" i="9"/>
  <c r="G1333" i="9" s="1"/>
  <c r="E1333" i="9"/>
  <c r="D1333" i="9"/>
  <c r="P1332" i="9"/>
  <c r="O1332" i="9"/>
  <c r="N1332" i="9"/>
  <c r="M1332" i="9"/>
  <c r="F1332" i="9"/>
  <c r="G1332" i="9" s="1"/>
  <c r="E1332" i="9"/>
  <c r="D1332" i="9"/>
  <c r="P1331" i="9"/>
  <c r="Q1331" i="9" s="1"/>
  <c r="O1331" i="9"/>
  <c r="N1331" i="9"/>
  <c r="M1331" i="9"/>
  <c r="F1331" i="9"/>
  <c r="E1331" i="9"/>
  <c r="D1331" i="9"/>
  <c r="P1330" i="9"/>
  <c r="O1330" i="9"/>
  <c r="N1330" i="9"/>
  <c r="M1330" i="9"/>
  <c r="F1330" i="9"/>
  <c r="E1330" i="9"/>
  <c r="G1330" i="9" s="1"/>
  <c r="D1330" i="9"/>
  <c r="P1329" i="9"/>
  <c r="O1329" i="9"/>
  <c r="Q1329" i="9" s="1"/>
  <c r="N1329" i="9"/>
  <c r="M1329" i="9"/>
  <c r="F1329" i="9"/>
  <c r="E1329" i="9"/>
  <c r="D1329" i="9"/>
  <c r="P1328" i="9"/>
  <c r="O1328" i="9"/>
  <c r="Q1328" i="9" s="1"/>
  <c r="N1328" i="9"/>
  <c r="M1328" i="9"/>
  <c r="F1328" i="9"/>
  <c r="E1328" i="9"/>
  <c r="G1328" i="9" s="1"/>
  <c r="D1328" i="9"/>
  <c r="P1327" i="9"/>
  <c r="O1327" i="9"/>
  <c r="N1327" i="9"/>
  <c r="M1327" i="9"/>
  <c r="F1327" i="9"/>
  <c r="E1327" i="9"/>
  <c r="D1327" i="9"/>
  <c r="P1326" i="9"/>
  <c r="O1326" i="9"/>
  <c r="N1326" i="9"/>
  <c r="M1326" i="9"/>
  <c r="F1326" i="9"/>
  <c r="E1326" i="9"/>
  <c r="D1326" i="9"/>
  <c r="P1325" i="9"/>
  <c r="O1325" i="9"/>
  <c r="Q1325" i="9" s="1"/>
  <c r="N1325" i="9"/>
  <c r="M1325" i="9"/>
  <c r="F1325" i="9"/>
  <c r="E1325" i="9"/>
  <c r="G1325" i="9" s="1"/>
  <c r="D1325" i="9"/>
  <c r="P1324" i="9"/>
  <c r="O1324" i="9"/>
  <c r="N1324" i="9"/>
  <c r="M1324" i="9"/>
  <c r="F1324" i="9"/>
  <c r="E1324" i="9"/>
  <c r="G1324" i="9" s="1"/>
  <c r="D1324" i="9"/>
  <c r="P1323" i="9"/>
  <c r="O1323" i="9"/>
  <c r="Q1323" i="9" s="1"/>
  <c r="N1323" i="9"/>
  <c r="M1323" i="9"/>
  <c r="F1323" i="9"/>
  <c r="E1323" i="9"/>
  <c r="D1323" i="9"/>
  <c r="P1322" i="9"/>
  <c r="Q1322" i="9" s="1"/>
  <c r="O1322" i="9"/>
  <c r="N1322" i="9"/>
  <c r="M1322" i="9"/>
  <c r="F1322" i="9"/>
  <c r="E1322" i="9"/>
  <c r="D1322" i="9"/>
  <c r="P1321" i="9"/>
  <c r="O1321" i="9"/>
  <c r="N1321" i="9"/>
  <c r="M1321" i="9"/>
  <c r="F1321" i="9"/>
  <c r="E1321" i="9"/>
  <c r="D1321" i="9"/>
  <c r="P1320" i="9"/>
  <c r="O1320" i="9"/>
  <c r="N1320" i="9"/>
  <c r="M1320" i="9"/>
  <c r="F1320" i="9"/>
  <c r="E1320" i="9"/>
  <c r="D1320" i="9"/>
  <c r="P1319" i="9"/>
  <c r="O1319" i="9"/>
  <c r="N1319" i="9"/>
  <c r="M1319" i="9"/>
  <c r="F1319" i="9"/>
  <c r="E1319" i="9"/>
  <c r="D1319" i="9"/>
  <c r="P1318" i="9"/>
  <c r="O1318" i="9"/>
  <c r="N1318" i="9"/>
  <c r="M1318" i="9"/>
  <c r="F1318" i="9"/>
  <c r="E1318" i="9"/>
  <c r="D1318" i="9"/>
  <c r="P1317" i="9"/>
  <c r="O1317" i="9"/>
  <c r="Q1317" i="9" s="1"/>
  <c r="N1317" i="9"/>
  <c r="M1317" i="9"/>
  <c r="F1317" i="9"/>
  <c r="E1317" i="9"/>
  <c r="G1317" i="9" s="1"/>
  <c r="D1317" i="9"/>
  <c r="P1316" i="9"/>
  <c r="O1316" i="9"/>
  <c r="N1316" i="9"/>
  <c r="M1316" i="9"/>
  <c r="F1316" i="9"/>
  <c r="E1316" i="9"/>
  <c r="D1316" i="9"/>
  <c r="P1315" i="9"/>
  <c r="O1315" i="9"/>
  <c r="Q1315" i="9" s="1"/>
  <c r="N1315" i="9"/>
  <c r="M1315" i="9"/>
  <c r="F1315" i="9"/>
  <c r="E1315" i="9"/>
  <c r="D1315" i="9"/>
  <c r="P1314" i="9"/>
  <c r="O1314" i="9"/>
  <c r="Q1314" i="9" s="1"/>
  <c r="N1314" i="9"/>
  <c r="M1314" i="9"/>
  <c r="F1314" i="9"/>
  <c r="E1314" i="9"/>
  <c r="D1314" i="9"/>
  <c r="P1313" i="9"/>
  <c r="O1313" i="9"/>
  <c r="N1313" i="9"/>
  <c r="M1313" i="9"/>
  <c r="F1313" i="9"/>
  <c r="E1313" i="9"/>
  <c r="D1313" i="9"/>
  <c r="P1312" i="9"/>
  <c r="O1312" i="9"/>
  <c r="Q1312" i="9" s="1"/>
  <c r="N1312" i="9"/>
  <c r="M1312" i="9"/>
  <c r="F1312" i="9"/>
  <c r="E1312" i="9"/>
  <c r="D1312" i="9"/>
  <c r="P1311" i="9"/>
  <c r="O1311" i="9"/>
  <c r="N1311" i="9"/>
  <c r="M1311" i="9"/>
  <c r="F1311" i="9"/>
  <c r="E1311" i="9"/>
  <c r="D1311" i="9"/>
  <c r="P1310" i="9"/>
  <c r="O1310" i="9"/>
  <c r="N1310" i="9"/>
  <c r="M1310" i="9"/>
  <c r="F1310" i="9"/>
  <c r="E1310" i="9"/>
  <c r="D1310" i="9"/>
  <c r="P1309" i="9"/>
  <c r="O1309" i="9"/>
  <c r="Q1309" i="9" s="1"/>
  <c r="N1309" i="9"/>
  <c r="M1309" i="9"/>
  <c r="F1309" i="9"/>
  <c r="E1309" i="9"/>
  <c r="D1309" i="9"/>
  <c r="P1308" i="9"/>
  <c r="O1308" i="9"/>
  <c r="N1308" i="9"/>
  <c r="M1308" i="9"/>
  <c r="F1308" i="9"/>
  <c r="E1308" i="9"/>
  <c r="G1308" i="9" s="1"/>
  <c r="D1308" i="9"/>
  <c r="P1307" i="9"/>
  <c r="O1307" i="9"/>
  <c r="Q1307" i="9" s="1"/>
  <c r="N1307" i="9"/>
  <c r="M1307" i="9"/>
  <c r="F1307" i="9"/>
  <c r="E1307" i="9"/>
  <c r="G1307" i="9" s="1"/>
  <c r="D1307" i="9"/>
  <c r="P1306" i="9"/>
  <c r="O1306" i="9"/>
  <c r="N1306" i="9"/>
  <c r="M1306" i="9"/>
  <c r="F1306" i="9"/>
  <c r="E1306" i="9"/>
  <c r="D1306" i="9"/>
  <c r="P1305" i="9"/>
  <c r="Q1305" i="9" s="1"/>
  <c r="O1305" i="9"/>
  <c r="N1305" i="9"/>
  <c r="M1305" i="9"/>
  <c r="F1305" i="9"/>
  <c r="E1305" i="9"/>
  <c r="G1305" i="9" s="1"/>
  <c r="D1305" i="9"/>
  <c r="P1304" i="9"/>
  <c r="O1304" i="9"/>
  <c r="N1304" i="9"/>
  <c r="M1304" i="9"/>
  <c r="F1304" i="9"/>
  <c r="E1304" i="9"/>
  <c r="D1304" i="9"/>
  <c r="P1303" i="9"/>
  <c r="O1303" i="9"/>
  <c r="Q1303" i="9" s="1"/>
  <c r="N1303" i="9"/>
  <c r="M1303" i="9"/>
  <c r="F1303" i="9"/>
  <c r="E1303" i="9"/>
  <c r="G1303" i="9" s="1"/>
  <c r="D1303" i="9"/>
  <c r="P1302" i="9"/>
  <c r="O1302" i="9"/>
  <c r="N1302" i="9"/>
  <c r="M1302" i="9"/>
  <c r="F1302" i="9"/>
  <c r="E1302" i="9"/>
  <c r="G1302" i="9" s="1"/>
  <c r="D1302" i="9"/>
  <c r="P1301" i="9"/>
  <c r="O1301" i="9"/>
  <c r="Q1301" i="9" s="1"/>
  <c r="N1301" i="9"/>
  <c r="M1301" i="9"/>
  <c r="F1301" i="9"/>
  <c r="E1301" i="9"/>
  <c r="D1301" i="9"/>
  <c r="P1300" i="9"/>
  <c r="O1300" i="9"/>
  <c r="N1300" i="9"/>
  <c r="M1300" i="9"/>
  <c r="F1300" i="9"/>
  <c r="E1300" i="9"/>
  <c r="D1300" i="9"/>
  <c r="P1299" i="9"/>
  <c r="O1299" i="9"/>
  <c r="Q1299" i="9" s="1"/>
  <c r="N1299" i="9"/>
  <c r="M1299" i="9"/>
  <c r="F1299" i="9"/>
  <c r="E1299" i="9"/>
  <c r="G1299" i="9" s="1"/>
  <c r="D1299" i="9"/>
  <c r="P1298" i="9"/>
  <c r="O1298" i="9"/>
  <c r="N1298" i="9"/>
  <c r="M1298" i="9"/>
  <c r="F1298" i="9"/>
  <c r="E1298" i="9"/>
  <c r="D1298" i="9"/>
  <c r="P1297" i="9"/>
  <c r="O1297" i="9"/>
  <c r="Q1297" i="9" s="1"/>
  <c r="N1297" i="9"/>
  <c r="M1297" i="9"/>
  <c r="F1297" i="9"/>
  <c r="E1297" i="9"/>
  <c r="D1297" i="9"/>
  <c r="P1296" i="9"/>
  <c r="O1296" i="9"/>
  <c r="N1296" i="9"/>
  <c r="M1296" i="9"/>
  <c r="F1296" i="9"/>
  <c r="E1296" i="9"/>
  <c r="D1296" i="9"/>
  <c r="P1295" i="9"/>
  <c r="O1295" i="9"/>
  <c r="N1295" i="9"/>
  <c r="M1295" i="9"/>
  <c r="F1295" i="9"/>
  <c r="E1295" i="9"/>
  <c r="D1295" i="9"/>
  <c r="P1294" i="9"/>
  <c r="O1294" i="9"/>
  <c r="N1294" i="9"/>
  <c r="M1294" i="9"/>
  <c r="F1294" i="9"/>
  <c r="E1294" i="9"/>
  <c r="D1294" i="9"/>
  <c r="P1293" i="9"/>
  <c r="O1293" i="9"/>
  <c r="Q1293" i="9" s="1"/>
  <c r="N1293" i="9"/>
  <c r="M1293" i="9"/>
  <c r="F1293" i="9"/>
  <c r="E1293" i="9"/>
  <c r="G1293" i="9" s="1"/>
  <c r="D1293" i="9"/>
  <c r="P1292" i="9"/>
  <c r="O1292" i="9"/>
  <c r="N1292" i="9"/>
  <c r="M1292" i="9"/>
  <c r="F1292" i="9"/>
  <c r="E1292" i="9"/>
  <c r="D1292" i="9"/>
  <c r="P1291" i="9"/>
  <c r="O1291" i="9"/>
  <c r="N1291" i="9"/>
  <c r="M1291" i="9"/>
  <c r="F1291" i="9"/>
  <c r="E1291" i="9"/>
  <c r="G1291" i="9" s="1"/>
  <c r="D1291" i="9"/>
  <c r="P1290" i="9"/>
  <c r="O1290" i="9"/>
  <c r="N1290" i="9"/>
  <c r="M1290" i="9"/>
  <c r="F1290" i="9"/>
  <c r="E1290" i="9"/>
  <c r="D1290" i="9"/>
  <c r="P1289" i="9"/>
  <c r="Q1289" i="9" s="1"/>
  <c r="O1289" i="9"/>
  <c r="N1289" i="9"/>
  <c r="M1289" i="9"/>
  <c r="F1289" i="9"/>
  <c r="E1289" i="9"/>
  <c r="G1289" i="9" s="1"/>
  <c r="D1289" i="9"/>
  <c r="P1288" i="9"/>
  <c r="O1288" i="9"/>
  <c r="N1288" i="9"/>
  <c r="M1288" i="9"/>
  <c r="F1288" i="9"/>
  <c r="E1288" i="9"/>
  <c r="D1288" i="9"/>
  <c r="P1287" i="9"/>
  <c r="Q1287" i="9" s="1"/>
  <c r="O1287" i="9"/>
  <c r="N1287" i="9"/>
  <c r="M1287" i="9"/>
  <c r="F1287" i="9"/>
  <c r="E1287" i="9"/>
  <c r="G1287" i="9" s="1"/>
  <c r="D1287" i="9"/>
  <c r="P1286" i="9"/>
  <c r="O1286" i="9"/>
  <c r="N1286" i="9"/>
  <c r="M1286" i="9"/>
  <c r="F1286" i="9"/>
  <c r="E1286" i="9"/>
  <c r="D1286" i="9"/>
  <c r="P1285" i="9"/>
  <c r="O1285" i="9"/>
  <c r="Q1285" i="9" s="1"/>
  <c r="N1285" i="9"/>
  <c r="M1285" i="9"/>
  <c r="F1285" i="9"/>
  <c r="E1285" i="9"/>
  <c r="G1285" i="9" s="1"/>
  <c r="D1285" i="9"/>
  <c r="P1284" i="9"/>
  <c r="O1284" i="9"/>
  <c r="N1284" i="9"/>
  <c r="M1284" i="9"/>
  <c r="F1284" i="9"/>
  <c r="E1284" i="9"/>
  <c r="D1284" i="9"/>
  <c r="P1283" i="9"/>
  <c r="O1283" i="9"/>
  <c r="N1283" i="9"/>
  <c r="M1283" i="9"/>
  <c r="F1283" i="9"/>
  <c r="E1283" i="9"/>
  <c r="G1283" i="9" s="1"/>
  <c r="D1283" i="9"/>
  <c r="P1282" i="9"/>
  <c r="O1282" i="9"/>
  <c r="N1282" i="9"/>
  <c r="M1282" i="9"/>
  <c r="F1282" i="9"/>
  <c r="E1282" i="9"/>
  <c r="D1282" i="9"/>
  <c r="P1281" i="9"/>
  <c r="O1281" i="9"/>
  <c r="Q1281" i="9" s="1"/>
  <c r="N1281" i="9"/>
  <c r="M1281" i="9"/>
  <c r="F1281" i="9"/>
  <c r="E1281" i="9"/>
  <c r="D1281" i="9"/>
  <c r="P1280" i="9"/>
  <c r="O1280" i="9"/>
  <c r="N1280" i="9"/>
  <c r="M1280" i="9"/>
  <c r="F1280" i="9"/>
  <c r="E1280" i="9"/>
  <c r="D1280" i="9"/>
  <c r="P1279" i="9"/>
  <c r="O1279" i="9"/>
  <c r="N1279" i="9"/>
  <c r="M1279" i="9"/>
  <c r="F1279" i="9"/>
  <c r="E1279" i="9"/>
  <c r="D1279" i="9"/>
  <c r="P1278" i="9"/>
  <c r="O1278" i="9"/>
  <c r="N1278" i="9"/>
  <c r="M1278" i="9"/>
  <c r="F1278" i="9"/>
  <c r="E1278" i="9"/>
  <c r="G1278" i="9" s="1"/>
  <c r="D1278" i="9"/>
  <c r="P1277" i="9"/>
  <c r="O1277" i="9"/>
  <c r="N1277" i="9"/>
  <c r="M1277" i="9"/>
  <c r="F1277" i="9"/>
  <c r="E1277" i="9"/>
  <c r="D1277" i="9"/>
  <c r="P1276" i="9"/>
  <c r="O1276" i="9"/>
  <c r="N1276" i="9"/>
  <c r="M1276" i="9"/>
  <c r="F1276" i="9"/>
  <c r="E1276" i="9"/>
  <c r="G1276" i="9" s="1"/>
  <c r="D1276" i="9"/>
  <c r="P1275" i="9"/>
  <c r="O1275" i="9"/>
  <c r="Q1275" i="9" s="1"/>
  <c r="N1275" i="9"/>
  <c r="M1275" i="9"/>
  <c r="F1275" i="9"/>
  <c r="E1275" i="9"/>
  <c r="G1275" i="9" s="1"/>
  <c r="D1275" i="9"/>
  <c r="P1274" i="9"/>
  <c r="O1274" i="9"/>
  <c r="N1274" i="9"/>
  <c r="M1274" i="9"/>
  <c r="F1274" i="9"/>
  <c r="E1274" i="9"/>
  <c r="D1274" i="9"/>
  <c r="P1273" i="9"/>
  <c r="O1273" i="9"/>
  <c r="N1273" i="9"/>
  <c r="M1273" i="9"/>
  <c r="F1273" i="9"/>
  <c r="E1273" i="9"/>
  <c r="G1273" i="9" s="1"/>
  <c r="D1273" i="9"/>
  <c r="P1272" i="9"/>
  <c r="O1272" i="9"/>
  <c r="N1272" i="9"/>
  <c r="M1272" i="9"/>
  <c r="F1272" i="9"/>
  <c r="E1272" i="9"/>
  <c r="D1272" i="9"/>
  <c r="P1271" i="9"/>
  <c r="Q1271" i="9" s="1"/>
  <c r="O1271" i="9"/>
  <c r="N1271" i="9"/>
  <c r="M1271" i="9"/>
  <c r="F1271" i="9"/>
  <c r="E1271" i="9"/>
  <c r="D1271" i="9"/>
  <c r="P1270" i="9"/>
  <c r="O1270" i="9"/>
  <c r="N1270" i="9"/>
  <c r="M1270" i="9"/>
  <c r="F1270" i="9"/>
  <c r="E1270" i="9"/>
  <c r="D1270" i="9"/>
  <c r="P1269" i="9"/>
  <c r="O1269" i="9"/>
  <c r="Q1269" i="9" s="1"/>
  <c r="N1269" i="9"/>
  <c r="M1269" i="9"/>
  <c r="F1269" i="9"/>
  <c r="E1269" i="9"/>
  <c r="D1269" i="9"/>
  <c r="P1268" i="9"/>
  <c r="O1268" i="9"/>
  <c r="N1268" i="9"/>
  <c r="M1268" i="9"/>
  <c r="F1268" i="9"/>
  <c r="E1268" i="9"/>
  <c r="D1268" i="9"/>
  <c r="P1267" i="9"/>
  <c r="O1267" i="9"/>
  <c r="N1267" i="9"/>
  <c r="M1267" i="9"/>
  <c r="F1267" i="9"/>
  <c r="E1267" i="9"/>
  <c r="D1267" i="9"/>
  <c r="P1266" i="9"/>
  <c r="O1266" i="9"/>
  <c r="Q1266" i="9" s="1"/>
  <c r="N1266" i="9"/>
  <c r="M1266" i="9"/>
  <c r="F1266" i="9"/>
  <c r="E1266" i="9"/>
  <c r="D1266" i="9"/>
  <c r="P1265" i="9"/>
  <c r="O1265" i="9"/>
  <c r="N1265" i="9"/>
  <c r="M1265" i="9"/>
  <c r="F1265" i="9"/>
  <c r="E1265" i="9"/>
  <c r="D1265" i="9"/>
  <c r="P1264" i="9"/>
  <c r="O1264" i="9"/>
  <c r="Q1264" i="9" s="1"/>
  <c r="N1264" i="9"/>
  <c r="M1264" i="9"/>
  <c r="F1264" i="9"/>
  <c r="E1264" i="9"/>
  <c r="D1264" i="9"/>
  <c r="P1263" i="9"/>
  <c r="Q1263" i="9" s="1"/>
  <c r="O1263" i="9"/>
  <c r="N1263" i="9"/>
  <c r="M1263" i="9"/>
  <c r="F1263" i="9"/>
  <c r="E1263" i="9"/>
  <c r="D1263" i="9"/>
  <c r="P1262" i="9"/>
  <c r="O1262" i="9"/>
  <c r="N1262" i="9"/>
  <c r="M1262" i="9"/>
  <c r="F1262" i="9"/>
  <c r="E1262" i="9"/>
  <c r="G1262" i="9" s="1"/>
  <c r="D1262" i="9"/>
  <c r="P1261" i="9"/>
  <c r="O1261" i="9"/>
  <c r="N1261" i="9"/>
  <c r="M1261" i="9"/>
  <c r="F1261" i="9"/>
  <c r="E1261" i="9"/>
  <c r="D1261" i="9"/>
  <c r="P1260" i="9"/>
  <c r="O1260" i="9"/>
  <c r="N1260" i="9"/>
  <c r="M1260" i="9"/>
  <c r="F1260" i="9"/>
  <c r="E1260" i="9"/>
  <c r="D1260" i="9"/>
  <c r="P1259" i="9"/>
  <c r="O1259" i="9"/>
  <c r="N1259" i="9"/>
  <c r="M1259" i="9"/>
  <c r="F1259" i="9"/>
  <c r="E1259" i="9"/>
  <c r="D1259" i="9"/>
  <c r="P1258" i="9"/>
  <c r="O1258" i="9"/>
  <c r="Q1258" i="9" s="1"/>
  <c r="N1258" i="9"/>
  <c r="M1258" i="9"/>
  <c r="F1258" i="9"/>
  <c r="E1258" i="9"/>
  <c r="D1258" i="9"/>
  <c r="P1257" i="9"/>
  <c r="O1257" i="9"/>
  <c r="Q1257" i="9" s="1"/>
  <c r="N1257" i="9"/>
  <c r="M1257" i="9"/>
  <c r="F1257" i="9"/>
  <c r="E1257" i="9"/>
  <c r="D1257" i="9"/>
  <c r="P1256" i="9"/>
  <c r="O1256" i="9"/>
  <c r="N1256" i="9"/>
  <c r="M1256" i="9"/>
  <c r="F1256" i="9"/>
  <c r="E1256" i="9"/>
  <c r="D1256" i="9"/>
  <c r="Q1255" i="9"/>
  <c r="P1255" i="9"/>
  <c r="O1255" i="9"/>
  <c r="N1255" i="9"/>
  <c r="M1255" i="9"/>
  <c r="F1255" i="9"/>
  <c r="E1255" i="9"/>
  <c r="D1255" i="9"/>
  <c r="P1254" i="9"/>
  <c r="O1254" i="9"/>
  <c r="N1254" i="9"/>
  <c r="M1254" i="9"/>
  <c r="F1254" i="9"/>
  <c r="E1254" i="9"/>
  <c r="D1254" i="9"/>
  <c r="P1253" i="9"/>
  <c r="O1253" i="9"/>
  <c r="N1253" i="9"/>
  <c r="M1253" i="9"/>
  <c r="F1253" i="9"/>
  <c r="E1253" i="9"/>
  <c r="G1253" i="9" s="1"/>
  <c r="D1253" i="9"/>
  <c r="P1252" i="9"/>
  <c r="O1252" i="9"/>
  <c r="N1252" i="9"/>
  <c r="M1252" i="9"/>
  <c r="F1252" i="9"/>
  <c r="E1252" i="9"/>
  <c r="D1252" i="9"/>
  <c r="P1251" i="9"/>
  <c r="O1251" i="9"/>
  <c r="N1251" i="9"/>
  <c r="M1251" i="9"/>
  <c r="F1251" i="9"/>
  <c r="E1251" i="9"/>
  <c r="G1251" i="9" s="1"/>
  <c r="D1251" i="9"/>
  <c r="P1250" i="9"/>
  <c r="O1250" i="9"/>
  <c r="N1250" i="9"/>
  <c r="M1250" i="9"/>
  <c r="F1250" i="9"/>
  <c r="E1250" i="9"/>
  <c r="D1250" i="9"/>
  <c r="P1249" i="9"/>
  <c r="O1249" i="9"/>
  <c r="Q1249" i="9" s="1"/>
  <c r="N1249" i="9"/>
  <c r="M1249" i="9"/>
  <c r="F1249" i="9"/>
  <c r="E1249" i="9"/>
  <c r="D1249" i="9"/>
  <c r="P1248" i="9"/>
  <c r="O1248" i="9"/>
  <c r="Q1248" i="9" s="1"/>
  <c r="N1248" i="9"/>
  <c r="M1248" i="9"/>
  <c r="F1248" i="9"/>
  <c r="E1248" i="9"/>
  <c r="G1248" i="9" s="1"/>
  <c r="D1248" i="9"/>
  <c r="P1247" i="9"/>
  <c r="O1247" i="9"/>
  <c r="Q1247" i="9" s="1"/>
  <c r="N1247" i="9"/>
  <c r="M1247" i="9"/>
  <c r="F1247" i="9"/>
  <c r="E1247" i="9"/>
  <c r="D1247" i="9"/>
  <c r="P1246" i="9"/>
  <c r="O1246" i="9"/>
  <c r="N1246" i="9"/>
  <c r="M1246" i="9"/>
  <c r="F1246" i="9"/>
  <c r="E1246" i="9"/>
  <c r="G1246" i="9" s="1"/>
  <c r="D1246" i="9"/>
  <c r="P1245" i="9"/>
  <c r="O1245" i="9"/>
  <c r="N1245" i="9"/>
  <c r="M1245" i="9"/>
  <c r="F1245" i="9"/>
  <c r="E1245" i="9"/>
  <c r="D1245" i="9"/>
  <c r="P1244" i="9"/>
  <c r="O1244" i="9"/>
  <c r="Q1244" i="9" s="1"/>
  <c r="N1244" i="9"/>
  <c r="M1244" i="9"/>
  <c r="F1244" i="9"/>
  <c r="E1244" i="9"/>
  <c r="G1244" i="9" s="1"/>
  <c r="D1244" i="9"/>
  <c r="P1243" i="9"/>
  <c r="O1243" i="9"/>
  <c r="N1243" i="9"/>
  <c r="M1243" i="9"/>
  <c r="F1243" i="9"/>
  <c r="E1243" i="9"/>
  <c r="G1243" i="9" s="1"/>
  <c r="D1243" i="9"/>
  <c r="P1242" i="9"/>
  <c r="O1242" i="9"/>
  <c r="Q1242" i="9" s="1"/>
  <c r="N1242" i="9"/>
  <c r="M1242" i="9"/>
  <c r="F1242" i="9"/>
  <c r="E1242" i="9"/>
  <c r="D1242" i="9"/>
  <c r="P1241" i="9"/>
  <c r="O1241" i="9"/>
  <c r="Q1241" i="9" s="1"/>
  <c r="N1241" i="9"/>
  <c r="M1241" i="9"/>
  <c r="F1241" i="9"/>
  <c r="E1241" i="9"/>
  <c r="D1241" i="9"/>
  <c r="P1240" i="9"/>
  <c r="O1240" i="9"/>
  <c r="N1240" i="9"/>
  <c r="M1240" i="9"/>
  <c r="F1240" i="9"/>
  <c r="E1240" i="9"/>
  <c r="D1240" i="9"/>
  <c r="P1239" i="9"/>
  <c r="O1239" i="9"/>
  <c r="N1239" i="9"/>
  <c r="M1239" i="9"/>
  <c r="F1239" i="9"/>
  <c r="E1239" i="9"/>
  <c r="D1239" i="9"/>
  <c r="P1238" i="9"/>
  <c r="Q1238" i="9" s="1"/>
  <c r="O1238" i="9"/>
  <c r="N1238" i="9"/>
  <c r="M1238" i="9"/>
  <c r="F1238" i="9"/>
  <c r="E1238" i="9"/>
  <c r="D1238" i="9"/>
  <c r="P1237" i="9"/>
  <c r="O1237" i="9"/>
  <c r="N1237" i="9"/>
  <c r="M1237" i="9"/>
  <c r="F1237" i="9"/>
  <c r="E1237" i="9"/>
  <c r="G1237" i="9" s="1"/>
  <c r="D1237" i="9"/>
  <c r="P1236" i="9"/>
  <c r="O1236" i="9"/>
  <c r="Q1236" i="9" s="1"/>
  <c r="N1236" i="9"/>
  <c r="M1236" i="9"/>
  <c r="F1236" i="9"/>
  <c r="E1236" i="9"/>
  <c r="D1236" i="9"/>
  <c r="P1235" i="9"/>
  <c r="O1235" i="9"/>
  <c r="N1235" i="9"/>
  <c r="M1235" i="9"/>
  <c r="F1235" i="9"/>
  <c r="E1235" i="9"/>
  <c r="G1235" i="9" s="1"/>
  <c r="D1235" i="9"/>
  <c r="P1234" i="9"/>
  <c r="O1234" i="9"/>
  <c r="Q1234" i="9" s="1"/>
  <c r="N1234" i="9"/>
  <c r="M1234" i="9"/>
  <c r="F1234" i="9"/>
  <c r="E1234" i="9"/>
  <c r="G1234" i="9" s="1"/>
  <c r="D1234" i="9"/>
  <c r="P1233" i="9"/>
  <c r="O1233" i="9"/>
  <c r="Q1233" i="9" s="1"/>
  <c r="N1233" i="9"/>
  <c r="M1233" i="9"/>
  <c r="F1233" i="9"/>
  <c r="E1233" i="9"/>
  <c r="D1233" i="9"/>
  <c r="P1232" i="9"/>
  <c r="O1232" i="9"/>
  <c r="Q1232" i="9" s="1"/>
  <c r="N1232" i="9"/>
  <c r="M1232" i="9"/>
  <c r="F1232" i="9"/>
  <c r="E1232" i="9"/>
  <c r="G1232" i="9" s="1"/>
  <c r="D1232" i="9"/>
  <c r="P1231" i="9"/>
  <c r="O1231" i="9"/>
  <c r="N1231" i="9"/>
  <c r="M1231" i="9"/>
  <c r="F1231" i="9"/>
  <c r="E1231" i="9"/>
  <c r="D1231" i="9"/>
  <c r="P1230" i="9"/>
  <c r="O1230" i="9"/>
  <c r="N1230" i="9"/>
  <c r="M1230" i="9"/>
  <c r="F1230" i="9"/>
  <c r="G1230" i="9" s="1"/>
  <c r="E1230" i="9"/>
  <c r="D1230" i="9"/>
  <c r="P1229" i="9"/>
  <c r="O1229" i="9"/>
  <c r="N1229" i="9"/>
  <c r="M1229" i="9"/>
  <c r="F1229" i="9"/>
  <c r="E1229" i="9"/>
  <c r="D1229" i="9"/>
  <c r="P1228" i="9"/>
  <c r="O1228" i="9"/>
  <c r="N1228" i="9"/>
  <c r="M1228" i="9"/>
  <c r="F1228" i="9"/>
  <c r="G1228" i="9" s="1"/>
  <c r="E1228" i="9"/>
  <c r="D1228" i="9"/>
  <c r="P1227" i="9"/>
  <c r="O1227" i="9"/>
  <c r="N1227" i="9"/>
  <c r="M1227" i="9"/>
  <c r="F1227" i="9"/>
  <c r="E1227" i="9"/>
  <c r="D1227" i="9"/>
  <c r="P1226" i="9"/>
  <c r="O1226" i="9"/>
  <c r="N1226" i="9"/>
  <c r="M1226" i="9"/>
  <c r="F1226" i="9"/>
  <c r="E1226" i="9"/>
  <c r="D1226" i="9"/>
  <c r="P1225" i="9"/>
  <c r="O1225" i="9"/>
  <c r="N1225" i="9"/>
  <c r="M1225" i="9"/>
  <c r="F1225" i="9"/>
  <c r="E1225" i="9"/>
  <c r="D1225" i="9"/>
  <c r="P1224" i="9"/>
  <c r="O1224" i="9"/>
  <c r="N1224" i="9"/>
  <c r="M1224" i="9"/>
  <c r="F1224" i="9"/>
  <c r="E1224" i="9"/>
  <c r="G1224" i="9" s="1"/>
  <c r="D1224" i="9"/>
  <c r="P1223" i="9"/>
  <c r="Q1223" i="9" s="1"/>
  <c r="O1223" i="9"/>
  <c r="N1223" i="9"/>
  <c r="M1223" i="9"/>
  <c r="F1223" i="9"/>
  <c r="E1223" i="9"/>
  <c r="D1223" i="9"/>
  <c r="P1222" i="9"/>
  <c r="O1222" i="9"/>
  <c r="N1222" i="9"/>
  <c r="M1222" i="9"/>
  <c r="F1222" i="9"/>
  <c r="E1222" i="9"/>
  <c r="D1222" i="9"/>
  <c r="P1221" i="9"/>
  <c r="O1221" i="9"/>
  <c r="Q1221" i="9" s="1"/>
  <c r="N1221" i="9"/>
  <c r="M1221" i="9"/>
  <c r="F1221" i="9"/>
  <c r="E1221" i="9"/>
  <c r="G1221" i="9" s="1"/>
  <c r="D1221" i="9"/>
  <c r="P1220" i="9"/>
  <c r="O1220" i="9"/>
  <c r="N1220" i="9"/>
  <c r="M1220" i="9"/>
  <c r="F1220" i="9"/>
  <c r="E1220" i="9"/>
  <c r="D1220" i="9"/>
  <c r="P1219" i="9"/>
  <c r="O1219" i="9"/>
  <c r="Q1219" i="9" s="1"/>
  <c r="N1219" i="9"/>
  <c r="M1219" i="9"/>
  <c r="F1219" i="9"/>
  <c r="E1219" i="9"/>
  <c r="G1219" i="9" s="1"/>
  <c r="D1219" i="9"/>
  <c r="P1218" i="9"/>
  <c r="O1218" i="9"/>
  <c r="N1218" i="9"/>
  <c r="M1218" i="9"/>
  <c r="F1218" i="9"/>
  <c r="E1218" i="9"/>
  <c r="D1218" i="9"/>
  <c r="P1217" i="9"/>
  <c r="O1217" i="9"/>
  <c r="N1217" i="9"/>
  <c r="M1217" i="9"/>
  <c r="F1217" i="9"/>
  <c r="E1217" i="9"/>
  <c r="G1217" i="9" s="1"/>
  <c r="D1217" i="9"/>
  <c r="P1216" i="9"/>
  <c r="O1216" i="9"/>
  <c r="N1216" i="9"/>
  <c r="M1216" i="9"/>
  <c r="F1216" i="9"/>
  <c r="E1216" i="9"/>
  <c r="D1216" i="9"/>
  <c r="P1215" i="9"/>
  <c r="Q1215" i="9" s="1"/>
  <c r="O1215" i="9"/>
  <c r="N1215" i="9"/>
  <c r="M1215" i="9"/>
  <c r="F1215" i="9"/>
  <c r="E1215" i="9"/>
  <c r="D1215" i="9"/>
  <c r="P1214" i="9"/>
  <c r="O1214" i="9"/>
  <c r="N1214" i="9"/>
  <c r="M1214" i="9"/>
  <c r="F1214" i="9"/>
  <c r="E1214" i="9"/>
  <c r="D1214" i="9"/>
  <c r="P1213" i="9"/>
  <c r="O1213" i="9"/>
  <c r="N1213" i="9"/>
  <c r="M1213" i="9"/>
  <c r="F1213" i="9"/>
  <c r="E1213" i="9"/>
  <c r="G1213" i="9" s="1"/>
  <c r="D1213" i="9"/>
  <c r="Q1212" i="9"/>
  <c r="P1212" i="9"/>
  <c r="O1212" i="9"/>
  <c r="N1212" i="9"/>
  <c r="M1212" i="9"/>
  <c r="F1212" i="9"/>
  <c r="E1212" i="9"/>
  <c r="D1212" i="9"/>
  <c r="P1211" i="9"/>
  <c r="O1211" i="9"/>
  <c r="N1211" i="9"/>
  <c r="M1211" i="9"/>
  <c r="F1211" i="9"/>
  <c r="E1211" i="9"/>
  <c r="D1211" i="9"/>
  <c r="P1210" i="9"/>
  <c r="O1210" i="9"/>
  <c r="Q1210" i="9" s="1"/>
  <c r="N1210" i="9"/>
  <c r="M1210" i="9"/>
  <c r="F1210" i="9"/>
  <c r="E1210" i="9"/>
  <c r="G1210" i="9" s="1"/>
  <c r="D1210" i="9"/>
  <c r="P1209" i="9"/>
  <c r="O1209" i="9"/>
  <c r="N1209" i="9"/>
  <c r="M1209" i="9"/>
  <c r="F1209" i="9"/>
  <c r="E1209" i="9"/>
  <c r="D1209" i="9"/>
  <c r="P1208" i="9"/>
  <c r="O1208" i="9"/>
  <c r="N1208" i="9"/>
  <c r="M1208" i="9"/>
  <c r="F1208" i="9"/>
  <c r="E1208" i="9"/>
  <c r="G1208" i="9" s="1"/>
  <c r="D1208" i="9"/>
  <c r="P1207" i="9"/>
  <c r="O1207" i="9"/>
  <c r="N1207" i="9"/>
  <c r="M1207" i="9"/>
  <c r="F1207" i="9"/>
  <c r="E1207" i="9"/>
  <c r="D1207" i="9"/>
  <c r="P1206" i="9"/>
  <c r="O1206" i="9"/>
  <c r="Q1206" i="9" s="1"/>
  <c r="N1206" i="9"/>
  <c r="M1206" i="9"/>
  <c r="F1206" i="9"/>
  <c r="E1206" i="9"/>
  <c r="G1206" i="9" s="1"/>
  <c r="D1206" i="9"/>
  <c r="P1205" i="9"/>
  <c r="O1205" i="9"/>
  <c r="N1205" i="9"/>
  <c r="M1205" i="9"/>
  <c r="F1205" i="9"/>
  <c r="E1205" i="9"/>
  <c r="D1205" i="9"/>
  <c r="P1204" i="9"/>
  <c r="O1204" i="9"/>
  <c r="Q1204" i="9" s="1"/>
  <c r="N1204" i="9"/>
  <c r="M1204" i="9"/>
  <c r="F1204" i="9"/>
  <c r="E1204" i="9"/>
  <c r="D1204" i="9"/>
  <c r="P1203" i="9"/>
  <c r="O1203" i="9"/>
  <c r="N1203" i="9"/>
  <c r="M1203" i="9"/>
  <c r="F1203" i="9"/>
  <c r="E1203" i="9"/>
  <c r="D1203" i="9"/>
  <c r="P1202" i="9"/>
  <c r="O1202" i="9"/>
  <c r="Q1202" i="9" s="1"/>
  <c r="N1202" i="9"/>
  <c r="M1202" i="9"/>
  <c r="F1202" i="9"/>
  <c r="E1202" i="9"/>
  <c r="D1202" i="9"/>
  <c r="P1201" i="9"/>
  <c r="O1201" i="9"/>
  <c r="N1201" i="9"/>
  <c r="M1201" i="9"/>
  <c r="F1201" i="9"/>
  <c r="E1201" i="9"/>
  <c r="D1201" i="9"/>
  <c r="P1200" i="9"/>
  <c r="O1200" i="9"/>
  <c r="N1200" i="9"/>
  <c r="M1200" i="9"/>
  <c r="F1200" i="9"/>
  <c r="E1200" i="9"/>
  <c r="G1200" i="9" s="1"/>
  <c r="D1200" i="9"/>
  <c r="P1199" i="9"/>
  <c r="O1199" i="9"/>
  <c r="N1199" i="9"/>
  <c r="M1199" i="9"/>
  <c r="F1199" i="9"/>
  <c r="E1199" i="9"/>
  <c r="D1199" i="9"/>
  <c r="P1198" i="9"/>
  <c r="O1198" i="9"/>
  <c r="Q1198" i="9" s="1"/>
  <c r="N1198" i="9"/>
  <c r="M1198" i="9"/>
  <c r="F1198" i="9"/>
  <c r="E1198" i="9"/>
  <c r="G1198" i="9" s="1"/>
  <c r="D1198" i="9"/>
  <c r="P1197" i="9"/>
  <c r="O1197" i="9"/>
  <c r="N1197" i="9"/>
  <c r="M1197" i="9"/>
  <c r="F1197" i="9"/>
  <c r="E1197" i="9"/>
  <c r="D1197" i="9"/>
  <c r="P1196" i="9"/>
  <c r="O1196" i="9"/>
  <c r="N1196" i="9"/>
  <c r="M1196" i="9"/>
  <c r="F1196" i="9"/>
  <c r="E1196" i="9"/>
  <c r="D1196" i="9"/>
  <c r="P1195" i="9"/>
  <c r="O1195" i="9"/>
  <c r="N1195" i="9"/>
  <c r="M1195" i="9"/>
  <c r="F1195" i="9"/>
  <c r="E1195" i="9"/>
  <c r="D1195" i="9"/>
  <c r="P1194" i="9"/>
  <c r="O1194" i="9"/>
  <c r="Q1194" i="9" s="1"/>
  <c r="N1194" i="9"/>
  <c r="M1194" i="9"/>
  <c r="F1194" i="9"/>
  <c r="E1194" i="9"/>
  <c r="G1194" i="9" s="1"/>
  <c r="D1194" i="9"/>
  <c r="P1193" i="9"/>
  <c r="O1193" i="9"/>
  <c r="N1193" i="9"/>
  <c r="M1193" i="9"/>
  <c r="F1193" i="9"/>
  <c r="E1193" i="9"/>
  <c r="D1193" i="9"/>
  <c r="P1192" i="9"/>
  <c r="O1192" i="9"/>
  <c r="N1192" i="9"/>
  <c r="M1192" i="9"/>
  <c r="F1192" i="9"/>
  <c r="E1192" i="9"/>
  <c r="D1192" i="9"/>
  <c r="P1191" i="9"/>
  <c r="O1191" i="9"/>
  <c r="N1191" i="9"/>
  <c r="M1191" i="9"/>
  <c r="F1191" i="9"/>
  <c r="E1191" i="9"/>
  <c r="D1191" i="9"/>
  <c r="P1190" i="9"/>
  <c r="O1190" i="9"/>
  <c r="N1190" i="9"/>
  <c r="M1190" i="9"/>
  <c r="F1190" i="9"/>
  <c r="E1190" i="9"/>
  <c r="G1190" i="9" s="1"/>
  <c r="D1190" i="9"/>
  <c r="P1189" i="9"/>
  <c r="O1189" i="9"/>
  <c r="N1189" i="9"/>
  <c r="M1189" i="9"/>
  <c r="F1189" i="9"/>
  <c r="E1189" i="9"/>
  <c r="D1189" i="9"/>
  <c r="P1188" i="9"/>
  <c r="O1188" i="9"/>
  <c r="Q1188" i="9" s="1"/>
  <c r="N1188" i="9"/>
  <c r="M1188" i="9"/>
  <c r="F1188" i="9"/>
  <c r="E1188" i="9"/>
  <c r="D1188" i="9"/>
  <c r="P1187" i="9"/>
  <c r="O1187" i="9"/>
  <c r="N1187" i="9"/>
  <c r="M1187" i="9"/>
  <c r="F1187" i="9"/>
  <c r="E1187" i="9"/>
  <c r="G1187" i="9" s="1"/>
  <c r="D1187" i="9"/>
  <c r="P1186" i="9"/>
  <c r="O1186" i="9"/>
  <c r="N1186" i="9"/>
  <c r="M1186" i="9"/>
  <c r="F1186" i="9"/>
  <c r="E1186" i="9"/>
  <c r="G1186" i="9" s="1"/>
  <c r="D1186" i="9"/>
  <c r="P1185" i="9"/>
  <c r="O1185" i="9"/>
  <c r="N1185" i="9"/>
  <c r="M1185" i="9"/>
  <c r="F1185" i="9"/>
  <c r="E1185" i="9"/>
  <c r="G1185" i="9" s="1"/>
  <c r="D1185" i="9"/>
  <c r="P1184" i="9"/>
  <c r="O1184" i="9"/>
  <c r="N1184" i="9"/>
  <c r="M1184" i="9"/>
  <c r="F1184" i="9"/>
  <c r="E1184" i="9"/>
  <c r="G1184" i="9" s="1"/>
  <c r="D1184" i="9"/>
  <c r="P1183" i="9"/>
  <c r="O1183" i="9"/>
  <c r="N1183" i="9"/>
  <c r="M1183" i="9"/>
  <c r="F1183" i="9"/>
  <c r="E1183" i="9"/>
  <c r="D1183" i="9"/>
  <c r="P1182" i="9"/>
  <c r="Q1182" i="9" s="1"/>
  <c r="O1182" i="9"/>
  <c r="N1182" i="9"/>
  <c r="M1182" i="9"/>
  <c r="F1182" i="9"/>
  <c r="E1182" i="9"/>
  <c r="G1182" i="9" s="1"/>
  <c r="D1182" i="9"/>
  <c r="P1181" i="9"/>
  <c r="O1181" i="9"/>
  <c r="N1181" i="9"/>
  <c r="M1181" i="9"/>
  <c r="F1181" i="9"/>
  <c r="E1181" i="9"/>
  <c r="D1181" i="9"/>
  <c r="P1180" i="9"/>
  <c r="O1180" i="9"/>
  <c r="Q1180" i="9" s="1"/>
  <c r="N1180" i="9"/>
  <c r="M1180" i="9"/>
  <c r="F1180" i="9"/>
  <c r="G1180" i="9" s="1"/>
  <c r="E1180" i="9"/>
  <c r="D1180" i="9"/>
  <c r="P1179" i="9"/>
  <c r="O1179" i="9"/>
  <c r="N1179" i="9"/>
  <c r="M1179" i="9"/>
  <c r="F1179" i="9"/>
  <c r="E1179" i="9"/>
  <c r="D1179" i="9"/>
  <c r="P1178" i="9"/>
  <c r="O1178" i="9"/>
  <c r="Q1178" i="9" s="1"/>
  <c r="N1178" i="9"/>
  <c r="M1178" i="9"/>
  <c r="F1178" i="9"/>
  <c r="E1178" i="9"/>
  <c r="G1178" i="9" s="1"/>
  <c r="D1178" i="9"/>
  <c r="P1177" i="9"/>
  <c r="O1177" i="9"/>
  <c r="N1177" i="9"/>
  <c r="M1177" i="9"/>
  <c r="F1177" i="9"/>
  <c r="E1177" i="9"/>
  <c r="D1177" i="9"/>
  <c r="P1176" i="9"/>
  <c r="O1176" i="9"/>
  <c r="N1176" i="9"/>
  <c r="M1176" i="9"/>
  <c r="F1176" i="9"/>
  <c r="E1176" i="9"/>
  <c r="G1176" i="9" s="1"/>
  <c r="D1176" i="9"/>
  <c r="P1175" i="9"/>
  <c r="O1175" i="9"/>
  <c r="N1175" i="9"/>
  <c r="M1175" i="9"/>
  <c r="F1175" i="9"/>
  <c r="E1175" i="9"/>
  <c r="D1175" i="9"/>
  <c r="P1174" i="9"/>
  <c r="Q1174" i="9" s="1"/>
  <c r="O1174" i="9"/>
  <c r="N1174" i="9"/>
  <c r="M1174" i="9"/>
  <c r="F1174" i="9"/>
  <c r="E1174" i="9"/>
  <c r="G1174" i="9" s="1"/>
  <c r="D1174" i="9"/>
  <c r="P1173" i="9"/>
  <c r="O1173" i="9"/>
  <c r="N1173" i="9"/>
  <c r="M1173" i="9"/>
  <c r="F1173" i="9"/>
  <c r="E1173" i="9"/>
  <c r="D1173" i="9"/>
  <c r="P1172" i="9"/>
  <c r="O1172" i="9"/>
  <c r="N1172" i="9"/>
  <c r="M1172" i="9"/>
  <c r="F1172" i="9"/>
  <c r="E1172" i="9"/>
  <c r="D1172" i="9"/>
  <c r="P1171" i="9"/>
  <c r="O1171" i="9"/>
  <c r="N1171" i="9"/>
  <c r="M1171" i="9"/>
  <c r="F1171" i="9"/>
  <c r="E1171" i="9"/>
  <c r="D1171" i="9"/>
  <c r="P1170" i="9"/>
  <c r="O1170" i="9"/>
  <c r="Q1170" i="9" s="1"/>
  <c r="N1170" i="9"/>
  <c r="M1170" i="9"/>
  <c r="F1170" i="9"/>
  <c r="E1170" i="9"/>
  <c r="D1170" i="9"/>
  <c r="P1169" i="9"/>
  <c r="O1169" i="9"/>
  <c r="N1169" i="9"/>
  <c r="M1169" i="9"/>
  <c r="F1169" i="9"/>
  <c r="E1169" i="9"/>
  <c r="D1169" i="9"/>
  <c r="P1168" i="9"/>
  <c r="O1168" i="9"/>
  <c r="Q1168" i="9" s="1"/>
  <c r="N1168" i="9"/>
  <c r="M1168" i="9"/>
  <c r="F1168" i="9"/>
  <c r="E1168" i="9"/>
  <c r="D1168" i="9"/>
  <c r="P1167" i="9"/>
  <c r="O1167" i="9"/>
  <c r="N1167" i="9"/>
  <c r="M1167" i="9"/>
  <c r="F1167" i="9"/>
  <c r="E1167" i="9"/>
  <c r="D1167" i="9"/>
  <c r="P1166" i="9"/>
  <c r="O1166" i="9"/>
  <c r="N1166" i="9"/>
  <c r="M1166" i="9"/>
  <c r="F1166" i="9"/>
  <c r="E1166" i="9"/>
  <c r="G1166" i="9" s="1"/>
  <c r="D1166" i="9"/>
  <c r="P1165" i="9"/>
  <c r="O1165" i="9"/>
  <c r="N1165" i="9"/>
  <c r="M1165" i="9"/>
  <c r="F1165" i="9"/>
  <c r="E1165" i="9"/>
  <c r="D1165" i="9"/>
  <c r="P1164" i="9"/>
  <c r="O1164" i="9"/>
  <c r="Q1164" i="9" s="1"/>
  <c r="N1164" i="9"/>
  <c r="M1164" i="9"/>
  <c r="F1164" i="9"/>
  <c r="E1164" i="9"/>
  <c r="D1164" i="9"/>
  <c r="P1163" i="9"/>
  <c r="O1163" i="9"/>
  <c r="N1163" i="9"/>
  <c r="M1163" i="9"/>
  <c r="F1163" i="9"/>
  <c r="E1163" i="9"/>
  <c r="D1163" i="9"/>
  <c r="P1162" i="9"/>
  <c r="O1162" i="9"/>
  <c r="N1162" i="9"/>
  <c r="M1162" i="9"/>
  <c r="F1162" i="9"/>
  <c r="E1162" i="9"/>
  <c r="G1162" i="9" s="1"/>
  <c r="D1162" i="9"/>
  <c r="P1161" i="9"/>
  <c r="O1161" i="9"/>
  <c r="N1161" i="9"/>
  <c r="M1161" i="9"/>
  <c r="F1161" i="9"/>
  <c r="E1161" i="9"/>
  <c r="D1161" i="9"/>
  <c r="P1160" i="9"/>
  <c r="O1160" i="9"/>
  <c r="Q1160" i="9" s="1"/>
  <c r="N1160" i="9"/>
  <c r="M1160" i="9"/>
  <c r="F1160" i="9"/>
  <c r="E1160" i="9"/>
  <c r="D1160" i="9"/>
  <c r="P1159" i="9"/>
  <c r="O1159" i="9"/>
  <c r="N1159" i="9"/>
  <c r="M1159" i="9"/>
  <c r="F1159" i="9"/>
  <c r="E1159" i="9"/>
  <c r="D1159" i="9"/>
  <c r="P1158" i="9"/>
  <c r="O1158" i="9"/>
  <c r="N1158" i="9"/>
  <c r="M1158" i="9"/>
  <c r="F1158" i="9"/>
  <c r="E1158" i="9"/>
  <c r="G1158" i="9" s="1"/>
  <c r="D1158" i="9"/>
  <c r="P1157" i="9"/>
  <c r="O1157" i="9"/>
  <c r="N1157" i="9"/>
  <c r="M1157" i="9"/>
  <c r="F1157" i="9"/>
  <c r="E1157" i="9"/>
  <c r="D1157" i="9"/>
  <c r="P1156" i="9"/>
  <c r="O1156" i="9"/>
  <c r="N1156" i="9"/>
  <c r="M1156" i="9"/>
  <c r="F1156" i="9"/>
  <c r="E1156" i="9"/>
  <c r="D1156" i="9"/>
  <c r="P1155" i="9"/>
  <c r="O1155" i="9"/>
  <c r="N1155" i="9"/>
  <c r="M1155" i="9"/>
  <c r="F1155" i="9"/>
  <c r="E1155" i="9"/>
  <c r="D1155" i="9"/>
  <c r="P1154" i="9"/>
  <c r="O1154" i="9"/>
  <c r="N1154" i="9"/>
  <c r="M1154" i="9"/>
  <c r="F1154" i="9"/>
  <c r="E1154" i="9"/>
  <c r="D1154" i="9"/>
  <c r="P1153" i="9"/>
  <c r="O1153" i="9"/>
  <c r="N1153" i="9"/>
  <c r="M1153" i="9"/>
  <c r="F1153" i="9"/>
  <c r="E1153" i="9"/>
  <c r="G1153" i="9" s="1"/>
  <c r="D1153" i="9"/>
  <c r="P1152" i="9"/>
  <c r="O1152" i="9"/>
  <c r="N1152" i="9"/>
  <c r="M1152" i="9"/>
  <c r="F1152" i="9"/>
  <c r="E1152" i="9"/>
  <c r="D1152" i="9"/>
  <c r="P1151" i="9"/>
  <c r="O1151" i="9"/>
  <c r="N1151" i="9"/>
  <c r="M1151" i="9"/>
  <c r="F1151" i="9"/>
  <c r="E1151" i="9"/>
  <c r="D1151" i="9"/>
  <c r="P1150" i="9"/>
  <c r="O1150" i="9"/>
  <c r="N1150" i="9"/>
  <c r="M1150" i="9"/>
  <c r="F1150" i="9"/>
  <c r="E1150" i="9"/>
  <c r="D1150" i="9"/>
  <c r="P1149" i="9"/>
  <c r="O1149" i="9"/>
  <c r="N1149" i="9"/>
  <c r="M1149" i="9"/>
  <c r="F1149" i="9"/>
  <c r="E1149" i="9"/>
  <c r="D1149" i="9"/>
  <c r="P1148" i="9"/>
  <c r="O1148" i="9"/>
  <c r="Q1148" i="9" s="1"/>
  <c r="N1148" i="9"/>
  <c r="M1148" i="9"/>
  <c r="F1148" i="9"/>
  <c r="E1148" i="9"/>
  <c r="D1148" i="9"/>
  <c r="P1147" i="9"/>
  <c r="O1147" i="9"/>
  <c r="N1147" i="9"/>
  <c r="M1147" i="9"/>
  <c r="F1147" i="9"/>
  <c r="E1147" i="9"/>
  <c r="D1147" i="9"/>
  <c r="P1146" i="9"/>
  <c r="O1146" i="9"/>
  <c r="Q1146" i="9" s="1"/>
  <c r="N1146" i="9"/>
  <c r="M1146" i="9"/>
  <c r="F1146" i="9"/>
  <c r="E1146" i="9"/>
  <c r="G1146" i="9" s="1"/>
  <c r="D1146" i="9"/>
  <c r="P1145" i="9"/>
  <c r="O1145" i="9"/>
  <c r="N1145" i="9"/>
  <c r="M1145" i="9"/>
  <c r="F1145" i="9"/>
  <c r="E1145" i="9"/>
  <c r="D1145" i="9"/>
  <c r="P1144" i="9"/>
  <c r="O1144" i="9"/>
  <c r="Q1144" i="9" s="1"/>
  <c r="N1144" i="9"/>
  <c r="M1144" i="9"/>
  <c r="F1144" i="9"/>
  <c r="E1144" i="9"/>
  <c r="D1144" i="9"/>
  <c r="P1143" i="9"/>
  <c r="O1143" i="9"/>
  <c r="N1143" i="9"/>
  <c r="M1143" i="9"/>
  <c r="F1143" i="9"/>
  <c r="E1143" i="9"/>
  <c r="G1143" i="9" s="1"/>
  <c r="D1143" i="9"/>
  <c r="P1142" i="9"/>
  <c r="O1142" i="9"/>
  <c r="N1142" i="9"/>
  <c r="M1142" i="9"/>
  <c r="F1142" i="9"/>
  <c r="E1142" i="9"/>
  <c r="D1142" i="9"/>
  <c r="P1141" i="9"/>
  <c r="Q1141" i="9" s="1"/>
  <c r="O1141" i="9"/>
  <c r="N1141" i="9"/>
  <c r="M1141" i="9"/>
  <c r="F1141" i="9"/>
  <c r="E1141" i="9"/>
  <c r="D1141" i="9"/>
  <c r="P1140" i="9"/>
  <c r="O1140" i="9"/>
  <c r="Q1140" i="9" s="1"/>
  <c r="N1140" i="9"/>
  <c r="M1140" i="9"/>
  <c r="F1140" i="9"/>
  <c r="E1140" i="9"/>
  <c r="D1140" i="9"/>
  <c r="P1139" i="9"/>
  <c r="O1139" i="9"/>
  <c r="N1139" i="9"/>
  <c r="M1139" i="9"/>
  <c r="F1139" i="9"/>
  <c r="E1139" i="9"/>
  <c r="D1139" i="9"/>
  <c r="P1138" i="9"/>
  <c r="O1138" i="9"/>
  <c r="Q1138" i="9" s="1"/>
  <c r="N1138" i="9"/>
  <c r="M1138" i="9"/>
  <c r="F1138" i="9"/>
  <c r="E1138" i="9"/>
  <c r="G1138" i="9" s="1"/>
  <c r="D1138" i="9"/>
  <c r="P1137" i="9"/>
  <c r="O1137" i="9"/>
  <c r="N1137" i="9"/>
  <c r="M1137" i="9"/>
  <c r="F1137" i="9"/>
  <c r="E1137" i="9"/>
  <c r="D1137" i="9"/>
  <c r="P1136" i="9"/>
  <c r="O1136" i="9"/>
  <c r="N1136" i="9"/>
  <c r="M1136" i="9"/>
  <c r="F1136" i="9"/>
  <c r="E1136" i="9"/>
  <c r="D1136" i="9"/>
  <c r="P1135" i="9"/>
  <c r="O1135" i="9"/>
  <c r="N1135" i="9"/>
  <c r="M1135" i="9"/>
  <c r="F1135" i="9"/>
  <c r="E1135" i="9"/>
  <c r="G1135" i="9" s="1"/>
  <c r="D1135" i="9"/>
  <c r="P1134" i="9"/>
  <c r="O1134" i="9"/>
  <c r="Q1134" i="9" s="1"/>
  <c r="N1134" i="9"/>
  <c r="M1134" i="9"/>
  <c r="F1134" i="9"/>
  <c r="E1134" i="9"/>
  <c r="D1134" i="9"/>
  <c r="P1133" i="9"/>
  <c r="Q1133" i="9" s="1"/>
  <c r="O1133" i="9"/>
  <c r="N1133" i="9"/>
  <c r="M1133" i="9"/>
  <c r="F1133" i="9"/>
  <c r="E1133" i="9"/>
  <c r="G1133" i="9" s="1"/>
  <c r="D1133" i="9"/>
  <c r="P1132" i="9"/>
  <c r="O1132" i="9"/>
  <c r="Q1132" i="9" s="1"/>
  <c r="N1132" i="9"/>
  <c r="M1132" i="9"/>
  <c r="F1132" i="9"/>
  <c r="E1132" i="9"/>
  <c r="D1132" i="9"/>
  <c r="P1131" i="9"/>
  <c r="O1131" i="9"/>
  <c r="N1131" i="9"/>
  <c r="M1131" i="9"/>
  <c r="F1131" i="9"/>
  <c r="E1131" i="9"/>
  <c r="D1131" i="9"/>
  <c r="P1130" i="9"/>
  <c r="O1130" i="9"/>
  <c r="Q1130" i="9" s="1"/>
  <c r="N1130" i="9"/>
  <c r="M1130" i="9"/>
  <c r="F1130" i="9"/>
  <c r="E1130" i="9"/>
  <c r="D1130" i="9"/>
  <c r="P1129" i="9"/>
  <c r="O1129" i="9"/>
  <c r="N1129" i="9"/>
  <c r="M1129" i="9"/>
  <c r="F1129" i="9"/>
  <c r="E1129" i="9"/>
  <c r="D1129" i="9"/>
  <c r="P1128" i="9"/>
  <c r="O1128" i="9"/>
  <c r="Q1128" i="9" s="1"/>
  <c r="N1128" i="9"/>
  <c r="M1128" i="9"/>
  <c r="F1128" i="9"/>
  <c r="E1128" i="9"/>
  <c r="D1128" i="9"/>
  <c r="P1127" i="9"/>
  <c r="O1127" i="9"/>
  <c r="N1127" i="9"/>
  <c r="M1127" i="9"/>
  <c r="F1127" i="9"/>
  <c r="E1127" i="9"/>
  <c r="G1127" i="9" s="1"/>
  <c r="D1127" i="9"/>
  <c r="P1126" i="9"/>
  <c r="O1126" i="9"/>
  <c r="N1126" i="9"/>
  <c r="M1126" i="9"/>
  <c r="F1126" i="9"/>
  <c r="E1126" i="9"/>
  <c r="D1126" i="9"/>
  <c r="P1125" i="9"/>
  <c r="Q1125" i="9" s="1"/>
  <c r="O1125" i="9"/>
  <c r="N1125" i="9"/>
  <c r="M1125" i="9"/>
  <c r="F1125" i="9"/>
  <c r="E1125" i="9"/>
  <c r="G1125" i="9" s="1"/>
  <c r="D1125" i="9"/>
  <c r="P1124" i="9"/>
  <c r="O1124" i="9"/>
  <c r="Q1124" i="9" s="1"/>
  <c r="N1124" i="9"/>
  <c r="M1124" i="9"/>
  <c r="F1124" i="9"/>
  <c r="E1124" i="9"/>
  <c r="D1124" i="9"/>
  <c r="P1123" i="9"/>
  <c r="O1123" i="9"/>
  <c r="N1123" i="9"/>
  <c r="M1123" i="9"/>
  <c r="F1123" i="9"/>
  <c r="E1123" i="9"/>
  <c r="D1123" i="9"/>
  <c r="P1122" i="9"/>
  <c r="O1122" i="9"/>
  <c r="Q1122" i="9" s="1"/>
  <c r="N1122" i="9"/>
  <c r="M1122" i="9"/>
  <c r="F1122" i="9"/>
  <c r="E1122" i="9"/>
  <c r="D1122" i="9"/>
  <c r="P1121" i="9"/>
  <c r="O1121" i="9"/>
  <c r="N1121" i="9"/>
  <c r="M1121" i="9"/>
  <c r="F1121" i="9"/>
  <c r="E1121" i="9"/>
  <c r="D1121" i="9"/>
  <c r="P1120" i="9"/>
  <c r="O1120" i="9"/>
  <c r="Q1120" i="9" s="1"/>
  <c r="N1120" i="9"/>
  <c r="M1120" i="9"/>
  <c r="F1120" i="9"/>
  <c r="E1120" i="9"/>
  <c r="D1120" i="9"/>
  <c r="P1119" i="9"/>
  <c r="O1119" i="9"/>
  <c r="N1119" i="9"/>
  <c r="M1119" i="9"/>
  <c r="F1119" i="9"/>
  <c r="E1119" i="9"/>
  <c r="D1119" i="9"/>
  <c r="P1118" i="9"/>
  <c r="O1118" i="9"/>
  <c r="N1118" i="9"/>
  <c r="M1118" i="9"/>
  <c r="F1118" i="9"/>
  <c r="E1118" i="9"/>
  <c r="D1118" i="9"/>
  <c r="P1117" i="9"/>
  <c r="Q1117" i="9" s="1"/>
  <c r="O1117" i="9"/>
  <c r="N1117" i="9"/>
  <c r="M1117" i="9"/>
  <c r="F1117" i="9"/>
  <c r="E1117" i="9"/>
  <c r="G1117" i="9" s="1"/>
  <c r="D1117" i="9"/>
  <c r="P1116" i="9"/>
  <c r="O1116" i="9"/>
  <c r="Q1116" i="9" s="1"/>
  <c r="N1116" i="9"/>
  <c r="M1116" i="9"/>
  <c r="F1116" i="9"/>
  <c r="E1116" i="9"/>
  <c r="D1116" i="9"/>
  <c r="P1115" i="9"/>
  <c r="Q1115" i="9" s="1"/>
  <c r="O1115" i="9"/>
  <c r="N1115" i="9"/>
  <c r="M1115" i="9"/>
  <c r="F1115" i="9"/>
  <c r="E1115" i="9"/>
  <c r="D1115" i="9"/>
  <c r="P1114" i="9"/>
  <c r="O1114" i="9"/>
  <c r="N1114" i="9"/>
  <c r="M1114" i="9"/>
  <c r="F1114" i="9"/>
  <c r="E1114" i="9"/>
  <c r="G1114" i="9" s="1"/>
  <c r="D1114" i="9"/>
  <c r="P1113" i="9"/>
  <c r="O1113" i="9"/>
  <c r="N1113" i="9"/>
  <c r="M1113" i="9"/>
  <c r="F1113" i="9"/>
  <c r="E1113" i="9"/>
  <c r="D1113" i="9"/>
  <c r="P1112" i="9"/>
  <c r="O1112" i="9"/>
  <c r="Q1112" i="9" s="1"/>
  <c r="N1112" i="9"/>
  <c r="M1112" i="9"/>
  <c r="F1112" i="9"/>
  <c r="E1112" i="9"/>
  <c r="D1112" i="9"/>
  <c r="P1111" i="9"/>
  <c r="O1111" i="9"/>
  <c r="N1111" i="9"/>
  <c r="M1111" i="9"/>
  <c r="F1111" i="9"/>
  <c r="E1111" i="9"/>
  <c r="G1111" i="9" s="1"/>
  <c r="D1111" i="9"/>
  <c r="P1110" i="9"/>
  <c r="O1110" i="9"/>
  <c r="N1110" i="9"/>
  <c r="M1110" i="9"/>
  <c r="F1110" i="9"/>
  <c r="E1110" i="9"/>
  <c r="D1110" i="9"/>
  <c r="P1109" i="9"/>
  <c r="O1109" i="9"/>
  <c r="N1109" i="9"/>
  <c r="M1109" i="9"/>
  <c r="F1109" i="9"/>
  <c r="E1109" i="9"/>
  <c r="D1109" i="9"/>
  <c r="P1108" i="9"/>
  <c r="O1108" i="9"/>
  <c r="N1108" i="9"/>
  <c r="M1108" i="9"/>
  <c r="F1108" i="9"/>
  <c r="E1108" i="9"/>
  <c r="D1108" i="9"/>
  <c r="P1107" i="9"/>
  <c r="Q1107" i="9" s="1"/>
  <c r="O1107" i="9"/>
  <c r="N1107" i="9"/>
  <c r="M1107" i="9"/>
  <c r="F1107" i="9"/>
  <c r="E1107" i="9"/>
  <c r="D1107" i="9"/>
  <c r="P1106" i="9"/>
  <c r="Q1106" i="9" s="1"/>
  <c r="O1106" i="9"/>
  <c r="N1106" i="9"/>
  <c r="M1106" i="9"/>
  <c r="F1106" i="9"/>
  <c r="E1106" i="9"/>
  <c r="G1106" i="9" s="1"/>
  <c r="D1106" i="9"/>
  <c r="P1105" i="9"/>
  <c r="O1105" i="9"/>
  <c r="N1105" i="9"/>
  <c r="M1105" i="9"/>
  <c r="F1105" i="9"/>
  <c r="E1105" i="9"/>
  <c r="G1105" i="9" s="1"/>
  <c r="D1105" i="9"/>
  <c r="P1104" i="9"/>
  <c r="O1104" i="9"/>
  <c r="N1104" i="9"/>
  <c r="M1104" i="9"/>
  <c r="F1104" i="9"/>
  <c r="E1104" i="9"/>
  <c r="D1104" i="9"/>
  <c r="P1103" i="9"/>
  <c r="O1103" i="9"/>
  <c r="N1103" i="9"/>
  <c r="M1103" i="9"/>
  <c r="F1103" i="9"/>
  <c r="E1103" i="9"/>
  <c r="D1103" i="9"/>
  <c r="P1102" i="9"/>
  <c r="O1102" i="9"/>
  <c r="Q1102" i="9" s="1"/>
  <c r="N1102" i="9"/>
  <c r="M1102" i="9"/>
  <c r="F1102" i="9"/>
  <c r="E1102" i="9"/>
  <c r="D1102" i="9"/>
  <c r="P1101" i="9"/>
  <c r="O1101" i="9"/>
  <c r="N1101" i="9"/>
  <c r="M1101" i="9"/>
  <c r="F1101" i="9"/>
  <c r="E1101" i="9"/>
  <c r="D1101" i="9"/>
  <c r="P1100" i="9"/>
  <c r="O1100" i="9"/>
  <c r="N1100" i="9"/>
  <c r="M1100" i="9"/>
  <c r="F1100" i="9"/>
  <c r="E1100" i="9"/>
  <c r="D1100" i="9"/>
  <c r="P1099" i="9"/>
  <c r="O1099" i="9"/>
  <c r="N1099" i="9"/>
  <c r="M1099" i="9"/>
  <c r="F1099" i="9"/>
  <c r="E1099" i="9"/>
  <c r="D1099" i="9"/>
  <c r="Q1098" i="9"/>
  <c r="P1098" i="9"/>
  <c r="O1098" i="9"/>
  <c r="N1098" i="9"/>
  <c r="M1098" i="9"/>
  <c r="F1098" i="9"/>
  <c r="E1098" i="9"/>
  <c r="D1098" i="9"/>
  <c r="P1097" i="9"/>
  <c r="O1097" i="9"/>
  <c r="N1097" i="9"/>
  <c r="M1097" i="9"/>
  <c r="F1097" i="9"/>
  <c r="E1097" i="9"/>
  <c r="G1097" i="9" s="1"/>
  <c r="D1097" i="9"/>
  <c r="P1096" i="9"/>
  <c r="O1096" i="9"/>
  <c r="N1096" i="9"/>
  <c r="M1096" i="9"/>
  <c r="F1096" i="9"/>
  <c r="E1096" i="9"/>
  <c r="D1096" i="9"/>
  <c r="P1095" i="9"/>
  <c r="O1095" i="9"/>
  <c r="N1095" i="9"/>
  <c r="M1095" i="9"/>
  <c r="F1095" i="9"/>
  <c r="E1095" i="9"/>
  <c r="G1095" i="9" s="1"/>
  <c r="D1095" i="9"/>
  <c r="P1094" i="9"/>
  <c r="O1094" i="9"/>
  <c r="N1094" i="9"/>
  <c r="M1094" i="9"/>
  <c r="F1094" i="9"/>
  <c r="E1094" i="9"/>
  <c r="D1094" i="9"/>
  <c r="P1093" i="9"/>
  <c r="O1093" i="9"/>
  <c r="N1093" i="9"/>
  <c r="M1093" i="9"/>
  <c r="F1093" i="9"/>
  <c r="E1093" i="9"/>
  <c r="D1093" i="9"/>
  <c r="P1092" i="9"/>
  <c r="O1092" i="9"/>
  <c r="Q1092" i="9" s="1"/>
  <c r="N1092" i="9"/>
  <c r="M1092" i="9"/>
  <c r="F1092" i="9"/>
  <c r="E1092" i="9"/>
  <c r="D1092" i="9"/>
  <c r="P1091" i="9"/>
  <c r="O1091" i="9"/>
  <c r="N1091" i="9"/>
  <c r="M1091" i="9"/>
  <c r="F1091" i="9"/>
  <c r="E1091" i="9"/>
  <c r="D1091" i="9"/>
  <c r="P1090" i="9"/>
  <c r="Q1090" i="9" s="1"/>
  <c r="O1090" i="9"/>
  <c r="N1090" i="9"/>
  <c r="M1090" i="9"/>
  <c r="F1090" i="9"/>
  <c r="E1090" i="9"/>
  <c r="D1090" i="9"/>
  <c r="P1089" i="9"/>
  <c r="O1089" i="9"/>
  <c r="N1089" i="9"/>
  <c r="M1089" i="9"/>
  <c r="F1089" i="9"/>
  <c r="E1089" i="9"/>
  <c r="D1089" i="9"/>
  <c r="P1088" i="9"/>
  <c r="O1088" i="9"/>
  <c r="N1088" i="9"/>
  <c r="M1088" i="9"/>
  <c r="F1088" i="9"/>
  <c r="E1088" i="9"/>
  <c r="D1088" i="9"/>
  <c r="P1087" i="9"/>
  <c r="O1087" i="9"/>
  <c r="N1087" i="9"/>
  <c r="M1087" i="9"/>
  <c r="F1087" i="9"/>
  <c r="E1087" i="9"/>
  <c r="G1087" i="9" s="1"/>
  <c r="D1087" i="9"/>
  <c r="P1086" i="9"/>
  <c r="O1086" i="9"/>
  <c r="N1086" i="9"/>
  <c r="M1086" i="9"/>
  <c r="F1086" i="9"/>
  <c r="E1086" i="9"/>
  <c r="G1086" i="9" s="1"/>
  <c r="D1086" i="9"/>
  <c r="P1085" i="9"/>
  <c r="O1085" i="9"/>
  <c r="N1085" i="9"/>
  <c r="M1085" i="9"/>
  <c r="F1085" i="9"/>
  <c r="E1085" i="9"/>
  <c r="D1085" i="9"/>
  <c r="P1084" i="9"/>
  <c r="O1084" i="9"/>
  <c r="N1084" i="9"/>
  <c r="M1084" i="9"/>
  <c r="F1084" i="9"/>
  <c r="E1084" i="9"/>
  <c r="D1084" i="9"/>
  <c r="P1083" i="9"/>
  <c r="O1083" i="9"/>
  <c r="N1083" i="9"/>
  <c r="M1083" i="9"/>
  <c r="F1083" i="9"/>
  <c r="E1083" i="9"/>
  <c r="D1083" i="9"/>
  <c r="P1082" i="9"/>
  <c r="O1082" i="9"/>
  <c r="N1082" i="9"/>
  <c r="M1082" i="9"/>
  <c r="F1082" i="9"/>
  <c r="E1082" i="9"/>
  <c r="D1082" i="9"/>
  <c r="P1081" i="9"/>
  <c r="O1081" i="9"/>
  <c r="Q1081" i="9" s="1"/>
  <c r="N1081" i="9"/>
  <c r="M1081" i="9"/>
  <c r="F1081" i="9"/>
  <c r="E1081" i="9"/>
  <c r="D1081" i="9"/>
  <c r="P1080" i="9"/>
  <c r="O1080" i="9"/>
  <c r="N1080" i="9"/>
  <c r="M1080" i="9"/>
  <c r="F1080" i="9"/>
  <c r="E1080" i="9"/>
  <c r="D1080" i="9"/>
  <c r="P1079" i="9"/>
  <c r="O1079" i="9"/>
  <c r="N1079" i="9"/>
  <c r="M1079" i="9"/>
  <c r="F1079" i="9"/>
  <c r="E1079" i="9"/>
  <c r="G1079" i="9" s="1"/>
  <c r="D1079" i="9"/>
  <c r="P1078" i="9"/>
  <c r="O1078" i="9"/>
  <c r="N1078" i="9"/>
  <c r="M1078" i="9"/>
  <c r="F1078" i="9"/>
  <c r="E1078" i="9"/>
  <c r="D1078" i="9"/>
  <c r="P1077" i="9"/>
  <c r="O1077" i="9"/>
  <c r="N1077" i="9"/>
  <c r="M1077" i="9"/>
  <c r="F1077" i="9"/>
  <c r="E1077" i="9"/>
  <c r="G1077" i="9" s="1"/>
  <c r="D1077" i="9"/>
  <c r="P1076" i="9"/>
  <c r="O1076" i="9"/>
  <c r="N1076" i="9"/>
  <c r="M1076" i="9"/>
  <c r="F1076" i="9"/>
  <c r="E1076" i="9"/>
  <c r="D1076" i="9"/>
  <c r="P1075" i="9"/>
  <c r="O1075" i="9"/>
  <c r="N1075" i="9"/>
  <c r="M1075" i="9"/>
  <c r="F1075" i="9"/>
  <c r="E1075" i="9"/>
  <c r="D1075" i="9"/>
  <c r="Q1074" i="9"/>
  <c r="P1074" i="9"/>
  <c r="O1074" i="9"/>
  <c r="N1074" i="9"/>
  <c r="M1074" i="9"/>
  <c r="F1074" i="9"/>
  <c r="E1074" i="9"/>
  <c r="D1074" i="9"/>
  <c r="P1073" i="9"/>
  <c r="O1073" i="9"/>
  <c r="N1073" i="9"/>
  <c r="M1073" i="9"/>
  <c r="F1073" i="9"/>
  <c r="E1073" i="9"/>
  <c r="D1073" i="9"/>
  <c r="P1072" i="9"/>
  <c r="O1072" i="9"/>
  <c r="Q1072" i="9" s="1"/>
  <c r="N1072" i="9"/>
  <c r="M1072" i="9"/>
  <c r="F1072" i="9"/>
  <c r="E1072" i="9"/>
  <c r="D1072" i="9"/>
  <c r="P1071" i="9"/>
  <c r="O1071" i="9"/>
  <c r="N1071" i="9"/>
  <c r="M1071" i="9"/>
  <c r="F1071" i="9"/>
  <c r="E1071" i="9"/>
  <c r="G1071" i="9" s="1"/>
  <c r="D1071" i="9"/>
  <c r="P1070" i="9"/>
  <c r="O1070" i="9"/>
  <c r="N1070" i="9"/>
  <c r="M1070" i="9"/>
  <c r="F1070" i="9"/>
  <c r="E1070" i="9"/>
  <c r="G1070" i="9" s="1"/>
  <c r="D1070" i="9"/>
  <c r="P1069" i="9"/>
  <c r="O1069" i="9"/>
  <c r="N1069" i="9"/>
  <c r="M1069" i="9"/>
  <c r="F1069" i="9"/>
  <c r="E1069" i="9"/>
  <c r="D1069" i="9"/>
  <c r="P1068" i="9"/>
  <c r="O1068" i="9"/>
  <c r="Q1068" i="9" s="1"/>
  <c r="N1068" i="9"/>
  <c r="M1068" i="9"/>
  <c r="F1068" i="9"/>
  <c r="E1068" i="9"/>
  <c r="D1068" i="9"/>
  <c r="P1067" i="9"/>
  <c r="O1067" i="9"/>
  <c r="N1067" i="9"/>
  <c r="M1067" i="9"/>
  <c r="F1067" i="9"/>
  <c r="E1067" i="9"/>
  <c r="D1067" i="9"/>
  <c r="P1066" i="9"/>
  <c r="O1066" i="9"/>
  <c r="Q1066" i="9" s="1"/>
  <c r="N1066" i="9"/>
  <c r="M1066" i="9"/>
  <c r="F1066" i="9"/>
  <c r="E1066" i="9"/>
  <c r="D1066" i="9"/>
  <c r="P1065" i="9"/>
  <c r="O1065" i="9"/>
  <c r="N1065" i="9"/>
  <c r="M1065" i="9"/>
  <c r="F1065" i="9"/>
  <c r="E1065" i="9"/>
  <c r="D1065" i="9"/>
  <c r="P1064" i="9"/>
  <c r="O1064" i="9"/>
  <c r="N1064" i="9"/>
  <c r="M1064" i="9"/>
  <c r="F1064" i="9"/>
  <c r="E1064" i="9"/>
  <c r="D1064" i="9"/>
  <c r="P1063" i="9"/>
  <c r="O1063" i="9"/>
  <c r="N1063" i="9"/>
  <c r="M1063" i="9"/>
  <c r="F1063" i="9"/>
  <c r="E1063" i="9"/>
  <c r="G1063" i="9" s="1"/>
  <c r="D1063" i="9"/>
  <c r="P1062" i="9"/>
  <c r="O1062" i="9"/>
  <c r="N1062" i="9"/>
  <c r="M1062" i="9"/>
  <c r="F1062" i="9"/>
  <c r="E1062" i="9"/>
  <c r="G1062" i="9" s="1"/>
  <c r="D1062" i="9"/>
  <c r="P1061" i="9"/>
  <c r="O1061" i="9"/>
  <c r="N1061" i="9"/>
  <c r="M1061" i="9"/>
  <c r="F1061" i="9"/>
  <c r="E1061" i="9"/>
  <c r="G1061" i="9" s="1"/>
  <c r="D1061" i="9"/>
  <c r="P1060" i="9"/>
  <c r="O1060" i="9"/>
  <c r="Q1060" i="9" s="1"/>
  <c r="N1060" i="9"/>
  <c r="M1060" i="9"/>
  <c r="F1060" i="9"/>
  <c r="E1060" i="9"/>
  <c r="D1060" i="9"/>
  <c r="P1059" i="9"/>
  <c r="O1059" i="9"/>
  <c r="N1059" i="9"/>
  <c r="M1059" i="9"/>
  <c r="F1059" i="9"/>
  <c r="E1059" i="9"/>
  <c r="D1059" i="9"/>
  <c r="P1058" i="9"/>
  <c r="O1058" i="9"/>
  <c r="Q1058" i="9" s="1"/>
  <c r="N1058" i="9"/>
  <c r="M1058" i="9"/>
  <c r="F1058" i="9"/>
  <c r="E1058" i="9"/>
  <c r="D1058" i="9"/>
  <c r="P1057" i="9"/>
  <c r="O1057" i="9"/>
  <c r="N1057" i="9"/>
  <c r="M1057" i="9"/>
  <c r="F1057" i="9"/>
  <c r="E1057" i="9"/>
  <c r="G1057" i="9" s="1"/>
  <c r="D1057" i="9"/>
  <c r="P1056" i="9"/>
  <c r="O1056" i="9"/>
  <c r="Q1056" i="9" s="1"/>
  <c r="N1056" i="9"/>
  <c r="M1056" i="9"/>
  <c r="F1056" i="9"/>
  <c r="E1056" i="9"/>
  <c r="D1056" i="9"/>
  <c r="P1055" i="9"/>
  <c r="O1055" i="9"/>
  <c r="N1055" i="9"/>
  <c r="M1055" i="9"/>
  <c r="F1055" i="9"/>
  <c r="E1055" i="9"/>
  <c r="G1055" i="9" s="1"/>
  <c r="D1055" i="9"/>
  <c r="P1054" i="9"/>
  <c r="O1054" i="9"/>
  <c r="N1054" i="9"/>
  <c r="M1054" i="9"/>
  <c r="F1054" i="9"/>
  <c r="E1054" i="9"/>
  <c r="G1054" i="9" s="1"/>
  <c r="D1054" i="9"/>
  <c r="P1053" i="9"/>
  <c r="O1053" i="9"/>
  <c r="N1053" i="9"/>
  <c r="M1053" i="9"/>
  <c r="F1053" i="9"/>
  <c r="E1053" i="9"/>
  <c r="G1053" i="9" s="1"/>
  <c r="D1053" i="9"/>
  <c r="P1052" i="9"/>
  <c r="O1052" i="9"/>
  <c r="N1052" i="9"/>
  <c r="M1052" i="9"/>
  <c r="F1052" i="9"/>
  <c r="E1052" i="9"/>
  <c r="D1052" i="9"/>
  <c r="P1051" i="9"/>
  <c r="O1051" i="9"/>
  <c r="N1051" i="9"/>
  <c r="M1051" i="9"/>
  <c r="F1051" i="9"/>
  <c r="E1051" i="9"/>
  <c r="D1051" i="9"/>
  <c r="P1050" i="9"/>
  <c r="O1050" i="9"/>
  <c r="Q1050" i="9" s="1"/>
  <c r="N1050" i="9"/>
  <c r="M1050" i="9"/>
  <c r="F1050" i="9"/>
  <c r="E1050" i="9"/>
  <c r="D1050" i="9"/>
  <c r="P1049" i="9"/>
  <c r="O1049" i="9"/>
  <c r="N1049" i="9"/>
  <c r="M1049" i="9"/>
  <c r="F1049" i="9"/>
  <c r="E1049" i="9"/>
  <c r="D1049" i="9"/>
  <c r="P1048" i="9"/>
  <c r="O1048" i="9"/>
  <c r="Q1048" i="9" s="1"/>
  <c r="N1048" i="9"/>
  <c r="M1048" i="9"/>
  <c r="F1048" i="9"/>
  <c r="E1048" i="9"/>
  <c r="D1048" i="9"/>
  <c r="P1047" i="9"/>
  <c r="O1047" i="9"/>
  <c r="N1047" i="9"/>
  <c r="M1047" i="9"/>
  <c r="F1047" i="9"/>
  <c r="E1047" i="9"/>
  <c r="D1047" i="9"/>
  <c r="P1046" i="9"/>
  <c r="O1046" i="9"/>
  <c r="N1046" i="9"/>
  <c r="M1046" i="9"/>
  <c r="F1046" i="9"/>
  <c r="E1046" i="9"/>
  <c r="G1046" i="9" s="1"/>
  <c r="D1046" i="9"/>
  <c r="P1045" i="9"/>
  <c r="O1045" i="9"/>
  <c r="N1045" i="9"/>
  <c r="M1045" i="9"/>
  <c r="F1045" i="9"/>
  <c r="E1045" i="9"/>
  <c r="G1045" i="9" s="1"/>
  <c r="D1045" i="9"/>
  <c r="P1044" i="9"/>
  <c r="O1044" i="9"/>
  <c r="Q1044" i="9" s="1"/>
  <c r="N1044" i="9"/>
  <c r="M1044" i="9"/>
  <c r="F1044" i="9"/>
  <c r="E1044" i="9"/>
  <c r="D1044" i="9"/>
  <c r="P1043" i="9"/>
  <c r="O1043" i="9"/>
  <c r="N1043" i="9"/>
  <c r="M1043" i="9"/>
  <c r="F1043" i="9"/>
  <c r="E1043" i="9"/>
  <c r="D1043" i="9"/>
  <c r="P1042" i="9"/>
  <c r="O1042" i="9"/>
  <c r="N1042" i="9"/>
  <c r="M1042" i="9"/>
  <c r="F1042" i="9"/>
  <c r="E1042" i="9"/>
  <c r="D1042" i="9"/>
  <c r="P1041" i="9"/>
  <c r="O1041" i="9"/>
  <c r="N1041" i="9"/>
  <c r="M1041" i="9"/>
  <c r="F1041" i="9"/>
  <c r="E1041" i="9"/>
  <c r="G1041" i="9" s="1"/>
  <c r="D1041" i="9"/>
  <c r="P1040" i="9"/>
  <c r="O1040" i="9"/>
  <c r="Q1040" i="9" s="1"/>
  <c r="N1040" i="9"/>
  <c r="M1040" i="9"/>
  <c r="F1040" i="9"/>
  <c r="E1040" i="9"/>
  <c r="D1040" i="9"/>
  <c r="P1039" i="9"/>
  <c r="O1039" i="9"/>
  <c r="N1039" i="9"/>
  <c r="M1039" i="9"/>
  <c r="F1039" i="9"/>
  <c r="E1039" i="9"/>
  <c r="G1039" i="9" s="1"/>
  <c r="D1039" i="9"/>
  <c r="P1038" i="9"/>
  <c r="O1038" i="9"/>
  <c r="Q1038" i="9" s="1"/>
  <c r="N1038" i="9"/>
  <c r="M1038" i="9"/>
  <c r="F1038" i="9"/>
  <c r="E1038" i="9"/>
  <c r="D1038" i="9"/>
  <c r="P1037" i="9"/>
  <c r="O1037" i="9"/>
  <c r="N1037" i="9"/>
  <c r="M1037" i="9"/>
  <c r="F1037" i="9"/>
  <c r="E1037" i="9"/>
  <c r="G1037" i="9" s="1"/>
  <c r="D1037" i="9"/>
  <c r="P1036" i="9"/>
  <c r="O1036" i="9"/>
  <c r="N1036" i="9"/>
  <c r="M1036" i="9"/>
  <c r="F1036" i="9"/>
  <c r="E1036" i="9"/>
  <c r="D1036" i="9"/>
  <c r="P1035" i="9"/>
  <c r="O1035" i="9"/>
  <c r="N1035" i="9"/>
  <c r="M1035" i="9"/>
  <c r="F1035" i="9"/>
  <c r="E1035" i="9"/>
  <c r="D1035" i="9"/>
  <c r="P1034" i="9"/>
  <c r="O1034" i="9"/>
  <c r="Q1034" i="9" s="1"/>
  <c r="N1034" i="9"/>
  <c r="M1034" i="9"/>
  <c r="F1034" i="9"/>
  <c r="E1034" i="9"/>
  <c r="G1034" i="9" s="1"/>
  <c r="D1034" i="9"/>
  <c r="P1033" i="9"/>
  <c r="O1033" i="9"/>
  <c r="N1033" i="9"/>
  <c r="M1033" i="9"/>
  <c r="F1033" i="9"/>
  <c r="E1033" i="9"/>
  <c r="D1033" i="9"/>
  <c r="P1032" i="9"/>
  <c r="O1032" i="9"/>
  <c r="Q1032" i="9" s="1"/>
  <c r="N1032" i="9"/>
  <c r="M1032" i="9"/>
  <c r="F1032" i="9"/>
  <c r="E1032" i="9"/>
  <c r="D1032" i="9"/>
  <c r="P1031" i="9"/>
  <c r="O1031" i="9"/>
  <c r="N1031" i="9"/>
  <c r="M1031" i="9"/>
  <c r="F1031" i="9"/>
  <c r="E1031" i="9"/>
  <c r="D1031" i="9"/>
  <c r="P1030" i="9"/>
  <c r="O1030" i="9"/>
  <c r="N1030" i="9"/>
  <c r="M1030" i="9"/>
  <c r="F1030" i="9"/>
  <c r="E1030" i="9"/>
  <c r="D1030" i="9"/>
  <c r="P1029" i="9"/>
  <c r="O1029" i="9"/>
  <c r="N1029" i="9"/>
  <c r="M1029" i="9"/>
  <c r="F1029" i="9"/>
  <c r="E1029" i="9"/>
  <c r="G1029" i="9" s="1"/>
  <c r="D1029" i="9"/>
  <c r="P1028" i="9"/>
  <c r="O1028" i="9"/>
  <c r="Q1028" i="9" s="1"/>
  <c r="N1028" i="9"/>
  <c r="M1028" i="9"/>
  <c r="F1028" i="9"/>
  <c r="E1028" i="9"/>
  <c r="D1028" i="9"/>
  <c r="P1027" i="9"/>
  <c r="O1027" i="9"/>
  <c r="N1027" i="9"/>
  <c r="M1027" i="9"/>
  <c r="F1027" i="9"/>
  <c r="E1027" i="9"/>
  <c r="D1027" i="9"/>
  <c r="P1026" i="9"/>
  <c r="O1026" i="9"/>
  <c r="Q1026" i="9" s="1"/>
  <c r="N1026" i="9"/>
  <c r="M1026" i="9"/>
  <c r="F1026" i="9"/>
  <c r="E1026" i="9"/>
  <c r="G1026" i="9" s="1"/>
  <c r="D1026" i="9"/>
  <c r="P1025" i="9"/>
  <c r="O1025" i="9"/>
  <c r="N1025" i="9"/>
  <c r="M1025" i="9"/>
  <c r="F1025" i="9"/>
  <c r="E1025" i="9"/>
  <c r="G1025" i="9" s="1"/>
  <c r="D1025" i="9"/>
  <c r="P1024" i="9"/>
  <c r="O1024" i="9"/>
  <c r="Q1024" i="9" s="1"/>
  <c r="N1024" i="9"/>
  <c r="M1024" i="9"/>
  <c r="F1024" i="9"/>
  <c r="E1024" i="9"/>
  <c r="D1024" i="9"/>
  <c r="P1023" i="9"/>
  <c r="O1023" i="9"/>
  <c r="N1023" i="9"/>
  <c r="M1023" i="9"/>
  <c r="F1023" i="9"/>
  <c r="E1023" i="9"/>
  <c r="G1023" i="9" s="1"/>
  <c r="D1023" i="9"/>
  <c r="P1022" i="9"/>
  <c r="O1022" i="9"/>
  <c r="Q1022" i="9" s="1"/>
  <c r="N1022" i="9"/>
  <c r="M1022" i="9"/>
  <c r="F1022" i="9"/>
  <c r="E1022" i="9"/>
  <c r="D1022" i="9"/>
  <c r="P1021" i="9"/>
  <c r="O1021" i="9"/>
  <c r="N1021" i="9"/>
  <c r="M1021" i="9"/>
  <c r="F1021" i="9"/>
  <c r="E1021" i="9"/>
  <c r="D1021" i="9"/>
  <c r="P1020" i="9"/>
  <c r="O1020" i="9"/>
  <c r="Q1020" i="9" s="1"/>
  <c r="N1020" i="9"/>
  <c r="M1020" i="9"/>
  <c r="F1020" i="9"/>
  <c r="E1020" i="9"/>
  <c r="D1020" i="9"/>
  <c r="P1019" i="9"/>
  <c r="O1019" i="9"/>
  <c r="N1019" i="9"/>
  <c r="M1019" i="9"/>
  <c r="F1019" i="9"/>
  <c r="G1019" i="9" s="1"/>
  <c r="E1019" i="9"/>
  <c r="D1019" i="9"/>
  <c r="P1018" i="9"/>
  <c r="O1018" i="9"/>
  <c r="Q1018" i="9" s="1"/>
  <c r="N1018" i="9"/>
  <c r="M1018" i="9"/>
  <c r="F1018" i="9"/>
  <c r="E1018" i="9"/>
  <c r="D1018" i="9"/>
  <c r="P1017" i="9"/>
  <c r="O1017" i="9"/>
  <c r="Q1017" i="9" s="1"/>
  <c r="N1017" i="9"/>
  <c r="M1017" i="9"/>
  <c r="F1017" i="9"/>
  <c r="E1017" i="9"/>
  <c r="G1017" i="9" s="1"/>
  <c r="D1017" i="9"/>
  <c r="P1016" i="9"/>
  <c r="O1016" i="9"/>
  <c r="N1016" i="9"/>
  <c r="M1016" i="9"/>
  <c r="F1016" i="9"/>
  <c r="E1016" i="9"/>
  <c r="D1016" i="9"/>
  <c r="P1015" i="9"/>
  <c r="O1015" i="9"/>
  <c r="N1015" i="9"/>
  <c r="M1015" i="9"/>
  <c r="F1015" i="9"/>
  <c r="E1015" i="9"/>
  <c r="D1015" i="9"/>
  <c r="P1014" i="9"/>
  <c r="O1014" i="9"/>
  <c r="Q1014" i="9" s="1"/>
  <c r="N1014" i="9"/>
  <c r="M1014" i="9"/>
  <c r="F1014" i="9"/>
  <c r="E1014" i="9"/>
  <c r="D1014" i="9"/>
  <c r="P1013" i="9"/>
  <c r="O1013" i="9"/>
  <c r="N1013" i="9"/>
  <c r="M1013" i="9"/>
  <c r="F1013" i="9"/>
  <c r="E1013" i="9"/>
  <c r="D1013" i="9"/>
  <c r="P1012" i="9"/>
  <c r="O1012" i="9"/>
  <c r="Q1012" i="9" s="1"/>
  <c r="N1012" i="9"/>
  <c r="M1012" i="9"/>
  <c r="F1012" i="9"/>
  <c r="E1012" i="9"/>
  <c r="D1012" i="9"/>
  <c r="P1011" i="9"/>
  <c r="O1011" i="9"/>
  <c r="N1011" i="9"/>
  <c r="M1011" i="9"/>
  <c r="F1011" i="9"/>
  <c r="E1011" i="9"/>
  <c r="G1011" i="9" s="1"/>
  <c r="D1011" i="9"/>
  <c r="P1010" i="9"/>
  <c r="O1010" i="9"/>
  <c r="Q1010" i="9" s="1"/>
  <c r="N1010" i="9"/>
  <c r="M1010" i="9"/>
  <c r="F1010" i="9"/>
  <c r="E1010" i="9"/>
  <c r="D1010" i="9"/>
  <c r="P1009" i="9"/>
  <c r="O1009" i="9"/>
  <c r="N1009" i="9"/>
  <c r="M1009" i="9"/>
  <c r="F1009" i="9"/>
  <c r="E1009" i="9"/>
  <c r="G1009" i="9" s="1"/>
  <c r="D1009" i="9"/>
  <c r="P1008" i="9"/>
  <c r="O1008" i="9"/>
  <c r="Q1008" i="9" s="1"/>
  <c r="N1008" i="9"/>
  <c r="M1008" i="9"/>
  <c r="F1008" i="9"/>
  <c r="E1008" i="9"/>
  <c r="D1008" i="9"/>
  <c r="P1007" i="9"/>
  <c r="O1007" i="9"/>
  <c r="N1007" i="9"/>
  <c r="M1007" i="9"/>
  <c r="F1007" i="9"/>
  <c r="E1007" i="9"/>
  <c r="D1007" i="9"/>
  <c r="P1006" i="9"/>
  <c r="Q1006" i="9" s="1"/>
  <c r="O1006" i="9"/>
  <c r="N1006" i="9"/>
  <c r="M1006" i="9"/>
  <c r="F1006" i="9"/>
  <c r="E1006" i="9"/>
  <c r="G1006" i="9" s="1"/>
  <c r="D1006" i="9"/>
  <c r="P1005" i="9"/>
  <c r="O1005" i="9"/>
  <c r="N1005" i="9"/>
  <c r="M1005" i="9"/>
  <c r="F1005" i="9"/>
  <c r="E1005" i="9"/>
  <c r="D1005" i="9"/>
  <c r="P1004" i="9"/>
  <c r="O1004" i="9"/>
  <c r="Q1004" i="9" s="1"/>
  <c r="N1004" i="9"/>
  <c r="M1004" i="9"/>
  <c r="F1004" i="9"/>
  <c r="E1004" i="9"/>
  <c r="D1004" i="9"/>
  <c r="P1003" i="9"/>
  <c r="O1003" i="9"/>
  <c r="N1003" i="9"/>
  <c r="M1003" i="9"/>
  <c r="F1003" i="9"/>
  <c r="E1003" i="9"/>
  <c r="D1003" i="9"/>
  <c r="P1002" i="9"/>
  <c r="O1002" i="9"/>
  <c r="Q1002" i="9" s="1"/>
  <c r="N1002" i="9"/>
  <c r="M1002" i="9"/>
  <c r="F1002" i="9"/>
  <c r="E1002" i="9"/>
  <c r="D1002" i="9"/>
  <c r="P1001" i="9"/>
  <c r="O1001" i="9"/>
  <c r="Q1001" i="9" s="1"/>
  <c r="N1001" i="9"/>
  <c r="M1001" i="9"/>
  <c r="F1001" i="9"/>
  <c r="E1001" i="9"/>
  <c r="G1001" i="9" s="1"/>
  <c r="D1001" i="9"/>
  <c r="P1000" i="9"/>
  <c r="O1000" i="9"/>
  <c r="Q1000" i="9" s="1"/>
  <c r="N1000" i="9"/>
  <c r="M1000" i="9"/>
  <c r="F1000" i="9"/>
  <c r="E1000" i="9"/>
  <c r="D1000" i="9"/>
  <c r="P999" i="9"/>
  <c r="O999" i="9"/>
  <c r="N999" i="9"/>
  <c r="M999" i="9"/>
  <c r="F999" i="9"/>
  <c r="E999" i="9"/>
  <c r="D999" i="9"/>
  <c r="P998" i="9"/>
  <c r="O998" i="9"/>
  <c r="Q998" i="9" s="1"/>
  <c r="N998" i="9"/>
  <c r="M998" i="9"/>
  <c r="F998" i="9"/>
  <c r="E998" i="9"/>
  <c r="G998" i="9" s="1"/>
  <c r="D998" i="9"/>
  <c r="P997" i="9"/>
  <c r="O997" i="9"/>
  <c r="N997" i="9"/>
  <c r="M997" i="9"/>
  <c r="F997" i="9"/>
  <c r="E997" i="9"/>
  <c r="D997" i="9"/>
  <c r="P996" i="9"/>
  <c r="O996" i="9"/>
  <c r="Q996" i="9" s="1"/>
  <c r="N996" i="9"/>
  <c r="M996" i="9"/>
  <c r="F996" i="9"/>
  <c r="E996" i="9"/>
  <c r="D996" i="9"/>
  <c r="P995" i="9"/>
  <c r="O995" i="9"/>
  <c r="N995" i="9"/>
  <c r="M995" i="9"/>
  <c r="F995" i="9"/>
  <c r="E995" i="9"/>
  <c r="G995" i="9" s="1"/>
  <c r="D995" i="9"/>
  <c r="P994" i="9"/>
  <c r="O994" i="9"/>
  <c r="N994" i="9"/>
  <c r="M994" i="9"/>
  <c r="F994" i="9"/>
  <c r="E994" i="9"/>
  <c r="D994" i="9"/>
  <c r="P993" i="9"/>
  <c r="O993" i="9"/>
  <c r="Q993" i="9" s="1"/>
  <c r="N993" i="9"/>
  <c r="M993" i="9"/>
  <c r="F993" i="9"/>
  <c r="E993" i="9"/>
  <c r="D993" i="9"/>
  <c r="P992" i="9"/>
  <c r="O992" i="9"/>
  <c r="Q992" i="9" s="1"/>
  <c r="N992" i="9"/>
  <c r="M992" i="9"/>
  <c r="F992" i="9"/>
  <c r="G992" i="9" s="1"/>
  <c r="E992" i="9"/>
  <c r="D992" i="9"/>
  <c r="P991" i="9"/>
  <c r="O991" i="9"/>
  <c r="N991" i="9"/>
  <c r="M991" i="9"/>
  <c r="F991" i="9"/>
  <c r="E991" i="9"/>
  <c r="D991" i="9"/>
  <c r="P990" i="9"/>
  <c r="O990" i="9"/>
  <c r="Q990" i="9" s="1"/>
  <c r="N990" i="9"/>
  <c r="M990" i="9"/>
  <c r="F990" i="9"/>
  <c r="E990" i="9"/>
  <c r="G990" i="9" s="1"/>
  <c r="D990" i="9"/>
  <c r="P989" i="9"/>
  <c r="O989" i="9"/>
  <c r="N989" i="9"/>
  <c r="M989" i="9"/>
  <c r="F989" i="9"/>
  <c r="E989" i="9"/>
  <c r="D989" i="9"/>
  <c r="P988" i="9"/>
  <c r="O988" i="9"/>
  <c r="Q988" i="9" s="1"/>
  <c r="N988" i="9"/>
  <c r="M988" i="9"/>
  <c r="F988" i="9"/>
  <c r="E988" i="9"/>
  <c r="G988" i="9" s="1"/>
  <c r="D988" i="9"/>
  <c r="P987" i="9"/>
  <c r="O987" i="9"/>
  <c r="N987" i="9"/>
  <c r="M987" i="9"/>
  <c r="F987" i="9"/>
  <c r="E987" i="9"/>
  <c r="G987" i="9" s="1"/>
  <c r="D987" i="9"/>
  <c r="P986" i="9"/>
  <c r="O986" i="9"/>
  <c r="Q986" i="9" s="1"/>
  <c r="N986" i="9"/>
  <c r="M986" i="9"/>
  <c r="F986" i="9"/>
  <c r="E986" i="9"/>
  <c r="G986" i="9" s="1"/>
  <c r="D986" i="9"/>
  <c r="P985" i="9"/>
  <c r="O985" i="9"/>
  <c r="Q985" i="9" s="1"/>
  <c r="N985" i="9"/>
  <c r="M985" i="9"/>
  <c r="F985" i="9"/>
  <c r="E985" i="9"/>
  <c r="D985" i="9"/>
  <c r="P984" i="9"/>
  <c r="O984" i="9"/>
  <c r="Q984" i="9" s="1"/>
  <c r="N984" i="9"/>
  <c r="M984" i="9"/>
  <c r="F984" i="9"/>
  <c r="E984" i="9"/>
  <c r="D984" i="9"/>
  <c r="P983" i="9"/>
  <c r="O983" i="9"/>
  <c r="N983" i="9"/>
  <c r="M983" i="9"/>
  <c r="F983" i="9"/>
  <c r="E983" i="9"/>
  <c r="D983" i="9"/>
  <c r="P982" i="9"/>
  <c r="Q982" i="9" s="1"/>
  <c r="O982" i="9"/>
  <c r="N982" i="9"/>
  <c r="M982" i="9"/>
  <c r="F982" i="9"/>
  <c r="E982" i="9"/>
  <c r="G982" i="9" s="1"/>
  <c r="D982" i="9"/>
  <c r="P981" i="9"/>
  <c r="O981" i="9"/>
  <c r="N981" i="9"/>
  <c r="M981" i="9"/>
  <c r="F981" i="9"/>
  <c r="E981" i="9"/>
  <c r="D981" i="9"/>
  <c r="P980" i="9"/>
  <c r="Q980" i="9" s="1"/>
  <c r="O980" i="9"/>
  <c r="N980" i="9"/>
  <c r="M980" i="9"/>
  <c r="F980" i="9"/>
  <c r="E980" i="9"/>
  <c r="D980" i="9"/>
  <c r="P979" i="9"/>
  <c r="O979" i="9"/>
  <c r="N979" i="9"/>
  <c r="M979" i="9"/>
  <c r="F979" i="9"/>
  <c r="E979" i="9"/>
  <c r="D979" i="9"/>
  <c r="P978" i="9"/>
  <c r="O978" i="9"/>
  <c r="Q978" i="9" s="1"/>
  <c r="N978" i="9"/>
  <c r="M978" i="9"/>
  <c r="F978" i="9"/>
  <c r="E978" i="9"/>
  <c r="D978" i="9"/>
  <c r="P977" i="9"/>
  <c r="O977" i="9"/>
  <c r="N977" i="9"/>
  <c r="M977" i="9"/>
  <c r="F977" i="9"/>
  <c r="E977" i="9"/>
  <c r="D977" i="9"/>
  <c r="P976" i="9"/>
  <c r="O976" i="9"/>
  <c r="Q976" i="9" s="1"/>
  <c r="N976" i="9"/>
  <c r="M976" i="9"/>
  <c r="F976" i="9"/>
  <c r="E976" i="9"/>
  <c r="D976" i="9"/>
  <c r="P975" i="9"/>
  <c r="O975" i="9"/>
  <c r="N975" i="9"/>
  <c r="M975" i="9"/>
  <c r="F975" i="9"/>
  <c r="E975" i="9"/>
  <c r="D975" i="9"/>
  <c r="P974" i="9"/>
  <c r="Q974" i="9" s="1"/>
  <c r="O974" i="9"/>
  <c r="N974" i="9"/>
  <c r="M974" i="9"/>
  <c r="F974" i="9"/>
  <c r="E974" i="9"/>
  <c r="G974" i="9" s="1"/>
  <c r="D974" i="9"/>
  <c r="P973" i="9"/>
  <c r="O973" i="9"/>
  <c r="N973" i="9"/>
  <c r="M973" i="9"/>
  <c r="F973" i="9"/>
  <c r="E973" i="9"/>
  <c r="D973" i="9"/>
  <c r="P972" i="9"/>
  <c r="O972" i="9"/>
  <c r="N972" i="9"/>
  <c r="M972" i="9"/>
  <c r="F972" i="9"/>
  <c r="E972" i="9"/>
  <c r="G972" i="9" s="1"/>
  <c r="D972" i="9"/>
  <c r="P971" i="9"/>
  <c r="O971" i="9"/>
  <c r="N971" i="9"/>
  <c r="M971" i="9"/>
  <c r="F971" i="9"/>
  <c r="E971" i="9"/>
  <c r="G971" i="9" s="1"/>
  <c r="D971" i="9"/>
  <c r="P970" i="9"/>
  <c r="O970" i="9"/>
  <c r="N970" i="9"/>
  <c r="M970" i="9"/>
  <c r="F970" i="9"/>
  <c r="E970" i="9"/>
  <c r="D970" i="9"/>
  <c r="P969" i="9"/>
  <c r="O969" i="9"/>
  <c r="Q969" i="9" s="1"/>
  <c r="N969" i="9"/>
  <c r="M969" i="9"/>
  <c r="F969" i="9"/>
  <c r="E969" i="9"/>
  <c r="G969" i="9" s="1"/>
  <c r="D969" i="9"/>
  <c r="P968" i="9"/>
  <c r="O968" i="9"/>
  <c r="N968" i="9"/>
  <c r="M968" i="9"/>
  <c r="F968" i="9"/>
  <c r="E968" i="9"/>
  <c r="D968" i="9"/>
  <c r="P967" i="9"/>
  <c r="O967" i="9"/>
  <c r="N967" i="9"/>
  <c r="M967" i="9"/>
  <c r="F967" i="9"/>
  <c r="E967" i="9"/>
  <c r="D967" i="9"/>
  <c r="P966" i="9"/>
  <c r="Q966" i="9" s="1"/>
  <c r="O966" i="9"/>
  <c r="N966" i="9"/>
  <c r="M966" i="9"/>
  <c r="F966" i="9"/>
  <c r="E966" i="9"/>
  <c r="D966" i="9"/>
  <c r="P965" i="9"/>
  <c r="Q965" i="9" s="1"/>
  <c r="O965" i="9"/>
  <c r="N965" i="9"/>
  <c r="M965" i="9"/>
  <c r="F965" i="9"/>
  <c r="E965" i="9"/>
  <c r="D965" i="9"/>
  <c r="P964" i="9"/>
  <c r="O964" i="9"/>
  <c r="N964" i="9"/>
  <c r="M964" i="9"/>
  <c r="F964" i="9"/>
  <c r="E964" i="9"/>
  <c r="D964" i="9"/>
  <c r="P963" i="9"/>
  <c r="O963" i="9"/>
  <c r="N963" i="9"/>
  <c r="M963" i="9"/>
  <c r="F963" i="9"/>
  <c r="E963" i="9"/>
  <c r="D963" i="9"/>
  <c r="P962" i="9"/>
  <c r="O962" i="9"/>
  <c r="Q962" i="9" s="1"/>
  <c r="N962" i="9"/>
  <c r="M962" i="9"/>
  <c r="F962" i="9"/>
  <c r="E962" i="9"/>
  <c r="D962" i="9"/>
  <c r="P961" i="9"/>
  <c r="O961" i="9"/>
  <c r="Q961" i="9" s="1"/>
  <c r="N961" i="9"/>
  <c r="M961" i="9"/>
  <c r="F961" i="9"/>
  <c r="E961" i="9"/>
  <c r="G961" i="9" s="1"/>
  <c r="D961" i="9"/>
  <c r="P960" i="9"/>
  <c r="O960" i="9"/>
  <c r="N960" i="9"/>
  <c r="M960" i="9"/>
  <c r="F960" i="9"/>
  <c r="E960" i="9"/>
  <c r="D960" i="9"/>
  <c r="P959" i="9"/>
  <c r="O959" i="9"/>
  <c r="N959" i="9"/>
  <c r="M959" i="9"/>
  <c r="F959" i="9"/>
  <c r="E959" i="9"/>
  <c r="G959" i="9" s="1"/>
  <c r="D959" i="9"/>
  <c r="P958" i="9"/>
  <c r="O958" i="9"/>
  <c r="Q958" i="9" s="1"/>
  <c r="N958" i="9"/>
  <c r="M958" i="9"/>
  <c r="F958" i="9"/>
  <c r="E958" i="9"/>
  <c r="G958" i="9" s="1"/>
  <c r="D958" i="9"/>
  <c r="P957" i="9"/>
  <c r="O957" i="9"/>
  <c r="N957" i="9"/>
  <c r="M957" i="9"/>
  <c r="F957" i="9"/>
  <c r="E957" i="9"/>
  <c r="D957" i="9"/>
  <c r="P956" i="9"/>
  <c r="Q956" i="9" s="1"/>
  <c r="O956" i="9"/>
  <c r="N956" i="9"/>
  <c r="M956" i="9"/>
  <c r="F956" i="9"/>
  <c r="E956" i="9"/>
  <c r="D956" i="9"/>
  <c r="P955" i="9"/>
  <c r="O955" i="9"/>
  <c r="N955" i="9"/>
  <c r="M955" i="9"/>
  <c r="F955" i="9"/>
  <c r="E955" i="9"/>
  <c r="D955" i="9"/>
  <c r="P954" i="9"/>
  <c r="O954" i="9"/>
  <c r="Q954" i="9" s="1"/>
  <c r="N954" i="9"/>
  <c r="M954" i="9"/>
  <c r="F954" i="9"/>
  <c r="E954" i="9"/>
  <c r="G954" i="9" s="1"/>
  <c r="D954" i="9"/>
  <c r="P953" i="9"/>
  <c r="O953" i="9"/>
  <c r="N953" i="9"/>
  <c r="M953" i="9"/>
  <c r="F953" i="9"/>
  <c r="E953" i="9"/>
  <c r="D953" i="9"/>
  <c r="P952" i="9"/>
  <c r="O952" i="9"/>
  <c r="N952" i="9"/>
  <c r="M952" i="9"/>
  <c r="F952" i="9"/>
  <c r="E952" i="9"/>
  <c r="D952" i="9"/>
  <c r="P951" i="9"/>
  <c r="O951" i="9"/>
  <c r="N951" i="9"/>
  <c r="M951" i="9"/>
  <c r="F951" i="9"/>
  <c r="E951" i="9"/>
  <c r="D951" i="9"/>
  <c r="P950" i="9"/>
  <c r="O950" i="9"/>
  <c r="Q950" i="9" s="1"/>
  <c r="N950" i="9"/>
  <c r="M950" i="9"/>
  <c r="F950" i="9"/>
  <c r="E950" i="9"/>
  <c r="G950" i="9" s="1"/>
  <c r="D950" i="9"/>
  <c r="P949" i="9"/>
  <c r="O949" i="9"/>
  <c r="N949" i="9"/>
  <c r="M949" i="9"/>
  <c r="F949" i="9"/>
  <c r="E949" i="9"/>
  <c r="D949" i="9"/>
  <c r="P948" i="9"/>
  <c r="O948" i="9"/>
  <c r="Q948" i="9" s="1"/>
  <c r="N948" i="9"/>
  <c r="M948" i="9"/>
  <c r="F948" i="9"/>
  <c r="E948" i="9"/>
  <c r="G948" i="9" s="1"/>
  <c r="D948" i="9"/>
  <c r="P947" i="9"/>
  <c r="O947" i="9"/>
  <c r="N947" i="9"/>
  <c r="M947" i="9"/>
  <c r="F947" i="9"/>
  <c r="E947" i="9"/>
  <c r="D947" i="9"/>
  <c r="P946" i="9"/>
  <c r="O946" i="9"/>
  <c r="Q946" i="9" s="1"/>
  <c r="N946" i="9"/>
  <c r="M946" i="9"/>
  <c r="F946" i="9"/>
  <c r="E946" i="9"/>
  <c r="G946" i="9" s="1"/>
  <c r="D946" i="9"/>
  <c r="P945" i="9"/>
  <c r="O945" i="9"/>
  <c r="N945" i="9"/>
  <c r="M945" i="9"/>
  <c r="F945" i="9"/>
  <c r="E945" i="9"/>
  <c r="D945" i="9"/>
  <c r="P944" i="9"/>
  <c r="O944" i="9"/>
  <c r="Q944" i="9" s="1"/>
  <c r="N944" i="9"/>
  <c r="M944" i="9"/>
  <c r="F944" i="9"/>
  <c r="E944" i="9"/>
  <c r="D944" i="9"/>
  <c r="P943" i="9"/>
  <c r="O943" i="9"/>
  <c r="N943" i="9"/>
  <c r="M943" i="9"/>
  <c r="F943" i="9"/>
  <c r="E943" i="9"/>
  <c r="G943" i="9" s="1"/>
  <c r="D943" i="9"/>
  <c r="P942" i="9"/>
  <c r="O942" i="9"/>
  <c r="N942" i="9"/>
  <c r="M942" i="9"/>
  <c r="F942" i="9"/>
  <c r="E942" i="9"/>
  <c r="G942" i="9" s="1"/>
  <c r="D942" i="9"/>
  <c r="P941" i="9"/>
  <c r="O941" i="9"/>
  <c r="N941" i="9"/>
  <c r="M941" i="9"/>
  <c r="F941" i="9"/>
  <c r="E941" i="9"/>
  <c r="D941" i="9"/>
  <c r="P940" i="9"/>
  <c r="O940" i="9"/>
  <c r="N940" i="9"/>
  <c r="M940" i="9"/>
  <c r="F940" i="9"/>
  <c r="E940" i="9"/>
  <c r="D940" i="9"/>
  <c r="P939" i="9"/>
  <c r="O939" i="9"/>
  <c r="N939" i="9"/>
  <c r="M939" i="9"/>
  <c r="F939" i="9"/>
  <c r="E939" i="9"/>
  <c r="D939" i="9"/>
  <c r="P938" i="9"/>
  <c r="O938" i="9"/>
  <c r="Q938" i="9" s="1"/>
  <c r="N938" i="9"/>
  <c r="M938" i="9"/>
  <c r="F938" i="9"/>
  <c r="E938" i="9"/>
  <c r="D938" i="9"/>
  <c r="P937" i="9"/>
  <c r="O937" i="9"/>
  <c r="N937" i="9"/>
  <c r="M937" i="9"/>
  <c r="F937" i="9"/>
  <c r="E937" i="9"/>
  <c r="D937" i="9"/>
  <c r="P936" i="9"/>
  <c r="O936" i="9"/>
  <c r="Q936" i="9" s="1"/>
  <c r="N936" i="9"/>
  <c r="M936" i="9"/>
  <c r="F936" i="9"/>
  <c r="E936" i="9"/>
  <c r="G936" i="9" s="1"/>
  <c r="D936" i="9"/>
  <c r="P935" i="9"/>
  <c r="O935" i="9"/>
  <c r="N935" i="9"/>
  <c r="M935" i="9"/>
  <c r="F935" i="9"/>
  <c r="E935" i="9"/>
  <c r="D935" i="9"/>
  <c r="P934" i="9"/>
  <c r="O934" i="9"/>
  <c r="Q934" i="9" s="1"/>
  <c r="N934" i="9"/>
  <c r="M934" i="9"/>
  <c r="F934" i="9"/>
  <c r="E934" i="9"/>
  <c r="D934" i="9"/>
  <c r="P933" i="9"/>
  <c r="O933" i="9"/>
  <c r="N933" i="9"/>
  <c r="M933" i="9"/>
  <c r="F933" i="9"/>
  <c r="E933" i="9"/>
  <c r="D933" i="9"/>
  <c r="P932" i="9"/>
  <c r="O932" i="9"/>
  <c r="Q932" i="9" s="1"/>
  <c r="N932" i="9"/>
  <c r="M932" i="9"/>
  <c r="F932" i="9"/>
  <c r="E932" i="9"/>
  <c r="D932" i="9"/>
  <c r="P931" i="9"/>
  <c r="Q931" i="9" s="1"/>
  <c r="O931" i="9"/>
  <c r="N931" i="9"/>
  <c r="M931" i="9"/>
  <c r="F931" i="9"/>
  <c r="E931" i="9"/>
  <c r="D931" i="9"/>
  <c r="P930" i="9"/>
  <c r="O930" i="9"/>
  <c r="N930" i="9"/>
  <c r="M930" i="9"/>
  <c r="F930" i="9"/>
  <c r="E930" i="9"/>
  <c r="D930" i="9"/>
  <c r="P929" i="9"/>
  <c r="O929" i="9"/>
  <c r="Q929" i="9" s="1"/>
  <c r="N929" i="9"/>
  <c r="M929" i="9"/>
  <c r="F929" i="9"/>
  <c r="E929" i="9"/>
  <c r="G929" i="9" s="1"/>
  <c r="D929" i="9"/>
  <c r="P928" i="9"/>
  <c r="O928" i="9"/>
  <c r="N928" i="9"/>
  <c r="M928" i="9"/>
  <c r="F928" i="9"/>
  <c r="E928" i="9"/>
  <c r="D928" i="9"/>
  <c r="P927" i="9"/>
  <c r="O927" i="9"/>
  <c r="N927" i="9"/>
  <c r="M927" i="9"/>
  <c r="F927" i="9"/>
  <c r="E927" i="9"/>
  <c r="D927" i="9"/>
  <c r="P926" i="9"/>
  <c r="O926" i="9"/>
  <c r="N926" i="9"/>
  <c r="M926" i="9"/>
  <c r="F926" i="9"/>
  <c r="E926" i="9"/>
  <c r="D926" i="9"/>
  <c r="P925" i="9"/>
  <c r="O925" i="9"/>
  <c r="N925" i="9"/>
  <c r="M925" i="9"/>
  <c r="F925" i="9"/>
  <c r="E925" i="9"/>
  <c r="G925" i="9" s="1"/>
  <c r="D925" i="9"/>
  <c r="P924" i="9"/>
  <c r="O924" i="9"/>
  <c r="N924" i="9"/>
  <c r="M924" i="9"/>
  <c r="F924" i="9"/>
  <c r="E924" i="9"/>
  <c r="D924" i="9"/>
  <c r="P923" i="9"/>
  <c r="O923" i="9"/>
  <c r="N923" i="9"/>
  <c r="M923" i="9"/>
  <c r="F923" i="9"/>
  <c r="E923" i="9"/>
  <c r="D923" i="9"/>
  <c r="P922" i="9"/>
  <c r="O922" i="9"/>
  <c r="N922" i="9"/>
  <c r="M922" i="9"/>
  <c r="F922" i="9"/>
  <c r="E922" i="9"/>
  <c r="D922" i="9"/>
  <c r="P921" i="9"/>
  <c r="O921" i="9"/>
  <c r="N921" i="9"/>
  <c r="M921" i="9"/>
  <c r="F921" i="9"/>
  <c r="E921" i="9"/>
  <c r="G921" i="9" s="1"/>
  <c r="D921" i="9"/>
  <c r="P920" i="9"/>
  <c r="O920" i="9"/>
  <c r="Q920" i="9" s="1"/>
  <c r="N920" i="9"/>
  <c r="M920" i="9"/>
  <c r="F920" i="9"/>
  <c r="E920" i="9"/>
  <c r="D920" i="9"/>
  <c r="P919" i="9"/>
  <c r="O919" i="9"/>
  <c r="N919" i="9"/>
  <c r="M919" i="9"/>
  <c r="F919" i="9"/>
  <c r="E919" i="9"/>
  <c r="G919" i="9" s="1"/>
  <c r="D919" i="9"/>
  <c r="P918" i="9"/>
  <c r="O918" i="9"/>
  <c r="N918" i="9"/>
  <c r="M918" i="9"/>
  <c r="F918" i="9"/>
  <c r="E918" i="9"/>
  <c r="D918" i="9"/>
  <c r="P917" i="9"/>
  <c r="O917" i="9"/>
  <c r="N917" i="9"/>
  <c r="M917" i="9"/>
  <c r="F917" i="9"/>
  <c r="E917" i="9"/>
  <c r="D917" i="9"/>
  <c r="P916" i="9"/>
  <c r="O916" i="9"/>
  <c r="N916" i="9"/>
  <c r="M916" i="9"/>
  <c r="F916" i="9"/>
  <c r="E916" i="9"/>
  <c r="D916" i="9"/>
  <c r="P915" i="9"/>
  <c r="O915" i="9"/>
  <c r="N915" i="9"/>
  <c r="M915" i="9"/>
  <c r="F915" i="9"/>
  <c r="E915" i="9"/>
  <c r="G915" i="9" s="1"/>
  <c r="D915" i="9"/>
  <c r="P914" i="9"/>
  <c r="O914" i="9"/>
  <c r="Q914" i="9" s="1"/>
  <c r="N914" i="9"/>
  <c r="M914" i="9"/>
  <c r="F914" i="9"/>
  <c r="E914" i="9"/>
  <c r="D914" i="9"/>
  <c r="P913" i="9"/>
  <c r="O913" i="9"/>
  <c r="N913" i="9"/>
  <c r="M913" i="9"/>
  <c r="F913" i="9"/>
  <c r="E913" i="9"/>
  <c r="D913" i="9"/>
  <c r="P912" i="9"/>
  <c r="O912" i="9"/>
  <c r="Q912" i="9" s="1"/>
  <c r="N912" i="9"/>
  <c r="M912" i="9"/>
  <c r="F912" i="9"/>
  <c r="E912" i="9"/>
  <c r="D912" i="9"/>
  <c r="P911" i="9"/>
  <c r="O911" i="9"/>
  <c r="Q911" i="9" s="1"/>
  <c r="N911" i="9"/>
  <c r="M911" i="9"/>
  <c r="F911" i="9"/>
  <c r="E911" i="9"/>
  <c r="D911" i="9"/>
  <c r="P910" i="9"/>
  <c r="O910" i="9"/>
  <c r="N910" i="9"/>
  <c r="M910" i="9"/>
  <c r="F910" i="9"/>
  <c r="E910" i="9"/>
  <c r="G910" i="9" s="1"/>
  <c r="D910" i="9"/>
  <c r="P909" i="9"/>
  <c r="O909" i="9"/>
  <c r="N909" i="9"/>
  <c r="M909" i="9"/>
  <c r="F909" i="9"/>
  <c r="E909" i="9"/>
  <c r="D909" i="9"/>
  <c r="P908" i="9"/>
  <c r="O908" i="9"/>
  <c r="N908" i="9"/>
  <c r="M908" i="9"/>
  <c r="F908" i="9"/>
  <c r="E908" i="9"/>
  <c r="D908" i="9"/>
  <c r="Q907" i="9"/>
  <c r="P907" i="9"/>
  <c r="O907" i="9"/>
  <c r="N907" i="9"/>
  <c r="M907" i="9"/>
  <c r="F907" i="9"/>
  <c r="E907" i="9"/>
  <c r="D907" i="9"/>
  <c r="Q906" i="9"/>
  <c r="P906" i="9"/>
  <c r="O906" i="9"/>
  <c r="N906" i="9"/>
  <c r="M906" i="9"/>
  <c r="F906" i="9"/>
  <c r="E906" i="9"/>
  <c r="D906" i="9"/>
  <c r="P905" i="9"/>
  <c r="O905" i="9"/>
  <c r="N905" i="9"/>
  <c r="M905" i="9"/>
  <c r="F905" i="9"/>
  <c r="E905" i="9"/>
  <c r="G905" i="9" s="1"/>
  <c r="D905" i="9"/>
  <c r="P904" i="9"/>
  <c r="O904" i="9"/>
  <c r="Q904" i="9" s="1"/>
  <c r="N904" i="9"/>
  <c r="M904" i="9"/>
  <c r="F904" i="9"/>
  <c r="E904" i="9"/>
  <c r="D904" i="9"/>
  <c r="P903" i="9"/>
  <c r="O903" i="9"/>
  <c r="N903" i="9"/>
  <c r="M903" i="9"/>
  <c r="F903" i="9"/>
  <c r="E903" i="9"/>
  <c r="D903" i="9"/>
  <c r="P902" i="9"/>
  <c r="O902" i="9"/>
  <c r="Q902" i="9" s="1"/>
  <c r="N902" i="9"/>
  <c r="M902" i="9"/>
  <c r="F902" i="9"/>
  <c r="E902" i="9"/>
  <c r="D902" i="9"/>
  <c r="P901" i="9"/>
  <c r="O901" i="9"/>
  <c r="N901" i="9"/>
  <c r="M901" i="9"/>
  <c r="F901" i="9"/>
  <c r="G901" i="9" s="1"/>
  <c r="E901" i="9"/>
  <c r="D901" i="9"/>
  <c r="P900" i="9"/>
  <c r="O900" i="9"/>
  <c r="Q900" i="9" s="1"/>
  <c r="N900" i="9"/>
  <c r="M900" i="9"/>
  <c r="F900" i="9"/>
  <c r="E900" i="9"/>
  <c r="D900" i="9"/>
  <c r="P899" i="9"/>
  <c r="O899" i="9"/>
  <c r="N899" i="9"/>
  <c r="M899" i="9"/>
  <c r="F899" i="9"/>
  <c r="E899" i="9"/>
  <c r="D899" i="9"/>
  <c r="P898" i="9"/>
  <c r="O898" i="9"/>
  <c r="N898" i="9"/>
  <c r="M898" i="9"/>
  <c r="F898" i="9"/>
  <c r="E898" i="9"/>
  <c r="D898" i="9"/>
  <c r="P897" i="9"/>
  <c r="O897" i="9"/>
  <c r="N897" i="9"/>
  <c r="M897" i="9"/>
  <c r="F897" i="9"/>
  <c r="E897" i="9"/>
  <c r="G897" i="9" s="1"/>
  <c r="D897" i="9"/>
  <c r="P896" i="9"/>
  <c r="O896" i="9"/>
  <c r="N896" i="9"/>
  <c r="M896" i="9"/>
  <c r="F896" i="9"/>
  <c r="E896" i="9"/>
  <c r="D896" i="9"/>
  <c r="P895" i="9"/>
  <c r="O895" i="9"/>
  <c r="Q895" i="9" s="1"/>
  <c r="N895" i="9"/>
  <c r="M895" i="9"/>
  <c r="F895" i="9"/>
  <c r="E895" i="9"/>
  <c r="G895" i="9" s="1"/>
  <c r="D895" i="9"/>
  <c r="P894" i="9"/>
  <c r="O894" i="9"/>
  <c r="Q894" i="9" s="1"/>
  <c r="N894" i="9"/>
  <c r="M894" i="9"/>
  <c r="F894" i="9"/>
  <c r="E894" i="9"/>
  <c r="G894" i="9" s="1"/>
  <c r="D894" i="9"/>
  <c r="P893" i="9"/>
  <c r="O893" i="9"/>
  <c r="N893" i="9"/>
  <c r="M893" i="9"/>
  <c r="F893" i="9"/>
  <c r="E893" i="9"/>
  <c r="D893" i="9"/>
  <c r="P892" i="9"/>
  <c r="O892" i="9"/>
  <c r="N892" i="9"/>
  <c r="M892" i="9"/>
  <c r="F892" i="9"/>
  <c r="E892" i="9"/>
  <c r="D892" i="9"/>
  <c r="P891" i="9"/>
  <c r="O891" i="9"/>
  <c r="N891" i="9"/>
  <c r="M891" i="9"/>
  <c r="F891" i="9"/>
  <c r="E891" i="9"/>
  <c r="D891" i="9"/>
  <c r="P890" i="9"/>
  <c r="O890" i="9"/>
  <c r="Q890" i="9" s="1"/>
  <c r="N890" i="9"/>
  <c r="M890" i="9"/>
  <c r="F890" i="9"/>
  <c r="E890" i="9"/>
  <c r="D890" i="9"/>
  <c r="P889" i="9"/>
  <c r="O889" i="9"/>
  <c r="N889" i="9"/>
  <c r="M889" i="9"/>
  <c r="F889" i="9"/>
  <c r="E889" i="9"/>
  <c r="D889" i="9"/>
  <c r="P888" i="9"/>
  <c r="O888" i="9"/>
  <c r="N888" i="9"/>
  <c r="M888" i="9"/>
  <c r="F888" i="9"/>
  <c r="E888" i="9"/>
  <c r="D888" i="9"/>
  <c r="P887" i="9"/>
  <c r="O887" i="9"/>
  <c r="N887" i="9"/>
  <c r="M887" i="9"/>
  <c r="F887" i="9"/>
  <c r="E887" i="9"/>
  <c r="G887" i="9" s="1"/>
  <c r="D887" i="9"/>
  <c r="P886" i="9"/>
  <c r="O886" i="9"/>
  <c r="Q886" i="9" s="1"/>
  <c r="N886" i="9"/>
  <c r="M886" i="9"/>
  <c r="F886" i="9"/>
  <c r="E886" i="9"/>
  <c r="G886" i="9" s="1"/>
  <c r="D886" i="9"/>
  <c r="P885" i="9"/>
  <c r="O885" i="9"/>
  <c r="Q885" i="9" s="1"/>
  <c r="N885" i="9"/>
  <c r="M885" i="9"/>
  <c r="F885" i="9"/>
  <c r="E885" i="9"/>
  <c r="G885" i="9" s="1"/>
  <c r="D885" i="9"/>
  <c r="P884" i="9"/>
  <c r="O884" i="9"/>
  <c r="Q884" i="9" s="1"/>
  <c r="N884" i="9"/>
  <c r="M884" i="9"/>
  <c r="F884" i="9"/>
  <c r="E884" i="9"/>
  <c r="G884" i="9" s="1"/>
  <c r="D884" i="9"/>
  <c r="P883" i="9"/>
  <c r="O883" i="9"/>
  <c r="N883" i="9"/>
  <c r="M883" i="9"/>
  <c r="F883" i="9"/>
  <c r="E883" i="9"/>
  <c r="D883" i="9"/>
  <c r="P882" i="9"/>
  <c r="O882" i="9"/>
  <c r="Q882" i="9" s="1"/>
  <c r="N882" i="9"/>
  <c r="M882" i="9"/>
  <c r="F882" i="9"/>
  <c r="E882" i="9"/>
  <c r="D882" i="9"/>
  <c r="P881" i="9"/>
  <c r="O881" i="9"/>
  <c r="N881" i="9"/>
  <c r="M881" i="9"/>
  <c r="F881" i="9"/>
  <c r="E881" i="9"/>
  <c r="G881" i="9" s="1"/>
  <c r="D881" i="9"/>
  <c r="P880" i="9"/>
  <c r="Q880" i="9" s="1"/>
  <c r="O880" i="9"/>
  <c r="N880" i="9"/>
  <c r="M880" i="9"/>
  <c r="F880" i="9"/>
  <c r="E880" i="9"/>
  <c r="D880" i="9"/>
  <c r="P879" i="9"/>
  <c r="O879" i="9"/>
  <c r="N879" i="9"/>
  <c r="M879" i="9"/>
  <c r="F879" i="9"/>
  <c r="E879" i="9"/>
  <c r="D879" i="9"/>
  <c r="P878" i="9"/>
  <c r="O878" i="9"/>
  <c r="Q878" i="9" s="1"/>
  <c r="N878" i="9"/>
  <c r="M878" i="9"/>
  <c r="F878" i="9"/>
  <c r="E878" i="9"/>
  <c r="G878" i="9" s="1"/>
  <c r="D878" i="9"/>
  <c r="P877" i="9"/>
  <c r="O877" i="9"/>
  <c r="N877" i="9"/>
  <c r="M877" i="9"/>
  <c r="F877" i="9"/>
  <c r="E877" i="9"/>
  <c r="D877" i="9"/>
  <c r="P876" i="9"/>
  <c r="O876" i="9"/>
  <c r="Q876" i="9" s="1"/>
  <c r="N876" i="9"/>
  <c r="M876" i="9"/>
  <c r="F876" i="9"/>
  <c r="E876" i="9"/>
  <c r="G876" i="9" s="1"/>
  <c r="D876" i="9"/>
  <c r="P875" i="9"/>
  <c r="O875" i="9"/>
  <c r="N875" i="9"/>
  <c r="M875" i="9"/>
  <c r="F875" i="9"/>
  <c r="E875" i="9"/>
  <c r="D875" i="9"/>
  <c r="P874" i="9"/>
  <c r="O874" i="9"/>
  <c r="N874" i="9"/>
  <c r="M874" i="9"/>
  <c r="F874" i="9"/>
  <c r="E874" i="9"/>
  <c r="G874" i="9" s="1"/>
  <c r="D874" i="9"/>
  <c r="P873" i="9"/>
  <c r="O873" i="9"/>
  <c r="N873" i="9"/>
  <c r="M873" i="9"/>
  <c r="F873" i="9"/>
  <c r="E873" i="9"/>
  <c r="D873" i="9"/>
  <c r="P872" i="9"/>
  <c r="O872" i="9"/>
  <c r="N872" i="9"/>
  <c r="M872" i="9"/>
  <c r="F872" i="9"/>
  <c r="E872" i="9"/>
  <c r="D872" i="9"/>
  <c r="P871" i="9"/>
  <c r="O871" i="9"/>
  <c r="N871" i="9"/>
  <c r="M871" i="9"/>
  <c r="F871" i="9"/>
  <c r="E871" i="9"/>
  <c r="D871" i="9"/>
  <c r="P870" i="9"/>
  <c r="Q870" i="9" s="1"/>
  <c r="O870" i="9"/>
  <c r="N870" i="9"/>
  <c r="M870" i="9"/>
  <c r="F870" i="9"/>
  <c r="E870" i="9"/>
  <c r="D870" i="9"/>
  <c r="P869" i="9"/>
  <c r="Q869" i="9" s="1"/>
  <c r="O869" i="9"/>
  <c r="N869" i="9"/>
  <c r="M869" i="9"/>
  <c r="F869" i="9"/>
  <c r="E869" i="9"/>
  <c r="D869" i="9"/>
  <c r="P868" i="9"/>
  <c r="O868" i="9"/>
  <c r="N868" i="9"/>
  <c r="M868" i="9"/>
  <c r="F868" i="9"/>
  <c r="E868" i="9"/>
  <c r="G868" i="9" s="1"/>
  <c r="D868" i="9"/>
  <c r="P867" i="9"/>
  <c r="O867" i="9"/>
  <c r="N867" i="9"/>
  <c r="M867" i="9"/>
  <c r="F867" i="9"/>
  <c r="E867" i="9"/>
  <c r="D867" i="9"/>
  <c r="P866" i="9"/>
  <c r="O866" i="9"/>
  <c r="N866" i="9"/>
  <c r="M866" i="9"/>
  <c r="F866" i="9"/>
  <c r="E866" i="9"/>
  <c r="G866" i="9" s="1"/>
  <c r="D866" i="9"/>
  <c r="P865" i="9"/>
  <c r="O865" i="9"/>
  <c r="Q865" i="9" s="1"/>
  <c r="N865" i="9"/>
  <c r="M865" i="9"/>
  <c r="F865" i="9"/>
  <c r="E865" i="9"/>
  <c r="G865" i="9" s="1"/>
  <c r="D865" i="9"/>
  <c r="P864" i="9"/>
  <c r="O864" i="9"/>
  <c r="N864" i="9"/>
  <c r="M864" i="9"/>
  <c r="F864" i="9"/>
  <c r="E864" i="9"/>
  <c r="D864" i="9"/>
  <c r="P863" i="9"/>
  <c r="O863" i="9"/>
  <c r="N863" i="9"/>
  <c r="M863" i="9"/>
  <c r="F863" i="9"/>
  <c r="E863" i="9"/>
  <c r="D863" i="9"/>
  <c r="P862" i="9"/>
  <c r="O862" i="9"/>
  <c r="N862" i="9"/>
  <c r="M862" i="9"/>
  <c r="F862" i="9"/>
  <c r="E862" i="9"/>
  <c r="D862" i="9"/>
  <c r="P861" i="9"/>
  <c r="O861" i="9"/>
  <c r="Q861" i="9" s="1"/>
  <c r="N861" i="9"/>
  <c r="M861" i="9"/>
  <c r="F861" i="9"/>
  <c r="E861" i="9"/>
  <c r="D861" i="9"/>
  <c r="P860" i="9"/>
  <c r="O860" i="9"/>
  <c r="N860" i="9"/>
  <c r="M860" i="9"/>
  <c r="F860" i="9"/>
  <c r="E860" i="9"/>
  <c r="G860" i="9" s="1"/>
  <c r="D860" i="9"/>
  <c r="P859" i="9"/>
  <c r="Q859" i="9" s="1"/>
  <c r="O859" i="9"/>
  <c r="N859" i="9"/>
  <c r="M859" i="9"/>
  <c r="F859" i="9"/>
  <c r="E859" i="9"/>
  <c r="G859" i="9" s="1"/>
  <c r="D859" i="9"/>
  <c r="P858" i="9"/>
  <c r="O858" i="9"/>
  <c r="N858" i="9"/>
  <c r="M858" i="9"/>
  <c r="F858" i="9"/>
  <c r="E858" i="9"/>
  <c r="G858" i="9" s="1"/>
  <c r="D858" i="9"/>
  <c r="P857" i="9"/>
  <c r="O857" i="9"/>
  <c r="N857" i="9"/>
  <c r="M857" i="9"/>
  <c r="F857" i="9"/>
  <c r="E857" i="9"/>
  <c r="G857" i="9" s="1"/>
  <c r="D857" i="9"/>
  <c r="P856" i="9"/>
  <c r="O856" i="9"/>
  <c r="N856" i="9"/>
  <c r="M856" i="9"/>
  <c r="F856" i="9"/>
  <c r="E856" i="9"/>
  <c r="D856" i="9"/>
  <c r="P855" i="9"/>
  <c r="O855" i="9"/>
  <c r="N855" i="9"/>
  <c r="M855" i="9"/>
  <c r="F855" i="9"/>
  <c r="E855" i="9"/>
  <c r="G855" i="9" s="1"/>
  <c r="D855" i="9"/>
  <c r="P854" i="9"/>
  <c r="O854" i="9"/>
  <c r="N854" i="9"/>
  <c r="M854" i="9"/>
  <c r="F854" i="9"/>
  <c r="E854" i="9"/>
  <c r="D854" i="9"/>
  <c r="P853" i="9"/>
  <c r="O853" i="9"/>
  <c r="N853" i="9"/>
  <c r="M853" i="9"/>
  <c r="F853" i="9"/>
  <c r="E853" i="9"/>
  <c r="G853" i="9" s="1"/>
  <c r="D853" i="9"/>
  <c r="P852" i="9"/>
  <c r="O852" i="9"/>
  <c r="N852" i="9"/>
  <c r="M852" i="9"/>
  <c r="F852" i="9"/>
  <c r="E852" i="9"/>
  <c r="D852" i="9"/>
  <c r="P851" i="9"/>
  <c r="O851" i="9"/>
  <c r="N851" i="9"/>
  <c r="M851" i="9"/>
  <c r="F851" i="9"/>
  <c r="E851" i="9"/>
  <c r="D851" i="9"/>
  <c r="P850" i="9"/>
  <c r="O850" i="9"/>
  <c r="Q850" i="9" s="1"/>
  <c r="N850" i="9"/>
  <c r="M850" i="9"/>
  <c r="F850" i="9"/>
  <c r="E850" i="9"/>
  <c r="D850" i="9"/>
  <c r="P849" i="9"/>
  <c r="O849" i="9"/>
  <c r="N849" i="9"/>
  <c r="M849" i="9"/>
  <c r="F849" i="9"/>
  <c r="E849" i="9"/>
  <c r="D849" i="9"/>
  <c r="P848" i="9"/>
  <c r="O848" i="9"/>
  <c r="N848" i="9"/>
  <c r="M848" i="9"/>
  <c r="F848" i="9"/>
  <c r="E848" i="9"/>
  <c r="G848" i="9" s="1"/>
  <c r="D848" i="9"/>
  <c r="P847" i="9"/>
  <c r="O847" i="9"/>
  <c r="N847" i="9"/>
  <c r="M847" i="9"/>
  <c r="F847" i="9"/>
  <c r="E847" i="9"/>
  <c r="G847" i="9" s="1"/>
  <c r="D847" i="9"/>
  <c r="P846" i="9"/>
  <c r="O846" i="9"/>
  <c r="N846" i="9"/>
  <c r="M846" i="9"/>
  <c r="F846" i="9"/>
  <c r="E846" i="9"/>
  <c r="D846" i="9"/>
  <c r="P845" i="9"/>
  <c r="O845" i="9"/>
  <c r="N845" i="9"/>
  <c r="M845" i="9"/>
  <c r="F845" i="9"/>
  <c r="E845" i="9"/>
  <c r="D845" i="9"/>
  <c r="P844" i="9"/>
  <c r="O844" i="9"/>
  <c r="Q844" i="9" s="1"/>
  <c r="N844" i="9"/>
  <c r="M844" i="9"/>
  <c r="F844" i="9"/>
  <c r="E844" i="9"/>
  <c r="D844" i="9"/>
  <c r="P843" i="9"/>
  <c r="O843" i="9"/>
  <c r="N843" i="9"/>
  <c r="M843" i="9"/>
  <c r="F843" i="9"/>
  <c r="E843" i="9"/>
  <c r="G843" i="9" s="1"/>
  <c r="D843" i="9"/>
  <c r="P842" i="9"/>
  <c r="O842" i="9"/>
  <c r="Q842" i="9" s="1"/>
  <c r="N842" i="9"/>
  <c r="M842" i="9"/>
  <c r="F842" i="9"/>
  <c r="E842" i="9"/>
  <c r="D842" i="9"/>
  <c r="P841" i="9"/>
  <c r="O841" i="9"/>
  <c r="Q841" i="9" s="1"/>
  <c r="N841" i="9"/>
  <c r="M841" i="9"/>
  <c r="F841" i="9"/>
  <c r="E841" i="9"/>
  <c r="D841" i="9"/>
  <c r="P840" i="9"/>
  <c r="O840" i="9"/>
  <c r="N840" i="9"/>
  <c r="M840" i="9"/>
  <c r="F840" i="9"/>
  <c r="E840" i="9"/>
  <c r="G840" i="9" s="1"/>
  <c r="D840" i="9"/>
  <c r="P839" i="9"/>
  <c r="O839" i="9"/>
  <c r="N839" i="9"/>
  <c r="M839" i="9"/>
  <c r="F839" i="9"/>
  <c r="E839" i="9"/>
  <c r="G839" i="9" s="1"/>
  <c r="D839" i="9"/>
  <c r="P838" i="9"/>
  <c r="O838" i="9"/>
  <c r="Q838" i="9" s="1"/>
  <c r="N838" i="9"/>
  <c r="M838" i="9"/>
  <c r="F838" i="9"/>
  <c r="E838" i="9"/>
  <c r="D838" i="9"/>
  <c r="P837" i="9"/>
  <c r="O837" i="9"/>
  <c r="N837" i="9"/>
  <c r="M837" i="9"/>
  <c r="F837" i="9"/>
  <c r="E837" i="9"/>
  <c r="G837" i="9" s="1"/>
  <c r="D837" i="9"/>
  <c r="P836" i="9"/>
  <c r="O836" i="9"/>
  <c r="N836" i="9"/>
  <c r="M836" i="9"/>
  <c r="F836" i="9"/>
  <c r="E836" i="9"/>
  <c r="D836" i="9"/>
  <c r="P835" i="9"/>
  <c r="O835" i="9"/>
  <c r="N835" i="9"/>
  <c r="M835" i="9"/>
  <c r="F835" i="9"/>
  <c r="E835" i="9"/>
  <c r="G835" i="9" s="1"/>
  <c r="D835" i="9"/>
  <c r="P834" i="9"/>
  <c r="O834" i="9"/>
  <c r="Q834" i="9" s="1"/>
  <c r="N834" i="9"/>
  <c r="M834" i="9"/>
  <c r="F834" i="9"/>
  <c r="E834" i="9"/>
  <c r="D834" i="9"/>
  <c r="P833" i="9"/>
  <c r="O833" i="9"/>
  <c r="N833" i="9"/>
  <c r="M833" i="9"/>
  <c r="F833" i="9"/>
  <c r="E833" i="9"/>
  <c r="G833" i="9" s="1"/>
  <c r="D833" i="9"/>
  <c r="P832" i="9"/>
  <c r="O832" i="9"/>
  <c r="Q832" i="9" s="1"/>
  <c r="N832" i="9"/>
  <c r="M832" i="9"/>
  <c r="F832" i="9"/>
  <c r="E832" i="9"/>
  <c r="D832" i="9"/>
  <c r="P831" i="9"/>
  <c r="O831" i="9"/>
  <c r="N831" i="9"/>
  <c r="M831" i="9"/>
  <c r="F831" i="9"/>
  <c r="E831" i="9"/>
  <c r="G831" i="9" s="1"/>
  <c r="D831" i="9"/>
  <c r="P830" i="9"/>
  <c r="O830" i="9"/>
  <c r="N830" i="9"/>
  <c r="M830" i="9"/>
  <c r="F830" i="9"/>
  <c r="E830" i="9"/>
  <c r="G830" i="9" s="1"/>
  <c r="D830" i="9"/>
  <c r="P829" i="9"/>
  <c r="O829" i="9"/>
  <c r="N829" i="9"/>
  <c r="M829" i="9"/>
  <c r="F829" i="9"/>
  <c r="E829" i="9"/>
  <c r="D829" i="9"/>
  <c r="P828" i="9"/>
  <c r="O828" i="9"/>
  <c r="Q828" i="9" s="1"/>
  <c r="N828" i="9"/>
  <c r="M828" i="9"/>
  <c r="F828" i="9"/>
  <c r="E828" i="9"/>
  <c r="D828" i="9"/>
  <c r="P827" i="9"/>
  <c r="O827" i="9"/>
  <c r="Q827" i="9" s="1"/>
  <c r="N827" i="9"/>
  <c r="M827" i="9"/>
  <c r="F827" i="9"/>
  <c r="E827" i="9"/>
  <c r="D827" i="9"/>
  <c r="P826" i="9"/>
  <c r="O826" i="9"/>
  <c r="Q826" i="9" s="1"/>
  <c r="N826" i="9"/>
  <c r="M826" i="9"/>
  <c r="F826" i="9"/>
  <c r="E826" i="9"/>
  <c r="D826" i="9"/>
  <c r="P825" i="9"/>
  <c r="O825" i="9"/>
  <c r="N825" i="9"/>
  <c r="M825" i="9"/>
  <c r="F825" i="9"/>
  <c r="E825" i="9"/>
  <c r="G825" i="9" s="1"/>
  <c r="D825" i="9"/>
  <c r="P824" i="9"/>
  <c r="O824" i="9"/>
  <c r="N824" i="9"/>
  <c r="M824" i="9"/>
  <c r="F824" i="9"/>
  <c r="E824" i="9"/>
  <c r="D824" i="9"/>
  <c r="P823" i="9"/>
  <c r="O823" i="9"/>
  <c r="N823" i="9"/>
  <c r="M823" i="9"/>
  <c r="F823" i="9"/>
  <c r="E823" i="9"/>
  <c r="G823" i="9" s="1"/>
  <c r="D823" i="9"/>
  <c r="P822" i="9"/>
  <c r="O822" i="9"/>
  <c r="N822" i="9"/>
  <c r="M822" i="9"/>
  <c r="F822" i="9"/>
  <c r="E822" i="9"/>
  <c r="G822" i="9" s="1"/>
  <c r="D822" i="9"/>
  <c r="P821" i="9"/>
  <c r="O821" i="9"/>
  <c r="N821" i="9"/>
  <c r="M821" i="9"/>
  <c r="F821" i="9"/>
  <c r="E821" i="9"/>
  <c r="D821" i="9"/>
  <c r="P820" i="9"/>
  <c r="O820" i="9"/>
  <c r="N820" i="9"/>
  <c r="M820" i="9"/>
  <c r="F820" i="9"/>
  <c r="E820" i="9"/>
  <c r="D820" i="9"/>
  <c r="P819" i="9"/>
  <c r="O819" i="9"/>
  <c r="N819" i="9"/>
  <c r="M819" i="9"/>
  <c r="F819" i="9"/>
  <c r="E819" i="9"/>
  <c r="G819" i="9" s="1"/>
  <c r="D819" i="9"/>
  <c r="P818" i="9"/>
  <c r="O818" i="9"/>
  <c r="Q818" i="9" s="1"/>
  <c r="N818" i="9"/>
  <c r="M818" i="9"/>
  <c r="F818" i="9"/>
  <c r="E818" i="9"/>
  <c r="D818" i="9"/>
  <c r="P817" i="9"/>
  <c r="O817" i="9"/>
  <c r="N817" i="9"/>
  <c r="M817" i="9"/>
  <c r="F817" i="9"/>
  <c r="E817" i="9"/>
  <c r="D817" i="9"/>
  <c r="P816" i="9"/>
  <c r="O816" i="9"/>
  <c r="Q816" i="9" s="1"/>
  <c r="N816" i="9"/>
  <c r="M816" i="9"/>
  <c r="F816" i="9"/>
  <c r="E816" i="9"/>
  <c r="D816" i="9"/>
  <c r="P815" i="9"/>
  <c r="O815" i="9"/>
  <c r="N815" i="9"/>
  <c r="M815" i="9"/>
  <c r="F815" i="9"/>
  <c r="E815" i="9"/>
  <c r="G815" i="9" s="1"/>
  <c r="D815" i="9"/>
  <c r="P814" i="9"/>
  <c r="O814" i="9"/>
  <c r="Q814" i="9" s="1"/>
  <c r="N814" i="9"/>
  <c r="M814" i="9"/>
  <c r="F814" i="9"/>
  <c r="E814" i="9"/>
  <c r="G814" i="9" s="1"/>
  <c r="D814" i="9"/>
  <c r="P813" i="9"/>
  <c r="O813" i="9"/>
  <c r="N813" i="9"/>
  <c r="M813" i="9"/>
  <c r="F813" i="9"/>
  <c r="E813" i="9"/>
  <c r="D813" i="9"/>
  <c r="P812" i="9"/>
  <c r="O812" i="9"/>
  <c r="N812" i="9"/>
  <c r="M812" i="9"/>
  <c r="F812" i="9"/>
  <c r="E812" i="9"/>
  <c r="G812" i="9" s="1"/>
  <c r="D812" i="9"/>
  <c r="P811" i="9"/>
  <c r="O811" i="9"/>
  <c r="N811" i="9"/>
  <c r="M811" i="9"/>
  <c r="F811" i="9"/>
  <c r="E811" i="9"/>
  <c r="D811" i="9"/>
  <c r="P810" i="9"/>
  <c r="O810" i="9"/>
  <c r="N810" i="9"/>
  <c r="M810" i="9"/>
  <c r="F810" i="9"/>
  <c r="E810" i="9"/>
  <c r="D810" i="9"/>
  <c r="P809" i="9"/>
  <c r="O809" i="9"/>
  <c r="N809" i="9"/>
  <c r="M809" i="9"/>
  <c r="F809" i="9"/>
  <c r="E809" i="9"/>
  <c r="G809" i="9" s="1"/>
  <c r="D809" i="9"/>
  <c r="P808" i="9"/>
  <c r="O808" i="9"/>
  <c r="Q808" i="9" s="1"/>
  <c r="N808" i="9"/>
  <c r="M808" i="9"/>
  <c r="F808" i="9"/>
  <c r="E808" i="9"/>
  <c r="D808" i="9"/>
  <c r="P807" i="9"/>
  <c r="O807" i="9"/>
  <c r="N807" i="9"/>
  <c r="M807" i="9"/>
  <c r="F807" i="9"/>
  <c r="E807" i="9"/>
  <c r="G807" i="9" s="1"/>
  <c r="D807" i="9"/>
  <c r="P806" i="9"/>
  <c r="O806" i="9"/>
  <c r="Q806" i="9" s="1"/>
  <c r="N806" i="9"/>
  <c r="M806" i="9"/>
  <c r="F806" i="9"/>
  <c r="E806" i="9"/>
  <c r="G806" i="9" s="1"/>
  <c r="D806" i="9"/>
  <c r="P805" i="9"/>
  <c r="O805" i="9"/>
  <c r="N805" i="9"/>
  <c r="M805" i="9"/>
  <c r="F805" i="9"/>
  <c r="E805" i="9"/>
  <c r="G805" i="9" s="1"/>
  <c r="D805" i="9"/>
  <c r="P804" i="9"/>
  <c r="O804" i="9"/>
  <c r="N804" i="9"/>
  <c r="M804" i="9"/>
  <c r="F804" i="9"/>
  <c r="E804" i="9"/>
  <c r="D804" i="9"/>
  <c r="P803" i="9"/>
  <c r="O803" i="9"/>
  <c r="Q803" i="9" s="1"/>
  <c r="N803" i="9"/>
  <c r="M803" i="9"/>
  <c r="F803" i="9"/>
  <c r="G803" i="9" s="1"/>
  <c r="E803" i="9"/>
  <c r="D803" i="9"/>
  <c r="P802" i="9"/>
  <c r="O802" i="9"/>
  <c r="Q802" i="9" s="1"/>
  <c r="N802" i="9"/>
  <c r="M802" i="9"/>
  <c r="F802" i="9"/>
  <c r="E802" i="9"/>
  <c r="D802" i="9"/>
  <c r="P801" i="9"/>
  <c r="O801" i="9"/>
  <c r="Q801" i="9" s="1"/>
  <c r="N801" i="9"/>
  <c r="M801" i="9"/>
  <c r="F801" i="9"/>
  <c r="E801" i="9"/>
  <c r="G801" i="9" s="1"/>
  <c r="D801" i="9"/>
  <c r="P800" i="9"/>
  <c r="O800" i="9"/>
  <c r="Q800" i="9" s="1"/>
  <c r="N800" i="9"/>
  <c r="M800" i="9"/>
  <c r="F800" i="9"/>
  <c r="E800" i="9"/>
  <c r="D800" i="9"/>
  <c r="P799" i="9"/>
  <c r="O799" i="9"/>
  <c r="N799" i="9"/>
  <c r="M799" i="9"/>
  <c r="F799" i="9"/>
  <c r="E799" i="9"/>
  <c r="G799" i="9" s="1"/>
  <c r="D799" i="9"/>
  <c r="P798" i="9"/>
  <c r="O798" i="9"/>
  <c r="N798" i="9"/>
  <c r="M798" i="9"/>
  <c r="F798" i="9"/>
  <c r="E798" i="9"/>
  <c r="G798" i="9" s="1"/>
  <c r="D798" i="9"/>
  <c r="P797" i="9"/>
  <c r="O797" i="9"/>
  <c r="N797" i="9"/>
  <c r="M797" i="9"/>
  <c r="F797" i="9"/>
  <c r="E797" i="9"/>
  <c r="G797" i="9" s="1"/>
  <c r="D797" i="9"/>
  <c r="P796" i="9"/>
  <c r="O796" i="9"/>
  <c r="N796" i="9"/>
  <c r="M796" i="9"/>
  <c r="F796" i="9"/>
  <c r="E796" i="9"/>
  <c r="G796" i="9" s="1"/>
  <c r="D796" i="9"/>
  <c r="P795" i="9"/>
  <c r="O795" i="9"/>
  <c r="Q795" i="9" s="1"/>
  <c r="N795" i="9"/>
  <c r="M795" i="9"/>
  <c r="F795" i="9"/>
  <c r="E795" i="9"/>
  <c r="G795" i="9" s="1"/>
  <c r="D795" i="9"/>
  <c r="P794" i="9"/>
  <c r="O794" i="9"/>
  <c r="N794" i="9"/>
  <c r="M794" i="9"/>
  <c r="F794" i="9"/>
  <c r="E794" i="9"/>
  <c r="D794" i="9"/>
  <c r="P793" i="9"/>
  <c r="O793" i="9"/>
  <c r="N793" i="9"/>
  <c r="M793" i="9"/>
  <c r="F793" i="9"/>
  <c r="E793" i="9"/>
  <c r="D793" i="9"/>
  <c r="P792" i="9"/>
  <c r="O792" i="9"/>
  <c r="Q792" i="9" s="1"/>
  <c r="N792" i="9"/>
  <c r="M792" i="9"/>
  <c r="F792" i="9"/>
  <c r="E792" i="9"/>
  <c r="D792" i="9"/>
  <c r="P791" i="9"/>
  <c r="O791" i="9"/>
  <c r="N791" i="9"/>
  <c r="M791" i="9"/>
  <c r="F791" i="9"/>
  <c r="E791" i="9"/>
  <c r="D791" i="9"/>
  <c r="P790" i="9"/>
  <c r="O790" i="9"/>
  <c r="Q790" i="9" s="1"/>
  <c r="N790" i="9"/>
  <c r="M790" i="9"/>
  <c r="F790" i="9"/>
  <c r="E790" i="9"/>
  <c r="D790" i="9"/>
  <c r="P789" i="9"/>
  <c r="O789" i="9"/>
  <c r="N789" i="9"/>
  <c r="M789" i="9"/>
  <c r="F789" i="9"/>
  <c r="E789" i="9"/>
  <c r="D789" i="9"/>
  <c r="P788" i="9"/>
  <c r="O788" i="9"/>
  <c r="N788" i="9"/>
  <c r="M788" i="9"/>
  <c r="F788" i="9"/>
  <c r="E788" i="9"/>
  <c r="G788" i="9" s="1"/>
  <c r="D788" i="9"/>
  <c r="P787" i="9"/>
  <c r="O787" i="9"/>
  <c r="N787" i="9"/>
  <c r="M787" i="9"/>
  <c r="F787" i="9"/>
  <c r="E787" i="9"/>
  <c r="G787" i="9" s="1"/>
  <c r="D787" i="9"/>
  <c r="P786" i="9"/>
  <c r="O786" i="9"/>
  <c r="Q786" i="9" s="1"/>
  <c r="N786" i="9"/>
  <c r="M786" i="9"/>
  <c r="F786" i="9"/>
  <c r="E786" i="9"/>
  <c r="G786" i="9" s="1"/>
  <c r="D786" i="9"/>
  <c r="P785" i="9"/>
  <c r="O785" i="9"/>
  <c r="N785" i="9"/>
  <c r="M785" i="9"/>
  <c r="F785" i="9"/>
  <c r="E785" i="9"/>
  <c r="D785" i="9"/>
  <c r="P784" i="9"/>
  <c r="O784" i="9"/>
  <c r="Q784" i="9" s="1"/>
  <c r="N784" i="9"/>
  <c r="M784" i="9"/>
  <c r="F784" i="9"/>
  <c r="E784" i="9"/>
  <c r="D784" i="9"/>
  <c r="P783" i="9"/>
  <c r="O783" i="9"/>
  <c r="N783" i="9"/>
  <c r="M783" i="9"/>
  <c r="F783" i="9"/>
  <c r="E783" i="9"/>
  <c r="D783" i="9"/>
  <c r="P782" i="9"/>
  <c r="O782" i="9"/>
  <c r="Q782" i="9" s="1"/>
  <c r="N782" i="9"/>
  <c r="M782" i="9"/>
  <c r="F782" i="9"/>
  <c r="E782" i="9"/>
  <c r="D782" i="9"/>
  <c r="P781" i="9"/>
  <c r="O781" i="9"/>
  <c r="N781" i="9"/>
  <c r="M781" i="9"/>
  <c r="F781" i="9"/>
  <c r="E781" i="9"/>
  <c r="G781" i="9" s="1"/>
  <c r="D781" i="9"/>
  <c r="P780" i="9"/>
  <c r="O780" i="9"/>
  <c r="Q780" i="9" s="1"/>
  <c r="N780" i="9"/>
  <c r="M780" i="9"/>
  <c r="F780" i="9"/>
  <c r="E780" i="9"/>
  <c r="D780" i="9"/>
  <c r="P779" i="9"/>
  <c r="O779" i="9"/>
  <c r="N779" i="9"/>
  <c r="M779" i="9"/>
  <c r="F779" i="9"/>
  <c r="E779" i="9"/>
  <c r="D779" i="9"/>
  <c r="P778" i="9"/>
  <c r="O778" i="9"/>
  <c r="Q778" i="9" s="1"/>
  <c r="N778" i="9"/>
  <c r="M778" i="9"/>
  <c r="F778" i="9"/>
  <c r="G778" i="9" s="1"/>
  <c r="E778" i="9"/>
  <c r="D778" i="9"/>
  <c r="P777" i="9"/>
  <c r="O777" i="9"/>
  <c r="Q777" i="9" s="1"/>
  <c r="N777" i="9"/>
  <c r="M777" i="9"/>
  <c r="F777" i="9"/>
  <c r="E777" i="9"/>
  <c r="D777" i="9"/>
  <c r="P776" i="9"/>
  <c r="O776" i="9"/>
  <c r="Q776" i="9" s="1"/>
  <c r="N776" i="9"/>
  <c r="M776" i="9"/>
  <c r="F776" i="9"/>
  <c r="E776" i="9"/>
  <c r="D776" i="9"/>
  <c r="P775" i="9"/>
  <c r="O775" i="9"/>
  <c r="N775" i="9"/>
  <c r="M775" i="9"/>
  <c r="F775" i="9"/>
  <c r="E775" i="9"/>
  <c r="D775" i="9"/>
  <c r="P774" i="9"/>
  <c r="O774" i="9"/>
  <c r="N774" i="9"/>
  <c r="M774" i="9"/>
  <c r="F774" i="9"/>
  <c r="E774" i="9"/>
  <c r="G774" i="9" s="1"/>
  <c r="D774" i="9"/>
  <c r="P773" i="9"/>
  <c r="O773" i="9"/>
  <c r="N773" i="9"/>
  <c r="M773" i="9"/>
  <c r="F773" i="9"/>
  <c r="E773" i="9"/>
  <c r="D773" i="9"/>
  <c r="P772" i="9"/>
  <c r="O772" i="9"/>
  <c r="N772" i="9"/>
  <c r="M772" i="9"/>
  <c r="F772" i="9"/>
  <c r="E772" i="9"/>
  <c r="D772" i="9"/>
  <c r="P771" i="9"/>
  <c r="O771" i="9"/>
  <c r="Q771" i="9" s="1"/>
  <c r="N771" i="9"/>
  <c r="M771" i="9"/>
  <c r="F771" i="9"/>
  <c r="E771" i="9"/>
  <c r="G771" i="9" s="1"/>
  <c r="D771" i="9"/>
  <c r="P770" i="9"/>
  <c r="O770" i="9"/>
  <c r="Q770" i="9" s="1"/>
  <c r="N770" i="9"/>
  <c r="M770" i="9"/>
  <c r="F770" i="9"/>
  <c r="E770" i="9"/>
  <c r="G770" i="9" s="1"/>
  <c r="D770" i="9"/>
  <c r="P769" i="9"/>
  <c r="O769" i="9"/>
  <c r="Q769" i="9" s="1"/>
  <c r="N769" i="9"/>
  <c r="M769" i="9"/>
  <c r="F769" i="9"/>
  <c r="E769" i="9"/>
  <c r="D769" i="9"/>
  <c r="P768" i="9"/>
  <c r="O768" i="9"/>
  <c r="Q768" i="9" s="1"/>
  <c r="N768" i="9"/>
  <c r="M768" i="9"/>
  <c r="F768" i="9"/>
  <c r="E768" i="9"/>
  <c r="D768" i="9"/>
  <c r="P767" i="9"/>
  <c r="O767" i="9"/>
  <c r="N767" i="9"/>
  <c r="M767" i="9"/>
  <c r="F767" i="9"/>
  <c r="E767" i="9"/>
  <c r="D767" i="9"/>
  <c r="P766" i="9"/>
  <c r="O766" i="9"/>
  <c r="N766" i="9"/>
  <c r="M766" i="9"/>
  <c r="F766" i="9"/>
  <c r="E766" i="9"/>
  <c r="G766" i="9" s="1"/>
  <c r="D766" i="9"/>
  <c r="P765" i="9"/>
  <c r="O765" i="9"/>
  <c r="N765" i="9"/>
  <c r="M765" i="9"/>
  <c r="F765" i="9"/>
  <c r="E765" i="9"/>
  <c r="G765" i="9" s="1"/>
  <c r="D765" i="9"/>
  <c r="P764" i="9"/>
  <c r="O764" i="9"/>
  <c r="N764" i="9"/>
  <c r="M764" i="9"/>
  <c r="F764" i="9"/>
  <c r="E764" i="9"/>
  <c r="G764" i="9" s="1"/>
  <c r="D764" i="9"/>
  <c r="P763" i="9"/>
  <c r="O763" i="9"/>
  <c r="Q763" i="9" s="1"/>
  <c r="N763" i="9"/>
  <c r="M763" i="9"/>
  <c r="F763" i="9"/>
  <c r="E763" i="9"/>
  <c r="D763" i="9"/>
  <c r="P762" i="9"/>
  <c r="O762" i="9"/>
  <c r="Q762" i="9" s="1"/>
  <c r="N762" i="9"/>
  <c r="M762" i="9"/>
  <c r="F762" i="9"/>
  <c r="E762" i="9"/>
  <c r="G762" i="9" s="1"/>
  <c r="D762" i="9"/>
  <c r="P761" i="9"/>
  <c r="O761" i="9"/>
  <c r="N761" i="9"/>
  <c r="M761" i="9"/>
  <c r="F761" i="9"/>
  <c r="E761" i="9"/>
  <c r="G761" i="9" s="1"/>
  <c r="D761" i="9"/>
  <c r="P760" i="9"/>
  <c r="O760" i="9"/>
  <c r="Q760" i="9" s="1"/>
  <c r="N760" i="9"/>
  <c r="M760" i="9"/>
  <c r="F760" i="9"/>
  <c r="E760" i="9"/>
  <c r="D760" i="9"/>
  <c r="P759" i="9"/>
  <c r="O759" i="9"/>
  <c r="N759" i="9"/>
  <c r="M759" i="9"/>
  <c r="F759" i="9"/>
  <c r="E759" i="9"/>
  <c r="G759" i="9" s="1"/>
  <c r="D759" i="9"/>
  <c r="P758" i="9"/>
  <c r="O758" i="9"/>
  <c r="Q758" i="9" s="1"/>
  <c r="N758" i="9"/>
  <c r="M758" i="9"/>
  <c r="F758" i="9"/>
  <c r="E758" i="9"/>
  <c r="D758" i="9"/>
  <c r="P757" i="9"/>
  <c r="O757" i="9"/>
  <c r="N757" i="9"/>
  <c r="M757" i="9"/>
  <c r="F757" i="9"/>
  <c r="E757" i="9"/>
  <c r="D757" i="9"/>
  <c r="P756" i="9"/>
  <c r="O756" i="9"/>
  <c r="Q756" i="9" s="1"/>
  <c r="N756" i="9"/>
  <c r="M756" i="9"/>
  <c r="F756" i="9"/>
  <c r="E756" i="9"/>
  <c r="D756" i="9"/>
  <c r="P755" i="9"/>
  <c r="O755" i="9"/>
  <c r="N755" i="9"/>
  <c r="M755" i="9"/>
  <c r="F755" i="9"/>
  <c r="E755" i="9"/>
  <c r="D755" i="9"/>
  <c r="P754" i="9"/>
  <c r="O754" i="9"/>
  <c r="Q754" i="9" s="1"/>
  <c r="N754" i="9"/>
  <c r="M754" i="9"/>
  <c r="F754" i="9"/>
  <c r="E754" i="9"/>
  <c r="D754" i="9"/>
  <c r="P753" i="9"/>
  <c r="O753" i="9"/>
  <c r="Q753" i="9" s="1"/>
  <c r="N753" i="9"/>
  <c r="M753" i="9"/>
  <c r="F753" i="9"/>
  <c r="E753" i="9"/>
  <c r="D753" i="9"/>
  <c r="P752" i="9"/>
  <c r="O752" i="9"/>
  <c r="N752" i="9"/>
  <c r="M752" i="9"/>
  <c r="F752" i="9"/>
  <c r="E752" i="9"/>
  <c r="D752" i="9"/>
  <c r="P751" i="9"/>
  <c r="O751" i="9"/>
  <c r="N751" i="9"/>
  <c r="M751" i="9"/>
  <c r="F751" i="9"/>
  <c r="E751" i="9"/>
  <c r="D751" i="9"/>
  <c r="P750" i="9"/>
  <c r="O750" i="9"/>
  <c r="N750" i="9"/>
  <c r="M750" i="9"/>
  <c r="F750" i="9"/>
  <c r="E750" i="9"/>
  <c r="G750" i="9" s="1"/>
  <c r="D750" i="9"/>
  <c r="P749" i="9"/>
  <c r="O749" i="9"/>
  <c r="N749" i="9"/>
  <c r="M749" i="9"/>
  <c r="F749" i="9"/>
  <c r="E749" i="9"/>
  <c r="D749" i="9"/>
  <c r="P748" i="9"/>
  <c r="O748" i="9"/>
  <c r="Q748" i="9" s="1"/>
  <c r="N748" i="9"/>
  <c r="M748" i="9"/>
  <c r="F748" i="9"/>
  <c r="E748" i="9"/>
  <c r="G748" i="9" s="1"/>
  <c r="D748" i="9"/>
  <c r="P747" i="9"/>
  <c r="O747" i="9"/>
  <c r="N747" i="9"/>
  <c r="M747" i="9"/>
  <c r="F747" i="9"/>
  <c r="E747" i="9"/>
  <c r="D747" i="9"/>
  <c r="P746" i="9"/>
  <c r="O746" i="9"/>
  <c r="N746" i="9"/>
  <c r="M746" i="9"/>
  <c r="F746" i="9"/>
  <c r="E746" i="9"/>
  <c r="G746" i="9" s="1"/>
  <c r="D746" i="9"/>
  <c r="P745" i="9"/>
  <c r="O745" i="9"/>
  <c r="Q745" i="9" s="1"/>
  <c r="N745" i="9"/>
  <c r="M745" i="9"/>
  <c r="F745" i="9"/>
  <c r="E745" i="9"/>
  <c r="D745" i="9"/>
  <c r="P744" i="9"/>
  <c r="O744" i="9"/>
  <c r="N744" i="9"/>
  <c r="M744" i="9"/>
  <c r="F744" i="9"/>
  <c r="E744" i="9"/>
  <c r="D744" i="9"/>
  <c r="P743" i="9"/>
  <c r="O743" i="9"/>
  <c r="N743" i="9"/>
  <c r="M743" i="9"/>
  <c r="F743" i="9"/>
  <c r="G743" i="9" s="1"/>
  <c r="E743" i="9"/>
  <c r="D743" i="9"/>
  <c r="P742" i="9"/>
  <c r="O742" i="9"/>
  <c r="Q742" i="9" s="1"/>
  <c r="N742" i="9"/>
  <c r="M742" i="9"/>
  <c r="F742" i="9"/>
  <c r="G742" i="9" s="1"/>
  <c r="E742" i="9"/>
  <c r="D742" i="9"/>
  <c r="P741" i="9"/>
  <c r="O741" i="9"/>
  <c r="N741" i="9"/>
  <c r="M741" i="9"/>
  <c r="F741" i="9"/>
  <c r="E741" i="9"/>
  <c r="D741" i="9"/>
  <c r="P740" i="9"/>
  <c r="O740" i="9"/>
  <c r="Q740" i="9" s="1"/>
  <c r="N740" i="9"/>
  <c r="M740" i="9"/>
  <c r="F740" i="9"/>
  <c r="E740" i="9"/>
  <c r="G740" i="9" s="1"/>
  <c r="D740" i="9"/>
  <c r="P739" i="9"/>
  <c r="O739" i="9"/>
  <c r="Q739" i="9" s="1"/>
  <c r="N739" i="9"/>
  <c r="M739" i="9"/>
  <c r="F739" i="9"/>
  <c r="E739" i="9"/>
  <c r="D739" i="9"/>
  <c r="P738" i="9"/>
  <c r="Q738" i="9" s="1"/>
  <c r="O738" i="9"/>
  <c r="N738" i="9"/>
  <c r="M738" i="9"/>
  <c r="F738" i="9"/>
  <c r="E738" i="9"/>
  <c r="G738" i="9" s="1"/>
  <c r="D738" i="9"/>
  <c r="P737" i="9"/>
  <c r="O737" i="9"/>
  <c r="N737" i="9"/>
  <c r="M737" i="9"/>
  <c r="F737" i="9"/>
  <c r="E737" i="9"/>
  <c r="D737" i="9"/>
  <c r="P736" i="9"/>
  <c r="O736" i="9"/>
  <c r="N736" i="9"/>
  <c r="M736" i="9"/>
  <c r="F736" i="9"/>
  <c r="E736" i="9"/>
  <c r="D736" i="9"/>
  <c r="P735" i="9"/>
  <c r="O735" i="9"/>
  <c r="N735" i="9"/>
  <c r="M735" i="9"/>
  <c r="F735" i="9"/>
  <c r="E735" i="9"/>
  <c r="D735" i="9"/>
  <c r="P734" i="9"/>
  <c r="O734" i="9"/>
  <c r="N734" i="9"/>
  <c r="M734" i="9"/>
  <c r="F734" i="9"/>
  <c r="E734" i="9"/>
  <c r="G734" i="9" s="1"/>
  <c r="D734" i="9"/>
  <c r="P733" i="9"/>
  <c r="O733" i="9"/>
  <c r="N733" i="9"/>
  <c r="M733" i="9"/>
  <c r="F733" i="9"/>
  <c r="G733" i="9" s="1"/>
  <c r="E733" i="9"/>
  <c r="D733" i="9"/>
  <c r="P732" i="9"/>
  <c r="O732" i="9"/>
  <c r="Q732" i="9" s="1"/>
  <c r="N732" i="9"/>
  <c r="M732" i="9"/>
  <c r="F732" i="9"/>
  <c r="G732" i="9" s="1"/>
  <c r="E732" i="9"/>
  <c r="D732" i="9"/>
  <c r="P731" i="9"/>
  <c r="O731" i="9"/>
  <c r="N731" i="9"/>
  <c r="M731" i="9"/>
  <c r="F731" i="9"/>
  <c r="E731" i="9"/>
  <c r="D731" i="9"/>
  <c r="P730" i="9"/>
  <c r="O730" i="9"/>
  <c r="N730" i="9"/>
  <c r="M730" i="9"/>
  <c r="F730" i="9"/>
  <c r="E730" i="9"/>
  <c r="G730" i="9" s="1"/>
  <c r="D730" i="9"/>
  <c r="P729" i="9"/>
  <c r="O729" i="9"/>
  <c r="Q729" i="9" s="1"/>
  <c r="N729" i="9"/>
  <c r="M729" i="9"/>
  <c r="F729" i="9"/>
  <c r="E729" i="9"/>
  <c r="D729" i="9"/>
  <c r="P728" i="9"/>
  <c r="O728" i="9"/>
  <c r="N728" i="9"/>
  <c r="M728" i="9"/>
  <c r="F728" i="9"/>
  <c r="E728" i="9"/>
  <c r="D728" i="9"/>
  <c r="P727" i="9"/>
  <c r="O727" i="9"/>
  <c r="N727" i="9"/>
  <c r="M727" i="9"/>
  <c r="F727" i="9"/>
  <c r="E727" i="9"/>
  <c r="G727" i="9" s="1"/>
  <c r="D727" i="9"/>
  <c r="P726" i="9"/>
  <c r="O726" i="9"/>
  <c r="N726" i="9"/>
  <c r="M726" i="9"/>
  <c r="F726" i="9"/>
  <c r="E726" i="9"/>
  <c r="D726" i="9"/>
  <c r="P725" i="9"/>
  <c r="O725" i="9"/>
  <c r="N725" i="9"/>
  <c r="M725" i="9"/>
  <c r="F725" i="9"/>
  <c r="E725" i="9"/>
  <c r="D725" i="9"/>
  <c r="P724" i="9"/>
  <c r="O724" i="9"/>
  <c r="N724" i="9"/>
  <c r="M724" i="9"/>
  <c r="F724" i="9"/>
  <c r="E724" i="9"/>
  <c r="D724" i="9"/>
  <c r="P723" i="9"/>
  <c r="O723" i="9"/>
  <c r="Q723" i="9" s="1"/>
  <c r="N723" i="9"/>
  <c r="M723" i="9"/>
  <c r="F723" i="9"/>
  <c r="E723" i="9"/>
  <c r="G723" i="9" s="1"/>
  <c r="D723" i="9"/>
  <c r="P722" i="9"/>
  <c r="O722" i="9"/>
  <c r="N722" i="9"/>
  <c r="M722" i="9"/>
  <c r="F722" i="9"/>
  <c r="E722" i="9"/>
  <c r="G722" i="9" s="1"/>
  <c r="D722" i="9"/>
  <c r="P721" i="9"/>
  <c r="O721" i="9"/>
  <c r="Q721" i="9" s="1"/>
  <c r="N721" i="9"/>
  <c r="M721" i="9"/>
  <c r="F721" i="9"/>
  <c r="E721" i="9"/>
  <c r="D721" i="9"/>
  <c r="P720" i="9"/>
  <c r="O720" i="9"/>
  <c r="N720" i="9"/>
  <c r="M720" i="9"/>
  <c r="F720" i="9"/>
  <c r="E720" i="9"/>
  <c r="D720" i="9"/>
  <c r="P719" i="9"/>
  <c r="O719" i="9"/>
  <c r="N719" i="9"/>
  <c r="M719" i="9"/>
  <c r="F719" i="9"/>
  <c r="E719" i="9"/>
  <c r="D719" i="9"/>
  <c r="P718" i="9"/>
  <c r="O718" i="9"/>
  <c r="Q718" i="9" s="1"/>
  <c r="N718" i="9"/>
  <c r="M718" i="9"/>
  <c r="F718" i="9"/>
  <c r="E718" i="9"/>
  <c r="D718" i="9"/>
  <c r="P717" i="9"/>
  <c r="O717" i="9"/>
  <c r="N717" i="9"/>
  <c r="M717" i="9"/>
  <c r="F717" i="9"/>
  <c r="E717" i="9"/>
  <c r="D717" i="9"/>
  <c r="P716" i="9"/>
  <c r="O716" i="9"/>
  <c r="Q716" i="9" s="1"/>
  <c r="N716" i="9"/>
  <c r="M716" i="9"/>
  <c r="F716" i="9"/>
  <c r="E716" i="9"/>
  <c r="D716" i="9"/>
  <c r="P715" i="9"/>
  <c r="O715" i="9"/>
  <c r="N715" i="9"/>
  <c r="M715" i="9"/>
  <c r="F715" i="9"/>
  <c r="E715" i="9"/>
  <c r="G715" i="9" s="1"/>
  <c r="D715" i="9"/>
  <c r="P714" i="9"/>
  <c r="Q714" i="9" s="1"/>
  <c r="O714" i="9"/>
  <c r="N714" i="9"/>
  <c r="M714" i="9"/>
  <c r="F714" i="9"/>
  <c r="E714" i="9"/>
  <c r="G714" i="9" s="1"/>
  <c r="D714" i="9"/>
  <c r="P713" i="9"/>
  <c r="O713" i="9"/>
  <c r="Q713" i="9" s="1"/>
  <c r="N713" i="9"/>
  <c r="M713" i="9"/>
  <c r="F713" i="9"/>
  <c r="E713" i="9"/>
  <c r="D713" i="9"/>
  <c r="P712" i="9"/>
  <c r="O712" i="9"/>
  <c r="N712" i="9"/>
  <c r="M712" i="9"/>
  <c r="F712" i="9"/>
  <c r="E712" i="9"/>
  <c r="D712" i="9"/>
  <c r="P711" i="9"/>
  <c r="O711" i="9"/>
  <c r="N711" i="9"/>
  <c r="M711" i="9"/>
  <c r="F711" i="9"/>
  <c r="E711" i="9"/>
  <c r="G711" i="9" s="1"/>
  <c r="D711" i="9"/>
  <c r="P710" i="9"/>
  <c r="O710" i="9"/>
  <c r="Q710" i="9" s="1"/>
  <c r="N710" i="9"/>
  <c r="M710" i="9"/>
  <c r="F710" i="9"/>
  <c r="E710" i="9"/>
  <c r="D710" i="9"/>
  <c r="P709" i="9"/>
  <c r="O709" i="9"/>
  <c r="N709" i="9"/>
  <c r="M709" i="9"/>
  <c r="F709" i="9"/>
  <c r="E709" i="9"/>
  <c r="D709" i="9"/>
  <c r="P708" i="9"/>
  <c r="O708" i="9"/>
  <c r="Q708" i="9" s="1"/>
  <c r="N708" i="9"/>
  <c r="M708" i="9"/>
  <c r="F708" i="9"/>
  <c r="E708" i="9"/>
  <c r="D708" i="9"/>
  <c r="P707" i="9"/>
  <c r="O707" i="9"/>
  <c r="Q707" i="9" s="1"/>
  <c r="N707" i="9"/>
  <c r="M707" i="9"/>
  <c r="F707" i="9"/>
  <c r="E707" i="9"/>
  <c r="D707" i="9"/>
  <c r="P706" i="9"/>
  <c r="O706" i="9"/>
  <c r="N706" i="9"/>
  <c r="M706" i="9"/>
  <c r="F706" i="9"/>
  <c r="E706" i="9"/>
  <c r="G706" i="9" s="1"/>
  <c r="D706" i="9"/>
  <c r="P705" i="9"/>
  <c r="O705" i="9"/>
  <c r="N705" i="9"/>
  <c r="M705" i="9"/>
  <c r="F705" i="9"/>
  <c r="E705" i="9"/>
  <c r="D705" i="9"/>
  <c r="P704" i="9"/>
  <c r="O704" i="9"/>
  <c r="N704" i="9"/>
  <c r="M704" i="9"/>
  <c r="F704" i="9"/>
  <c r="E704" i="9"/>
  <c r="D704" i="9"/>
  <c r="P703" i="9"/>
  <c r="O703" i="9"/>
  <c r="N703" i="9"/>
  <c r="M703" i="9"/>
  <c r="F703" i="9"/>
  <c r="E703" i="9"/>
  <c r="G703" i="9" s="1"/>
  <c r="D703" i="9"/>
  <c r="P702" i="9"/>
  <c r="O702" i="9"/>
  <c r="N702" i="9"/>
  <c r="M702" i="9"/>
  <c r="F702" i="9"/>
  <c r="E702" i="9"/>
  <c r="D702" i="9"/>
  <c r="P701" i="9"/>
  <c r="O701" i="9"/>
  <c r="N701" i="9"/>
  <c r="M701" i="9"/>
  <c r="F701" i="9"/>
  <c r="E701" i="9"/>
  <c r="D701" i="9"/>
  <c r="P700" i="9"/>
  <c r="O700" i="9"/>
  <c r="Q700" i="9" s="1"/>
  <c r="N700" i="9"/>
  <c r="M700" i="9"/>
  <c r="F700" i="9"/>
  <c r="E700" i="9"/>
  <c r="D700" i="9"/>
  <c r="P699" i="9"/>
  <c r="O699" i="9"/>
  <c r="N699" i="9"/>
  <c r="M699" i="9"/>
  <c r="F699" i="9"/>
  <c r="E699" i="9"/>
  <c r="D699" i="9"/>
  <c r="P698" i="9"/>
  <c r="O698" i="9"/>
  <c r="N698" i="9"/>
  <c r="M698" i="9"/>
  <c r="F698" i="9"/>
  <c r="E698" i="9"/>
  <c r="G698" i="9" s="1"/>
  <c r="D698" i="9"/>
  <c r="P697" i="9"/>
  <c r="O697" i="9"/>
  <c r="Q697" i="9" s="1"/>
  <c r="N697" i="9"/>
  <c r="M697" i="9"/>
  <c r="F697" i="9"/>
  <c r="E697" i="9"/>
  <c r="D697" i="9"/>
  <c r="P696" i="9"/>
  <c r="O696" i="9"/>
  <c r="N696" i="9"/>
  <c r="M696" i="9"/>
  <c r="F696" i="9"/>
  <c r="E696" i="9"/>
  <c r="D696" i="9"/>
  <c r="Q695" i="9"/>
  <c r="P695" i="9"/>
  <c r="O695" i="9"/>
  <c r="N695" i="9"/>
  <c r="M695" i="9"/>
  <c r="F695" i="9"/>
  <c r="G695" i="9" s="1"/>
  <c r="E695" i="9"/>
  <c r="D695" i="9"/>
  <c r="P694" i="9"/>
  <c r="O694" i="9"/>
  <c r="N694" i="9"/>
  <c r="M694" i="9"/>
  <c r="F694" i="9"/>
  <c r="E694" i="9"/>
  <c r="D694" i="9"/>
  <c r="P693" i="9"/>
  <c r="O693" i="9"/>
  <c r="Q693" i="9" s="1"/>
  <c r="N693" i="9"/>
  <c r="M693" i="9"/>
  <c r="F693" i="9"/>
  <c r="E693" i="9"/>
  <c r="D693" i="9"/>
  <c r="P692" i="9"/>
  <c r="O692" i="9"/>
  <c r="N692" i="9"/>
  <c r="M692" i="9"/>
  <c r="F692" i="9"/>
  <c r="E692" i="9"/>
  <c r="G692" i="9" s="1"/>
  <c r="D692" i="9"/>
  <c r="P691" i="9"/>
  <c r="O691" i="9"/>
  <c r="Q691" i="9" s="1"/>
  <c r="N691" i="9"/>
  <c r="M691" i="9"/>
  <c r="F691" i="9"/>
  <c r="E691" i="9"/>
  <c r="D691" i="9"/>
  <c r="P690" i="9"/>
  <c r="O690" i="9"/>
  <c r="N690" i="9"/>
  <c r="M690" i="9"/>
  <c r="F690" i="9"/>
  <c r="E690" i="9"/>
  <c r="G690" i="9" s="1"/>
  <c r="D690" i="9"/>
  <c r="P689" i="9"/>
  <c r="O689" i="9"/>
  <c r="Q689" i="9" s="1"/>
  <c r="N689" i="9"/>
  <c r="M689" i="9"/>
  <c r="F689" i="9"/>
  <c r="E689" i="9"/>
  <c r="D689" i="9"/>
  <c r="P688" i="9"/>
  <c r="O688" i="9"/>
  <c r="N688" i="9"/>
  <c r="M688" i="9"/>
  <c r="F688" i="9"/>
  <c r="E688" i="9"/>
  <c r="D688" i="9"/>
  <c r="P687" i="9"/>
  <c r="O687" i="9"/>
  <c r="N687" i="9"/>
  <c r="M687" i="9"/>
  <c r="F687" i="9"/>
  <c r="E687" i="9"/>
  <c r="D687" i="9"/>
  <c r="P686" i="9"/>
  <c r="O686" i="9"/>
  <c r="N686" i="9"/>
  <c r="M686" i="9"/>
  <c r="F686" i="9"/>
  <c r="E686" i="9"/>
  <c r="G686" i="9" s="1"/>
  <c r="D686" i="9"/>
  <c r="P685" i="9"/>
  <c r="O685" i="9"/>
  <c r="Q685" i="9" s="1"/>
  <c r="N685" i="9"/>
  <c r="M685" i="9"/>
  <c r="F685" i="9"/>
  <c r="G685" i="9" s="1"/>
  <c r="E685" i="9"/>
  <c r="D685" i="9"/>
  <c r="P684" i="9"/>
  <c r="O684" i="9"/>
  <c r="N684" i="9"/>
  <c r="M684" i="9"/>
  <c r="F684" i="9"/>
  <c r="E684" i="9"/>
  <c r="D684" i="9"/>
  <c r="P683" i="9"/>
  <c r="O683" i="9"/>
  <c r="N683" i="9"/>
  <c r="M683" i="9"/>
  <c r="F683" i="9"/>
  <c r="E683" i="9"/>
  <c r="D683" i="9"/>
  <c r="P682" i="9"/>
  <c r="O682" i="9"/>
  <c r="N682" i="9"/>
  <c r="M682" i="9"/>
  <c r="F682" i="9"/>
  <c r="E682" i="9"/>
  <c r="D682" i="9"/>
  <c r="P681" i="9"/>
  <c r="O681" i="9"/>
  <c r="Q681" i="9" s="1"/>
  <c r="N681" i="9"/>
  <c r="M681" i="9"/>
  <c r="F681" i="9"/>
  <c r="E681" i="9"/>
  <c r="D681" i="9"/>
  <c r="P680" i="9"/>
  <c r="O680" i="9"/>
  <c r="N680" i="9"/>
  <c r="M680" i="9"/>
  <c r="F680" i="9"/>
  <c r="E680" i="9"/>
  <c r="D680" i="9"/>
  <c r="P679" i="9"/>
  <c r="Q679" i="9" s="1"/>
  <c r="O679" i="9"/>
  <c r="N679" i="9"/>
  <c r="M679" i="9"/>
  <c r="F679" i="9"/>
  <c r="E679" i="9"/>
  <c r="D679" i="9"/>
  <c r="P678" i="9"/>
  <c r="O678" i="9"/>
  <c r="N678" i="9"/>
  <c r="M678" i="9"/>
  <c r="F678" i="9"/>
  <c r="E678" i="9"/>
  <c r="G678" i="9" s="1"/>
  <c r="D678" i="9"/>
  <c r="P677" i="9"/>
  <c r="O677" i="9"/>
  <c r="N677" i="9"/>
  <c r="M677" i="9"/>
  <c r="F677" i="9"/>
  <c r="E677" i="9"/>
  <c r="D677" i="9"/>
  <c r="P676" i="9"/>
  <c r="O676" i="9"/>
  <c r="N676" i="9"/>
  <c r="M676" i="9"/>
  <c r="F676" i="9"/>
  <c r="E676" i="9"/>
  <c r="G676" i="9" s="1"/>
  <c r="D676" i="9"/>
  <c r="P675" i="9"/>
  <c r="O675" i="9"/>
  <c r="N675" i="9"/>
  <c r="M675" i="9"/>
  <c r="F675" i="9"/>
  <c r="E675" i="9"/>
  <c r="D675" i="9"/>
  <c r="P674" i="9"/>
  <c r="O674" i="9"/>
  <c r="N674" i="9"/>
  <c r="M674" i="9"/>
  <c r="F674" i="9"/>
  <c r="E674" i="9"/>
  <c r="G674" i="9" s="1"/>
  <c r="D674" i="9"/>
  <c r="P673" i="9"/>
  <c r="O673" i="9"/>
  <c r="Q673" i="9" s="1"/>
  <c r="N673" i="9"/>
  <c r="M673" i="9"/>
  <c r="F673" i="9"/>
  <c r="E673" i="9"/>
  <c r="D673" i="9"/>
  <c r="P672" i="9"/>
  <c r="O672" i="9"/>
  <c r="N672" i="9"/>
  <c r="M672" i="9"/>
  <c r="F672" i="9"/>
  <c r="E672" i="9"/>
  <c r="D672" i="9"/>
  <c r="P671" i="9"/>
  <c r="Q671" i="9" s="1"/>
  <c r="O671" i="9"/>
  <c r="N671" i="9"/>
  <c r="M671" i="9"/>
  <c r="F671" i="9"/>
  <c r="E671" i="9"/>
  <c r="G671" i="9" s="1"/>
  <c r="D671" i="9"/>
  <c r="P670" i="9"/>
  <c r="O670" i="9"/>
  <c r="N670" i="9"/>
  <c r="M670" i="9"/>
  <c r="F670" i="9"/>
  <c r="E670" i="9"/>
  <c r="D670" i="9"/>
  <c r="P669" i="9"/>
  <c r="O669" i="9"/>
  <c r="N669" i="9"/>
  <c r="M669" i="9"/>
  <c r="F669" i="9"/>
  <c r="E669" i="9"/>
  <c r="D669" i="9"/>
  <c r="P668" i="9"/>
  <c r="O668" i="9"/>
  <c r="N668" i="9"/>
  <c r="M668" i="9"/>
  <c r="F668" i="9"/>
  <c r="E668" i="9"/>
  <c r="D668" i="9"/>
  <c r="P667" i="9"/>
  <c r="O667" i="9"/>
  <c r="N667" i="9"/>
  <c r="M667" i="9"/>
  <c r="F667" i="9"/>
  <c r="E667" i="9"/>
  <c r="G667" i="9" s="1"/>
  <c r="D667" i="9"/>
  <c r="P666" i="9"/>
  <c r="O666" i="9"/>
  <c r="N666" i="9"/>
  <c r="M666" i="9"/>
  <c r="F666" i="9"/>
  <c r="E666" i="9"/>
  <c r="D666" i="9"/>
  <c r="P665" i="9"/>
  <c r="O665" i="9"/>
  <c r="Q665" i="9" s="1"/>
  <c r="N665" i="9"/>
  <c r="M665" i="9"/>
  <c r="F665" i="9"/>
  <c r="E665" i="9"/>
  <c r="D665" i="9"/>
  <c r="P664" i="9"/>
  <c r="O664" i="9"/>
  <c r="N664" i="9"/>
  <c r="M664" i="9"/>
  <c r="F664" i="9"/>
  <c r="E664" i="9"/>
  <c r="D664" i="9"/>
  <c r="P663" i="9"/>
  <c r="O663" i="9"/>
  <c r="Q663" i="9" s="1"/>
  <c r="N663" i="9"/>
  <c r="M663" i="9"/>
  <c r="F663" i="9"/>
  <c r="E663" i="9"/>
  <c r="D663" i="9"/>
  <c r="P662" i="9"/>
  <c r="O662" i="9"/>
  <c r="Q662" i="9" s="1"/>
  <c r="N662" i="9"/>
  <c r="M662" i="9"/>
  <c r="F662" i="9"/>
  <c r="G662" i="9" s="1"/>
  <c r="E662" i="9"/>
  <c r="D662" i="9"/>
  <c r="P661" i="9"/>
  <c r="O661" i="9"/>
  <c r="N661" i="9"/>
  <c r="M661" i="9"/>
  <c r="F661" i="9"/>
  <c r="E661" i="9"/>
  <c r="D661" i="9"/>
  <c r="P660" i="9"/>
  <c r="O660" i="9"/>
  <c r="Q660" i="9" s="1"/>
  <c r="N660" i="9"/>
  <c r="M660" i="9"/>
  <c r="F660" i="9"/>
  <c r="E660" i="9"/>
  <c r="D660" i="9"/>
  <c r="P659" i="9"/>
  <c r="O659" i="9"/>
  <c r="N659" i="9"/>
  <c r="M659" i="9"/>
  <c r="F659" i="9"/>
  <c r="E659" i="9"/>
  <c r="G659" i="9" s="1"/>
  <c r="D659" i="9"/>
  <c r="P658" i="9"/>
  <c r="O658" i="9"/>
  <c r="N658" i="9"/>
  <c r="M658" i="9"/>
  <c r="F658" i="9"/>
  <c r="E658" i="9"/>
  <c r="D658" i="9"/>
  <c r="P657" i="9"/>
  <c r="O657" i="9"/>
  <c r="Q657" i="9" s="1"/>
  <c r="N657" i="9"/>
  <c r="M657" i="9"/>
  <c r="F657" i="9"/>
  <c r="E657" i="9"/>
  <c r="D657" i="9"/>
  <c r="P656" i="9"/>
  <c r="Q656" i="9" s="1"/>
  <c r="O656" i="9"/>
  <c r="N656" i="9"/>
  <c r="M656" i="9"/>
  <c r="F656" i="9"/>
  <c r="E656" i="9"/>
  <c r="D656" i="9"/>
  <c r="P655" i="9"/>
  <c r="O655" i="9"/>
  <c r="N655" i="9"/>
  <c r="M655" i="9"/>
  <c r="F655" i="9"/>
  <c r="E655" i="9"/>
  <c r="G655" i="9" s="1"/>
  <c r="D655" i="9"/>
  <c r="P654" i="9"/>
  <c r="O654" i="9"/>
  <c r="Q654" i="9" s="1"/>
  <c r="N654" i="9"/>
  <c r="M654" i="9"/>
  <c r="F654" i="9"/>
  <c r="E654" i="9"/>
  <c r="D654" i="9"/>
  <c r="P653" i="9"/>
  <c r="O653" i="9"/>
  <c r="N653" i="9"/>
  <c r="M653" i="9"/>
  <c r="F653" i="9"/>
  <c r="E653" i="9"/>
  <c r="D653" i="9"/>
  <c r="P652" i="9"/>
  <c r="O652" i="9"/>
  <c r="Q652" i="9" s="1"/>
  <c r="N652" i="9"/>
  <c r="M652" i="9"/>
  <c r="F652" i="9"/>
  <c r="G652" i="9" s="1"/>
  <c r="E652" i="9"/>
  <c r="D652" i="9"/>
  <c r="P651" i="9"/>
  <c r="O651" i="9"/>
  <c r="N651" i="9"/>
  <c r="M651" i="9"/>
  <c r="F651" i="9"/>
  <c r="E651" i="9"/>
  <c r="G651" i="9" s="1"/>
  <c r="D651" i="9"/>
  <c r="P650" i="9"/>
  <c r="O650" i="9"/>
  <c r="N650" i="9"/>
  <c r="M650" i="9"/>
  <c r="F650" i="9"/>
  <c r="E650" i="9"/>
  <c r="D650" i="9"/>
  <c r="P649" i="9"/>
  <c r="O649" i="9"/>
  <c r="Q649" i="9" s="1"/>
  <c r="N649" i="9"/>
  <c r="M649" i="9"/>
  <c r="F649" i="9"/>
  <c r="E649" i="9"/>
  <c r="D649" i="9"/>
  <c r="P648" i="9"/>
  <c r="Q648" i="9" s="1"/>
  <c r="O648" i="9"/>
  <c r="N648" i="9"/>
  <c r="M648" i="9"/>
  <c r="F648" i="9"/>
  <c r="E648" i="9"/>
  <c r="D648" i="9"/>
  <c r="P647" i="9"/>
  <c r="O647" i="9"/>
  <c r="N647" i="9"/>
  <c r="M647" i="9"/>
  <c r="F647" i="9"/>
  <c r="E647" i="9"/>
  <c r="G647" i="9" s="1"/>
  <c r="D647" i="9"/>
  <c r="P646" i="9"/>
  <c r="O646" i="9"/>
  <c r="N646" i="9"/>
  <c r="M646" i="9"/>
  <c r="F646" i="9"/>
  <c r="E646" i="9"/>
  <c r="D646" i="9"/>
  <c r="P645" i="9"/>
  <c r="O645" i="9"/>
  <c r="N645" i="9"/>
  <c r="M645" i="9"/>
  <c r="F645" i="9"/>
  <c r="E645" i="9"/>
  <c r="D645" i="9"/>
  <c r="P644" i="9"/>
  <c r="O644" i="9"/>
  <c r="Q644" i="9" s="1"/>
  <c r="N644" i="9"/>
  <c r="M644" i="9"/>
  <c r="F644" i="9"/>
  <c r="E644" i="9"/>
  <c r="D644" i="9"/>
  <c r="P643" i="9"/>
  <c r="O643" i="9"/>
  <c r="N643" i="9"/>
  <c r="M643" i="9"/>
  <c r="F643" i="9"/>
  <c r="E643" i="9"/>
  <c r="G643" i="9" s="1"/>
  <c r="D643" i="9"/>
  <c r="P642" i="9"/>
  <c r="O642" i="9"/>
  <c r="N642" i="9"/>
  <c r="M642" i="9"/>
  <c r="F642" i="9"/>
  <c r="E642" i="9"/>
  <c r="D642" i="9"/>
  <c r="P641" i="9"/>
  <c r="O641" i="9"/>
  <c r="N641" i="9"/>
  <c r="M641" i="9"/>
  <c r="F641" i="9"/>
  <c r="E641" i="9"/>
  <c r="D641" i="9"/>
  <c r="P640" i="9"/>
  <c r="O640" i="9"/>
  <c r="N640" i="9"/>
  <c r="M640" i="9"/>
  <c r="F640" i="9"/>
  <c r="E640" i="9"/>
  <c r="G640" i="9" s="1"/>
  <c r="D640" i="9"/>
  <c r="P639" i="9"/>
  <c r="O639" i="9"/>
  <c r="Q639" i="9" s="1"/>
  <c r="N639" i="9"/>
  <c r="M639" i="9"/>
  <c r="F639" i="9"/>
  <c r="E639" i="9"/>
  <c r="G639" i="9" s="1"/>
  <c r="D639" i="9"/>
  <c r="P638" i="9"/>
  <c r="O638" i="9"/>
  <c r="Q638" i="9" s="1"/>
  <c r="N638" i="9"/>
  <c r="M638" i="9"/>
  <c r="F638" i="9"/>
  <c r="E638" i="9"/>
  <c r="D638" i="9"/>
  <c r="P637" i="9"/>
  <c r="O637" i="9"/>
  <c r="N637" i="9"/>
  <c r="M637" i="9"/>
  <c r="F637" i="9"/>
  <c r="E637" i="9"/>
  <c r="D637" i="9"/>
  <c r="P636" i="9"/>
  <c r="O636" i="9"/>
  <c r="N636" i="9"/>
  <c r="M636" i="9"/>
  <c r="F636" i="9"/>
  <c r="G636" i="9" s="1"/>
  <c r="E636" i="9"/>
  <c r="D636" i="9"/>
  <c r="P635" i="9"/>
  <c r="O635" i="9"/>
  <c r="N635" i="9"/>
  <c r="M635" i="9"/>
  <c r="F635" i="9"/>
  <c r="E635" i="9"/>
  <c r="G635" i="9" s="1"/>
  <c r="D635" i="9"/>
  <c r="P634" i="9"/>
  <c r="O634" i="9"/>
  <c r="N634" i="9"/>
  <c r="M634" i="9"/>
  <c r="F634" i="9"/>
  <c r="E634" i="9"/>
  <c r="D634" i="9"/>
  <c r="P633" i="9"/>
  <c r="O633" i="9"/>
  <c r="Q633" i="9" s="1"/>
  <c r="N633" i="9"/>
  <c r="M633" i="9"/>
  <c r="F633" i="9"/>
  <c r="E633" i="9"/>
  <c r="G633" i="9" s="1"/>
  <c r="D633" i="9"/>
  <c r="P632" i="9"/>
  <c r="Q632" i="9" s="1"/>
  <c r="O632" i="9"/>
  <c r="N632" i="9"/>
  <c r="M632" i="9"/>
  <c r="F632" i="9"/>
  <c r="E632" i="9"/>
  <c r="G632" i="9" s="1"/>
  <c r="D632" i="9"/>
  <c r="P631" i="9"/>
  <c r="Q631" i="9" s="1"/>
  <c r="O631" i="9"/>
  <c r="N631" i="9"/>
  <c r="M631" i="9"/>
  <c r="F631" i="9"/>
  <c r="E631" i="9"/>
  <c r="D631" i="9"/>
  <c r="P630" i="9"/>
  <c r="O630" i="9"/>
  <c r="N630" i="9"/>
  <c r="M630" i="9"/>
  <c r="F630" i="9"/>
  <c r="E630" i="9"/>
  <c r="G630" i="9" s="1"/>
  <c r="D630" i="9"/>
  <c r="P629" i="9"/>
  <c r="O629" i="9"/>
  <c r="Q629" i="9" s="1"/>
  <c r="N629" i="9"/>
  <c r="M629" i="9"/>
  <c r="F629" i="9"/>
  <c r="E629" i="9"/>
  <c r="D629" i="9"/>
  <c r="P628" i="9"/>
  <c r="O628" i="9"/>
  <c r="N628" i="9"/>
  <c r="M628" i="9"/>
  <c r="F628" i="9"/>
  <c r="E628" i="9"/>
  <c r="D628" i="9"/>
  <c r="P627" i="9"/>
  <c r="O627" i="9"/>
  <c r="N627" i="9"/>
  <c r="M627" i="9"/>
  <c r="F627" i="9"/>
  <c r="E627" i="9"/>
  <c r="D627" i="9"/>
  <c r="P626" i="9"/>
  <c r="O626" i="9"/>
  <c r="N626" i="9"/>
  <c r="M626" i="9"/>
  <c r="F626" i="9"/>
  <c r="E626" i="9"/>
  <c r="D626" i="9"/>
  <c r="P625" i="9"/>
  <c r="O625" i="9"/>
  <c r="Q625" i="9" s="1"/>
  <c r="N625" i="9"/>
  <c r="M625" i="9"/>
  <c r="F625" i="9"/>
  <c r="E625" i="9"/>
  <c r="D625" i="9"/>
  <c r="P624" i="9"/>
  <c r="O624" i="9"/>
  <c r="N624" i="9"/>
  <c r="M624" i="9"/>
  <c r="F624" i="9"/>
  <c r="E624" i="9"/>
  <c r="D624" i="9"/>
  <c r="P623" i="9"/>
  <c r="Q623" i="9" s="1"/>
  <c r="O623" i="9"/>
  <c r="N623" i="9"/>
  <c r="M623" i="9"/>
  <c r="F623" i="9"/>
  <c r="E623" i="9"/>
  <c r="D623" i="9"/>
  <c r="P622" i="9"/>
  <c r="O622" i="9"/>
  <c r="N622" i="9"/>
  <c r="M622" i="9"/>
  <c r="F622" i="9"/>
  <c r="E622" i="9"/>
  <c r="G622" i="9" s="1"/>
  <c r="D622" i="9"/>
  <c r="P621" i="9"/>
  <c r="O621" i="9"/>
  <c r="N621" i="9"/>
  <c r="M621" i="9"/>
  <c r="F621" i="9"/>
  <c r="E621" i="9"/>
  <c r="D621" i="9"/>
  <c r="P620" i="9"/>
  <c r="Q620" i="9" s="1"/>
  <c r="O620" i="9"/>
  <c r="N620" i="9"/>
  <c r="M620" i="9"/>
  <c r="F620" i="9"/>
  <c r="E620" i="9"/>
  <c r="G620" i="9" s="1"/>
  <c r="D620" i="9"/>
  <c r="P619" i="9"/>
  <c r="O619" i="9"/>
  <c r="Q619" i="9" s="1"/>
  <c r="N619" i="9"/>
  <c r="M619" i="9"/>
  <c r="F619" i="9"/>
  <c r="E619" i="9"/>
  <c r="D619" i="9"/>
  <c r="Q618" i="9"/>
  <c r="P618" i="9"/>
  <c r="O618" i="9"/>
  <c r="N618" i="9"/>
  <c r="M618" i="9"/>
  <c r="F618" i="9"/>
  <c r="E618" i="9"/>
  <c r="D618" i="9"/>
  <c r="P617" i="9"/>
  <c r="O617" i="9"/>
  <c r="N617" i="9"/>
  <c r="M617" i="9"/>
  <c r="F617" i="9"/>
  <c r="E617" i="9"/>
  <c r="G617" i="9" s="1"/>
  <c r="D617" i="9"/>
  <c r="P616" i="9"/>
  <c r="O616" i="9"/>
  <c r="N616" i="9"/>
  <c r="M616" i="9"/>
  <c r="F616" i="9"/>
  <c r="E616" i="9"/>
  <c r="D616" i="9"/>
  <c r="P615" i="9"/>
  <c r="O615" i="9"/>
  <c r="N615" i="9"/>
  <c r="M615" i="9"/>
  <c r="F615" i="9"/>
  <c r="E615" i="9"/>
  <c r="D615" i="9"/>
  <c r="P614" i="9"/>
  <c r="O614" i="9"/>
  <c r="N614" i="9"/>
  <c r="M614" i="9"/>
  <c r="F614" i="9"/>
  <c r="E614" i="9"/>
  <c r="D614" i="9"/>
  <c r="P613" i="9"/>
  <c r="O613" i="9"/>
  <c r="N613" i="9"/>
  <c r="M613" i="9"/>
  <c r="F613" i="9"/>
  <c r="E613" i="9"/>
  <c r="D613" i="9"/>
  <c r="P612" i="9"/>
  <c r="O612" i="9"/>
  <c r="Q612" i="9" s="1"/>
  <c r="N612" i="9"/>
  <c r="M612" i="9"/>
  <c r="F612" i="9"/>
  <c r="E612" i="9"/>
  <c r="G612" i="9" s="1"/>
  <c r="D612" i="9"/>
  <c r="P611" i="9"/>
  <c r="O611" i="9"/>
  <c r="N611" i="9"/>
  <c r="M611" i="9"/>
  <c r="F611" i="9"/>
  <c r="E611" i="9"/>
  <c r="D611" i="9"/>
  <c r="P610" i="9"/>
  <c r="O610" i="9"/>
  <c r="N610" i="9"/>
  <c r="M610" i="9"/>
  <c r="F610" i="9"/>
  <c r="E610" i="9"/>
  <c r="D610" i="9"/>
  <c r="Q609" i="9"/>
  <c r="P609" i="9"/>
  <c r="O609" i="9"/>
  <c r="N609" i="9"/>
  <c r="M609" i="9"/>
  <c r="F609" i="9"/>
  <c r="E609" i="9"/>
  <c r="D609" i="9"/>
  <c r="P608" i="9"/>
  <c r="O608" i="9"/>
  <c r="N608" i="9"/>
  <c r="M608" i="9"/>
  <c r="F608" i="9"/>
  <c r="E608" i="9"/>
  <c r="G608" i="9" s="1"/>
  <c r="D608" i="9"/>
  <c r="P607" i="9"/>
  <c r="O607" i="9"/>
  <c r="Q607" i="9" s="1"/>
  <c r="N607" i="9"/>
  <c r="M607" i="9"/>
  <c r="F607" i="9"/>
  <c r="E607" i="9"/>
  <c r="D607" i="9"/>
  <c r="P606" i="9"/>
  <c r="O606" i="9"/>
  <c r="N606" i="9"/>
  <c r="M606" i="9"/>
  <c r="F606" i="9"/>
  <c r="E606" i="9"/>
  <c r="D606" i="9"/>
  <c r="P605" i="9"/>
  <c r="O605" i="9"/>
  <c r="N605" i="9"/>
  <c r="M605" i="9"/>
  <c r="F605" i="9"/>
  <c r="E605" i="9"/>
  <c r="D605" i="9"/>
  <c r="P604" i="9"/>
  <c r="O604" i="9"/>
  <c r="N604" i="9"/>
  <c r="M604" i="9"/>
  <c r="F604" i="9"/>
  <c r="E604" i="9"/>
  <c r="D604" i="9"/>
  <c r="P603" i="9"/>
  <c r="O603" i="9"/>
  <c r="Q603" i="9" s="1"/>
  <c r="N603" i="9"/>
  <c r="M603" i="9"/>
  <c r="F603" i="9"/>
  <c r="E603" i="9"/>
  <c r="D603" i="9"/>
  <c r="P602" i="9"/>
  <c r="O602" i="9"/>
  <c r="Q602" i="9" s="1"/>
  <c r="N602" i="9"/>
  <c r="M602" i="9"/>
  <c r="F602" i="9"/>
  <c r="E602" i="9"/>
  <c r="D602" i="9"/>
  <c r="P601" i="9"/>
  <c r="O601" i="9"/>
  <c r="Q601" i="9" s="1"/>
  <c r="N601" i="9"/>
  <c r="M601" i="9"/>
  <c r="F601" i="9"/>
  <c r="E601" i="9"/>
  <c r="D601" i="9"/>
  <c r="P600" i="9"/>
  <c r="O600" i="9"/>
  <c r="N600" i="9"/>
  <c r="M600" i="9"/>
  <c r="F600" i="9"/>
  <c r="E600" i="9"/>
  <c r="G600" i="9" s="1"/>
  <c r="D600" i="9"/>
  <c r="P599" i="9"/>
  <c r="O599" i="9"/>
  <c r="Q599" i="9" s="1"/>
  <c r="N599" i="9"/>
  <c r="M599" i="9"/>
  <c r="F599" i="9"/>
  <c r="E599" i="9"/>
  <c r="D599" i="9"/>
  <c r="P598" i="9"/>
  <c r="O598" i="9"/>
  <c r="N598" i="9"/>
  <c r="M598" i="9"/>
  <c r="F598" i="9"/>
  <c r="E598" i="9"/>
  <c r="G598" i="9" s="1"/>
  <c r="D598" i="9"/>
  <c r="P597" i="9"/>
  <c r="O597" i="9"/>
  <c r="N597" i="9"/>
  <c r="M597" i="9"/>
  <c r="F597" i="9"/>
  <c r="E597" i="9"/>
  <c r="D597" i="9"/>
  <c r="P596" i="9"/>
  <c r="O596" i="9"/>
  <c r="Q596" i="9" s="1"/>
  <c r="N596" i="9"/>
  <c r="M596" i="9"/>
  <c r="F596" i="9"/>
  <c r="E596" i="9"/>
  <c r="D596" i="9"/>
  <c r="P595" i="9"/>
  <c r="O595" i="9"/>
  <c r="Q595" i="9" s="1"/>
  <c r="N595" i="9"/>
  <c r="M595" i="9"/>
  <c r="F595" i="9"/>
  <c r="E595" i="9"/>
  <c r="D595" i="9"/>
  <c r="P594" i="9"/>
  <c r="O594" i="9"/>
  <c r="N594" i="9"/>
  <c r="M594" i="9"/>
  <c r="F594" i="9"/>
  <c r="E594" i="9"/>
  <c r="D594" i="9"/>
  <c r="P593" i="9"/>
  <c r="O593" i="9"/>
  <c r="Q593" i="9" s="1"/>
  <c r="N593" i="9"/>
  <c r="M593" i="9"/>
  <c r="F593" i="9"/>
  <c r="E593" i="9"/>
  <c r="D593" i="9"/>
  <c r="P592" i="9"/>
  <c r="O592" i="9"/>
  <c r="N592" i="9"/>
  <c r="M592" i="9"/>
  <c r="F592" i="9"/>
  <c r="E592" i="9"/>
  <c r="G592" i="9" s="1"/>
  <c r="D592" i="9"/>
  <c r="P591" i="9"/>
  <c r="O591" i="9"/>
  <c r="Q591" i="9" s="1"/>
  <c r="N591" i="9"/>
  <c r="M591" i="9"/>
  <c r="F591" i="9"/>
  <c r="E591" i="9"/>
  <c r="D591" i="9"/>
  <c r="P590" i="9"/>
  <c r="O590" i="9"/>
  <c r="N590" i="9"/>
  <c r="M590" i="9"/>
  <c r="F590" i="9"/>
  <c r="E590" i="9"/>
  <c r="D590" i="9"/>
  <c r="P589" i="9"/>
  <c r="O589" i="9"/>
  <c r="N589" i="9"/>
  <c r="M589" i="9"/>
  <c r="F589" i="9"/>
  <c r="E589" i="9"/>
  <c r="D589" i="9"/>
  <c r="P588" i="9"/>
  <c r="O588" i="9"/>
  <c r="N588" i="9"/>
  <c r="M588" i="9"/>
  <c r="F588" i="9"/>
  <c r="E588" i="9"/>
  <c r="D588" i="9"/>
  <c r="P587" i="9"/>
  <c r="O587" i="9"/>
  <c r="N587" i="9"/>
  <c r="M587" i="9"/>
  <c r="F587" i="9"/>
  <c r="E587" i="9"/>
  <c r="G587" i="9" s="1"/>
  <c r="D587" i="9"/>
  <c r="P586" i="9"/>
  <c r="Q586" i="9" s="1"/>
  <c r="O586" i="9"/>
  <c r="N586" i="9"/>
  <c r="M586" i="9"/>
  <c r="F586" i="9"/>
  <c r="E586" i="9"/>
  <c r="D586" i="9"/>
  <c r="P585" i="9"/>
  <c r="O585" i="9"/>
  <c r="Q585" i="9" s="1"/>
  <c r="N585" i="9"/>
  <c r="M585" i="9"/>
  <c r="F585" i="9"/>
  <c r="E585" i="9"/>
  <c r="G585" i="9" s="1"/>
  <c r="D585" i="9"/>
  <c r="P584" i="9"/>
  <c r="O584" i="9"/>
  <c r="N584" i="9"/>
  <c r="M584" i="9"/>
  <c r="F584" i="9"/>
  <c r="E584" i="9"/>
  <c r="D584" i="9"/>
  <c r="P583" i="9"/>
  <c r="O583" i="9"/>
  <c r="Q583" i="9" s="1"/>
  <c r="N583" i="9"/>
  <c r="M583" i="9"/>
  <c r="F583" i="9"/>
  <c r="E583" i="9"/>
  <c r="D583" i="9"/>
  <c r="P582" i="9"/>
  <c r="O582" i="9"/>
  <c r="N582" i="9"/>
  <c r="M582" i="9"/>
  <c r="F582" i="9"/>
  <c r="E582" i="9"/>
  <c r="D582" i="9"/>
  <c r="P581" i="9"/>
  <c r="O581" i="9"/>
  <c r="N581" i="9"/>
  <c r="M581" i="9"/>
  <c r="F581" i="9"/>
  <c r="E581" i="9"/>
  <c r="D581" i="9"/>
  <c r="P580" i="9"/>
  <c r="O580" i="9"/>
  <c r="N580" i="9"/>
  <c r="M580" i="9"/>
  <c r="F580" i="9"/>
  <c r="E580" i="9"/>
  <c r="D580" i="9"/>
  <c r="P579" i="9"/>
  <c r="O579" i="9"/>
  <c r="N579" i="9"/>
  <c r="M579" i="9"/>
  <c r="F579" i="9"/>
  <c r="E579" i="9"/>
  <c r="G579" i="9" s="1"/>
  <c r="D579" i="9"/>
  <c r="P578" i="9"/>
  <c r="O578" i="9"/>
  <c r="N578" i="9"/>
  <c r="M578" i="9"/>
  <c r="F578" i="9"/>
  <c r="E578" i="9"/>
  <c r="G578" i="9" s="1"/>
  <c r="D578" i="9"/>
  <c r="P577" i="9"/>
  <c r="O577" i="9"/>
  <c r="Q577" i="9" s="1"/>
  <c r="N577" i="9"/>
  <c r="M577" i="9"/>
  <c r="F577" i="9"/>
  <c r="E577" i="9"/>
  <c r="G577" i="9" s="1"/>
  <c r="D577" i="9"/>
  <c r="P576" i="9"/>
  <c r="Q576" i="9" s="1"/>
  <c r="O576" i="9"/>
  <c r="N576" i="9"/>
  <c r="M576" i="9"/>
  <c r="F576" i="9"/>
  <c r="E576" i="9"/>
  <c r="D576" i="9"/>
  <c r="P575" i="9"/>
  <c r="O575" i="9"/>
  <c r="Q575" i="9" s="1"/>
  <c r="N575" i="9"/>
  <c r="M575" i="9"/>
  <c r="F575" i="9"/>
  <c r="E575" i="9"/>
  <c r="D575" i="9"/>
  <c r="P574" i="9"/>
  <c r="O574" i="9"/>
  <c r="N574" i="9"/>
  <c r="M574" i="9"/>
  <c r="F574" i="9"/>
  <c r="E574" i="9"/>
  <c r="D574" i="9"/>
  <c r="P573" i="9"/>
  <c r="O573" i="9"/>
  <c r="N573" i="9"/>
  <c r="M573" i="9"/>
  <c r="F573" i="9"/>
  <c r="E573" i="9"/>
  <c r="D573" i="9"/>
  <c r="P572" i="9"/>
  <c r="O572" i="9"/>
  <c r="N572" i="9"/>
  <c r="M572" i="9"/>
  <c r="F572" i="9"/>
  <c r="E572" i="9"/>
  <c r="D572" i="9"/>
  <c r="P571" i="9"/>
  <c r="O571" i="9"/>
  <c r="Q571" i="9" s="1"/>
  <c r="N571" i="9"/>
  <c r="M571" i="9"/>
  <c r="F571" i="9"/>
  <c r="E571" i="9"/>
  <c r="D571" i="9"/>
  <c r="P570" i="9"/>
  <c r="O570" i="9"/>
  <c r="Q570" i="9" s="1"/>
  <c r="N570" i="9"/>
  <c r="M570" i="9"/>
  <c r="F570" i="9"/>
  <c r="E570" i="9"/>
  <c r="D570" i="9"/>
  <c r="P569" i="9"/>
  <c r="O569" i="9"/>
  <c r="Q569" i="9" s="1"/>
  <c r="N569" i="9"/>
  <c r="M569" i="9"/>
  <c r="F569" i="9"/>
  <c r="E569" i="9"/>
  <c r="D569" i="9"/>
  <c r="P568" i="9"/>
  <c r="Q568" i="9" s="1"/>
  <c r="O568" i="9"/>
  <c r="N568" i="9"/>
  <c r="M568" i="9"/>
  <c r="F568" i="9"/>
  <c r="E568" i="9"/>
  <c r="D568" i="9"/>
  <c r="P567" i="9"/>
  <c r="O567" i="9"/>
  <c r="Q567" i="9" s="1"/>
  <c r="N567" i="9"/>
  <c r="M567" i="9"/>
  <c r="F567" i="9"/>
  <c r="E567" i="9"/>
  <c r="G567" i="9" s="1"/>
  <c r="D567" i="9"/>
  <c r="P566" i="9"/>
  <c r="O566" i="9"/>
  <c r="N566" i="9"/>
  <c r="M566" i="9"/>
  <c r="F566" i="9"/>
  <c r="E566" i="9"/>
  <c r="D566" i="9"/>
  <c r="P565" i="9"/>
  <c r="O565" i="9"/>
  <c r="N565" i="9"/>
  <c r="M565" i="9"/>
  <c r="F565" i="9"/>
  <c r="E565" i="9"/>
  <c r="D565" i="9"/>
  <c r="P564" i="9"/>
  <c r="O564" i="9"/>
  <c r="N564" i="9"/>
  <c r="M564" i="9"/>
  <c r="F564" i="9"/>
  <c r="E564" i="9"/>
  <c r="D564" i="9"/>
  <c r="P563" i="9"/>
  <c r="O563" i="9"/>
  <c r="Q563" i="9" s="1"/>
  <c r="N563" i="9"/>
  <c r="M563" i="9"/>
  <c r="F563" i="9"/>
  <c r="E563" i="9"/>
  <c r="G563" i="9" s="1"/>
  <c r="D563" i="9"/>
  <c r="P562" i="9"/>
  <c r="O562" i="9"/>
  <c r="Q562" i="9" s="1"/>
  <c r="N562" i="9"/>
  <c r="M562" i="9"/>
  <c r="F562" i="9"/>
  <c r="E562" i="9"/>
  <c r="D562" i="9"/>
  <c r="P561" i="9"/>
  <c r="O561" i="9"/>
  <c r="N561" i="9"/>
  <c r="M561" i="9"/>
  <c r="F561" i="9"/>
  <c r="E561" i="9"/>
  <c r="G561" i="9" s="1"/>
  <c r="D561" i="9"/>
  <c r="P560" i="9"/>
  <c r="O560" i="9"/>
  <c r="N560" i="9"/>
  <c r="M560" i="9"/>
  <c r="F560" i="9"/>
  <c r="E560" i="9"/>
  <c r="D560" i="9"/>
  <c r="P559" i="9"/>
  <c r="O559" i="9"/>
  <c r="Q559" i="9" s="1"/>
  <c r="N559" i="9"/>
  <c r="M559" i="9"/>
  <c r="F559" i="9"/>
  <c r="E559" i="9"/>
  <c r="D559" i="9"/>
  <c r="P558" i="9"/>
  <c r="O558" i="9"/>
  <c r="N558" i="9"/>
  <c r="M558" i="9"/>
  <c r="F558" i="9"/>
  <c r="E558" i="9"/>
  <c r="D558" i="9"/>
  <c r="P557" i="9"/>
  <c r="O557" i="9"/>
  <c r="N557" i="9"/>
  <c r="M557" i="9"/>
  <c r="F557" i="9"/>
  <c r="E557" i="9"/>
  <c r="D557" i="9"/>
  <c r="P556" i="9"/>
  <c r="O556" i="9"/>
  <c r="N556" i="9"/>
  <c r="M556" i="9"/>
  <c r="F556" i="9"/>
  <c r="E556" i="9"/>
  <c r="D556" i="9"/>
  <c r="P555" i="9"/>
  <c r="O555" i="9"/>
  <c r="Q555" i="9" s="1"/>
  <c r="N555" i="9"/>
  <c r="M555" i="9"/>
  <c r="F555" i="9"/>
  <c r="E555" i="9"/>
  <c r="G555" i="9" s="1"/>
  <c r="D555" i="9"/>
  <c r="P554" i="9"/>
  <c r="O554" i="9"/>
  <c r="N554" i="9"/>
  <c r="M554" i="9"/>
  <c r="F554" i="9"/>
  <c r="E554" i="9"/>
  <c r="G554" i="9" s="1"/>
  <c r="D554" i="9"/>
  <c r="P553" i="9"/>
  <c r="O553" i="9"/>
  <c r="N553" i="9"/>
  <c r="M553" i="9"/>
  <c r="F553" i="9"/>
  <c r="E553" i="9"/>
  <c r="G553" i="9" s="1"/>
  <c r="D553" i="9"/>
  <c r="Q552" i="9"/>
  <c r="P552" i="9"/>
  <c r="O552" i="9"/>
  <c r="N552" i="9"/>
  <c r="M552" i="9"/>
  <c r="F552" i="9"/>
  <c r="E552" i="9"/>
  <c r="G552" i="9" s="1"/>
  <c r="D552" i="9"/>
  <c r="Q551" i="9"/>
  <c r="P551" i="9"/>
  <c r="O551" i="9"/>
  <c r="N551" i="9"/>
  <c r="M551" i="9"/>
  <c r="F551" i="9"/>
  <c r="E551" i="9"/>
  <c r="D551" i="9"/>
  <c r="P550" i="9"/>
  <c r="O550" i="9"/>
  <c r="N550" i="9"/>
  <c r="M550" i="9"/>
  <c r="F550" i="9"/>
  <c r="E550" i="9"/>
  <c r="D550" i="9"/>
  <c r="P549" i="9"/>
  <c r="O549" i="9"/>
  <c r="Q549" i="9" s="1"/>
  <c r="N549" i="9"/>
  <c r="M549" i="9"/>
  <c r="F549" i="9"/>
  <c r="E549" i="9"/>
  <c r="D549" i="9"/>
  <c r="P548" i="9"/>
  <c r="O548" i="9"/>
  <c r="N548" i="9"/>
  <c r="M548" i="9"/>
  <c r="F548" i="9"/>
  <c r="E548" i="9"/>
  <c r="D548" i="9"/>
  <c r="P547" i="9"/>
  <c r="O547" i="9"/>
  <c r="N547" i="9"/>
  <c r="M547" i="9"/>
  <c r="F547" i="9"/>
  <c r="E547" i="9"/>
  <c r="D547" i="9"/>
  <c r="P546" i="9"/>
  <c r="O546" i="9"/>
  <c r="Q546" i="9" s="1"/>
  <c r="N546" i="9"/>
  <c r="M546" i="9"/>
  <c r="F546" i="9"/>
  <c r="E546" i="9"/>
  <c r="D546" i="9"/>
  <c r="P545" i="9"/>
  <c r="O545" i="9"/>
  <c r="N545" i="9"/>
  <c r="M545" i="9"/>
  <c r="F545" i="9"/>
  <c r="G545" i="9" s="1"/>
  <c r="E545" i="9"/>
  <c r="D545" i="9"/>
  <c r="P544" i="9"/>
  <c r="Q544" i="9" s="1"/>
  <c r="O544" i="9"/>
  <c r="N544" i="9"/>
  <c r="M544" i="9"/>
  <c r="F544" i="9"/>
  <c r="E544" i="9"/>
  <c r="G544" i="9" s="1"/>
  <c r="D544" i="9"/>
  <c r="P543" i="9"/>
  <c r="O543" i="9"/>
  <c r="N543" i="9"/>
  <c r="M543" i="9"/>
  <c r="F543" i="9"/>
  <c r="E543" i="9"/>
  <c r="G543" i="9" s="1"/>
  <c r="D543" i="9"/>
  <c r="P542" i="9"/>
  <c r="O542" i="9"/>
  <c r="N542" i="9"/>
  <c r="M542" i="9"/>
  <c r="F542" i="9"/>
  <c r="E542" i="9"/>
  <c r="D542" i="9"/>
  <c r="P541" i="9"/>
  <c r="O541" i="9"/>
  <c r="N541" i="9"/>
  <c r="M541" i="9"/>
  <c r="F541" i="9"/>
  <c r="E541" i="9"/>
  <c r="D541" i="9"/>
  <c r="P540" i="9"/>
  <c r="O540" i="9"/>
  <c r="N540" i="9"/>
  <c r="M540" i="9"/>
  <c r="F540" i="9"/>
  <c r="E540" i="9"/>
  <c r="D540" i="9"/>
  <c r="P539" i="9"/>
  <c r="O539" i="9"/>
  <c r="N539" i="9"/>
  <c r="M539" i="9"/>
  <c r="F539" i="9"/>
  <c r="E539" i="9"/>
  <c r="D539" i="9"/>
  <c r="P538" i="9"/>
  <c r="O538" i="9"/>
  <c r="Q538" i="9" s="1"/>
  <c r="N538" i="9"/>
  <c r="M538" i="9"/>
  <c r="F538" i="9"/>
  <c r="E538" i="9"/>
  <c r="D538" i="9"/>
  <c r="P537" i="9"/>
  <c r="O537" i="9"/>
  <c r="N537" i="9"/>
  <c r="M537" i="9"/>
  <c r="F537" i="9"/>
  <c r="E537" i="9"/>
  <c r="G537" i="9" s="1"/>
  <c r="D537" i="9"/>
  <c r="P536" i="9"/>
  <c r="O536" i="9"/>
  <c r="N536" i="9"/>
  <c r="M536" i="9"/>
  <c r="F536" i="9"/>
  <c r="E536" i="9"/>
  <c r="D536" i="9"/>
  <c r="P535" i="9"/>
  <c r="O535" i="9"/>
  <c r="Q535" i="9" s="1"/>
  <c r="N535" i="9"/>
  <c r="M535" i="9"/>
  <c r="F535" i="9"/>
  <c r="E535" i="9"/>
  <c r="D535" i="9"/>
  <c r="P534" i="9"/>
  <c r="O534" i="9"/>
  <c r="N534" i="9"/>
  <c r="M534" i="9"/>
  <c r="F534" i="9"/>
  <c r="E534" i="9"/>
  <c r="D534" i="9"/>
  <c r="P533" i="9"/>
  <c r="O533" i="9"/>
  <c r="Q533" i="9" s="1"/>
  <c r="N533" i="9"/>
  <c r="M533" i="9"/>
  <c r="F533" i="9"/>
  <c r="E533" i="9"/>
  <c r="D533" i="9"/>
  <c r="P532" i="9"/>
  <c r="O532" i="9"/>
  <c r="N532" i="9"/>
  <c r="M532" i="9"/>
  <c r="F532" i="9"/>
  <c r="E532" i="9"/>
  <c r="D532" i="9"/>
  <c r="P531" i="9"/>
  <c r="O531" i="9"/>
  <c r="N531" i="9"/>
  <c r="M531" i="9"/>
  <c r="F531" i="9"/>
  <c r="E531" i="9"/>
  <c r="G531" i="9" s="1"/>
  <c r="D531" i="9"/>
  <c r="P530" i="9"/>
  <c r="O530" i="9"/>
  <c r="Q530" i="9" s="1"/>
  <c r="N530" i="9"/>
  <c r="M530" i="9"/>
  <c r="F530" i="9"/>
  <c r="E530" i="9"/>
  <c r="D530" i="9"/>
  <c r="P529" i="9"/>
  <c r="O529" i="9"/>
  <c r="N529" i="9"/>
  <c r="M529" i="9"/>
  <c r="F529" i="9"/>
  <c r="E529" i="9"/>
  <c r="D529" i="9"/>
  <c r="P528" i="9"/>
  <c r="Q528" i="9" s="1"/>
  <c r="O528" i="9"/>
  <c r="N528" i="9"/>
  <c r="M528" i="9"/>
  <c r="F528" i="9"/>
  <c r="E528" i="9"/>
  <c r="G528" i="9" s="1"/>
  <c r="D528" i="9"/>
  <c r="P527" i="9"/>
  <c r="O527" i="9"/>
  <c r="N527" i="9"/>
  <c r="M527" i="9"/>
  <c r="F527" i="9"/>
  <c r="E527" i="9"/>
  <c r="G527" i="9" s="1"/>
  <c r="D527" i="9"/>
  <c r="P526" i="9"/>
  <c r="O526" i="9"/>
  <c r="N526" i="9"/>
  <c r="M526" i="9"/>
  <c r="F526" i="9"/>
  <c r="E526" i="9"/>
  <c r="D526" i="9"/>
  <c r="P525" i="9"/>
  <c r="O525" i="9"/>
  <c r="N525" i="9"/>
  <c r="M525" i="9"/>
  <c r="F525" i="9"/>
  <c r="E525" i="9"/>
  <c r="D525" i="9"/>
  <c r="P524" i="9"/>
  <c r="O524" i="9"/>
  <c r="N524" i="9"/>
  <c r="M524" i="9"/>
  <c r="F524" i="9"/>
  <c r="E524" i="9"/>
  <c r="D524" i="9"/>
  <c r="P523" i="9"/>
  <c r="O523" i="9"/>
  <c r="N523" i="9"/>
  <c r="M523" i="9"/>
  <c r="F523" i="9"/>
  <c r="E523" i="9"/>
  <c r="G523" i="9" s="1"/>
  <c r="D523" i="9"/>
  <c r="P522" i="9"/>
  <c r="O522" i="9"/>
  <c r="N522" i="9"/>
  <c r="M522" i="9"/>
  <c r="F522" i="9"/>
  <c r="E522" i="9"/>
  <c r="D522" i="9"/>
  <c r="P521" i="9"/>
  <c r="O521" i="9"/>
  <c r="N521" i="9"/>
  <c r="M521" i="9"/>
  <c r="F521" i="9"/>
  <c r="E521" i="9"/>
  <c r="G521" i="9" s="1"/>
  <c r="D521" i="9"/>
  <c r="P520" i="9"/>
  <c r="O520" i="9"/>
  <c r="Q520" i="9" s="1"/>
  <c r="N520" i="9"/>
  <c r="M520" i="9"/>
  <c r="F520" i="9"/>
  <c r="E520" i="9"/>
  <c r="D520" i="9"/>
  <c r="P519" i="9"/>
  <c r="O519" i="9"/>
  <c r="Q519" i="9" s="1"/>
  <c r="N519" i="9"/>
  <c r="M519" i="9"/>
  <c r="F519" i="9"/>
  <c r="E519" i="9"/>
  <c r="D519" i="9"/>
  <c r="P518" i="9"/>
  <c r="O518" i="9"/>
  <c r="N518" i="9"/>
  <c r="M518" i="9"/>
  <c r="F518" i="9"/>
  <c r="E518" i="9"/>
  <c r="D518" i="9"/>
  <c r="P517" i="9"/>
  <c r="O517" i="9"/>
  <c r="Q517" i="9" s="1"/>
  <c r="N517" i="9"/>
  <c r="M517" i="9"/>
  <c r="F517" i="9"/>
  <c r="E517" i="9"/>
  <c r="D517" i="9"/>
  <c r="P516" i="9"/>
  <c r="O516" i="9"/>
  <c r="N516" i="9"/>
  <c r="M516" i="9"/>
  <c r="F516" i="9"/>
  <c r="E516" i="9"/>
  <c r="D516" i="9"/>
  <c r="P515" i="9"/>
  <c r="O515" i="9"/>
  <c r="N515" i="9"/>
  <c r="M515" i="9"/>
  <c r="F515" i="9"/>
  <c r="E515" i="9"/>
  <c r="G515" i="9" s="1"/>
  <c r="D515" i="9"/>
  <c r="P514" i="9"/>
  <c r="O514" i="9"/>
  <c r="Q514" i="9" s="1"/>
  <c r="N514" i="9"/>
  <c r="M514" i="9"/>
  <c r="F514" i="9"/>
  <c r="E514" i="9"/>
  <c r="D514" i="9"/>
  <c r="P513" i="9"/>
  <c r="O513" i="9"/>
  <c r="N513" i="9"/>
  <c r="M513" i="9"/>
  <c r="F513" i="9"/>
  <c r="E513" i="9"/>
  <c r="G513" i="9" s="1"/>
  <c r="D513" i="9"/>
  <c r="P512" i="9"/>
  <c r="Q512" i="9" s="1"/>
  <c r="O512" i="9"/>
  <c r="N512" i="9"/>
  <c r="M512" i="9"/>
  <c r="F512" i="9"/>
  <c r="E512" i="9"/>
  <c r="D512" i="9"/>
  <c r="P511" i="9"/>
  <c r="O511" i="9"/>
  <c r="N511" i="9"/>
  <c r="M511" i="9"/>
  <c r="F511" i="9"/>
  <c r="E511" i="9"/>
  <c r="G511" i="9" s="1"/>
  <c r="D511" i="9"/>
  <c r="P510" i="9"/>
  <c r="O510" i="9"/>
  <c r="N510" i="9"/>
  <c r="M510" i="9"/>
  <c r="F510" i="9"/>
  <c r="E510" i="9"/>
  <c r="D510" i="9"/>
  <c r="P509" i="9"/>
  <c r="O509" i="9"/>
  <c r="Q509" i="9" s="1"/>
  <c r="N509" i="9"/>
  <c r="M509" i="9"/>
  <c r="F509" i="9"/>
  <c r="E509" i="9"/>
  <c r="D509" i="9"/>
  <c r="P508" i="9"/>
  <c r="O508" i="9"/>
  <c r="N508" i="9"/>
  <c r="M508" i="9"/>
  <c r="F508" i="9"/>
  <c r="E508" i="9"/>
  <c r="D508" i="9"/>
  <c r="P507" i="9"/>
  <c r="O507" i="9"/>
  <c r="N507" i="9"/>
  <c r="M507" i="9"/>
  <c r="F507" i="9"/>
  <c r="E507" i="9"/>
  <c r="D507" i="9"/>
  <c r="P506" i="9"/>
  <c r="O506" i="9"/>
  <c r="Q506" i="9" s="1"/>
  <c r="N506" i="9"/>
  <c r="M506" i="9"/>
  <c r="F506" i="9"/>
  <c r="E506" i="9"/>
  <c r="D506" i="9"/>
  <c r="P505" i="9"/>
  <c r="O505" i="9"/>
  <c r="N505" i="9"/>
  <c r="M505" i="9"/>
  <c r="F505" i="9"/>
  <c r="E505" i="9"/>
  <c r="G505" i="9" s="1"/>
  <c r="D505" i="9"/>
  <c r="P504" i="9"/>
  <c r="O504" i="9"/>
  <c r="N504" i="9"/>
  <c r="M504" i="9"/>
  <c r="F504" i="9"/>
  <c r="E504" i="9"/>
  <c r="D504" i="9"/>
  <c r="P503" i="9"/>
  <c r="O503" i="9"/>
  <c r="N503" i="9"/>
  <c r="M503" i="9"/>
  <c r="F503" i="9"/>
  <c r="G503" i="9" s="1"/>
  <c r="E503" i="9"/>
  <c r="D503" i="9"/>
  <c r="P502" i="9"/>
  <c r="O502" i="9"/>
  <c r="N502" i="9"/>
  <c r="M502" i="9"/>
  <c r="F502" i="9"/>
  <c r="G502" i="9" s="1"/>
  <c r="E502" i="9"/>
  <c r="D502" i="9"/>
  <c r="P501" i="9"/>
  <c r="Q501" i="9" s="1"/>
  <c r="O501" i="9"/>
  <c r="N501" i="9"/>
  <c r="M501" i="9"/>
  <c r="F501" i="9"/>
  <c r="E501" i="9"/>
  <c r="D501" i="9"/>
  <c r="P500" i="9"/>
  <c r="Q500" i="9" s="1"/>
  <c r="O500" i="9"/>
  <c r="N500" i="9"/>
  <c r="M500" i="9"/>
  <c r="F500" i="9"/>
  <c r="E500" i="9"/>
  <c r="G500" i="9" s="1"/>
  <c r="D500" i="9"/>
  <c r="P499" i="9"/>
  <c r="Q499" i="9" s="1"/>
  <c r="O499" i="9"/>
  <c r="N499" i="9"/>
  <c r="M499" i="9"/>
  <c r="F499" i="9"/>
  <c r="E499" i="9"/>
  <c r="G499" i="9" s="1"/>
  <c r="D499" i="9"/>
  <c r="P498" i="9"/>
  <c r="Q498" i="9" s="1"/>
  <c r="O498" i="9"/>
  <c r="N498" i="9"/>
  <c r="M498" i="9"/>
  <c r="F498" i="9"/>
  <c r="E498" i="9"/>
  <c r="G498" i="9" s="1"/>
  <c r="D498" i="9"/>
  <c r="P497" i="9"/>
  <c r="O497" i="9"/>
  <c r="N497" i="9"/>
  <c r="M497" i="9"/>
  <c r="F497" i="9"/>
  <c r="E497" i="9"/>
  <c r="D497" i="9"/>
  <c r="P496" i="9"/>
  <c r="O496" i="9"/>
  <c r="N496" i="9"/>
  <c r="M496" i="9"/>
  <c r="F496" i="9"/>
  <c r="E496" i="9"/>
  <c r="D496" i="9"/>
  <c r="P495" i="9"/>
  <c r="O495" i="9"/>
  <c r="Q495" i="9" s="1"/>
  <c r="N495" i="9"/>
  <c r="M495" i="9"/>
  <c r="F495" i="9"/>
  <c r="E495" i="9"/>
  <c r="G495" i="9" s="1"/>
  <c r="D495" i="9"/>
  <c r="P494" i="9"/>
  <c r="O494" i="9"/>
  <c r="Q494" i="9" s="1"/>
  <c r="N494" i="9"/>
  <c r="M494" i="9"/>
  <c r="F494" i="9"/>
  <c r="E494" i="9"/>
  <c r="D494" i="9"/>
  <c r="P493" i="9"/>
  <c r="O493" i="9"/>
  <c r="Q493" i="9" s="1"/>
  <c r="N493" i="9"/>
  <c r="M493" i="9"/>
  <c r="F493" i="9"/>
  <c r="E493" i="9"/>
  <c r="D493" i="9"/>
  <c r="P492" i="9"/>
  <c r="O492" i="9"/>
  <c r="N492" i="9"/>
  <c r="M492" i="9"/>
  <c r="F492" i="9"/>
  <c r="E492" i="9"/>
  <c r="D492" i="9"/>
  <c r="P491" i="9"/>
  <c r="O491" i="9"/>
  <c r="Q491" i="9" s="1"/>
  <c r="N491" i="9"/>
  <c r="M491" i="9"/>
  <c r="F491" i="9"/>
  <c r="E491" i="9"/>
  <c r="D491" i="9"/>
  <c r="P490" i="9"/>
  <c r="O490" i="9"/>
  <c r="N490" i="9"/>
  <c r="M490" i="9"/>
  <c r="F490" i="9"/>
  <c r="E490" i="9"/>
  <c r="D490" i="9"/>
  <c r="P489" i="9"/>
  <c r="O489" i="9"/>
  <c r="Q489" i="9" s="1"/>
  <c r="N489" i="9"/>
  <c r="M489" i="9"/>
  <c r="F489" i="9"/>
  <c r="E489" i="9"/>
  <c r="D489" i="9"/>
  <c r="P488" i="9"/>
  <c r="O488" i="9"/>
  <c r="N488" i="9"/>
  <c r="M488" i="9"/>
  <c r="F488" i="9"/>
  <c r="E488" i="9"/>
  <c r="D488" i="9"/>
  <c r="P487" i="9"/>
  <c r="O487" i="9"/>
  <c r="Q487" i="9" s="1"/>
  <c r="N487" i="9"/>
  <c r="M487" i="9"/>
  <c r="F487" i="9"/>
  <c r="E487" i="9"/>
  <c r="D487" i="9"/>
  <c r="P486" i="9"/>
  <c r="O486" i="9"/>
  <c r="N486" i="9"/>
  <c r="M486" i="9"/>
  <c r="F486" i="9"/>
  <c r="E486" i="9"/>
  <c r="D486" i="9"/>
  <c r="P485" i="9"/>
  <c r="O485" i="9"/>
  <c r="N485" i="9"/>
  <c r="M485" i="9"/>
  <c r="F485" i="9"/>
  <c r="E485" i="9"/>
  <c r="G485" i="9" s="1"/>
  <c r="D485" i="9"/>
  <c r="P484" i="9"/>
  <c r="O484" i="9"/>
  <c r="N484" i="9"/>
  <c r="M484" i="9"/>
  <c r="F484" i="9"/>
  <c r="E484" i="9"/>
  <c r="G484" i="9" s="1"/>
  <c r="D484" i="9"/>
  <c r="P483" i="9"/>
  <c r="O483" i="9"/>
  <c r="N483" i="9"/>
  <c r="M483" i="9"/>
  <c r="F483" i="9"/>
  <c r="E483" i="9"/>
  <c r="G483" i="9" s="1"/>
  <c r="D483" i="9"/>
  <c r="P482" i="9"/>
  <c r="O482" i="9"/>
  <c r="N482" i="9"/>
  <c r="M482" i="9"/>
  <c r="F482" i="9"/>
  <c r="E482" i="9"/>
  <c r="D482" i="9"/>
  <c r="P481" i="9"/>
  <c r="O481" i="9"/>
  <c r="N481" i="9"/>
  <c r="M481" i="9"/>
  <c r="F481" i="9"/>
  <c r="E481" i="9"/>
  <c r="D481" i="9"/>
  <c r="P480" i="9"/>
  <c r="O480" i="9"/>
  <c r="N480" i="9"/>
  <c r="M480" i="9"/>
  <c r="F480" i="9"/>
  <c r="E480" i="9"/>
  <c r="G480" i="9" s="1"/>
  <c r="D480" i="9"/>
  <c r="P479" i="9"/>
  <c r="O479" i="9"/>
  <c r="N479" i="9"/>
  <c r="M479" i="9"/>
  <c r="F479" i="9"/>
  <c r="E479" i="9"/>
  <c r="D479" i="9"/>
  <c r="P478" i="9"/>
  <c r="O478" i="9"/>
  <c r="N478" i="9"/>
  <c r="M478" i="9"/>
  <c r="F478" i="9"/>
  <c r="E478" i="9"/>
  <c r="G478" i="9" s="1"/>
  <c r="D478" i="9"/>
  <c r="P477" i="9"/>
  <c r="O477" i="9"/>
  <c r="Q477" i="9" s="1"/>
  <c r="N477" i="9"/>
  <c r="M477" i="9"/>
  <c r="F477" i="9"/>
  <c r="E477" i="9"/>
  <c r="D477" i="9"/>
  <c r="P476" i="9"/>
  <c r="O476" i="9"/>
  <c r="N476" i="9"/>
  <c r="M476" i="9"/>
  <c r="F476" i="9"/>
  <c r="E476" i="9"/>
  <c r="D476" i="9"/>
  <c r="P475" i="9"/>
  <c r="O475" i="9"/>
  <c r="Q475" i="9" s="1"/>
  <c r="N475" i="9"/>
  <c r="M475" i="9"/>
  <c r="F475" i="9"/>
  <c r="E475" i="9"/>
  <c r="D475" i="9"/>
  <c r="P474" i="9"/>
  <c r="O474" i="9"/>
  <c r="N474" i="9"/>
  <c r="M474" i="9"/>
  <c r="F474" i="9"/>
  <c r="E474" i="9"/>
  <c r="D474" i="9"/>
  <c r="P473" i="9"/>
  <c r="O473" i="9"/>
  <c r="Q473" i="9" s="1"/>
  <c r="N473" i="9"/>
  <c r="M473" i="9"/>
  <c r="F473" i="9"/>
  <c r="E473" i="9"/>
  <c r="D473" i="9"/>
  <c r="P472" i="9"/>
  <c r="O472" i="9"/>
  <c r="N472" i="9"/>
  <c r="M472" i="9"/>
  <c r="F472" i="9"/>
  <c r="E472" i="9"/>
  <c r="D472" i="9"/>
  <c r="P471" i="9"/>
  <c r="O471" i="9"/>
  <c r="Q471" i="9" s="1"/>
  <c r="N471" i="9"/>
  <c r="M471" i="9"/>
  <c r="F471" i="9"/>
  <c r="E471" i="9"/>
  <c r="D471" i="9"/>
  <c r="P470" i="9"/>
  <c r="O470" i="9"/>
  <c r="Q470" i="9" s="1"/>
  <c r="N470" i="9"/>
  <c r="M470" i="9"/>
  <c r="F470" i="9"/>
  <c r="G470" i="9" s="1"/>
  <c r="E470" i="9"/>
  <c r="D470" i="9"/>
  <c r="P469" i="9"/>
  <c r="O469" i="9"/>
  <c r="N469" i="9"/>
  <c r="M469" i="9"/>
  <c r="F469" i="9"/>
  <c r="E469" i="9"/>
  <c r="D469" i="9"/>
  <c r="P468" i="9"/>
  <c r="O468" i="9"/>
  <c r="N468" i="9"/>
  <c r="M468" i="9"/>
  <c r="F468" i="9"/>
  <c r="E468" i="9"/>
  <c r="G468" i="9" s="1"/>
  <c r="D468" i="9"/>
  <c r="P467" i="9"/>
  <c r="O467" i="9"/>
  <c r="Q467" i="9" s="1"/>
  <c r="N467" i="9"/>
  <c r="M467" i="9"/>
  <c r="F467" i="9"/>
  <c r="E467" i="9"/>
  <c r="G467" i="9" s="1"/>
  <c r="D467" i="9"/>
  <c r="P466" i="9"/>
  <c r="O466" i="9"/>
  <c r="N466" i="9"/>
  <c r="M466" i="9"/>
  <c r="F466" i="9"/>
  <c r="E466" i="9"/>
  <c r="D466" i="9"/>
  <c r="P465" i="9"/>
  <c r="O465" i="9"/>
  <c r="N465" i="9"/>
  <c r="M465" i="9"/>
  <c r="F465" i="9"/>
  <c r="E465" i="9"/>
  <c r="D465" i="9"/>
  <c r="P464" i="9"/>
  <c r="O464" i="9"/>
  <c r="N464" i="9"/>
  <c r="M464" i="9"/>
  <c r="F464" i="9"/>
  <c r="E464" i="9"/>
  <c r="D464" i="9"/>
  <c r="P463" i="9"/>
  <c r="O463" i="9"/>
  <c r="N463" i="9"/>
  <c r="M463" i="9"/>
  <c r="F463" i="9"/>
  <c r="E463" i="9"/>
  <c r="D463" i="9"/>
  <c r="P462" i="9"/>
  <c r="O462" i="9"/>
  <c r="Q462" i="9" s="1"/>
  <c r="N462" i="9"/>
  <c r="M462" i="9"/>
  <c r="F462" i="9"/>
  <c r="E462" i="9"/>
  <c r="G462" i="9" s="1"/>
  <c r="D462" i="9"/>
  <c r="P461" i="9"/>
  <c r="O461" i="9"/>
  <c r="N461" i="9"/>
  <c r="M461" i="9"/>
  <c r="F461" i="9"/>
  <c r="E461" i="9"/>
  <c r="D461" i="9"/>
  <c r="P460" i="9"/>
  <c r="O460" i="9"/>
  <c r="Q460" i="9" s="1"/>
  <c r="N460" i="9"/>
  <c r="M460" i="9"/>
  <c r="F460" i="9"/>
  <c r="E460" i="9"/>
  <c r="G460" i="9" s="1"/>
  <c r="D460" i="9"/>
  <c r="P459" i="9"/>
  <c r="O459" i="9"/>
  <c r="N459" i="9"/>
  <c r="M459" i="9"/>
  <c r="F459" i="9"/>
  <c r="E459" i="9"/>
  <c r="D459" i="9"/>
  <c r="P458" i="9"/>
  <c r="O458" i="9"/>
  <c r="N458" i="9"/>
  <c r="M458" i="9"/>
  <c r="F458" i="9"/>
  <c r="E458" i="9"/>
  <c r="G458" i="9" s="1"/>
  <c r="D458" i="9"/>
  <c r="P457" i="9"/>
  <c r="O457" i="9"/>
  <c r="N457" i="9"/>
  <c r="M457" i="9"/>
  <c r="F457" i="9"/>
  <c r="E457" i="9"/>
  <c r="D457" i="9"/>
  <c r="P456" i="9"/>
  <c r="O456" i="9"/>
  <c r="N456" i="9"/>
  <c r="M456" i="9"/>
  <c r="F456" i="9"/>
  <c r="E456" i="9"/>
  <c r="G456" i="9" s="1"/>
  <c r="D456" i="9"/>
  <c r="P455" i="9"/>
  <c r="O455" i="9"/>
  <c r="N455" i="9"/>
  <c r="M455" i="9"/>
  <c r="F455" i="9"/>
  <c r="E455" i="9"/>
  <c r="D455" i="9"/>
  <c r="P454" i="9"/>
  <c r="O454" i="9"/>
  <c r="Q454" i="9" s="1"/>
  <c r="N454" i="9"/>
  <c r="M454" i="9"/>
  <c r="F454" i="9"/>
  <c r="E454" i="9"/>
  <c r="D454" i="9"/>
  <c r="P453" i="9"/>
  <c r="O453" i="9"/>
  <c r="N453" i="9"/>
  <c r="M453" i="9"/>
  <c r="F453" i="9"/>
  <c r="E453" i="9"/>
  <c r="G453" i="9" s="1"/>
  <c r="D453" i="9"/>
  <c r="P452" i="9"/>
  <c r="O452" i="9"/>
  <c r="N452" i="9"/>
  <c r="M452" i="9"/>
  <c r="F452" i="9"/>
  <c r="E452" i="9"/>
  <c r="D452" i="9"/>
  <c r="P451" i="9"/>
  <c r="O451" i="9"/>
  <c r="Q451" i="9" s="1"/>
  <c r="N451" i="9"/>
  <c r="M451" i="9"/>
  <c r="F451" i="9"/>
  <c r="E451" i="9"/>
  <c r="D451" i="9"/>
  <c r="P450" i="9"/>
  <c r="O450" i="9"/>
  <c r="N450" i="9"/>
  <c r="M450" i="9"/>
  <c r="F450" i="9"/>
  <c r="E450" i="9"/>
  <c r="G450" i="9" s="1"/>
  <c r="D450" i="9"/>
  <c r="P449" i="9"/>
  <c r="O449" i="9"/>
  <c r="N449" i="9"/>
  <c r="M449" i="9"/>
  <c r="F449" i="9"/>
  <c r="E449" i="9"/>
  <c r="D449" i="9"/>
  <c r="P448" i="9"/>
  <c r="O448" i="9"/>
  <c r="N448" i="9"/>
  <c r="M448" i="9"/>
  <c r="F448" i="9"/>
  <c r="E448" i="9"/>
  <c r="D448" i="9"/>
  <c r="P447" i="9"/>
  <c r="O447" i="9"/>
  <c r="N447" i="9"/>
  <c r="M447" i="9"/>
  <c r="F447" i="9"/>
  <c r="E447" i="9"/>
  <c r="D447" i="9"/>
  <c r="P446" i="9"/>
  <c r="O446" i="9"/>
  <c r="Q446" i="9" s="1"/>
  <c r="N446" i="9"/>
  <c r="M446" i="9"/>
  <c r="F446" i="9"/>
  <c r="E446" i="9"/>
  <c r="D446" i="9"/>
  <c r="P445" i="9"/>
  <c r="O445" i="9"/>
  <c r="N445" i="9"/>
  <c r="M445" i="9"/>
  <c r="F445" i="9"/>
  <c r="E445" i="9"/>
  <c r="D445" i="9"/>
  <c r="P444" i="9"/>
  <c r="O444" i="9"/>
  <c r="Q444" i="9" s="1"/>
  <c r="N444" i="9"/>
  <c r="M444" i="9"/>
  <c r="F444" i="9"/>
  <c r="E444" i="9"/>
  <c r="D444" i="9"/>
  <c r="P443" i="9"/>
  <c r="O443" i="9"/>
  <c r="N443" i="9"/>
  <c r="M443" i="9"/>
  <c r="F443" i="9"/>
  <c r="E443" i="9"/>
  <c r="G443" i="9" s="1"/>
  <c r="D443" i="9"/>
  <c r="P442" i="9"/>
  <c r="O442" i="9"/>
  <c r="N442" i="9"/>
  <c r="M442" i="9"/>
  <c r="F442" i="9"/>
  <c r="E442" i="9"/>
  <c r="G442" i="9" s="1"/>
  <c r="D442" i="9"/>
  <c r="P441" i="9"/>
  <c r="O441" i="9"/>
  <c r="N441" i="9"/>
  <c r="M441" i="9"/>
  <c r="F441" i="9"/>
  <c r="E441" i="9"/>
  <c r="D441" i="9"/>
  <c r="P440" i="9"/>
  <c r="O440" i="9"/>
  <c r="N440" i="9"/>
  <c r="M440" i="9"/>
  <c r="F440" i="9"/>
  <c r="E440" i="9"/>
  <c r="D440" i="9"/>
  <c r="P439" i="9"/>
  <c r="O439" i="9"/>
  <c r="N439" i="9"/>
  <c r="M439" i="9"/>
  <c r="F439" i="9"/>
  <c r="E439" i="9"/>
  <c r="G439" i="9" s="1"/>
  <c r="D439" i="9"/>
  <c r="P438" i="9"/>
  <c r="O438" i="9"/>
  <c r="Q438" i="9" s="1"/>
  <c r="N438" i="9"/>
  <c r="M438" i="9"/>
  <c r="F438" i="9"/>
  <c r="E438" i="9"/>
  <c r="D438" i="9"/>
  <c r="P437" i="9"/>
  <c r="O437" i="9"/>
  <c r="Q437" i="9" s="1"/>
  <c r="N437" i="9"/>
  <c r="M437" i="9"/>
  <c r="F437" i="9"/>
  <c r="E437" i="9"/>
  <c r="D437" i="9"/>
  <c r="P436" i="9"/>
  <c r="O436" i="9"/>
  <c r="Q436" i="9" s="1"/>
  <c r="N436" i="9"/>
  <c r="M436" i="9"/>
  <c r="F436" i="9"/>
  <c r="E436" i="9"/>
  <c r="D436" i="9"/>
  <c r="P435" i="9"/>
  <c r="O435" i="9"/>
  <c r="N435" i="9"/>
  <c r="M435" i="9"/>
  <c r="F435" i="9"/>
  <c r="E435" i="9"/>
  <c r="G435" i="9" s="1"/>
  <c r="D435" i="9"/>
  <c r="P434" i="9"/>
  <c r="O434" i="9"/>
  <c r="N434" i="9"/>
  <c r="M434" i="9"/>
  <c r="F434" i="9"/>
  <c r="E434" i="9"/>
  <c r="G434" i="9" s="1"/>
  <c r="D434" i="9"/>
  <c r="P433" i="9"/>
  <c r="O433" i="9"/>
  <c r="N433" i="9"/>
  <c r="M433" i="9"/>
  <c r="F433" i="9"/>
  <c r="E433" i="9"/>
  <c r="G433" i="9" s="1"/>
  <c r="D433" i="9"/>
  <c r="P432" i="9"/>
  <c r="O432" i="9"/>
  <c r="N432" i="9"/>
  <c r="M432" i="9"/>
  <c r="F432" i="9"/>
  <c r="E432" i="9"/>
  <c r="D432" i="9"/>
  <c r="P431" i="9"/>
  <c r="O431" i="9"/>
  <c r="N431" i="9"/>
  <c r="M431" i="9"/>
  <c r="F431" i="9"/>
  <c r="E431" i="9"/>
  <c r="G431" i="9" s="1"/>
  <c r="D431" i="9"/>
  <c r="P430" i="9"/>
  <c r="O430" i="9"/>
  <c r="Q430" i="9" s="1"/>
  <c r="N430" i="9"/>
  <c r="M430" i="9"/>
  <c r="F430" i="9"/>
  <c r="E430" i="9"/>
  <c r="D430" i="9"/>
  <c r="P429" i="9"/>
  <c r="O429" i="9"/>
  <c r="Q429" i="9" s="1"/>
  <c r="N429" i="9"/>
  <c r="M429" i="9"/>
  <c r="F429" i="9"/>
  <c r="E429" i="9"/>
  <c r="D429" i="9"/>
  <c r="P428" i="9"/>
  <c r="O428" i="9"/>
  <c r="Q428" i="9" s="1"/>
  <c r="N428" i="9"/>
  <c r="M428" i="9"/>
  <c r="F428" i="9"/>
  <c r="E428" i="9"/>
  <c r="D428" i="9"/>
  <c r="P427" i="9"/>
  <c r="O427" i="9"/>
  <c r="N427" i="9"/>
  <c r="M427" i="9"/>
  <c r="F427" i="9"/>
  <c r="E427" i="9"/>
  <c r="D427" i="9"/>
  <c r="P426" i="9"/>
  <c r="O426" i="9"/>
  <c r="N426" i="9"/>
  <c r="M426" i="9"/>
  <c r="F426" i="9"/>
  <c r="E426" i="9"/>
  <c r="G426" i="9" s="1"/>
  <c r="D426" i="9"/>
  <c r="P425" i="9"/>
  <c r="O425" i="9"/>
  <c r="N425" i="9"/>
  <c r="M425" i="9"/>
  <c r="F425" i="9"/>
  <c r="E425" i="9"/>
  <c r="G425" i="9" s="1"/>
  <c r="D425" i="9"/>
  <c r="P424" i="9"/>
  <c r="O424" i="9"/>
  <c r="N424" i="9"/>
  <c r="M424" i="9"/>
  <c r="F424" i="9"/>
  <c r="E424" i="9"/>
  <c r="D424" i="9"/>
  <c r="P423" i="9"/>
  <c r="O423" i="9"/>
  <c r="N423" i="9"/>
  <c r="M423" i="9"/>
  <c r="F423" i="9"/>
  <c r="E423" i="9"/>
  <c r="G423" i="9" s="1"/>
  <c r="D423" i="9"/>
  <c r="P422" i="9"/>
  <c r="O422" i="9"/>
  <c r="Q422" i="9" s="1"/>
  <c r="N422" i="9"/>
  <c r="M422" i="9"/>
  <c r="F422" i="9"/>
  <c r="E422" i="9"/>
  <c r="D422" i="9"/>
  <c r="P421" i="9"/>
  <c r="O421" i="9"/>
  <c r="N421" i="9"/>
  <c r="M421" i="9"/>
  <c r="F421" i="9"/>
  <c r="E421" i="9"/>
  <c r="D421" i="9"/>
  <c r="P420" i="9"/>
  <c r="O420" i="9"/>
  <c r="Q420" i="9" s="1"/>
  <c r="N420" i="9"/>
  <c r="M420" i="9"/>
  <c r="F420" i="9"/>
  <c r="E420" i="9"/>
  <c r="D420" i="9"/>
  <c r="P419" i="9"/>
  <c r="O419" i="9"/>
  <c r="N419" i="9"/>
  <c r="M419" i="9"/>
  <c r="F419" i="9"/>
  <c r="G419" i="9" s="1"/>
  <c r="E419" i="9"/>
  <c r="D419" i="9"/>
  <c r="P418" i="9"/>
  <c r="O418" i="9"/>
  <c r="N418" i="9"/>
  <c r="M418" i="9"/>
  <c r="F418" i="9"/>
  <c r="E418" i="9"/>
  <c r="D418" i="9"/>
  <c r="P417" i="9"/>
  <c r="O417" i="9"/>
  <c r="N417" i="9"/>
  <c r="M417" i="9"/>
  <c r="F417" i="9"/>
  <c r="E417" i="9"/>
  <c r="G417" i="9" s="1"/>
  <c r="D417" i="9"/>
  <c r="P416" i="9"/>
  <c r="O416" i="9"/>
  <c r="N416" i="9"/>
  <c r="M416" i="9"/>
  <c r="F416" i="9"/>
  <c r="E416" i="9"/>
  <c r="G416" i="9" s="1"/>
  <c r="D416" i="9"/>
  <c r="P415" i="9"/>
  <c r="O415" i="9"/>
  <c r="N415" i="9"/>
  <c r="M415" i="9"/>
  <c r="F415" i="9"/>
  <c r="E415" i="9"/>
  <c r="D415" i="9"/>
  <c r="P414" i="9"/>
  <c r="O414" i="9"/>
  <c r="Q414" i="9" s="1"/>
  <c r="N414" i="9"/>
  <c r="M414" i="9"/>
  <c r="F414" i="9"/>
  <c r="E414" i="9"/>
  <c r="D414" i="9"/>
  <c r="P413" i="9"/>
  <c r="O413" i="9"/>
  <c r="Q413" i="9" s="1"/>
  <c r="N413" i="9"/>
  <c r="M413" i="9"/>
  <c r="F413" i="9"/>
  <c r="E413" i="9"/>
  <c r="G413" i="9" s="1"/>
  <c r="D413" i="9"/>
  <c r="P412" i="9"/>
  <c r="O412" i="9"/>
  <c r="N412" i="9"/>
  <c r="M412" i="9"/>
  <c r="F412" i="9"/>
  <c r="E412" i="9"/>
  <c r="D412" i="9"/>
  <c r="P411" i="9"/>
  <c r="O411" i="9"/>
  <c r="N411" i="9"/>
  <c r="M411" i="9"/>
  <c r="F411" i="9"/>
  <c r="E411" i="9"/>
  <c r="G411" i="9" s="1"/>
  <c r="D411" i="9"/>
  <c r="P410" i="9"/>
  <c r="O410" i="9"/>
  <c r="N410" i="9"/>
  <c r="M410" i="9"/>
  <c r="F410" i="9"/>
  <c r="E410" i="9"/>
  <c r="G410" i="9" s="1"/>
  <c r="D410" i="9"/>
  <c r="P409" i="9"/>
  <c r="O409" i="9"/>
  <c r="N409" i="9"/>
  <c r="M409" i="9"/>
  <c r="F409" i="9"/>
  <c r="E409" i="9"/>
  <c r="G409" i="9" s="1"/>
  <c r="D409" i="9"/>
  <c r="P408" i="9"/>
  <c r="O408" i="9"/>
  <c r="N408" i="9"/>
  <c r="M408" i="9"/>
  <c r="F408" i="9"/>
  <c r="E408" i="9"/>
  <c r="G408" i="9" s="1"/>
  <c r="D408" i="9"/>
  <c r="P407" i="9"/>
  <c r="O407" i="9"/>
  <c r="N407" i="9"/>
  <c r="M407" i="9"/>
  <c r="F407" i="9"/>
  <c r="E407" i="9"/>
  <c r="D407" i="9"/>
  <c r="P406" i="9"/>
  <c r="O406" i="9"/>
  <c r="N406" i="9"/>
  <c r="M406" i="9"/>
  <c r="F406" i="9"/>
  <c r="E406" i="9"/>
  <c r="D406" i="9"/>
  <c r="P405" i="9"/>
  <c r="O405" i="9"/>
  <c r="Q405" i="9" s="1"/>
  <c r="N405" i="9"/>
  <c r="M405" i="9"/>
  <c r="F405" i="9"/>
  <c r="E405" i="9"/>
  <c r="G405" i="9" s="1"/>
  <c r="D405" i="9"/>
  <c r="P404" i="9"/>
  <c r="O404" i="9"/>
  <c r="Q404" i="9" s="1"/>
  <c r="N404" i="9"/>
  <c r="M404" i="9"/>
  <c r="F404" i="9"/>
  <c r="E404" i="9"/>
  <c r="D404" i="9"/>
  <c r="P403" i="9"/>
  <c r="O403" i="9"/>
  <c r="N403" i="9"/>
  <c r="M403" i="9"/>
  <c r="F403" i="9"/>
  <c r="G403" i="9" s="1"/>
  <c r="E403" i="9"/>
  <c r="D403" i="9"/>
  <c r="P402" i="9"/>
  <c r="O402" i="9"/>
  <c r="N402" i="9"/>
  <c r="M402" i="9"/>
  <c r="F402" i="9"/>
  <c r="E402" i="9"/>
  <c r="G402" i="9" s="1"/>
  <c r="D402" i="9"/>
  <c r="P401" i="9"/>
  <c r="Q401" i="9" s="1"/>
  <c r="O401" i="9"/>
  <c r="N401" i="9"/>
  <c r="M401" i="9"/>
  <c r="F401" i="9"/>
  <c r="E401" i="9"/>
  <c r="D401" i="9"/>
  <c r="P400" i="9"/>
  <c r="O400" i="9"/>
  <c r="N400" i="9"/>
  <c r="M400" i="9"/>
  <c r="F400" i="9"/>
  <c r="E400" i="9"/>
  <c r="G400" i="9" s="1"/>
  <c r="D400" i="9"/>
  <c r="P399" i="9"/>
  <c r="O399" i="9"/>
  <c r="N399" i="9"/>
  <c r="M399" i="9"/>
  <c r="F399" i="9"/>
  <c r="E399" i="9"/>
  <c r="G399" i="9" s="1"/>
  <c r="D399" i="9"/>
  <c r="P398" i="9"/>
  <c r="O398" i="9"/>
  <c r="Q398" i="9" s="1"/>
  <c r="N398" i="9"/>
  <c r="M398" i="9"/>
  <c r="F398" i="9"/>
  <c r="E398" i="9"/>
  <c r="D398" i="9"/>
  <c r="P397" i="9"/>
  <c r="O397" i="9"/>
  <c r="N397" i="9"/>
  <c r="M397" i="9"/>
  <c r="F397" i="9"/>
  <c r="E397" i="9"/>
  <c r="G397" i="9" s="1"/>
  <c r="D397" i="9"/>
  <c r="P396" i="9"/>
  <c r="O396" i="9"/>
  <c r="N396" i="9"/>
  <c r="M396" i="9"/>
  <c r="F396" i="9"/>
  <c r="E396" i="9"/>
  <c r="D396" i="9"/>
  <c r="P395" i="9"/>
  <c r="O395" i="9"/>
  <c r="N395" i="9"/>
  <c r="M395" i="9"/>
  <c r="F395" i="9"/>
  <c r="G395" i="9" s="1"/>
  <c r="E395" i="9"/>
  <c r="D395" i="9"/>
  <c r="P394" i="9"/>
  <c r="O394" i="9"/>
  <c r="N394" i="9"/>
  <c r="M394" i="9"/>
  <c r="F394" i="9"/>
  <c r="E394" i="9"/>
  <c r="D394" i="9"/>
  <c r="P393" i="9"/>
  <c r="O393" i="9"/>
  <c r="N393" i="9"/>
  <c r="M393" i="9"/>
  <c r="F393" i="9"/>
  <c r="E393" i="9"/>
  <c r="G393" i="9" s="1"/>
  <c r="D393" i="9"/>
  <c r="P392" i="9"/>
  <c r="O392" i="9"/>
  <c r="N392" i="9"/>
  <c r="M392" i="9"/>
  <c r="F392" i="9"/>
  <c r="E392" i="9"/>
  <c r="G392" i="9" s="1"/>
  <c r="D392" i="9"/>
  <c r="P391" i="9"/>
  <c r="O391" i="9"/>
  <c r="N391" i="9"/>
  <c r="M391" i="9"/>
  <c r="F391" i="9"/>
  <c r="E391" i="9"/>
  <c r="D391" i="9"/>
  <c r="P390" i="9"/>
  <c r="O390" i="9"/>
  <c r="Q390" i="9" s="1"/>
  <c r="N390" i="9"/>
  <c r="M390" i="9"/>
  <c r="F390" i="9"/>
  <c r="E390" i="9"/>
  <c r="D390" i="9"/>
  <c r="P389" i="9"/>
  <c r="O389" i="9"/>
  <c r="Q389" i="9" s="1"/>
  <c r="N389" i="9"/>
  <c r="M389" i="9"/>
  <c r="F389" i="9"/>
  <c r="E389" i="9"/>
  <c r="D389" i="9"/>
  <c r="P388" i="9"/>
  <c r="O388" i="9"/>
  <c r="N388" i="9"/>
  <c r="M388" i="9"/>
  <c r="F388" i="9"/>
  <c r="E388" i="9"/>
  <c r="D388" i="9"/>
  <c r="P387" i="9"/>
  <c r="O387" i="9"/>
  <c r="N387" i="9"/>
  <c r="M387" i="9"/>
  <c r="F387" i="9"/>
  <c r="E387" i="9"/>
  <c r="D387" i="9"/>
  <c r="P386" i="9"/>
  <c r="O386" i="9"/>
  <c r="N386" i="9"/>
  <c r="M386" i="9"/>
  <c r="F386" i="9"/>
  <c r="E386" i="9"/>
  <c r="G386" i="9" s="1"/>
  <c r="D386" i="9"/>
  <c r="P385" i="9"/>
  <c r="Q385" i="9" s="1"/>
  <c r="O385" i="9"/>
  <c r="N385" i="9"/>
  <c r="M385" i="9"/>
  <c r="F385" i="9"/>
  <c r="E385" i="9"/>
  <c r="G385" i="9" s="1"/>
  <c r="D385" i="9"/>
  <c r="P384" i="9"/>
  <c r="Q384" i="9" s="1"/>
  <c r="O384" i="9"/>
  <c r="N384" i="9"/>
  <c r="M384" i="9"/>
  <c r="F384" i="9"/>
  <c r="E384" i="9"/>
  <c r="G384" i="9" s="1"/>
  <c r="D384" i="9"/>
  <c r="P383" i="9"/>
  <c r="O383" i="9"/>
  <c r="N383" i="9"/>
  <c r="M383" i="9"/>
  <c r="F383" i="9"/>
  <c r="E383" i="9"/>
  <c r="D383" i="9"/>
  <c r="P382" i="9"/>
  <c r="O382" i="9"/>
  <c r="Q382" i="9" s="1"/>
  <c r="N382" i="9"/>
  <c r="M382" i="9"/>
  <c r="F382" i="9"/>
  <c r="E382" i="9"/>
  <c r="D382" i="9"/>
  <c r="P381" i="9"/>
  <c r="O381" i="9"/>
  <c r="Q381" i="9" s="1"/>
  <c r="N381" i="9"/>
  <c r="M381" i="9"/>
  <c r="F381" i="9"/>
  <c r="E381" i="9"/>
  <c r="D381" i="9"/>
  <c r="P380" i="9"/>
  <c r="O380" i="9"/>
  <c r="Q380" i="9" s="1"/>
  <c r="N380" i="9"/>
  <c r="M380" i="9"/>
  <c r="F380" i="9"/>
  <c r="E380" i="9"/>
  <c r="D380" i="9"/>
  <c r="P379" i="9"/>
  <c r="O379" i="9"/>
  <c r="N379" i="9"/>
  <c r="M379" i="9"/>
  <c r="F379" i="9"/>
  <c r="E379" i="9"/>
  <c r="D379" i="9"/>
  <c r="P378" i="9"/>
  <c r="O378" i="9"/>
  <c r="N378" i="9"/>
  <c r="M378" i="9"/>
  <c r="F378" i="9"/>
  <c r="E378" i="9"/>
  <c r="G378" i="9" s="1"/>
  <c r="D378" i="9"/>
  <c r="P377" i="9"/>
  <c r="O377" i="9"/>
  <c r="N377" i="9"/>
  <c r="M377" i="9"/>
  <c r="F377" i="9"/>
  <c r="E377" i="9"/>
  <c r="G377" i="9" s="1"/>
  <c r="D377" i="9"/>
  <c r="Q376" i="9"/>
  <c r="P376" i="9"/>
  <c r="O376" i="9"/>
  <c r="N376" i="9"/>
  <c r="M376" i="9"/>
  <c r="F376" i="9"/>
  <c r="E376" i="9"/>
  <c r="G376" i="9" s="1"/>
  <c r="D376" i="9"/>
  <c r="P375" i="9"/>
  <c r="Q375" i="9" s="1"/>
  <c r="O375" i="9"/>
  <c r="N375" i="9"/>
  <c r="M375" i="9"/>
  <c r="F375" i="9"/>
  <c r="E375" i="9"/>
  <c r="G375" i="9" s="1"/>
  <c r="D375" i="9"/>
  <c r="P374" i="9"/>
  <c r="O374" i="9"/>
  <c r="N374" i="9"/>
  <c r="M374" i="9"/>
  <c r="F374" i="9"/>
  <c r="E374" i="9"/>
  <c r="D374" i="9"/>
  <c r="P373" i="9"/>
  <c r="O373" i="9"/>
  <c r="Q373" i="9" s="1"/>
  <c r="N373" i="9"/>
  <c r="M373" i="9"/>
  <c r="F373" i="9"/>
  <c r="E373" i="9"/>
  <c r="G373" i="9" s="1"/>
  <c r="D373" i="9"/>
  <c r="P372" i="9"/>
  <c r="O372" i="9"/>
  <c r="Q372" i="9" s="1"/>
  <c r="N372" i="9"/>
  <c r="M372" i="9"/>
  <c r="F372" i="9"/>
  <c r="E372" i="9"/>
  <c r="D372" i="9"/>
  <c r="P371" i="9"/>
  <c r="O371" i="9"/>
  <c r="Q371" i="9" s="1"/>
  <c r="N371" i="9"/>
  <c r="M371" i="9"/>
  <c r="F371" i="9"/>
  <c r="E371" i="9"/>
  <c r="G371" i="9" s="1"/>
  <c r="D371" i="9"/>
  <c r="P370" i="9"/>
  <c r="O370" i="9"/>
  <c r="N370" i="9"/>
  <c r="M370" i="9"/>
  <c r="F370" i="9"/>
  <c r="E370" i="9"/>
  <c r="D370" i="9"/>
  <c r="P369" i="9"/>
  <c r="O369" i="9"/>
  <c r="N369" i="9"/>
  <c r="M369" i="9"/>
  <c r="F369" i="9"/>
  <c r="E369" i="9"/>
  <c r="G369" i="9" s="1"/>
  <c r="D369" i="9"/>
  <c r="P368" i="9"/>
  <c r="Q368" i="9" s="1"/>
  <c r="O368" i="9"/>
  <c r="N368" i="9"/>
  <c r="M368" i="9"/>
  <c r="F368" i="9"/>
  <c r="E368" i="9"/>
  <c r="G368" i="9" s="1"/>
  <c r="D368" i="9"/>
  <c r="P367" i="9"/>
  <c r="Q367" i="9" s="1"/>
  <c r="O367" i="9"/>
  <c r="N367" i="9"/>
  <c r="M367" i="9"/>
  <c r="F367" i="9"/>
  <c r="E367" i="9"/>
  <c r="G367" i="9" s="1"/>
  <c r="D367" i="9"/>
  <c r="P366" i="9"/>
  <c r="O366" i="9"/>
  <c r="N366" i="9"/>
  <c r="M366" i="9"/>
  <c r="F366" i="9"/>
  <c r="E366" i="9"/>
  <c r="D366" i="9"/>
  <c r="P365" i="9"/>
  <c r="O365" i="9"/>
  <c r="Q365" i="9" s="1"/>
  <c r="N365" i="9"/>
  <c r="M365" i="9"/>
  <c r="F365" i="9"/>
  <c r="E365" i="9"/>
  <c r="G365" i="9" s="1"/>
  <c r="D365" i="9"/>
  <c r="P364" i="9"/>
  <c r="O364" i="9"/>
  <c r="N364" i="9"/>
  <c r="M364" i="9"/>
  <c r="F364" i="9"/>
  <c r="E364" i="9"/>
  <c r="D364" i="9"/>
  <c r="P363" i="9"/>
  <c r="O363" i="9"/>
  <c r="Q363" i="9" s="1"/>
  <c r="N363" i="9"/>
  <c r="M363" i="9"/>
  <c r="F363" i="9"/>
  <c r="E363" i="9"/>
  <c r="D363" i="9"/>
  <c r="P362" i="9"/>
  <c r="O362" i="9"/>
  <c r="N362" i="9"/>
  <c r="M362" i="9"/>
  <c r="F362" i="9"/>
  <c r="E362" i="9"/>
  <c r="D362" i="9"/>
  <c r="P361" i="9"/>
  <c r="O361" i="9"/>
  <c r="N361" i="9"/>
  <c r="M361" i="9"/>
  <c r="F361" i="9"/>
  <c r="E361" i="9"/>
  <c r="D361" i="9"/>
  <c r="P360" i="9"/>
  <c r="O360" i="9"/>
  <c r="N360" i="9"/>
  <c r="M360" i="9"/>
  <c r="F360" i="9"/>
  <c r="E360" i="9"/>
  <c r="G360" i="9" s="1"/>
  <c r="D360" i="9"/>
  <c r="P359" i="9"/>
  <c r="O359" i="9"/>
  <c r="N359" i="9"/>
  <c r="M359" i="9"/>
  <c r="F359" i="9"/>
  <c r="E359" i="9"/>
  <c r="D359" i="9"/>
  <c r="P358" i="9"/>
  <c r="O358" i="9"/>
  <c r="N358" i="9"/>
  <c r="M358" i="9"/>
  <c r="F358" i="9"/>
  <c r="E358" i="9"/>
  <c r="D358" i="9"/>
  <c r="P357" i="9"/>
  <c r="O357" i="9"/>
  <c r="Q357" i="9" s="1"/>
  <c r="N357" i="9"/>
  <c r="M357" i="9"/>
  <c r="F357" i="9"/>
  <c r="E357" i="9"/>
  <c r="G357" i="9" s="1"/>
  <c r="D357" i="9"/>
  <c r="P356" i="9"/>
  <c r="O356" i="9"/>
  <c r="N356" i="9"/>
  <c r="M356" i="9"/>
  <c r="F356" i="9"/>
  <c r="E356" i="9"/>
  <c r="D356" i="9"/>
  <c r="P355" i="9"/>
  <c r="O355" i="9"/>
  <c r="Q355" i="9" s="1"/>
  <c r="N355" i="9"/>
  <c r="M355" i="9"/>
  <c r="F355" i="9"/>
  <c r="E355" i="9"/>
  <c r="D355" i="9"/>
  <c r="P354" i="9"/>
  <c r="O354" i="9"/>
  <c r="N354" i="9"/>
  <c r="M354" i="9"/>
  <c r="F354" i="9"/>
  <c r="E354" i="9"/>
  <c r="D354" i="9"/>
  <c r="P353" i="9"/>
  <c r="Q353" i="9" s="1"/>
  <c r="O353" i="9"/>
  <c r="N353" i="9"/>
  <c r="M353" i="9"/>
  <c r="F353" i="9"/>
  <c r="E353" i="9"/>
  <c r="D353" i="9"/>
  <c r="P352" i="9"/>
  <c r="O352" i="9"/>
  <c r="N352" i="9"/>
  <c r="M352" i="9"/>
  <c r="F352" i="9"/>
  <c r="E352" i="9"/>
  <c r="G352" i="9" s="1"/>
  <c r="D352" i="9"/>
  <c r="P351" i="9"/>
  <c r="O351" i="9"/>
  <c r="N351" i="9"/>
  <c r="M351" i="9"/>
  <c r="F351" i="9"/>
  <c r="E351" i="9"/>
  <c r="G351" i="9" s="1"/>
  <c r="D351" i="9"/>
  <c r="P350" i="9"/>
  <c r="O350" i="9"/>
  <c r="N350" i="9"/>
  <c r="M350" i="9"/>
  <c r="F350" i="9"/>
  <c r="E350" i="9"/>
  <c r="D350" i="9"/>
  <c r="P349" i="9"/>
  <c r="O349" i="9"/>
  <c r="Q349" i="9" s="1"/>
  <c r="N349" i="9"/>
  <c r="M349" i="9"/>
  <c r="F349" i="9"/>
  <c r="E349" i="9"/>
  <c r="D349" i="9"/>
  <c r="P348" i="9"/>
  <c r="O348" i="9"/>
  <c r="N348" i="9"/>
  <c r="M348" i="9"/>
  <c r="F348" i="9"/>
  <c r="E348" i="9"/>
  <c r="D348" i="9"/>
  <c r="P347" i="9"/>
  <c r="O347" i="9"/>
  <c r="Q347" i="9" s="1"/>
  <c r="N347" i="9"/>
  <c r="M347" i="9"/>
  <c r="F347" i="9"/>
  <c r="E347" i="9"/>
  <c r="D347" i="9"/>
  <c r="P346" i="9"/>
  <c r="O346" i="9"/>
  <c r="N346" i="9"/>
  <c r="M346" i="9"/>
  <c r="F346" i="9"/>
  <c r="E346" i="9"/>
  <c r="G346" i="9" s="1"/>
  <c r="D346" i="9"/>
  <c r="P345" i="9"/>
  <c r="Q345" i="9" s="1"/>
  <c r="O345" i="9"/>
  <c r="N345" i="9"/>
  <c r="M345" i="9"/>
  <c r="F345" i="9"/>
  <c r="E345" i="9"/>
  <c r="D345" i="9"/>
  <c r="P344" i="9"/>
  <c r="O344" i="9"/>
  <c r="N344" i="9"/>
  <c r="M344" i="9"/>
  <c r="F344" i="9"/>
  <c r="E344" i="9"/>
  <c r="D344" i="9"/>
  <c r="P343" i="9"/>
  <c r="O343" i="9"/>
  <c r="N343" i="9"/>
  <c r="M343" i="9"/>
  <c r="F343" i="9"/>
  <c r="E343" i="9"/>
  <c r="G343" i="9" s="1"/>
  <c r="D343" i="9"/>
  <c r="P342" i="9"/>
  <c r="O342" i="9"/>
  <c r="N342" i="9"/>
  <c r="M342" i="9"/>
  <c r="F342" i="9"/>
  <c r="E342" i="9"/>
  <c r="D342" i="9"/>
  <c r="P341" i="9"/>
  <c r="O341" i="9"/>
  <c r="N341" i="9"/>
  <c r="M341" i="9"/>
  <c r="F341" i="9"/>
  <c r="E341" i="9"/>
  <c r="G341" i="9" s="1"/>
  <c r="D341" i="9"/>
  <c r="P340" i="9"/>
  <c r="O340" i="9"/>
  <c r="Q340" i="9" s="1"/>
  <c r="N340" i="9"/>
  <c r="M340" i="9"/>
  <c r="F340" i="9"/>
  <c r="E340" i="9"/>
  <c r="D340" i="9"/>
  <c r="P339" i="9"/>
  <c r="O339" i="9"/>
  <c r="N339" i="9"/>
  <c r="M339" i="9"/>
  <c r="F339" i="9"/>
  <c r="E339" i="9"/>
  <c r="D339" i="9"/>
  <c r="P338" i="9"/>
  <c r="O338" i="9"/>
  <c r="N338" i="9"/>
  <c r="M338" i="9"/>
  <c r="F338" i="9"/>
  <c r="E338" i="9"/>
  <c r="D338" i="9"/>
  <c r="P337" i="9"/>
  <c r="O337" i="9"/>
  <c r="N337" i="9"/>
  <c r="M337" i="9"/>
  <c r="F337" i="9"/>
  <c r="E337" i="9"/>
  <c r="D337" i="9"/>
  <c r="P336" i="9"/>
  <c r="O336" i="9"/>
  <c r="N336" i="9"/>
  <c r="M336" i="9"/>
  <c r="F336" i="9"/>
  <c r="E336" i="9"/>
  <c r="G336" i="9" s="1"/>
  <c r="D336" i="9"/>
  <c r="P335" i="9"/>
  <c r="O335" i="9"/>
  <c r="N335" i="9"/>
  <c r="M335" i="9"/>
  <c r="F335" i="9"/>
  <c r="E335" i="9"/>
  <c r="D335" i="9"/>
  <c r="P334" i="9"/>
  <c r="O334" i="9"/>
  <c r="N334" i="9"/>
  <c r="M334" i="9"/>
  <c r="F334" i="9"/>
  <c r="E334" i="9"/>
  <c r="D334" i="9"/>
  <c r="P333" i="9"/>
  <c r="O333" i="9"/>
  <c r="Q333" i="9" s="1"/>
  <c r="N333" i="9"/>
  <c r="M333" i="9"/>
  <c r="F333" i="9"/>
  <c r="E333" i="9"/>
  <c r="G333" i="9" s="1"/>
  <c r="D333" i="9"/>
  <c r="P332" i="9"/>
  <c r="O332" i="9"/>
  <c r="N332" i="9"/>
  <c r="M332" i="9"/>
  <c r="F332" i="9"/>
  <c r="E332" i="9"/>
  <c r="D332" i="9"/>
  <c r="P331" i="9"/>
  <c r="O331" i="9"/>
  <c r="Q331" i="9" s="1"/>
  <c r="N331" i="9"/>
  <c r="M331" i="9"/>
  <c r="F331" i="9"/>
  <c r="E331" i="9"/>
  <c r="D331" i="9"/>
  <c r="P330" i="9"/>
  <c r="O330" i="9"/>
  <c r="N330" i="9"/>
  <c r="M330" i="9"/>
  <c r="F330" i="9"/>
  <c r="E330" i="9"/>
  <c r="G330" i="9" s="1"/>
  <c r="D330" i="9"/>
  <c r="P329" i="9"/>
  <c r="Q329" i="9" s="1"/>
  <c r="O329" i="9"/>
  <c r="N329" i="9"/>
  <c r="M329" i="9"/>
  <c r="F329" i="9"/>
  <c r="E329" i="9"/>
  <c r="D329" i="9"/>
  <c r="P328" i="9"/>
  <c r="O328" i="9"/>
  <c r="N328" i="9"/>
  <c r="M328" i="9"/>
  <c r="F328" i="9"/>
  <c r="E328" i="9"/>
  <c r="G328" i="9" s="1"/>
  <c r="D328" i="9"/>
  <c r="P327" i="9"/>
  <c r="O327" i="9"/>
  <c r="N327" i="9"/>
  <c r="M327" i="9"/>
  <c r="F327" i="9"/>
  <c r="E327" i="9"/>
  <c r="G327" i="9" s="1"/>
  <c r="D327" i="9"/>
  <c r="Q326" i="9"/>
  <c r="P326" i="9"/>
  <c r="O326" i="9"/>
  <c r="N326" i="9"/>
  <c r="M326" i="9"/>
  <c r="F326" i="9"/>
  <c r="E326" i="9"/>
  <c r="D326" i="9"/>
  <c r="P325" i="9"/>
  <c r="O325" i="9"/>
  <c r="N325" i="9"/>
  <c r="M325" i="9"/>
  <c r="F325" i="9"/>
  <c r="E325" i="9"/>
  <c r="D325" i="9"/>
  <c r="P324" i="9"/>
  <c r="O324" i="9"/>
  <c r="Q324" i="9" s="1"/>
  <c r="N324" i="9"/>
  <c r="M324" i="9"/>
  <c r="F324" i="9"/>
  <c r="E324" i="9"/>
  <c r="D324" i="9"/>
  <c r="P323" i="9"/>
  <c r="O323" i="9"/>
  <c r="Q323" i="9" s="1"/>
  <c r="N323" i="9"/>
  <c r="M323" i="9"/>
  <c r="F323" i="9"/>
  <c r="E323" i="9"/>
  <c r="D323" i="9"/>
  <c r="P322" i="9"/>
  <c r="O322" i="9"/>
  <c r="N322" i="9"/>
  <c r="M322" i="9"/>
  <c r="F322" i="9"/>
  <c r="E322" i="9"/>
  <c r="D322" i="9"/>
  <c r="P321" i="9"/>
  <c r="O321" i="9"/>
  <c r="N321" i="9"/>
  <c r="M321" i="9"/>
  <c r="F321" i="9"/>
  <c r="E321" i="9"/>
  <c r="D321" i="9"/>
  <c r="P320" i="9"/>
  <c r="O320" i="9"/>
  <c r="Q320" i="9" s="1"/>
  <c r="N320" i="9"/>
  <c r="M320" i="9"/>
  <c r="F320" i="9"/>
  <c r="E320" i="9"/>
  <c r="D320" i="9"/>
  <c r="P319" i="9"/>
  <c r="O319" i="9"/>
  <c r="N319" i="9"/>
  <c r="M319" i="9"/>
  <c r="F319" i="9"/>
  <c r="E319" i="9"/>
  <c r="G319" i="9" s="1"/>
  <c r="D319" i="9"/>
  <c r="P318" i="9"/>
  <c r="Q318" i="9" s="1"/>
  <c r="O318" i="9"/>
  <c r="N318" i="9"/>
  <c r="M318" i="9"/>
  <c r="F318" i="9"/>
  <c r="E318" i="9"/>
  <c r="D318" i="9"/>
  <c r="P317" i="9"/>
  <c r="O317" i="9"/>
  <c r="N317" i="9"/>
  <c r="M317" i="9"/>
  <c r="F317" i="9"/>
  <c r="E317" i="9"/>
  <c r="G317" i="9" s="1"/>
  <c r="D317" i="9"/>
  <c r="P316" i="9"/>
  <c r="O316" i="9"/>
  <c r="N316" i="9"/>
  <c r="M316" i="9"/>
  <c r="F316" i="9"/>
  <c r="E316" i="9"/>
  <c r="D316" i="9"/>
  <c r="P315" i="9"/>
  <c r="O315" i="9"/>
  <c r="Q315" i="9" s="1"/>
  <c r="N315" i="9"/>
  <c r="M315" i="9"/>
  <c r="F315" i="9"/>
  <c r="E315" i="9"/>
  <c r="D315" i="9"/>
  <c r="P314" i="9"/>
  <c r="O314" i="9"/>
  <c r="N314" i="9"/>
  <c r="M314" i="9"/>
  <c r="F314" i="9"/>
  <c r="E314" i="9"/>
  <c r="G314" i="9" s="1"/>
  <c r="D314" i="9"/>
  <c r="P313" i="9"/>
  <c r="O313" i="9"/>
  <c r="N313" i="9"/>
  <c r="M313" i="9"/>
  <c r="F313" i="9"/>
  <c r="E313" i="9"/>
  <c r="D313" i="9"/>
  <c r="P312" i="9"/>
  <c r="O312" i="9"/>
  <c r="Q312" i="9" s="1"/>
  <c r="N312" i="9"/>
  <c r="M312" i="9"/>
  <c r="F312" i="9"/>
  <c r="E312" i="9"/>
  <c r="D312" i="9"/>
  <c r="P311" i="9"/>
  <c r="O311" i="9"/>
  <c r="N311" i="9"/>
  <c r="M311" i="9"/>
  <c r="F311" i="9"/>
  <c r="E311" i="9"/>
  <c r="D311" i="9"/>
  <c r="P310" i="9"/>
  <c r="Q310" i="9" s="1"/>
  <c r="O310" i="9"/>
  <c r="N310" i="9"/>
  <c r="M310" i="9"/>
  <c r="F310" i="9"/>
  <c r="E310" i="9"/>
  <c r="D310" i="9"/>
  <c r="P309" i="9"/>
  <c r="O309" i="9"/>
  <c r="N309" i="9"/>
  <c r="M309" i="9"/>
  <c r="F309" i="9"/>
  <c r="E309" i="9"/>
  <c r="G309" i="9" s="1"/>
  <c r="D309" i="9"/>
  <c r="P308" i="9"/>
  <c r="O308" i="9"/>
  <c r="Q308" i="9" s="1"/>
  <c r="N308" i="9"/>
  <c r="M308" i="9"/>
  <c r="F308" i="9"/>
  <c r="E308" i="9"/>
  <c r="D308" i="9"/>
  <c r="P307" i="9"/>
  <c r="O307" i="9"/>
  <c r="N307" i="9"/>
  <c r="M307" i="9"/>
  <c r="F307" i="9"/>
  <c r="E307" i="9"/>
  <c r="G307" i="9" s="1"/>
  <c r="D307" i="9"/>
  <c r="P306" i="9"/>
  <c r="O306" i="9"/>
  <c r="N306" i="9"/>
  <c r="M306" i="9"/>
  <c r="F306" i="9"/>
  <c r="E306" i="9"/>
  <c r="G306" i="9" s="1"/>
  <c r="D306" i="9"/>
  <c r="P305" i="9"/>
  <c r="O305" i="9"/>
  <c r="N305" i="9"/>
  <c r="M305" i="9"/>
  <c r="F305" i="9"/>
  <c r="E305" i="9"/>
  <c r="D305" i="9"/>
  <c r="P304" i="9"/>
  <c r="O304" i="9"/>
  <c r="N304" i="9"/>
  <c r="M304" i="9"/>
  <c r="F304" i="9"/>
  <c r="E304" i="9"/>
  <c r="D304" i="9"/>
  <c r="P303" i="9"/>
  <c r="O303" i="9"/>
  <c r="N303" i="9"/>
  <c r="M303" i="9"/>
  <c r="F303" i="9"/>
  <c r="E303" i="9"/>
  <c r="G303" i="9" s="1"/>
  <c r="D303" i="9"/>
  <c r="P302" i="9"/>
  <c r="O302" i="9"/>
  <c r="N302" i="9"/>
  <c r="M302" i="9"/>
  <c r="F302" i="9"/>
  <c r="E302" i="9"/>
  <c r="D302" i="9"/>
  <c r="P301" i="9"/>
  <c r="O301" i="9"/>
  <c r="Q301" i="9" s="1"/>
  <c r="N301" i="9"/>
  <c r="M301" i="9"/>
  <c r="F301" i="9"/>
  <c r="E301" i="9"/>
  <c r="D301" i="9"/>
  <c r="P300" i="9"/>
  <c r="O300" i="9"/>
  <c r="Q300" i="9" s="1"/>
  <c r="N300" i="9"/>
  <c r="M300" i="9"/>
  <c r="F300" i="9"/>
  <c r="E300" i="9"/>
  <c r="D300" i="9"/>
  <c r="P299" i="9"/>
  <c r="O299" i="9"/>
  <c r="N299" i="9"/>
  <c r="M299" i="9"/>
  <c r="F299" i="9"/>
  <c r="E299" i="9"/>
  <c r="G299" i="9" s="1"/>
  <c r="D299" i="9"/>
  <c r="P298" i="9"/>
  <c r="O298" i="9"/>
  <c r="N298" i="9"/>
  <c r="M298" i="9"/>
  <c r="F298" i="9"/>
  <c r="E298" i="9"/>
  <c r="G298" i="9" s="1"/>
  <c r="D298" i="9"/>
  <c r="P297" i="9"/>
  <c r="O297" i="9"/>
  <c r="N297" i="9"/>
  <c r="M297" i="9"/>
  <c r="F297" i="9"/>
  <c r="E297" i="9"/>
  <c r="G297" i="9" s="1"/>
  <c r="D297" i="9"/>
  <c r="P296" i="9"/>
  <c r="O296" i="9"/>
  <c r="N296" i="9"/>
  <c r="M296" i="9"/>
  <c r="F296" i="9"/>
  <c r="E296" i="9"/>
  <c r="D296" i="9"/>
  <c r="P295" i="9"/>
  <c r="O295" i="9"/>
  <c r="N295" i="9"/>
  <c r="M295" i="9"/>
  <c r="F295" i="9"/>
  <c r="E295" i="9"/>
  <c r="G295" i="9" s="1"/>
  <c r="D295" i="9"/>
  <c r="P294" i="9"/>
  <c r="O294" i="9"/>
  <c r="N294" i="9"/>
  <c r="M294" i="9"/>
  <c r="F294" i="9"/>
  <c r="E294" i="9"/>
  <c r="D294" i="9"/>
  <c r="P293" i="9"/>
  <c r="O293" i="9"/>
  <c r="Q293" i="9" s="1"/>
  <c r="N293" i="9"/>
  <c r="M293" i="9"/>
  <c r="F293" i="9"/>
  <c r="E293" i="9"/>
  <c r="D293" i="9"/>
  <c r="P292" i="9"/>
  <c r="O292" i="9"/>
  <c r="Q292" i="9" s="1"/>
  <c r="N292" i="9"/>
  <c r="M292" i="9"/>
  <c r="F292" i="9"/>
  <c r="E292" i="9"/>
  <c r="D292" i="9"/>
  <c r="P291" i="9"/>
  <c r="O291" i="9"/>
  <c r="N291" i="9"/>
  <c r="M291" i="9"/>
  <c r="F291" i="9"/>
  <c r="G291" i="9" s="1"/>
  <c r="E291" i="9"/>
  <c r="D291" i="9"/>
  <c r="P290" i="9"/>
  <c r="O290" i="9"/>
  <c r="N290" i="9"/>
  <c r="M290" i="9"/>
  <c r="F290" i="9"/>
  <c r="E290" i="9"/>
  <c r="D290" i="9"/>
  <c r="P289" i="9"/>
  <c r="O289" i="9"/>
  <c r="N289" i="9"/>
  <c r="M289" i="9"/>
  <c r="F289" i="9"/>
  <c r="E289" i="9"/>
  <c r="G289" i="9" s="1"/>
  <c r="D289" i="9"/>
  <c r="P288" i="9"/>
  <c r="O288" i="9"/>
  <c r="N288" i="9"/>
  <c r="M288" i="9"/>
  <c r="F288" i="9"/>
  <c r="E288" i="9"/>
  <c r="G288" i="9" s="1"/>
  <c r="D288" i="9"/>
  <c r="P287" i="9"/>
  <c r="O287" i="9"/>
  <c r="N287" i="9"/>
  <c r="M287" i="9"/>
  <c r="F287" i="9"/>
  <c r="E287" i="9"/>
  <c r="G287" i="9" s="1"/>
  <c r="D287" i="9"/>
  <c r="P286" i="9"/>
  <c r="O286" i="9"/>
  <c r="N286" i="9"/>
  <c r="M286" i="9"/>
  <c r="F286" i="9"/>
  <c r="E286" i="9"/>
  <c r="D286" i="9"/>
  <c r="P285" i="9"/>
  <c r="O285" i="9"/>
  <c r="Q285" i="9" s="1"/>
  <c r="N285" i="9"/>
  <c r="M285" i="9"/>
  <c r="F285" i="9"/>
  <c r="E285" i="9"/>
  <c r="G285" i="9" s="1"/>
  <c r="D285" i="9"/>
  <c r="P284" i="9"/>
  <c r="O284" i="9"/>
  <c r="N284" i="9"/>
  <c r="M284" i="9"/>
  <c r="F284" i="9"/>
  <c r="E284" i="9"/>
  <c r="D284" i="9"/>
  <c r="P283" i="9"/>
  <c r="O283" i="9"/>
  <c r="N283" i="9"/>
  <c r="M283" i="9"/>
  <c r="F283" i="9"/>
  <c r="E283" i="9"/>
  <c r="G283" i="9" s="1"/>
  <c r="D283" i="9"/>
  <c r="P282" i="9"/>
  <c r="O282" i="9"/>
  <c r="N282" i="9"/>
  <c r="M282" i="9"/>
  <c r="F282" i="9"/>
  <c r="E282" i="9"/>
  <c r="D282" i="9"/>
  <c r="P281" i="9"/>
  <c r="O281" i="9"/>
  <c r="N281" i="9"/>
  <c r="M281" i="9"/>
  <c r="F281" i="9"/>
  <c r="E281" i="9"/>
  <c r="G281" i="9" s="1"/>
  <c r="D281" i="9"/>
  <c r="P280" i="9"/>
  <c r="O280" i="9"/>
  <c r="N280" i="9"/>
  <c r="M280" i="9"/>
  <c r="F280" i="9"/>
  <c r="E280" i="9"/>
  <c r="G280" i="9" s="1"/>
  <c r="D280" i="9"/>
  <c r="P279" i="9"/>
  <c r="O279" i="9"/>
  <c r="N279" i="9"/>
  <c r="M279" i="9"/>
  <c r="F279" i="9"/>
  <c r="E279" i="9"/>
  <c r="D279" i="9"/>
  <c r="P278" i="9"/>
  <c r="O278" i="9"/>
  <c r="N278" i="9"/>
  <c r="M278" i="9"/>
  <c r="F278" i="9"/>
  <c r="E278" i="9"/>
  <c r="D278" i="9"/>
  <c r="P277" i="9"/>
  <c r="O277" i="9"/>
  <c r="Q277" i="9" s="1"/>
  <c r="N277" i="9"/>
  <c r="M277" i="9"/>
  <c r="F277" i="9"/>
  <c r="E277" i="9"/>
  <c r="G277" i="9" s="1"/>
  <c r="D277" i="9"/>
  <c r="P276" i="9"/>
  <c r="O276" i="9"/>
  <c r="N276" i="9"/>
  <c r="M276" i="9"/>
  <c r="F276" i="9"/>
  <c r="E276" i="9"/>
  <c r="D276" i="9"/>
  <c r="P275" i="9"/>
  <c r="O275" i="9"/>
  <c r="N275" i="9"/>
  <c r="M275" i="9"/>
  <c r="F275" i="9"/>
  <c r="E275" i="9"/>
  <c r="G275" i="9" s="1"/>
  <c r="D275" i="9"/>
  <c r="P274" i="9"/>
  <c r="O274" i="9"/>
  <c r="N274" i="9"/>
  <c r="M274" i="9"/>
  <c r="F274" i="9"/>
  <c r="E274" i="9"/>
  <c r="G274" i="9" s="1"/>
  <c r="D274" i="9"/>
  <c r="P273" i="9"/>
  <c r="O273" i="9"/>
  <c r="N273" i="9"/>
  <c r="M273" i="9"/>
  <c r="F273" i="9"/>
  <c r="E273" i="9"/>
  <c r="D273" i="9"/>
  <c r="P272" i="9"/>
  <c r="O272" i="9"/>
  <c r="N272" i="9"/>
  <c r="M272" i="9"/>
  <c r="F272" i="9"/>
  <c r="E272" i="9"/>
  <c r="D272" i="9"/>
  <c r="P271" i="9"/>
  <c r="O271" i="9"/>
  <c r="N271" i="9"/>
  <c r="M271" i="9"/>
  <c r="F271" i="9"/>
  <c r="E271" i="9"/>
  <c r="G271" i="9" s="1"/>
  <c r="D271" i="9"/>
  <c r="P270" i="9"/>
  <c r="O270" i="9"/>
  <c r="N270" i="9"/>
  <c r="M270" i="9"/>
  <c r="F270" i="9"/>
  <c r="E270" i="9"/>
  <c r="D270" i="9"/>
  <c r="P269" i="9"/>
  <c r="O269" i="9"/>
  <c r="Q269" i="9" s="1"/>
  <c r="N269" i="9"/>
  <c r="M269" i="9"/>
  <c r="F269" i="9"/>
  <c r="E269" i="9"/>
  <c r="D269" i="9"/>
  <c r="P268" i="9"/>
  <c r="O268" i="9"/>
  <c r="Q268" i="9" s="1"/>
  <c r="N268" i="9"/>
  <c r="M268" i="9"/>
  <c r="F268" i="9"/>
  <c r="E268" i="9"/>
  <c r="D268" i="9"/>
  <c r="P267" i="9"/>
  <c r="O267" i="9"/>
  <c r="N267" i="9"/>
  <c r="M267" i="9"/>
  <c r="F267" i="9"/>
  <c r="E267" i="9"/>
  <c r="G267" i="9" s="1"/>
  <c r="D267" i="9"/>
  <c r="P266" i="9"/>
  <c r="O266" i="9"/>
  <c r="N266" i="9"/>
  <c r="M266" i="9"/>
  <c r="F266" i="9"/>
  <c r="E266" i="9"/>
  <c r="D266" i="9"/>
  <c r="P265" i="9"/>
  <c r="O265" i="9"/>
  <c r="N265" i="9"/>
  <c r="M265" i="9"/>
  <c r="F265" i="9"/>
  <c r="E265" i="9"/>
  <c r="G265" i="9" s="1"/>
  <c r="D265" i="9"/>
  <c r="P264" i="9"/>
  <c r="O264" i="9"/>
  <c r="N264" i="9"/>
  <c r="M264" i="9"/>
  <c r="F264" i="9"/>
  <c r="E264" i="9"/>
  <c r="G264" i="9" s="1"/>
  <c r="D264" i="9"/>
  <c r="P263" i="9"/>
  <c r="O263" i="9"/>
  <c r="N263" i="9"/>
  <c r="M263" i="9"/>
  <c r="F263" i="9"/>
  <c r="E263" i="9"/>
  <c r="G263" i="9" s="1"/>
  <c r="D263" i="9"/>
  <c r="P262" i="9"/>
  <c r="O262" i="9"/>
  <c r="N262" i="9"/>
  <c r="M262" i="9"/>
  <c r="F262" i="9"/>
  <c r="E262" i="9"/>
  <c r="D262" i="9"/>
  <c r="P261" i="9"/>
  <c r="O261" i="9"/>
  <c r="Q261" i="9" s="1"/>
  <c r="N261" i="9"/>
  <c r="M261" i="9"/>
  <c r="F261" i="9"/>
  <c r="E261" i="9"/>
  <c r="D261" i="9"/>
  <c r="P260" i="9"/>
  <c r="O260" i="9"/>
  <c r="N260" i="9"/>
  <c r="M260" i="9"/>
  <c r="F260" i="9"/>
  <c r="E260" i="9"/>
  <c r="D260" i="9"/>
  <c r="P259" i="9"/>
  <c r="O259" i="9"/>
  <c r="N259" i="9"/>
  <c r="M259" i="9"/>
  <c r="F259" i="9"/>
  <c r="E259" i="9"/>
  <c r="D259" i="9"/>
  <c r="P258" i="9"/>
  <c r="O258" i="9"/>
  <c r="N258" i="9"/>
  <c r="M258" i="9"/>
  <c r="F258" i="9"/>
  <c r="E258" i="9"/>
  <c r="D258" i="9"/>
  <c r="P257" i="9"/>
  <c r="O257" i="9"/>
  <c r="N257" i="9"/>
  <c r="M257" i="9"/>
  <c r="F257" i="9"/>
  <c r="E257" i="9"/>
  <c r="G257" i="9" s="1"/>
  <c r="D257" i="9"/>
  <c r="P256" i="9"/>
  <c r="O256" i="9"/>
  <c r="N256" i="9"/>
  <c r="M256" i="9"/>
  <c r="F256" i="9"/>
  <c r="E256" i="9"/>
  <c r="G256" i="9" s="1"/>
  <c r="D256" i="9"/>
  <c r="P255" i="9"/>
  <c r="O255" i="9"/>
  <c r="N255" i="9"/>
  <c r="M255" i="9"/>
  <c r="F255" i="9"/>
  <c r="E255" i="9"/>
  <c r="D255" i="9"/>
  <c r="P254" i="9"/>
  <c r="O254" i="9"/>
  <c r="N254" i="9"/>
  <c r="M254" i="9"/>
  <c r="F254" i="9"/>
  <c r="E254" i="9"/>
  <c r="D254" i="9"/>
  <c r="P253" i="9"/>
  <c r="O253" i="9"/>
  <c r="Q253" i="9" s="1"/>
  <c r="N253" i="9"/>
  <c r="M253" i="9"/>
  <c r="F253" i="9"/>
  <c r="E253" i="9"/>
  <c r="D253" i="9"/>
  <c r="P252" i="9"/>
  <c r="O252" i="9"/>
  <c r="N252" i="9"/>
  <c r="M252" i="9"/>
  <c r="F252" i="9"/>
  <c r="E252" i="9"/>
  <c r="D252" i="9"/>
  <c r="P251" i="9"/>
  <c r="O251" i="9"/>
  <c r="N251" i="9"/>
  <c r="M251" i="9"/>
  <c r="F251" i="9"/>
  <c r="E251" i="9"/>
  <c r="D251" i="9"/>
  <c r="P250" i="9"/>
  <c r="Q250" i="9" s="1"/>
  <c r="O250" i="9"/>
  <c r="N250" i="9"/>
  <c r="M250" i="9"/>
  <c r="F250" i="9"/>
  <c r="E250" i="9"/>
  <c r="D250" i="9"/>
  <c r="P249" i="9"/>
  <c r="O249" i="9"/>
  <c r="N249" i="9"/>
  <c r="M249" i="9"/>
  <c r="F249" i="9"/>
  <c r="E249" i="9"/>
  <c r="G249" i="9" s="1"/>
  <c r="D249" i="9"/>
  <c r="P248" i="9"/>
  <c r="O248" i="9"/>
  <c r="N248" i="9"/>
  <c r="M248" i="9"/>
  <c r="F248" i="9"/>
  <c r="E248" i="9"/>
  <c r="G248" i="9" s="1"/>
  <c r="D248" i="9"/>
  <c r="P247" i="9"/>
  <c r="O247" i="9"/>
  <c r="N247" i="9"/>
  <c r="M247" i="9"/>
  <c r="F247" i="9"/>
  <c r="E247" i="9"/>
  <c r="D247" i="9"/>
  <c r="P246" i="9"/>
  <c r="O246" i="9"/>
  <c r="N246" i="9"/>
  <c r="M246" i="9"/>
  <c r="F246" i="9"/>
  <c r="E246" i="9"/>
  <c r="D246" i="9"/>
  <c r="P245" i="9"/>
  <c r="O245" i="9"/>
  <c r="Q245" i="9" s="1"/>
  <c r="N245" i="9"/>
  <c r="M245" i="9"/>
  <c r="F245" i="9"/>
  <c r="E245" i="9"/>
  <c r="G245" i="9" s="1"/>
  <c r="D245" i="9"/>
  <c r="P244" i="9"/>
  <c r="O244" i="9"/>
  <c r="N244" i="9"/>
  <c r="M244" i="9"/>
  <c r="F244" i="9"/>
  <c r="E244" i="9"/>
  <c r="D244" i="9"/>
  <c r="P243" i="9"/>
  <c r="O243" i="9"/>
  <c r="N243" i="9"/>
  <c r="M243" i="9"/>
  <c r="F243" i="9"/>
  <c r="E243" i="9"/>
  <c r="G243" i="9" s="1"/>
  <c r="D243" i="9"/>
  <c r="P242" i="9"/>
  <c r="O242" i="9"/>
  <c r="Q242" i="9" s="1"/>
  <c r="N242" i="9"/>
  <c r="M242" i="9"/>
  <c r="F242" i="9"/>
  <c r="E242" i="9"/>
  <c r="D242" i="9"/>
  <c r="P241" i="9"/>
  <c r="O241" i="9"/>
  <c r="Q241" i="9" s="1"/>
  <c r="N241" i="9"/>
  <c r="M241" i="9"/>
  <c r="F241" i="9"/>
  <c r="E241" i="9"/>
  <c r="G241" i="9" s="1"/>
  <c r="D241" i="9"/>
  <c r="P240" i="9"/>
  <c r="O240" i="9"/>
  <c r="N240" i="9"/>
  <c r="M240" i="9"/>
  <c r="F240" i="9"/>
  <c r="E240" i="9"/>
  <c r="D240" i="9"/>
  <c r="P239" i="9"/>
  <c r="O239" i="9"/>
  <c r="N239" i="9"/>
  <c r="M239" i="9"/>
  <c r="F239" i="9"/>
  <c r="E239" i="9"/>
  <c r="D239" i="9"/>
  <c r="P238" i="9"/>
  <c r="O238" i="9"/>
  <c r="N238" i="9"/>
  <c r="M238" i="9"/>
  <c r="F238" i="9"/>
  <c r="E238" i="9"/>
  <c r="G238" i="9" s="1"/>
  <c r="D238" i="9"/>
  <c r="P237" i="9"/>
  <c r="O237" i="9"/>
  <c r="Q237" i="9" s="1"/>
  <c r="N237" i="9"/>
  <c r="M237" i="9"/>
  <c r="F237" i="9"/>
  <c r="E237" i="9"/>
  <c r="D237" i="9"/>
  <c r="P236" i="9"/>
  <c r="O236" i="9"/>
  <c r="N236" i="9"/>
  <c r="M236" i="9"/>
  <c r="F236" i="9"/>
  <c r="E236" i="9"/>
  <c r="D236" i="9"/>
  <c r="P235" i="9"/>
  <c r="O235" i="9"/>
  <c r="N235" i="9"/>
  <c r="M235" i="9"/>
  <c r="F235" i="9"/>
  <c r="E235" i="9"/>
  <c r="G235" i="9" s="1"/>
  <c r="D235" i="9"/>
  <c r="P234" i="9"/>
  <c r="O234" i="9"/>
  <c r="Q234" i="9" s="1"/>
  <c r="N234" i="9"/>
  <c r="M234" i="9"/>
  <c r="F234" i="9"/>
  <c r="E234" i="9"/>
  <c r="D234" i="9"/>
  <c r="P233" i="9"/>
  <c r="Q233" i="9" s="1"/>
  <c r="O233" i="9"/>
  <c r="N233" i="9"/>
  <c r="M233" i="9"/>
  <c r="F233" i="9"/>
  <c r="E233" i="9"/>
  <c r="D233" i="9"/>
  <c r="P232" i="9"/>
  <c r="O232" i="9"/>
  <c r="N232" i="9"/>
  <c r="M232" i="9"/>
  <c r="F232" i="9"/>
  <c r="E232" i="9"/>
  <c r="D232" i="9"/>
  <c r="P231" i="9"/>
  <c r="O231" i="9"/>
  <c r="N231" i="9"/>
  <c r="M231" i="9"/>
  <c r="F231" i="9"/>
  <c r="E231" i="9"/>
  <c r="D231" i="9"/>
  <c r="P230" i="9"/>
  <c r="O230" i="9"/>
  <c r="N230" i="9"/>
  <c r="M230" i="9"/>
  <c r="F230" i="9"/>
  <c r="G230" i="9" s="1"/>
  <c r="E230" i="9"/>
  <c r="D230" i="9"/>
  <c r="P229" i="9"/>
  <c r="O229" i="9"/>
  <c r="Q229" i="9" s="1"/>
  <c r="N229" i="9"/>
  <c r="M229" i="9"/>
  <c r="F229" i="9"/>
  <c r="G229" i="9" s="1"/>
  <c r="E229" i="9"/>
  <c r="D229" i="9"/>
  <c r="P228" i="9"/>
  <c r="O228" i="9"/>
  <c r="Q228" i="9" s="1"/>
  <c r="N228" i="9"/>
  <c r="M228" i="9"/>
  <c r="F228" i="9"/>
  <c r="E228" i="9"/>
  <c r="D228" i="9"/>
  <c r="P227" i="9"/>
  <c r="O227" i="9"/>
  <c r="N227" i="9"/>
  <c r="M227" i="9"/>
  <c r="F227" i="9"/>
  <c r="G227" i="9" s="1"/>
  <c r="E227" i="9"/>
  <c r="D227" i="9"/>
  <c r="P226" i="9"/>
  <c r="O226" i="9"/>
  <c r="Q226" i="9" s="1"/>
  <c r="N226" i="9"/>
  <c r="M226" i="9"/>
  <c r="F226" i="9"/>
  <c r="E226" i="9"/>
  <c r="D226" i="9"/>
  <c r="P225" i="9"/>
  <c r="Q225" i="9" s="1"/>
  <c r="O225" i="9"/>
  <c r="N225" i="9"/>
  <c r="M225" i="9"/>
  <c r="F225" i="9"/>
  <c r="E225" i="9"/>
  <c r="D225" i="9"/>
  <c r="P224" i="9"/>
  <c r="O224" i="9"/>
  <c r="N224" i="9"/>
  <c r="M224" i="9"/>
  <c r="F224" i="9"/>
  <c r="E224" i="9"/>
  <c r="G224" i="9" s="1"/>
  <c r="D224" i="9"/>
  <c r="P223" i="9"/>
  <c r="O223" i="9"/>
  <c r="N223" i="9"/>
  <c r="M223" i="9"/>
  <c r="F223" i="9"/>
  <c r="E223" i="9"/>
  <c r="D223" i="9"/>
  <c r="P222" i="9"/>
  <c r="O222" i="9"/>
  <c r="N222" i="9"/>
  <c r="M222" i="9"/>
  <c r="F222" i="9"/>
  <c r="E222" i="9"/>
  <c r="D222" i="9"/>
  <c r="P221" i="9"/>
  <c r="O221" i="9"/>
  <c r="N221" i="9"/>
  <c r="M221" i="9"/>
  <c r="F221" i="9"/>
  <c r="E221" i="9"/>
  <c r="G221" i="9" s="1"/>
  <c r="D221" i="9"/>
  <c r="P220" i="9"/>
  <c r="O220" i="9"/>
  <c r="N220" i="9"/>
  <c r="M220" i="9"/>
  <c r="F220" i="9"/>
  <c r="E220" i="9"/>
  <c r="D220" i="9"/>
  <c r="P219" i="9"/>
  <c r="O219" i="9"/>
  <c r="N219" i="9"/>
  <c r="M219" i="9"/>
  <c r="F219" i="9"/>
  <c r="E219" i="9"/>
  <c r="D219" i="9"/>
  <c r="P218" i="9"/>
  <c r="O218" i="9"/>
  <c r="Q218" i="9" s="1"/>
  <c r="N218" i="9"/>
  <c r="M218" i="9"/>
  <c r="F218" i="9"/>
  <c r="E218" i="9"/>
  <c r="D218" i="9"/>
  <c r="P217" i="9"/>
  <c r="O217" i="9"/>
  <c r="Q217" i="9" s="1"/>
  <c r="N217" i="9"/>
  <c r="M217" i="9"/>
  <c r="F217" i="9"/>
  <c r="E217" i="9"/>
  <c r="D217" i="9"/>
  <c r="P216" i="9"/>
  <c r="O216" i="9"/>
  <c r="N216" i="9"/>
  <c r="M216" i="9"/>
  <c r="F216" i="9"/>
  <c r="E216" i="9"/>
  <c r="D216" i="9"/>
  <c r="P215" i="9"/>
  <c r="O215" i="9"/>
  <c r="N215" i="9"/>
  <c r="M215" i="9"/>
  <c r="F215" i="9"/>
  <c r="E215" i="9"/>
  <c r="G215" i="9" s="1"/>
  <c r="D215" i="9"/>
  <c r="P214" i="9"/>
  <c r="O214" i="9"/>
  <c r="N214" i="9"/>
  <c r="M214" i="9"/>
  <c r="F214" i="9"/>
  <c r="E214" i="9"/>
  <c r="D214" i="9"/>
  <c r="P213" i="9"/>
  <c r="O213" i="9"/>
  <c r="Q213" i="9" s="1"/>
  <c r="N213" i="9"/>
  <c r="M213" i="9"/>
  <c r="F213" i="9"/>
  <c r="E213" i="9"/>
  <c r="D213" i="9"/>
  <c r="P212" i="9"/>
  <c r="O212" i="9"/>
  <c r="N212" i="9"/>
  <c r="M212" i="9"/>
  <c r="F212" i="9"/>
  <c r="E212" i="9"/>
  <c r="D212" i="9"/>
  <c r="P211" i="9"/>
  <c r="O211" i="9"/>
  <c r="N211" i="9"/>
  <c r="M211" i="9"/>
  <c r="F211" i="9"/>
  <c r="E211" i="9"/>
  <c r="D211" i="9"/>
  <c r="P210" i="9"/>
  <c r="Q210" i="9" s="1"/>
  <c r="O210" i="9"/>
  <c r="N210" i="9"/>
  <c r="M210" i="9"/>
  <c r="F210" i="9"/>
  <c r="E210" i="9"/>
  <c r="G210" i="9" s="1"/>
  <c r="D210" i="9"/>
  <c r="P209" i="9"/>
  <c r="O209" i="9"/>
  <c r="N209" i="9"/>
  <c r="M209" i="9"/>
  <c r="F209" i="9"/>
  <c r="E209" i="9"/>
  <c r="G209" i="9" s="1"/>
  <c r="D209" i="9"/>
  <c r="P208" i="9"/>
  <c r="Q208" i="9" s="1"/>
  <c r="O208" i="9"/>
  <c r="N208" i="9"/>
  <c r="M208" i="9"/>
  <c r="F208" i="9"/>
  <c r="E208" i="9"/>
  <c r="D208" i="9"/>
  <c r="P207" i="9"/>
  <c r="O207" i="9"/>
  <c r="N207" i="9"/>
  <c r="M207" i="9"/>
  <c r="F207" i="9"/>
  <c r="E207" i="9"/>
  <c r="D207" i="9"/>
  <c r="P206" i="9"/>
  <c r="O206" i="9"/>
  <c r="N206" i="9"/>
  <c r="M206" i="9"/>
  <c r="F206" i="9"/>
  <c r="E206" i="9"/>
  <c r="G206" i="9" s="1"/>
  <c r="D206" i="9"/>
  <c r="P205" i="9"/>
  <c r="O205" i="9"/>
  <c r="N205" i="9"/>
  <c r="M205" i="9"/>
  <c r="F205" i="9"/>
  <c r="E205" i="9"/>
  <c r="D205" i="9"/>
  <c r="P204" i="9"/>
  <c r="O204" i="9"/>
  <c r="Q204" i="9" s="1"/>
  <c r="N204" i="9"/>
  <c r="M204" i="9"/>
  <c r="F204" i="9"/>
  <c r="E204" i="9"/>
  <c r="D204" i="9"/>
  <c r="P203" i="9"/>
  <c r="O203" i="9"/>
  <c r="N203" i="9"/>
  <c r="M203" i="9"/>
  <c r="F203" i="9"/>
  <c r="E203" i="9"/>
  <c r="D203" i="9"/>
  <c r="P202" i="9"/>
  <c r="O202" i="9"/>
  <c r="Q202" i="9" s="1"/>
  <c r="N202" i="9"/>
  <c r="M202" i="9"/>
  <c r="F202" i="9"/>
  <c r="E202" i="9"/>
  <c r="D202" i="9"/>
  <c r="P201" i="9"/>
  <c r="O201" i="9"/>
  <c r="N201" i="9"/>
  <c r="M201" i="9"/>
  <c r="F201" i="9"/>
  <c r="E201" i="9"/>
  <c r="D201" i="9"/>
  <c r="P200" i="9"/>
  <c r="O200" i="9"/>
  <c r="N200" i="9"/>
  <c r="M200" i="9"/>
  <c r="F200" i="9"/>
  <c r="E200" i="9"/>
  <c r="D200" i="9"/>
  <c r="P199" i="9"/>
  <c r="Q199" i="9" s="1"/>
  <c r="O199" i="9"/>
  <c r="N199" i="9"/>
  <c r="M199" i="9"/>
  <c r="F199" i="9"/>
  <c r="E199" i="9"/>
  <c r="D199" i="9"/>
  <c r="P198" i="9"/>
  <c r="O198" i="9"/>
  <c r="N198" i="9"/>
  <c r="M198" i="9"/>
  <c r="F198" i="9"/>
  <c r="E198" i="9"/>
  <c r="G198" i="9" s="1"/>
  <c r="D198" i="9"/>
  <c r="P197" i="9"/>
  <c r="O197" i="9"/>
  <c r="N197" i="9"/>
  <c r="M197" i="9"/>
  <c r="F197" i="9"/>
  <c r="E197" i="9"/>
  <c r="D197" i="9"/>
  <c r="P196" i="9"/>
  <c r="O196" i="9"/>
  <c r="N196" i="9"/>
  <c r="M196" i="9"/>
  <c r="F196" i="9"/>
  <c r="E196" i="9"/>
  <c r="D196" i="9"/>
  <c r="P195" i="9"/>
  <c r="O195" i="9"/>
  <c r="N195" i="9"/>
  <c r="M195" i="9"/>
  <c r="F195" i="9"/>
  <c r="E195" i="9"/>
  <c r="G195" i="9" s="1"/>
  <c r="D195" i="9"/>
  <c r="P194" i="9"/>
  <c r="O194" i="9"/>
  <c r="N194" i="9"/>
  <c r="M194" i="9"/>
  <c r="F194" i="9"/>
  <c r="E194" i="9"/>
  <c r="D194" i="9"/>
  <c r="P193" i="9"/>
  <c r="O193" i="9"/>
  <c r="N193" i="9"/>
  <c r="M193" i="9"/>
  <c r="F193" i="9"/>
  <c r="E193" i="9"/>
  <c r="D193" i="9"/>
  <c r="P192" i="9"/>
  <c r="O192" i="9"/>
  <c r="N192" i="9"/>
  <c r="M192" i="9"/>
  <c r="F192" i="9"/>
  <c r="E192" i="9"/>
  <c r="D192" i="9"/>
  <c r="P191" i="9"/>
  <c r="O191" i="9"/>
  <c r="N191" i="9"/>
  <c r="M191" i="9"/>
  <c r="F191" i="9"/>
  <c r="E191" i="9"/>
  <c r="D191" i="9"/>
  <c r="P190" i="9"/>
  <c r="O190" i="9"/>
  <c r="N190" i="9"/>
  <c r="M190" i="9"/>
  <c r="F190" i="9"/>
  <c r="E190" i="9"/>
  <c r="D190" i="9"/>
  <c r="P189" i="9"/>
  <c r="O189" i="9"/>
  <c r="Q189" i="9" s="1"/>
  <c r="N189" i="9"/>
  <c r="M189" i="9"/>
  <c r="F189" i="9"/>
  <c r="E189" i="9"/>
  <c r="D189" i="9"/>
  <c r="P188" i="9"/>
  <c r="O188" i="9"/>
  <c r="N188" i="9"/>
  <c r="M188" i="9"/>
  <c r="F188" i="9"/>
  <c r="E188" i="9"/>
  <c r="D188" i="9"/>
  <c r="P187" i="9"/>
  <c r="O187" i="9"/>
  <c r="N187" i="9"/>
  <c r="M187" i="9"/>
  <c r="F187" i="9"/>
  <c r="E187" i="9"/>
  <c r="G187" i="9" s="1"/>
  <c r="D187" i="9"/>
  <c r="P186" i="9"/>
  <c r="O186" i="9"/>
  <c r="N186" i="9"/>
  <c r="M186" i="9"/>
  <c r="F186" i="9"/>
  <c r="E186" i="9"/>
  <c r="G186" i="9" s="1"/>
  <c r="D186" i="9"/>
  <c r="P185" i="9"/>
  <c r="O185" i="9"/>
  <c r="N185" i="9"/>
  <c r="M185" i="9"/>
  <c r="F185" i="9"/>
  <c r="E185" i="9"/>
  <c r="D185" i="9"/>
  <c r="P184" i="9"/>
  <c r="Q184" i="9" s="1"/>
  <c r="O184" i="9"/>
  <c r="N184" i="9"/>
  <c r="M184" i="9"/>
  <c r="F184" i="9"/>
  <c r="E184" i="9"/>
  <c r="G184" i="9" s="1"/>
  <c r="D184" i="9"/>
  <c r="P183" i="9"/>
  <c r="O183" i="9"/>
  <c r="N183" i="9"/>
  <c r="M183" i="9"/>
  <c r="F183" i="9"/>
  <c r="E183" i="9"/>
  <c r="D183" i="9"/>
  <c r="P182" i="9"/>
  <c r="Q182" i="9" s="1"/>
  <c r="O182" i="9"/>
  <c r="N182" i="9"/>
  <c r="M182" i="9"/>
  <c r="F182" i="9"/>
  <c r="E182" i="9"/>
  <c r="D182" i="9"/>
  <c r="P181" i="9"/>
  <c r="O181" i="9"/>
  <c r="N181" i="9"/>
  <c r="M181" i="9"/>
  <c r="F181" i="9"/>
  <c r="E181" i="9"/>
  <c r="G181" i="9" s="1"/>
  <c r="D181" i="9"/>
  <c r="P180" i="9"/>
  <c r="O180" i="9"/>
  <c r="N180" i="9"/>
  <c r="M180" i="9"/>
  <c r="F180" i="9"/>
  <c r="E180" i="9"/>
  <c r="D180" i="9"/>
  <c r="P179" i="9"/>
  <c r="O179" i="9"/>
  <c r="N179" i="9"/>
  <c r="M179" i="9"/>
  <c r="F179" i="9"/>
  <c r="E179" i="9"/>
  <c r="G179" i="9" s="1"/>
  <c r="D179" i="9"/>
  <c r="P178" i="9"/>
  <c r="O178" i="9"/>
  <c r="N178" i="9"/>
  <c r="M178" i="9"/>
  <c r="F178" i="9"/>
  <c r="E178" i="9"/>
  <c r="G178" i="9" s="1"/>
  <c r="D178" i="9"/>
  <c r="P177" i="9"/>
  <c r="O177" i="9"/>
  <c r="Q177" i="9" s="1"/>
  <c r="N177" i="9"/>
  <c r="M177" i="9"/>
  <c r="F177" i="9"/>
  <c r="E177" i="9"/>
  <c r="D177" i="9"/>
  <c r="P176" i="9"/>
  <c r="O176" i="9"/>
  <c r="N176" i="9"/>
  <c r="M176" i="9"/>
  <c r="F176" i="9"/>
  <c r="G176" i="9" s="1"/>
  <c r="E176" i="9"/>
  <c r="D176" i="9"/>
  <c r="P175" i="9"/>
  <c r="O175" i="9"/>
  <c r="N175" i="9"/>
  <c r="M175" i="9"/>
  <c r="F175" i="9"/>
  <c r="E175" i="9"/>
  <c r="D175" i="9"/>
  <c r="P174" i="9"/>
  <c r="O174" i="9"/>
  <c r="N174" i="9"/>
  <c r="M174" i="9"/>
  <c r="F174" i="9"/>
  <c r="E174" i="9"/>
  <c r="D174" i="9"/>
  <c r="P173" i="9"/>
  <c r="O173" i="9"/>
  <c r="Q173" i="9" s="1"/>
  <c r="N173" i="9"/>
  <c r="M173" i="9"/>
  <c r="F173" i="9"/>
  <c r="E173" i="9"/>
  <c r="D173" i="9"/>
  <c r="P172" i="9"/>
  <c r="O172" i="9"/>
  <c r="N172" i="9"/>
  <c r="M172" i="9"/>
  <c r="F172" i="9"/>
  <c r="E172" i="9"/>
  <c r="D172" i="9"/>
  <c r="P171" i="9"/>
  <c r="O171" i="9"/>
  <c r="N171" i="9"/>
  <c r="M171" i="9"/>
  <c r="F171" i="9"/>
  <c r="E171" i="9"/>
  <c r="D171" i="9"/>
  <c r="P170" i="9"/>
  <c r="O170" i="9"/>
  <c r="N170" i="9"/>
  <c r="M170" i="9"/>
  <c r="F170" i="9"/>
  <c r="E170" i="9"/>
  <c r="G170" i="9" s="1"/>
  <c r="D170" i="9"/>
  <c r="P169" i="9"/>
  <c r="O169" i="9"/>
  <c r="N169" i="9"/>
  <c r="M169" i="9"/>
  <c r="F169" i="9"/>
  <c r="E169" i="9"/>
  <c r="G169" i="9" s="1"/>
  <c r="D169" i="9"/>
  <c r="P168" i="9"/>
  <c r="O168" i="9"/>
  <c r="N168" i="9"/>
  <c r="M168" i="9"/>
  <c r="F168" i="9"/>
  <c r="E168" i="9"/>
  <c r="D168" i="9"/>
  <c r="P167" i="9"/>
  <c r="Q167" i="9" s="1"/>
  <c r="O167" i="9"/>
  <c r="N167" i="9"/>
  <c r="M167" i="9"/>
  <c r="F167" i="9"/>
  <c r="E167" i="9"/>
  <c r="D167" i="9"/>
  <c r="P166" i="9"/>
  <c r="Q166" i="9" s="1"/>
  <c r="O166" i="9"/>
  <c r="N166" i="9"/>
  <c r="M166" i="9"/>
  <c r="F166" i="9"/>
  <c r="E166" i="9"/>
  <c r="D166" i="9"/>
  <c r="P165" i="9"/>
  <c r="O165" i="9"/>
  <c r="N165" i="9"/>
  <c r="M165" i="9"/>
  <c r="F165" i="9"/>
  <c r="E165" i="9"/>
  <c r="G165" i="9" s="1"/>
  <c r="D165" i="9"/>
  <c r="P164" i="9"/>
  <c r="O164" i="9"/>
  <c r="N164" i="9"/>
  <c r="M164" i="9"/>
  <c r="F164" i="9"/>
  <c r="E164" i="9"/>
  <c r="G164" i="9" s="1"/>
  <c r="D164" i="9"/>
  <c r="P163" i="9"/>
  <c r="O163" i="9"/>
  <c r="Q163" i="9" s="1"/>
  <c r="N163" i="9"/>
  <c r="M163" i="9"/>
  <c r="F163" i="9"/>
  <c r="E163" i="9"/>
  <c r="D163" i="9"/>
  <c r="P162" i="9"/>
  <c r="O162" i="9"/>
  <c r="Q162" i="9" s="1"/>
  <c r="N162" i="9"/>
  <c r="M162" i="9"/>
  <c r="F162" i="9"/>
  <c r="E162" i="9"/>
  <c r="G162" i="9" s="1"/>
  <c r="D162" i="9"/>
  <c r="P161" i="9"/>
  <c r="O161" i="9"/>
  <c r="N161" i="9"/>
  <c r="M161" i="9"/>
  <c r="F161" i="9"/>
  <c r="E161" i="9"/>
  <c r="D161" i="9"/>
  <c r="P160" i="9"/>
  <c r="O160" i="9"/>
  <c r="Q160" i="9" s="1"/>
  <c r="N160" i="9"/>
  <c r="M160" i="9"/>
  <c r="F160" i="9"/>
  <c r="E160" i="9"/>
  <c r="D160" i="9"/>
  <c r="P159" i="9"/>
  <c r="O159" i="9"/>
  <c r="N159" i="9"/>
  <c r="M159" i="9"/>
  <c r="F159" i="9"/>
  <c r="E159" i="9"/>
  <c r="G159" i="9" s="1"/>
  <c r="D159" i="9"/>
  <c r="Q158" i="9"/>
  <c r="P158" i="9"/>
  <c r="O158" i="9"/>
  <c r="N158" i="9"/>
  <c r="M158" i="9"/>
  <c r="F158" i="9"/>
  <c r="E158" i="9"/>
  <c r="G158" i="9" s="1"/>
  <c r="D158" i="9"/>
  <c r="P157" i="9"/>
  <c r="O157" i="9"/>
  <c r="N157" i="9"/>
  <c r="M157" i="9"/>
  <c r="F157" i="9"/>
  <c r="E157" i="9"/>
  <c r="D157" i="9"/>
  <c r="P156" i="9"/>
  <c r="O156" i="9"/>
  <c r="N156" i="9"/>
  <c r="M156" i="9"/>
  <c r="F156" i="9"/>
  <c r="E156" i="9"/>
  <c r="D156" i="9"/>
  <c r="Q155" i="9"/>
  <c r="P155" i="9"/>
  <c r="O155" i="9"/>
  <c r="N155" i="9"/>
  <c r="M155" i="9"/>
  <c r="F155" i="9"/>
  <c r="E155" i="9"/>
  <c r="G155" i="9" s="1"/>
  <c r="D155" i="9"/>
  <c r="P154" i="9"/>
  <c r="O154" i="9"/>
  <c r="N154" i="9"/>
  <c r="M154" i="9"/>
  <c r="F154" i="9"/>
  <c r="E154" i="9"/>
  <c r="G154" i="9" s="1"/>
  <c r="D154" i="9"/>
  <c r="P153" i="9"/>
  <c r="Q153" i="9" s="1"/>
  <c r="O153" i="9"/>
  <c r="N153" i="9"/>
  <c r="M153" i="9"/>
  <c r="F153" i="9"/>
  <c r="E153" i="9"/>
  <c r="D153" i="9"/>
  <c r="P152" i="9"/>
  <c r="O152" i="9"/>
  <c r="N152" i="9"/>
  <c r="M152" i="9"/>
  <c r="F152" i="9"/>
  <c r="E152" i="9"/>
  <c r="G152" i="9" s="1"/>
  <c r="D152" i="9"/>
  <c r="P151" i="9"/>
  <c r="O151" i="9"/>
  <c r="Q151" i="9" s="1"/>
  <c r="N151" i="9"/>
  <c r="M151" i="9"/>
  <c r="F151" i="9"/>
  <c r="E151" i="9"/>
  <c r="D151" i="9"/>
  <c r="P150" i="9"/>
  <c r="O150" i="9"/>
  <c r="Q150" i="9" s="1"/>
  <c r="N150" i="9"/>
  <c r="M150" i="9"/>
  <c r="F150" i="9"/>
  <c r="E150" i="9"/>
  <c r="G150" i="9" s="1"/>
  <c r="D150" i="9"/>
  <c r="P149" i="9"/>
  <c r="O149" i="9"/>
  <c r="Q149" i="9" s="1"/>
  <c r="N149" i="9"/>
  <c r="M149" i="9"/>
  <c r="F149" i="9"/>
  <c r="E149" i="9"/>
  <c r="D149" i="9"/>
  <c r="P148" i="9"/>
  <c r="O148" i="9"/>
  <c r="N148" i="9"/>
  <c r="M148" i="9"/>
  <c r="F148" i="9"/>
  <c r="E148" i="9"/>
  <c r="D148" i="9"/>
  <c r="P147" i="9"/>
  <c r="O147" i="9"/>
  <c r="Q147" i="9" s="1"/>
  <c r="N147" i="9"/>
  <c r="M147" i="9"/>
  <c r="F147" i="9"/>
  <c r="E147" i="9"/>
  <c r="D147" i="9"/>
  <c r="P146" i="9"/>
  <c r="O146" i="9"/>
  <c r="N146" i="9"/>
  <c r="M146" i="9"/>
  <c r="F146" i="9"/>
  <c r="E146" i="9"/>
  <c r="G146" i="9" s="1"/>
  <c r="D146" i="9"/>
  <c r="P145" i="9"/>
  <c r="O145" i="9"/>
  <c r="N145" i="9"/>
  <c r="M145" i="9"/>
  <c r="F145" i="9"/>
  <c r="E145" i="9"/>
  <c r="D145" i="9"/>
  <c r="P144" i="9"/>
  <c r="O144" i="9"/>
  <c r="Q144" i="9" s="1"/>
  <c r="N144" i="9"/>
  <c r="M144" i="9"/>
  <c r="F144" i="9"/>
  <c r="E144" i="9"/>
  <c r="G144" i="9" s="1"/>
  <c r="D144" i="9"/>
  <c r="P143" i="9"/>
  <c r="O143" i="9"/>
  <c r="N143" i="9"/>
  <c r="M143" i="9"/>
  <c r="F143" i="9"/>
  <c r="E143" i="9"/>
  <c r="D143" i="9"/>
  <c r="P142" i="9"/>
  <c r="O142" i="9"/>
  <c r="N142" i="9"/>
  <c r="M142" i="9"/>
  <c r="F142" i="9"/>
  <c r="E142" i="9"/>
  <c r="G142" i="9" s="1"/>
  <c r="D142" i="9"/>
  <c r="P141" i="9"/>
  <c r="O141" i="9"/>
  <c r="Q141" i="9" s="1"/>
  <c r="N141" i="9"/>
  <c r="M141" i="9"/>
  <c r="F141" i="9"/>
  <c r="E141" i="9"/>
  <c r="G141" i="9" s="1"/>
  <c r="D141" i="9"/>
  <c r="P140" i="9"/>
  <c r="O140" i="9"/>
  <c r="N140" i="9"/>
  <c r="M140" i="9"/>
  <c r="F140" i="9"/>
  <c r="E140" i="9"/>
  <c r="D140" i="9"/>
  <c r="P139" i="9"/>
  <c r="O139" i="9"/>
  <c r="Q139" i="9" s="1"/>
  <c r="N139" i="9"/>
  <c r="M139" i="9"/>
  <c r="F139" i="9"/>
  <c r="G139" i="9" s="1"/>
  <c r="E139" i="9"/>
  <c r="D139" i="9"/>
  <c r="P138" i="9"/>
  <c r="O138" i="9"/>
  <c r="N138" i="9"/>
  <c r="M138" i="9"/>
  <c r="F138" i="9"/>
  <c r="E138" i="9"/>
  <c r="D138" i="9"/>
  <c r="P137" i="9"/>
  <c r="O137" i="9"/>
  <c r="N137" i="9"/>
  <c r="M137" i="9"/>
  <c r="F137" i="9"/>
  <c r="E137" i="9"/>
  <c r="G137" i="9" s="1"/>
  <c r="D137" i="9"/>
  <c r="P136" i="9"/>
  <c r="O136" i="9"/>
  <c r="N136" i="9"/>
  <c r="M136" i="9"/>
  <c r="F136" i="9"/>
  <c r="E136" i="9"/>
  <c r="D136" i="9"/>
  <c r="P135" i="9"/>
  <c r="O135" i="9"/>
  <c r="Q135" i="9" s="1"/>
  <c r="N135" i="9"/>
  <c r="M135" i="9"/>
  <c r="F135" i="9"/>
  <c r="E135" i="9"/>
  <c r="D135" i="9"/>
  <c r="P134" i="9"/>
  <c r="O134" i="9"/>
  <c r="Q134" i="9" s="1"/>
  <c r="N134" i="9"/>
  <c r="M134" i="9"/>
  <c r="F134" i="9"/>
  <c r="E134" i="9"/>
  <c r="G134" i="9" s="1"/>
  <c r="D134" i="9"/>
  <c r="P133" i="9"/>
  <c r="O133" i="9"/>
  <c r="Q133" i="9" s="1"/>
  <c r="N133" i="9"/>
  <c r="M133" i="9"/>
  <c r="F133" i="9"/>
  <c r="E133" i="9"/>
  <c r="G133" i="9" s="1"/>
  <c r="D133" i="9"/>
  <c r="P132" i="9"/>
  <c r="O132" i="9"/>
  <c r="N132" i="9"/>
  <c r="M132" i="9"/>
  <c r="F132" i="9"/>
  <c r="E132" i="9"/>
  <c r="G132" i="9" s="1"/>
  <c r="D132" i="9"/>
  <c r="P131" i="9"/>
  <c r="O131" i="9"/>
  <c r="Q131" i="9" s="1"/>
  <c r="N131" i="9"/>
  <c r="M131" i="9"/>
  <c r="F131" i="9"/>
  <c r="E131" i="9"/>
  <c r="D131" i="9"/>
  <c r="P130" i="9"/>
  <c r="O130" i="9"/>
  <c r="N130" i="9"/>
  <c r="M130" i="9"/>
  <c r="F130" i="9"/>
  <c r="E130" i="9"/>
  <c r="D130" i="9"/>
  <c r="P129" i="9"/>
  <c r="O129" i="9"/>
  <c r="Q129" i="9" s="1"/>
  <c r="N129" i="9"/>
  <c r="M129" i="9"/>
  <c r="F129" i="9"/>
  <c r="E129" i="9"/>
  <c r="D129" i="9"/>
  <c r="P128" i="9"/>
  <c r="O128" i="9"/>
  <c r="N128" i="9"/>
  <c r="M128" i="9"/>
  <c r="F128" i="9"/>
  <c r="E128" i="9"/>
  <c r="D128" i="9"/>
  <c r="P127" i="9"/>
  <c r="O127" i="9"/>
  <c r="N127" i="9"/>
  <c r="M127" i="9"/>
  <c r="F127" i="9"/>
  <c r="E127" i="9"/>
  <c r="G127" i="9" s="1"/>
  <c r="D127" i="9"/>
  <c r="P126" i="9"/>
  <c r="O126" i="9"/>
  <c r="Q126" i="9" s="1"/>
  <c r="N126" i="9"/>
  <c r="M126" i="9"/>
  <c r="F126" i="9"/>
  <c r="E126" i="9"/>
  <c r="G126" i="9" s="1"/>
  <c r="D126" i="9"/>
  <c r="P125" i="9"/>
  <c r="O125" i="9"/>
  <c r="N125" i="9"/>
  <c r="M125" i="9"/>
  <c r="F125" i="9"/>
  <c r="E125" i="9"/>
  <c r="G125" i="9" s="1"/>
  <c r="D125" i="9"/>
  <c r="P124" i="9"/>
  <c r="O124" i="9"/>
  <c r="N124" i="9"/>
  <c r="M124" i="9"/>
  <c r="F124" i="9"/>
  <c r="E124" i="9"/>
  <c r="D124" i="9"/>
  <c r="P123" i="9"/>
  <c r="O123" i="9"/>
  <c r="Q123" i="9" s="1"/>
  <c r="N123" i="9"/>
  <c r="M123" i="9"/>
  <c r="F123" i="9"/>
  <c r="E123" i="9"/>
  <c r="G123" i="9" s="1"/>
  <c r="D123" i="9"/>
  <c r="P122" i="9"/>
  <c r="O122" i="9"/>
  <c r="N122" i="9"/>
  <c r="M122" i="9"/>
  <c r="F122" i="9"/>
  <c r="E122" i="9"/>
  <c r="D122" i="9"/>
  <c r="P121" i="9"/>
  <c r="O121" i="9"/>
  <c r="N121" i="9"/>
  <c r="M121" i="9"/>
  <c r="F121" i="9"/>
  <c r="E121" i="9"/>
  <c r="G121" i="9" s="1"/>
  <c r="D121" i="9"/>
  <c r="P120" i="9"/>
  <c r="O120" i="9"/>
  <c r="N120" i="9"/>
  <c r="M120" i="9"/>
  <c r="F120" i="9"/>
  <c r="E120" i="9"/>
  <c r="D120" i="9"/>
  <c r="P119" i="9"/>
  <c r="O119" i="9"/>
  <c r="Q119" i="9" s="1"/>
  <c r="N119" i="9"/>
  <c r="M119" i="9"/>
  <c r="F119" i="9"/>
  <c r="E119" i="9"/>
  <c r="D119" i="9"/>
  <c r="P118" i="9"/>
  <c r="O118" i="9"/>
  <c r="Q118" i="9" s="1"/>
  <c r="N118" i="9"/>
  <c r="M118" i="9"/>
  <c r="F118" i="9"/>
  <c r="G118" i="9" s="1"/>
  <c r="E118" i="9"/>
  <c r="D118" i="9"/>
  <c r="P117" i="9"/>
  <c r="O117" i="9"/>
  <c r="Q117" i="9" s="1"/>
  <c r="N117" i="9"/>
  <c r="M117" i="9"/>
  <c r="F117" i="9"/>
  <c r="G117" i="9" s="1"/>
  <c r="E117" i="9"/>
  <c r="D117" i="9"/>
  <c r="P116" i="9"/>
  <c r="O116" i="9"/>
  <c r="N116" i="9"/>
  <c r="M116" i="9"/>
  <c r="F116" i="9"/>
  <c r="G116" i="9" s="1"/>
  <c r="E116" i="9"/>
  <c r="D116" i="9"/>
  <c r="P115" i="9"/>
  <c r="O115" i="9"/>
  <c r="Q115" i="9" s="1"/>
  <c r="N115" i="9"/>
  <c r="M115" i="9"/>
  <c r="F115" i="9"/>
  <c r="G115" i="9" s="1"/>
  <c r="E115" i="9"/>
  <c r="D115" i="9"/>
  <c r="P114" i="9"/>
  <c r="O114" i="9"/>
  <c r="N114" i="9"/>
  <c r="M114" i="9"/>
  <c r="F114" i="9"/>
  <c r="E114" i="9"/>
  <c r="D114" i="9"/>
  <c r="P113" i="9"/>
  <c r="O113" i="9"/>
  <c r="Q113" i="9" s="1"/>
  <c r="N113" i="9"/>
  <c r="M113" i="9"/>
  <c r="F113" i="9"/>
  <c r="E113" i="9"/>
  <c r="D113" i="9"/>
  <c r="P112" i="9"/>
  <c r="O112" i="9"/>
  <c r="N112" i="9"/>
  <c r="M112" i="9"/>
  <c r="F112" i="9"/>
  <c r="E112" i="9"/>
  <c r="G112" i="9" s="1"/>
  <c r="D112" i="9"/>
  <c r="P111" i="9"/>
  <c r="O111" i="9"/>
  <c r="N111" i="9"/>
  <c r="M111" i="9"/>
  <c r="F111" i="9"/>
  <c r="E111" i="9"/>
  <c r="G111" i="9" s="1"/>
  <c r="D111" i="9"/>
  <c r="P110" i="9"/>
  <c r="O110" i="9"/>
  <c r="N110" i="9"/>
  <c r="M110" i="9"/>
  <c r="F110" i="9"/>
  <c r="E110" i="9"/>
  <c r="D110" i="9"/>
  <c r="P109" i="9"/>
  <c r="O109" i="9"/>
  <c r="Q109" i="9" s="1"/>
  <c r="N109" i="9"/>
  <c r="M109" i="9"/>
  <c r="F109" i="9"/>
  <c r="E109" i="9"/>
  <c r="G109" i="9" s="1"/>
  <c r="D109" i="9"/>
  <c r="P108" i="9"/>
  <c r="O108" i="9"/>
  <c r="N108" i="9"/>
  <c r="M108" i="9"/>
  <c r="F108" i="9"/>
  <c r="E108" i="9"/>
  <c r="D108" i="9"/>
  <c r="P107" i="9"/>
  <c r="Q107" i="9" s="1"/>
  <c r="O107" i="9"/>
  <c r="N107" i="9"/>
  <c r="M107" i="9"/>
  <c r="F107" i="9"/>
  <c r="E107" i="9"/>
  <c r="D107" i="9"/>
  <c r="P106" i="9"/>
  <c r="O106" i="9"/>
  <c r="N106" i="9"/>
  <c r="M106" i="9"/>
  <c r="F106" i="9"/>
  <c r="E106" i="9"/>
  <c r="G106" i="9" s="1"/>
  <c r="D106" i="9"/>
  <c r="P105" i="9"/>
  <c r="O105" i="9"/>
  <c r="N105" i="9"/>
  <c r="M105" i="9"/>
  <c r="F105" i="9"/>
  <c r="E105" i="9"/>
  <c r="D105" i="9"/>
  <c r="P104" i="9"/>
  <c r="O104" i="9"/>
  <c r="N104" i="9"/>
  <c r="M104" i="9"/>
  <c r="F104" i="9"/>
  <c r="E104" i="9"/>
  <c r="G104" i="9" s="1"/>
  <c r="D104" i="9"/>
  <c r="P103" i="9"/>
  <c r="O103" i="9"/>
  <c r="Q103" i="9" s="1"/>
  <c r="N103" i="9"/>
  <c r="M103" i="9"/>
  <c r="F103" i="9"/>
  <c r="E103" i="9"/>
  <c r="D103" i="9"/>
  <c r="P102" i="9"/>
  <c r="O102" i="9"/>
  <c r="Q102" i="9" s="1"/>
  <c r="N102" i="9"/>
  <c r="M102" i="9"/>
  <c r="F102" i="9"/>
  <c r="E102" i="9"/>
  <c r="D102" i="9"/>
  <c r="P101" i="9"/>
  <c r="O101" i="9"/>
  <c r="Q101" i="9" s="1"/>
  <c r="N101" i="9"/>
  <c r="M101" i="9"/>
  <c r="F101" i="9"/>
  <c r="E101" i="9"/>
  <c r="D101" i="9"/>
  <c r="P100" i="9"/>
  <c r="O100" i="9"/>
  <c r="N100" i="9"/>
  <c r="M100" i="9"/>
  <c r="F100" i="9"/>
  <c r="E100" i="9"/>
  <c r="D100" i="9"/>
  <c r="P99" i="9"/>
  <c r="O99" i="9"/>
  <c r="N99" i="9"/>
  <c r="M99" i="9"/>
  <c r="F99" i="9"/>
  <c r="E99" i="9"/>
  <c r="D99" i="9"/>
  <c r="P98" i="9"/>
  <c r="O98" i="9"/>
  <c r="N98" i="9"/>
  <c r="M98" i="9"/>
  <c r="F98" i="9"/>
  <c r="E98" i="9"/>
  <c r="D98" i="9"/>
  <c r="P97" i="9"/>
  <c r="O97" i="9"/>
  <c r="Q97" i="9" s="1"/>
  <c r="N97" i="9"/>
  <c r="M97" i="9"/>
  <c r="F97" i="9"/>
  <c r="E97" i="9"/>
  <c r="G97" i="9" s="1"/>
  <c r="D97" i="9"/>
  <c r="P96" i="9"/>
  <c r="O96" i="9"/>
  <c r="N96" i="9"/>
  <c r="M96" i="9"/>
  <c r="F96" i="9"/>
  <c r="E96" i="9"/>
  <c r="G96" i="9" s="1"/>
  <c r="D96" i="9"/>
  <c r="P95" i="9"/>
  <c r="O95" i="9"/>
  <c r="N95" i="9"/>
  <c r="M95" i="9"/>
  <c r="F95" i="9"/>
  <c r="E95" i="9"/>
  <c r="G95" i="9" s="1"/>
  <c r="D95" i="9"/>
  <c r="P94" i="9"/>
  <c r="O94" i="9"/>
  <c r="N94" i="9"/>
  <c r="M94" i="9"/>
  <c r="F94" i="9"/>
  <c r="E94" i="9"/>
  <c r="D94" i="9"/>
  <c r="P93" i="9"/>
  <c r="O93" i="9"/>
  <c r="N93" i="9"/>
  <c r="M93" i="9"/>
  <c r="F93" i="9"/>
  <c r="E93" i="9"/>
  <c r="G93" i="9" s="1"/>
  <c r="D93" i="9"/>
  <c r="P92" i="9"/>
  <c r="O92" i="9"/>
  <c r="N92" i="9"/>
  <c r="M92" i="9"/>
  <c r="F92" i="9"/>
  <c r="E92" i="9"/>
  <c r="D92" i="9"/>
  <c r="P91" i="9"/>
  <c r="O91" i="9"/>
  <c r="Q91" i="9" s="1"/>
  <c r="N91" i="9"/>
  <c r="M91" i="9"/>
  <c r="F91" i="9"/>
  <c r="E91" i="9"/>
  <c r="D91" i="9"/>
  <c r="P90" i="9"/>
  <c r="O90" i="9"/>
  <c r="N90" i="9"/>
  <c r="M90" i="9"/>
  <c r="F90" i="9"/>
  <c r="E90" i="9"/>
  <c r="G90" i="9" s="1"/>
  <c r="D90" i="9"/>
  <c r="P89" i="9"/>
  <c r="O89" i="9"/>
  <c r="Q89" i="9" s="1"/>
  <c r="N89" i="9"/>
  <c r="M89" i="9"/>
  <c r="F89" i="9"/>
  <c r="E89" i="9"/>
  <c r="D89" i="9"/>
  <c r="P88" i="9"/>
  <c r="O88" i="9"/>
  <c r="Q88" i="9" s="1"/>
  <c r="N88" i="9"/>
  <c r="M88" i="9"/>
  <c r="F88" i="9"/>
  <c r="E88" i="9"/>
  <c r="G88" i="9" s="1"/>
  <c r="D88" i="9"/>
  <c r="P87" i="9"/>
  <c r="O87" i="9"/>
  <c r="N87" i="9"/>
  <c r="M87" i="9"/>
  <c r="F87" i="9"/>
  <c r="E87" i="9"/>
  <c r="G87" i="9" s="1"/>
  <c r="D87" i="9"/>
  <c r="P86" i="9"/>
  <c r="O86" i="9"/>
  <c r="N86" i="9"/>
  <c r="M86" i="9"/>
  <c r="F86" i="9"/>
  <c r="E86" i="9"/>
  <c r="D86" i="9"/>
  <c r="P85" i="9"/>
  <c r="O85" i="9"/>
  <c r="N85" i="9"/>
  <c r="M85" i="9"/>
  <c r="F85" i="9"/>
  <c r="E85" i="9"/>
  <c r="G85" i="9" s="1"/>
  <c r="D85" i="9"/>
  <c r="P84" i="9"/>
  <c r="O84" i="9"/>
  <c r="N84" i="9"/>
  <c r="M84" i="9"/>
  <c r="F84" i="9"/>
  <c r="E84" i="9"/>
  <c r="D84" i="9"/>
  <c r="P83" i="9"/>
  <c r="O83" i="9"/>
  <c r="N83" i="9"/>
  <c r="M83" i="9"/>
  <c r="F83" i="9"/>
  <c r="E83" i="9"/>
  <c r="G83" i="9" s="1"/>
  <c r="D83" i="9"/>
  <c r="P82" i="9"/>
  <c r="Q82" i="9" s="1"/>
  <c r="O82" i="9"/>
  <c r="N82" i="9"/>
  <c r="M82" i="9"/>
  <c r="F82" i="9"/>
  <c r="E82" i="9"/>
  <c r="D82" i="9"/>
  <c r="P81" i="9"/>
  <c r="O81" i="9"/>
  <c r="N81" i="9"/>
  <c r="M81" i="9"/>
  <c r="F81" i="9"/>
  <c r="E81" i="9"/>
  <c r="D81" i="9"/>
  <c r="P80" i="9"/>
  <c r="O80" i="9"/>
  <c r="Q80" i="9" s="1"/>
  <c r="N80" i="9"/>
  <c r="M80" i="9"/>
  <c r="F80" i="9"/>
  <c r="E80" i="9"/>
  <c r="G80" i="9" s="1"/>
  <c r="D80" i="9"/>
  <c r="P79" i="9"/>
  <c r="O79" i="9"/>
  <c r="N79" i="9"/>
  <c r="M79" i="9"/>
  <c r="F79" i="9"/>
  <c r="E79" i="9"/>
  <c r="D79" i="9"/>
  <c r="P78" i="9"/>
  <c r="O78" i="9"/>
  <c r="Q78" i="9" s="1"/>
  <c r="N78" i="9"/>
  <c r="M78" i="9"/>
  <c r="F78" i="9"/>
  <c r="E78" i="9"/>
  <c r="D78" i="9"/>
  <c r="P77" i="9"/>
  <c r="O77" i="9"/>
  <c r="Q77" i="9" s="1"/>
  <c r="N77" i="9"/>
  <c r="M77" i="9"/>
  <c r="F77" i="9"/>
  <c r="E77" i="9"/>
  <c r="D77" i="9"/>
  <c r="P76" i="9"/>
  <c r="O76" i="9"/>
  <c r="N76" i="9"/>
  <c r="M76" i="9"/>
  <c r="F76" i="9"/>
  <c r="E76" i="9"/>
  <c r="D76" i="9"/>
  <c r="P75" i="9"/>
  <c r="O75" i="9"/>
  <c r="N75" i="9"/>
  <c r="M75" i="9"/>
  <c r="F75" i="9"/>
  <c r="E75" i="9"/>
  <c r="G75" i="9" s="1"/>
  <c r="D75" i="9"/>
  <c r="Q74" i="9"/>
  <c r="P74" i="9"/>
  <c r="O74" i="9"/>
  <c r="N74" i="9"/>
  <c r="M74" i="9"/>
  <c r="F74" i="9"/>
  <c r="E74" i="9"/>
  <c r="G74" i="9" s="1"/>
  <c r="D74" i="9"/>
  <c r="P73" i="9"/>
  <c r="Q73" i="9" s="1"/>
  <c r="O73" i="9"/>
  <c r="N73" i="9"/>
  <c r="M73" i="9"/>
  <c r="F73" i="9"/>
  <c r="E73" i="9"/>
  <c r="D73" i="9"/>
  <c r="P72" i="9"/>
  <c r="O72" i="9"/>
  <c r="N72" i="9"/>
  <c r="M72" i="9"/>
  <c r="F72" i="9"/>
  <c r="E72" i="9"/>
  <c r="D72" i="9"/>
  <c r="P71" i="9"/>
  <c r="O71" i="9"/>
  <c r="Q71" i="9" s="1"/>
  <c r="N71" i="9"/>
  <c r="M71" i="9"/>
  <c r="F71" i="9"/>
  <c r="E71" i="9"/>
  <c r="G71" i="9" s="1"/>
  <c r="D71" i="9"/>
  <c r="P70" i="9"/>
  <c r="O70" i="9"/>
  <c r="N70" i="9"/>
  <c r="M70" i="9"/>
  <c r="F70" i="9"/>
  <c r="E70" i="9"/>
  <c r="D70" i="9"/>
  <c r="P69" i="9"/>
  <c r="O69" i="9"/>
  <c r="Q69" i="9" s="1"/>
  <c r="N69" i="9"/>
  <c r="M69" i="9"/>
  <c r="F69" i="9"/>
  <c r="E69" i="9"/>
  <c r="G69" i="9" s="1"/>
  <c r="D69" i="9"/>
  <c r="P68" i="9"/>
  <c r="O68" i="9"/>
  <c r="Q68" i="9" s="1"/>
  <c r="N68" i="9"/>
  <c r="M68" i="9"/>
  <c r="F68" i="9"/>
  <c r="E68" i="9"/>
  <c r="D68" i="9"/>
  <c r="P67" i="9"/>
  <c r="O67" i="9"/>
  <c r="N67" i="9"/>
  <c r="M67" i="9"/>
  <c r="F67" i="9"/>
  <c r="E67" i="9"/>
  <c r="G67" i="9" s="1"/>
  <c r="D67" i="9"/>
  <c r="P66" i="9"/>
  <c r="O66" i="9"/>
  <c r="Q66" i="9" s="1"/>
  <c r="N66" i="9"/>
  <c r="M66" i="9"/>
  <c r="F66" i="9"/>
  <c r="E66" i="9"/>
  <c r="G66" i="9" s="1"/>
  <c r="D66" i="9"/>
  <c r="P65" i="9"/>
  <c r="O65" i="9"/>
  <c r="N65" i="9"/>
  <c r="M65" i="9"/>
  <c r="F65" i="9"/>
  <c r="E65" i="9"/>
  <c r="D65" i="9"/>
  <c r="P64" i="9"/>
  <c r="O64" i="9"/>
  <c r="Q64" i="9" s="1"/>
  <c r="N64" i="9"/>
  <c r="M64" i="9"/>
  <c r="F64" i="9"/>
  <c r="G64" i="9" s="1"/>
  <c r="E64" i="9"/>
  <c r="D64" i="9"/>
  <c r="P63" i="9"/>
  <c r="O63" i="9"/>
  <c r="Q63" i="9" s="1"/>
  <c r="N63" i="9"/>
  <c r="M63" i="9"/>
  <c r="F63" i="9"/>
  <c r="E63" i="9"/>
  <c r="D63" i="9"/>
  <c r="P62" i="9"/>
  <c r="O62" i="9"/>
  <c r="Q62" i="9" s="1"/>
  <c r="N62" i="9"/>
  <c r="M62" i="9"/>
  <c r="F62" i="9"/>
  <c r="E62" i="9"/>
  <c r="D62" i="9"/>
  <c r="P61" i="9"/>
  <c r="O61" i="9"/>
  <c r="N61" i="9"/>
  <c r="M61" i="9"/>
  <c r="F61" i="9"/>
  <c r="E61" i="9"/>
  <c r="G61" i="9" s="1"/>
  <c r="D61" i="9"/>
  <c r="P60" i="9"/>
  <c r="O60" i="9"/>
  <c r="N60" i="9"/>
  <c r="M60" i="9"/>
  <c r="F60" i="9"/>
  <c r="E60" i="9"/>
  <c r="D60" i="9"/>
  <c r="P59" i="9"/>
  <c r="O59" i="9"/>
  <c r="N59" i="9"/>
  <c r="M59" i="9"/>
  <c r="F59" i="9"/>
  <c r="E59" i="9"/>
  <c r="G59" i="9" s="1"/>
  <c r="D59" i="9"/>
  <c r="P58" i="9"/>
  <c r="O58" i="9"/>
  <c r="Q58" i="9" s="1"/>
  <c r="N58" i="9"/>
  <c r="M58" i="9"/>
  <c r="F58" i="9"/>
  <c r="E58" i="9"/>
  <c r="G58" i="9" s="1"/>
  <c r="D58" i="9"/>
  <c r="P57" i="9"/>
  <c r="O57" i="9"/>
  <c r="N57" i="9"/>
  <c r="M57" i="9"/>
  <c r="F57" i="9"/>
  <c r="E57" i="9"/>
  <c r="G57" i="9" s="1"/>
  <c r="D57" i="9"/>
  <c r="P56" i="9"/>
  <c r="Q56" i="9" s="1"/>
  <c r="O56" i="9"/>
  <c r="N56" i="9"/>
  <c r="M56" i="9"/>
  <c r="F56" i="9"/>
  <c r="E56" i="9"/>
  <c r="D56" i="9"/>
  <c r="P55" i="9"/>
  <c r="O55" i="9"/>
  <c r="Q55" i="9" s="1"/>
  <c r="N55" i="9"/>
  <c r="M55" i="9"/>
  <c r="F55" i="9"/>
  <c r="E55" i="9"/>
  <c r="G55" i="9" s="1"/>
  <c r="D55" i="9"/>
  <c r="P54" i="9"/>
  <c r="O54" i="9"/>
  <c r="Q54" i="9" s="1"/>
  <c r="N54" i="9"/>
  <c r="M54" i="9"/>
  <c r="F54" i="9"/>
  <c r="E54" i="9"/>
  <c r="D54" i="9"/>
  <c r="P53" i="9"/>
  <c r="O53" i="9"/>
  <c r="Q53" i="9" s="1"/>
  <c r="N53" i="9"/>
  <c r="M53" i="9"/>
  <c r="F53" i="9"/>
  <c r="E53" i="9"/>
  <c r="G53" i="9" s="1"/>
  <c r="D53" i="9"/>
  <c r="P52" i="9"/>
  <c r="O52" i="9"/>
  <c r="Q52" i="9" s="1"/>
  <c r="N52" i="9"/>
  <c r="M52" i="9"/>
  <c r="F52" i="9"/>
  <c r="E52" i="9"/>
  <c r="D52" i="9"/>
  <c r="P51" i="9"/>
  <c r="O51" i="9"/>
  <c r="N51" i="9"/>
  <c r="M51" i="9"/>
  <c r="F51" i="9"/>
  <c r="E51" i="9"/>
  <c r="D51" i="9"/>
  <c r="P50" i="9"/>
  <c r="O50" i="9"/>
  <c r="Q50" i="9" s="1"/>
  <c r="N50" i="9"/>
  <c r="M50" i="9"/>
  <c r="F50" i="9"/>
  <c r="E50" i="9"/>
  <c r="D50" i="9"/>
  <c r="P49" i="9"/>
  <c r="O49" i="9"/>
  <c r="N49" i="9"/>
  <c r="M49" i="9"/>
  <c r="F49" i="9"/>
  <c r="E49" i="9"/>
  <c r="G49" i="9" s="1"/>
  <c r="D49" i="9"/>
  <c r="P48" i="9"/>
  <c r="O48" i="9"/>
  <c r="N48" i="9"/>
  <c r="M48" i="9"/>
  <c r="F48" i="9"/>
  <c r="E48" i="9"/>
  <c r="D48" i="9"/>
  <c r="P47" i="9"/>
  <c r="O47" i="9"/>
  <c r="Q47" i="9" s="1"/>
  <c r="N47" i="9"/>
  <c r="M47" i="9"/>
  <c r="F47" i="9"/>
  <c r="E47" i="9"/>
  <c r="D47" i="9"/>
  <c r="P46" i="9"/>
  <c r="O46" i="9"/>
  <c r="Q46" i="9" s="1"/>
  <c r="N46" i="9"/>
  <c r="M46" i="9"/>
  <c r="F46" i="9"/>
  <c r="E46" i="9"/>
  <c r="D46" i="9"/>
  <c r="P45" i="9"/>
  <c r="O45" i="9"/>
  <c r="N45" i="9"/>
  <c r="M45" i="9"/>
  <c r="F45" i="9"/>
  <c r="E45" i="9"/>
  <c r="G45" i="9" s="1"/>
  <c r="D45" i="9"/>
  <c r="P44" i="9"/>
  <c r="O44" i="9"/>
  <c r="Q44" i="9" s="1"/>
  <c r="N44" i="9"/>
  <c r="M44" i="9"/>
  <c r="F44" i="9"/>
  <c r="E44" i="9"/>
  <c r="G44" i="9" s="1"/>
  <c r="D44" i="9"/>
  <c r="P43" i="9"/>
  <c r="O43" i="9"/>
  <c r="N43" i="9"/>
  <c r="M43" i="9"/>
  <c r="F43" i="9"/>
  <c r="E43" i="9"/>
  <c r="D43" i="9"/>
  <c r="P42" i="9"/>
  <c r="O42" i="9"/>
  <c r="Q42" i="9" s="1"/>
  <c r="N42" i="9"/>
  <c r="M42" i="9"/>
  <c r="F42" i="9"/>
  <c r="E42" i="9"/>
  <c r="D42" i="9"/>
  <c r="P41" i="9"/>
  <c r="O41" i="9"/>
  <c r="N41" i="9"/>
  <c r="M41" i="9"/>
  <c r="F41" i="9"/>
  <c r="E41" i="9"/>
  <c r="G41" i="9" s="1"/>
  <c r="D41" i="9"/>
  <c r="P40" i="9"/>
  <c r="O40" i="9"/>
  <c r="Q40" i="9" s="1"/>
  <c r="N40" i="9"/>
  <c r="M40" i="9"/>
  <c r="F40" i="9"/>
  <c r="E40" i="9"/>
  <c r="D40" i="9"/>
  <c r="P39" i="9"/>
  <c r="O39" i="9"/>
  <c r="Q39" i="9" s="1"/>
  <c r="N39" i="9"/>
  <c r="M39" i="9"/>
  <c r="F39" i="9"/>
  <c r="E39" i="9"/>
  <c r="D39" i="9"/>
  <c r="P38" i="9"/>
  <c r="O38" i="9"/>
  <c r="Q38" i="9" s="1"/>
  <c r="N38" i="9"/>
  <c r="M38" i="9"/>
  <c r="F38" i="9"/>
  <c r="E38" i="9"/>
  <c r="D38" i="9"/>
  <c r="P37" i="9"/>
  <c r="O37" i="9"/>
  <c r="N37" i="9"/>
  <c r="M37" i="9"/>
  <c r="F37" i="9"/>
  <c r="E37" i="9"/>
  <c r="G37" i="9" s="1"/>
  <c r="D37" i="9"/>
  <c r="P36" i="9"/>
  <c r="O36" i="9"/>
  <c r="Q36" i="9" s="1"/>
  <c r="N36" i="9"/>
  <c r="M36" i="9"/>
  <c r="F36" i="9"/>
  <c r="E36" i="9"/>
  <c r="G36" i="9" s="1"/>
  <c r="D36" i="9"/>
  <c r="P35" i="9"/>
  <c r="O35" i="9"/>
  <c r="N35" i="9"/>
  <c r="M35" i="9"/>
  <c r="F35" i="9"/>
  <c r="E35" i="9"/>
  <c r="G35" i="9" s="1"/>
  <c r="D35" i="9"/>
  <c r="P34" i="9"/>
  <c r="O34" i="9"/>
  <c r="N34" i="9"/>
  <c r="M34" i="9"/>
  <c r="F34" i="9"/>
  <c r="E34" i="9"/>
  <c r="D34" i="9"/>
  <c r="P33" i="9"/>
  <c r="O33" i="9"/>
  <c r="N33" i="9"/>
  <c r="M33" i="9"/>
  <c r="F33" i="9"/>
  <c r="E33" i="9"/>
  <c r="G33" i="9" s="1"/>
  <c r="D33" i="9"/>
  <c r="P32" i="9"/>
  <c r="O32" i="9"/>
  <c r="Q32" i="9" s="1"/>
  <c r="N32" i="9"/>
  <c r="M32" i="9"/>
  <c r="F32" i="9"/>
  <c r="E32" i="9"/>
  <c r="D32" i="9"/>
  <c r="P31" i="9"/>
  <c r="O31" i="9"/>
  <c r="Q31" i="9" s="1"/>
  <c r="N31" i="9"/>
  <c r="M31" i="9"/>
  <c r="F31" i="9"/>
  <c r="E31" i="9"/>
  <c r="D31" i="9"/>
  <c r="P30" i="9"/>
  <c r="O30" i="9"/>
  <c r="Q30" i="9" s="1"/>
  <c r="N30" i="9"/>
  <c r="M30" i="9"/>
  <c r="F30" i="9"/>
  <c r="E30" i="9"/>
  <c r="D30" i="9"/>
  <c r="P29" i="9"/>
  <c r="O29" i="9"/>
  <c r="Q29" i="9" s="1"/>
  <c r="N29" i="9"/>
  <c r="M29" i="9"/>
  <c r="F29" i="9"/>
  <c r="G29" i="9" s="1"/>
  <c r="E29" i="9"/>
  <c r="D29" i="9"/>
  <c r="P28" i="9"/>
  <c r="O28" i="9"/>
  <c r="Q28" i="9" s="1"/>
  <c r="N28" i="9"/>
  <c r="M28" i="9"/>
  <c r="F28" i="9"/>
  <c r="E28" i="9"/>
  <c r="G28" i="9" s="1"/>
  <c r="D28" i="9"/>
  <c r="P27" i="9"/>
  <c r="O27" i="9"/>
  <c r="N27" i="9"/>
  <c r="M27" i="9"/>
  <c r="F27" i="9"/>
  <c r="E27" i="9"/>
  <c r="D27" i="9"/>
  <c r="P26" i="9"/>
  <c r="O26" i="9"/>
  <c r="Q26" i="9" s="1"/>
  <c r="N26" i="9"/>
  <c r="M26" i="9"/>
  <c r="F26" i="9"/>
  <c r="E26" i="9"/>
  <c r="D26" i="9"/>
  <c r="P25" i="9"/>
  <c r="O25" i="9"/>
  <c r="N25" i="9"/>
  <c r="M25" i="9"/>
  <c r="F25" i="9"/>
  <c r="E25" i="9"/>
  <c r="G25" i="9" s="1"/>
  <c r="D25" i="9"/>
  <c r="P24" i="9"/>
  <c r="O24" i="9"/>
  <c r="Q24" i="9" s="1"/>
  <c r="N24" i="9"/>
  <c r="M24" i="9"/>
  <c r="F24" i="9"/>
  <c r="E24" i="9"/>
  <c r="D24" i="9"/>
  <c r="P23" i="9"/>
  <c r="O23" i="9"/>
  <c r="N23" i="9"/>
  <c r="M23" i="9"/>
  <c r="F23" i="9"/>
  <c r="E23" i="9"/>
  <c r="G23" i="9" s="1"/>
  <c r="D23" i="9"/>
  <c r="P22" i="9"/>
  <c r="Q22" i="9" s="1"/>
  <c r="O22" i="9"/>
  <c r="N22" i="9"/>
  <c r="M22" i="9"/>
  <c r="F22" i="9"/>
  <c r="E22" i="9"/>
  <c r="G22" i="9" s="1"/>
  <c r="D22" i="9"/>
  <c r="X21" i="9"/>
  <c r="X22" i="9" s="1"/>
  <c r="U21" i="9"/>
  <c r="U22" i="9" s="1"/>
  <c r="P21" i="9"/>
  <c r="O21" i="9"/>
  <c r="Q21" i="9" s="1"/>
  <c r="N21" i="9"/>
  <c r="M21" i="9"/>
  <c r="F21" i="9"/>
  <c r="E21" i="9"/>
  <c r="D21" i="9"/>
  <c r="X20" i="9"/>
  <c r="U20" i="9"/>
  <c r="P20" i="9"/>
  <c r="O20" i="9"/>
  <c r="N20" i="9"/>
  <c r="M20" i="9"/>
  <c r="F20" i="9"/>
  <c r="E20" i="9"/>
  <c r="D20" i="9"/>
  <c r="P19" i="9"/>
  <c r="O19" i="9"/>
  <c r="Q19" i="9" s="1"/>
  <c r="N19" i="9"/>
  <c r="M19" i="9"/>
  <c r="F19" i="9"/>
  <c r="E19" i="9"/>
  <c r="G19" i="9" s="1"/>
  <c r="D19" i="9"/>
  <c r="P18" i="9"/>
  <c r="O18" i="9"/>
  <c r="Q18" i="9" s="1"/>
  <c r="N18" i="9"/>
  <c r="M18" i="9"/>
  <c r="F18" i="9"/>
  <c r="E18" i="9"/>
  <c r="D18" i="9"/>
  <c r="P17" i="9"/>
  <c r="O17" i="9"/>
  <c r="Q17" i="9" s="1"/>
  <c r="N17" i="9"/>
  <c r="M17" i="9"/>
  <c r="F17" i="9"/>
  <c r="E17" i="9"/>
  <c r="D17" i="9"/>
  <c r="P16" i="9"/>
  <c r="O16" i="9"/>
  <c r="Q16" i="9" s="1"/>
  <c r="N16" i="9"/>
  <c r="M16" i="9"/>
  <c r="F16" i="9"/>
  <c r="E16" i="9"/>
  <c r="D16" i="9"/>
  <c r="P15" i="9"/>
  <c r="O15" i="9"/>
  <c r="Q15" i="9" s="1"/>
  <c r="N15" i="9"/>
  <c r="M15" i="9"/>
  <c r="F15" i="9"/>
  <c r="E15" i="9"/>
  <c r="G15" i="9" s="1"/>
  <c r="D15" i="9"/>
  <c r="X14" i="9"/>
  <c r="X15" i="9" s="1"/>
  <c r="V14" i="9"/>
  <c r="V15" i="9" s="1"/>
  <c r="U14" i="9"/>
  <c r="U15" i="9" s="1"/>
  <c r="P14" i="9"/>
  <c r="O14" i="9"/>
  <c r="N14" i="9"/>
  <c r="M14" i="9"/>
  <c r="F14" i="9"/>
  <c r="E14" i="9"/>
  <c r="D14" i="9"/>
  <c r="X13" i="9"/>
  <c r="V13" i="9"/>
  <c r="U13" i="9"/>
  <c r="P13" i="9"/>
  <c r="O13" i="9"/>
  <c r="Q13" i="9" s="1"/>
  <c r="N13" i="9"/>
  <c r="M13" i="9"/>
  <c r="F13" i="9"/>
  <c r="E13" i="9"/>
  <c r="G13" i="9" s="1"/>
  <c r="D13" i="9"/>
  <c r="P12" i="9"/>
  <c r="O12" i="9"/>
  <c r="Q12" i="9" s="1"/>
  <c r="N12" i="9"/>
  <c r="M12" i="9"/>
  <c r="F12" i="9"/>
  <c r="E12" i="9"/>
  <c r="D12" i="9"/>
  <c r="P11" i="9"/>
  <c r="O11" i="9"/>
  <c r="N11" i="9"/>
  <c r="M11" i="9"/>
  <c r="F11" i="9"/>
  <c r="E11" i="9"/>
  <c r="G11" i="9" s="1"/>
  <c r="D11" i="9"/>
  <c r="P10" i="9"/>
  <c r="O10" i="9"/>
  <c r="N10" i="9"/>
  <c r="M10" i="9"/>
  <c r="F10" i="9"/>
  <c r="E10" i="9"/>
  <c r="D10" i="9"/>
  <c r="Y8" i="9"/>
  <c r="V8" i="9"/>
  <c r="G10" i="5"/>
  <c r="E10" i="5"/>
  <c r="F10" i="5"/>
  <c r="H10" i="5"/>
  <c r="L169" i="3" l="1"/>
  <c r="I169" i="3"/>
  <c r="J169" i="3"/>
  <c r="K169" i="3" s="1"/>
  <c r="H170" i="3"/>
  <c r="L110" i="3"/>
  <c r="I110" i="3"/>
  <c r="H111" i="3"/>
  <c r="J110" i="3"/>
  <c r="K110" i="3" s="1"/>
  <c r="J79" i="3"/>
  <c r="K79" i="3" s="1"/>
  <c r="H80" i="3"/>
  <c r="L79" i="3"/>
  <c r="I79" i="3"/>
  <c r="Q20" i="9"/>
  <c r="Q90" i="9"/>
  <c r="Q114" i="9"/>
  <c r="Q130" i="9"/>
  <c r="Q146" i="9"/>
  <c r="Q164" i="9"/>
  <c r="Q174" i="9"/>
  <c r="Q190" i="9"/>
  <c r="Q206" i="9"/>
  <c r="Q214" i="9"/>
  <c r="Q222" i="9"/>
  <c r="Q230" i="9"/>
  <c r="Q238" i="9"/>
  <c r="Q262" i="9"/>
  <c r="Q270" i="9"/>
  <c r="Q286" i="9"/>
  <c r="Q294" i="9"/>
  <c r="Q302" i="9"/>
  <c r="Q344" i="9"/>
  <c r="Q360" i="9"/>
  <c r="Q513" i="9"/>
  <c r="Q537" i="9"/>
  <c r="Q987" i="9"/>
  <c r="Q1076" i="9"/>
  <c r="Q1084" i="9"/>
  <c r="Q76" i="9"/>
  <c r="Q84" i="9"/>
  <c r="Q92" i="9"/>
  <c r="Q100" i="9"/>
  <c r="Q116" i="9"/>
  <c r="Q132" i="9"/>
  <c r="Q148" i="9"/>
  <c r="Q176" i="9"/>
  <c r="Q192" i="9"/>
  <c r="Q200" i="9"/>
  <c r="Q216" i="9"/>
  <c r="Q224" i="9"/>
  <c r="Q232" i="9"/>
  <c r="Q240" i="9"/>
  <c r="Q248" i="9"/>
  <c r="Q264" i="9"/>
  <c r="Q280" i="9"/>
  <c r="Q288" i="9"/>
  <c r="Q304" i="9"/>
  <c r="Q379" i="9"/>
  <c r="Q387" i="9"/>
  <c r="Q395" i="9"/>
  <c r="Q403" i="9"/>
  <c r="Q411" i="9"/>
  <c r="Q419" i="9"/>
  <c r="Q427" i="9"/>
  <c r="Q507" i="9"/>
  <c r="Q515" i="9"/>
  <c r="Q523" i="9"/>
  <c r="Q539" i="9"/>
  <c r="Q547" i="9"/>
  <c r="Q557" i="9"/>
  <c r="Q597" i="9"/>
  <c r="Q614" i="9"/>
  <c r="Q1103" i="9"/>
  <c r="Q1111" i="9"/>
  <c r="Q1119" i="9"/>
  <c r="Q1151" i="9"/>
  <c r="Q1159" i="9"/>
  <c r="Q1167" i="9"/>
  <c r="Q1191" i="9"/>
  <c r="Q1207" i="9"/>
  <c r="Q161" i="9"/>
  <c r="Q171" i="9"/>
  <c r="Q187" i="9"/>
  <c r="Q195" i="9"/>
  <c r="Q203" i="9"/>
  <c r="Q227" i="9"/>
  <c r="Q251" i="9"/>
  <c r="Q259" i="9"/>
  <c r="Q275" i="9"/>
  <c r="Q283" i="9"/>
  <c r="Q291" i="9"/>
  <c r="Q334" i="9"/>
  <c r="Q342" i="9"/>
  <c r="Q350" i="9"/>
  <c r="Q358" i="9"/>
  <c r="Q366" i="9"/>
  <c r="Q392" i="9"/>
  <c r="Q400" i="9"/>
  <c r="Q408" i="9"/>
  <c r="Q416" i="9"/>
  <c r="Q424" i="9"/>
  <c r="Q440" i="9"/>
  <c r="Q448" i="9"/>
  <c r="Q456" i="9"/>
  <c r="Q464" i="9"/>
  <c r="Q488" i="9"/>
  <c r="Q496" i="9"/>
  <c r="Q516" i="9"/>
  <c r="Q548" i="9"/>
  <c r="Q558" i="9"/>
  <c r="Q574" i="9"/>
  <c r="Q582" i="9"/>
  <c r="Q606" i="9"/>
  <c r="Q615" i="9"/>
  <c r="Q659" i="9"/>
  <c r="Q676" i="9"/>
  <c r="Q684" i="9"/>
  <c r="Q701" i="9"/>
  <c r="Q709" i="9"/>
  <c r="Q733" i="9"/>
  <c r="Q741" i="9"/>
  <c r="Q757" i="9"/>
  <c r="Q765" i="9"/>
  <c r="Q781" i="9"/>
  <c r="Q789" i="9"/>
  <c r="Q797" i="9"/>
  <c r="Q805" i="9"/>
  <c r="Q813" i="9"/>
  <c r="Q821" i="9"/>
  <c r="Q829" i="9"/>
  <c r="Q837" i="9"/>
  <c r="Q845" i="9"/>
  <c r="Q862" i="9"/>
  <c r="Q889" i="9"/>
  <c r="Q915" i="9"/>
  <c r="Q923" i="9"/>
  <c r="Q939" i="9"/>
  <c r="Q947" i="9"/>
  <c r="Q1013" i="9"/>
  <c r="Q1113" i="9"/>
  <c r="Q1121" i="9"/>
  <c r="Q1129" i="9"/>
  <c r="Q1137" i="9"/>
  <c r="Q1153" i="9"/>
  <c r="Q1161" i="9"/>
  <c r="Q1169" i="9"/>
  <c r="Q1177" i="9"/>
  <c r="Q1193" i="9"/>
  <c r="Q1201" i="9"/>
  <c r="Q1243" i="9"/>
  <c r="Q1292" i="9"/>
  <c r="Q1308" i="9"/>
  <c r="Q1357" i="9"/>
  <c r="Q1373" i="9"/>
  <c r="Q1381" i="9"/>
  <c r="Q1436" i="9"/>
  <c r="Q901" i="9"/>
  <c r="Q1041" i="9"/>
  <c r="Q1049" i="9"/>
  <c r="Q1057" i="9"/>
  <c r="Q1065" i="9"/>
  <c r="Q1100" i="9"/>
  <c r="Q1385" i="9"/>
  <c r="Q1394" i="9"/>
  <c r="Q1432" i="9"/>
  <c r="Q1230" i="9"/>
  <c r="Q1246" i="9"/>
  <c r="Q1319" i="9"/>
  <c r="Q1402" i="9"/>
  <c r="Q1422" i="9"/>
  <c r="Q1458" i="9"/>
  <c r="Q1493" i="9"/>
  <c r="Q1509" i="9"/>
  <c r="Q466" i="9"/>
  <c r="Q474" i="9"/>
  <c r="Q482" i="9"/>
  <c r="Q490" i="9"/>
  <c r="Q534" i="9"/>
  <c r="Q560" i="9"/>
  <c r="Q637" i="9"/>
  <c r="Q653" i="9"/>
  <c r="Q661" i="9"/>
  <c r="Q669" i="9"/>
  <c r="Q686" i="9"/>
  <c r="Q694" i="9"/>
  <c r="Q703" i="9"/>
  <c r="Q711" i="9"/>
  <c r="Q719" i="9"/>
  <c r="Q727" i="9"/>
  <c r="Q735" i="9"/>
  <c r="Q743" i="9"/>
  <c r="Q751" i="9"/>
  <c r="Q767" i="9"/>
  <c r="Q791" i="9"/>
  <c r="Q807" i="9"/>
  <c r="Q823" i="9"/>
  <c r="Q847" i="9"/>
  <c r="Q855" i="9"/>
  <c r="Q864" i="9"/>
  <c r="Q874" i="9"/>
  <c r="Q883" i="9"/>
  <c r="Q891" i="9"/>
  <c r="Q925" i="9"/>
  <c r="Q933" i="9"/>
  <c r="Q957" i="9"/>
  <c r="Q975" i="9"/>
  <c r="Q999" i="9"/>
  <c r="Q1015" i="9"/>
  <c r="Q1031" i="9"/>
  <c r="Q1039" i="9"/>
  <c r="Q1047" i="9"/>
  <c r="Q1055" i="9"/>
  <c r="Q1063" i="9"/>
  <c r="Q1179" i="9"/>
  <c r="Q1253" i="9"/>
  <c r="Q1262" i="9"/>
  <c r="Q1278" i="9"/>
  <c r="Q1294" i="9"/>
  <c r="Q1302" i="9"/>
  <c r="Q1310" i="9"/>
  <c r="Q1326" i="9"/>
  <c r="Q1392" i="9"/>
  <c r="Q1401" i="9"/>
  <c r="Q1412" i="9"/>
  <c r="Q1413" i="9"/>
  <c r="Q1449" i="9"/>
  <c r="Q1457" i="9"/>
  <c r="Q1465" i="9"/>
  <c r="Q1473" i="9"/>
  <c r="Q1481" i="9"/>
  <c r="Q1492" i="9"/>
  <c r="Q1500" i="9"/>
  <c r="Q1508" i="9"/>
  <c r="Q96" i="9"/>
  <c r="Q425" i="9"/>
  <c r="Q433" i="9"/>
  <c r="Q266" i="9"/>
  <c r="Q257" i="9"/>
  <c r="Q198" i="9"/>
  <c r="Q824" i="9"/>
  <c r="Q995" i="9"/>
  <c r="Q1147" i="9"/>
  <c r="Q1155" i="9"/>
  <c r="Q1163" i="9"/>
  <c r="Q1270" i="9"/>
  <c r="Q1327" i="9"/>
  <c r="Q1336" i="9"/>
  <c r="Q1505" i="9"/>
  <c r="V20" i="9"/>
  <c r="Q72" i="9"/>
  <c r="Q81" i="9"/>
  <c r="Q183" i="9"/>
  <c r="Q209" i="9"/>
  <c r="Q328" i="9"/>
  <c r="Q352" i="9"/>
  <c r="Q378" i="9"/>
  <c r="Q386" i="9"/>
  <c r="Q410" i="9"/>
  <c r="Q468" i="9"/>
  <c r="Q497" i="9"/>
  <c r="Q511" i="9"/>
  <c r="Q543" i="9"/>
  <c r="Q611" i="9"/>
  <c r="Q647" i="9"/>
  <c r="Q655" i="9"/>
  <c r="Q680" i="9"/>
  <c r="Q871" i="9"/>
  <c r="Q930" i="9"/>
  <c r="Q955" i="9"/>
  <c r="Q981" i="9"/>
  <c r="Q997" i="9"/>
  <c r="Q1099" i="9"/>
  <c r="Q1165" i="9"/>
  <c r="Q1214" i="9"/>
  <c r="Q1231" i="9"/>
  <c r="Q1239" i="9"/>
  <c r="Q1272" i="9"/>
  <c r="Q1288" i="9"/>
  <c r="Q1338" i="9"/>
  <c r="Q1406" i="9"/>
  <c r="Q1439" i="9"/>
  <c r="Q247" i="9"/>
  <c r="Q86" i="9"/>
  <c r="Q94" i="9"/>
  <c r="Q110" i="9"/>
  <c r="Q143" i="9"/>
  <c r="Q246" i="9"/>
  <c r="Q263" i="9"/>
  <c r="Q272" i="9"/>
  <c r="Q297" i="9"/>
  <c r="Q480" i="9"/>
  <c r="Q635" i="9"/>
  <c r="Q796" i="9"/>
  <c r="Q951" i="9"/>
  <c r="Q1185" i="9"/>
  <c r="Q1218" i="9"/>
  <c r="Q1227" i="9"/>
  <c r="Q1235" i="9"/>
  <c r="Q1260" i="9"/>
  <c r="Q1343" i="9"/>
  <c r="Q1368" i="9"/>
  <c r="Q1423" i="9"/>
  <c r="Q1446" i="9"/>
  <c r="Q960" i="9"/>
  <c r="Q49" i="9"/>
  <c r="Q142" i="9"/>
  <c r="Q186" i="9"/>
  <c r="Q287" i="9"/>
  <c r="Q296" i="9"/>
  <c r="Q479" i="9"/>
  <c r="Q588" i="9"/>
  <c r="Q658" i="9"/>
  <c r="Q666" i="9"/>
  <c r="Q787" i="9"/>
  <c r="Q811" i="9"/>
  <c r="Q839" i="9"/>
  <c r="Q1043" i="9"/>
  <c r="Q1184" i="9"/>
  <c r="Q1192" i="9"/>
  <c r="Q1226" i="9"/>
  <c r="Q1259" i="9"/>
  <c r="Q1267" i="9"/>
  <c r="Q1283" i="9"/>
  <c r="Q1351" i="9"/>
  <c r="Q1383" i="9"/>
  <c r="Q441" i="9"/>
  <c r="Q600" i="9"/>
  <c r="Q608" i="9"/>
  <c r="Q728" i="9"/>
  <c r="Q971" i="9"/>
  <c r="Q1286" i="9"/>
  <c r="Q1370" i="9"/>
  <c r="Q1486" i="9"/>
  <c r="Q35" i="9"/>
  <c r="Q87" i="9"/>
  <c r="Q95" i="9"/>
  <c r="Q111" i="9"/>
  <c r="Q223" i="9"/>
  <c r="Q239" i="9"/>
  <c r="Q256" i="9"/>
  <c r="Q273" i="9"/>
  <c r="Q374" i="9"/>
  <c r="Q432" i="9"/>
  <c r="Q457" i="9"/>
  <c r="Q508" i="9"/>
  <c r="Q764" i="9"/>
  <c r="Q970" i="9"/>
  <c r="Q994" i="9"/>
  <c r="Q1045" i="9"/>
  <c r="Q1061" i="9"/>
  <c r="Q1069" i="9"/>
  <c r="Q1154" i="9"/>
  <c r="Q1162" i="9"/>
  <c r="Q1186" i="9"/>
  <c r="Q1228" i="9"/>
  <c r="Q1353" i="9"/>
  <c r="Q1369" i="9"/>
  <c r="Q1447" i="9"/>
  <c r="Q1504" i="9"/>
  <c r="Q34" i="9"/>
  <c r="Q48" i="9"/>
  <c r="Q57" i="9"/>
  <c r="Q83" i="9"/>
  <c r="Q169" i="9"/>
  <c r="Q211" i="9"/>
  <c r="Q321" i="9"/>
  <c r="Q338" i="9"/>
  <c r="Q529" i="9"/>
  <c r="Q579" i="9"/>
  <c r="Q587" i="9"/>
  <c r="Q682" i="9"/>
  <c r="Q690" i="9"/>
  <c r="Q940" i="9"/>
  <c r="Q983" i="9"/>
  <c r="Q1042" i="9"/>
  <c r="Q1175" i="9"/>
  <c r="Q1183" i="9"/>
  <c r="Q1199" i="9"/>
  <c r="Q1216" i="9"/>
  <c r="Q1225" i="9"/>
  <c r="Q1274" i="9"/>
  <c r="Q1290" i="9"/>
  <c r="Q1382" i="9"/>
  <c r="Q1463" i="9"/>
  <c r="G538" i="9"/>
  <c r="G580" i="9"/>
  <c r="G588" i="9"/>
  <c r="G614" i="9"/>
  <c r="G634" i="9"/>
  <c r="G658" i="9"/>
  <c r="G666" i="9"/>
  <c r="G683" i="9"/>
  <c r="G691" i="9"/>
  <c r="G700" i="9"/>
  <c r="G708" i="9"/>
  <c r="G716" i="9"/>
  <c r="G724" i="9"/>
  <c r="G34" i="9"/>
  <c r="G50" i="9"/>
  <c r="G51" i="9"/>
  <c r="G60" i="9"/>
  <c r="G77" i="9"/>
  <c r="G86" i="9"/>
  <c r="G94" i="9"/>
  <c r="G102" i="9"/>
  <c r="G110" i="9"/>
  <c r="G131" i="9"/>
  <c r="G148" i="9"/>
  <c r="G157" i="9"/>
  <c r="G166" i="9"/>
  <c r="G168" i="9"/>
  <c r="G185" i="9"/>
  <c r="G194" i="9"/>
  <c r="G202" i="9"/>
  <c r="G211" i="9"/>
  <c r="G735" i="9"/>
  <c r="G143" i="9"/>
  <c r="G180" i="9"/>
  <c r="G197" i="9"/>
  <c r="G205" i="9"/>
  <c r="G223" i="9"/>
  <c r="G234" i="9"/>
  <c r="G242" i="9"/>
  <c r="G251" i="9"/>
  <c r="G259" i="9"/>
  <c r="G311" i="9"/>
  <c r="G320" i="9"/>
  <c r="G329" i="9"/>
  <c r="G337" i="9"/>
  <c r="G345" i="9"/>
  <c r="G353" i="9"/>
  <c r="G361" i="9"/>
  <c r="G379" i="9"/>
  <c r="G387" i="9"/>
  <c r="G421" i="9"/>
  <c r="G447" i="9"/>
  <c r="G455" i="9"/>
  <c r="G463" i="9"/>
  <c r="G479" i="9"/>
  <c r="G507" i="9"/>
  <c r="G508" i="9"/>
  <c r="G524" i="9"/>
  <c r="G532" i="9"/>
  <c r="G540" i="9"/>
  <c r="G548" i="9"/>
  <c r="G566" i="9"/>
  <c r="G590" i="9"/>
  <c r="G616" i="9"/>
  <c r="G627" i="9"/>
  <c r="G644" i="9"/>
  <c r="G668" i="9"/>
  <c r="G702" i="9"/>
  <c r="G710" i="9"/>
  <c r="G718" i="9"/>
  <c r="G726" i="9"/>
  <c r="G747" i="9"/>
  <c r="G775" i="9"/>
  <c r="G783" i="9"/>
  <c r="G818" i="9"/>
  <c r="G861" i="9"/>
  <c r="G870" i="9"/>
  <c r="G871" i="9"/>
  <c r="G879" i="9"/>
  <c r="G914" i="9"/>
  <c r="G981" i="9"/>
  <c r="G989" i="9"/>
  <c r="G1005" i="9"/>
  <c r="G1022" i="9"/>
  <c r="G1031" i="9"/>
  <c r="G1081" i="9"/>
  <c r="G1089" i="9"/>
  <c r="G1098" i="9"/>
  <c r="G1149" i="9"/>
  <c r="G1165" i="9"/>
  <c r="G1173" i="9"/>
  <c r="G1189" i="9"/>
  <c r="G1197" i="9"/>
  <c r="G1247" i="9"/>
  <c r="G1256" i="9"/>
  <c r="G1264" i="9"/>
  <c r="G1288" i="9"/>
  <c r="G1296" i="9"/>
  <c r="G1304" i="9"/>
  <c r="G1321" i="9"/>
  <c r="G1341" i="9"/>
  <c r="G1351" i="9"/>
  <c r="G1367" i="9"/>
  <c r="G1375" i="9"/>
  <c r="G1383" i="9"/>
  <c r="G1401" i="9"/>
  <c r="G1421" i="9"/>
  <c r="G1445" i="9"/>
  <c r="G1464" i="9"/>
  <c r="G1465" i="9"/>
  <c r="G1466" i="9"/>
  <c r="G1467" i="9"/>
  <c r="G1475" i="9"/>
  <c r="G1483" i="9"/>
  <c r="G17" i="9"/>
  <c r="G31" i="9"/>
  <c r="G47" i="9"/>
  <c r="G73" i="9"/>
  <c r="G82" i="9"/>
  <c r="G99" i="9"/>
  <c r="G107" i="9"/>
  <c r="G128" i="9"/>
  <c r="G153" i="9"/>
  <c r="G173" i="9"/>
  <c r="G182" i="9"/>
  <c r="G191" i="9"/>
  <c r="G253" i="9"/>
  <c r="G296" i="9"/>
  <c r="G322" i="9"/>
  <c r="G339" i="9"/>
  <c r="G355" i="9"/>
  <c r="G363" i="9"/>
  <c r="G381" i="9"/>
  <c r="G424" i="9"/>
  <c r="G432" i="9"/>
  <c r="G465" i="9"/>
  <c r="G473" i="9"/>
  <c r="G481" i="9"/>
  <c r="G510" i="9"/>
  <c r="G526" i="9"/>
  <c r="G534" i="9"/>
  <c r="G542" i="9"/>
  <c r="G576" i="9"/>
  <c r="G601" i="9"/>
  <c r="G609" i="9"/>
  <c r="G610" i="9"/>
  <c r="G619" i="9"/>
  <c r="G646" i="9"/>
  <c r="G654" i="9"/>
  <c r="G679" i="9"/>
  <c r="G758" i="9"/>
  <c r="G785" i="9"/>
  <c r="G794" i="9"/>
  <c r="G810" i="9"/>
  <c r="G828" i="9"/>
  <c r="G836" i="9"/>
  <c r="G854" i="9"/>
  <c r="G898" i="9"/>
  <c r="G906" i="9"/>
  <c r="G907" i="9"/>
  <c r="G908" i="9"/>
  <c r="G932" i="9"/>
  <c r="G957" i="9"/>
  <c r="G965" i="9"/>
  <c r="G967" i="9"/>
  <c r="G983" i="9"/>
  <c r="G991" i="9"/>
  <c r="G1007" i="9"/>
  <c r="G1033" i="9"/>
  <c r="G1042" i="9"/>
  <c r="G1050" i="9"/>
  <c r="G1118" i="9"/>
  <c r="G1126" i="9"/>
  <c r="G1134" i="9"/>
  <c r="G1142" i="9"/>
  <c r="G1175" i="9"/>
  <c r="G1183" i="9"/>
  <c r="G1207" i="9"/>
  <c r="G1249" i="9"/>
  <c r="G1266" i="9"/>
  <c r="G1290" i="9"/>
  <c r="G1306" i="9"/>
  <c r="G1323" i="9"/>
  <c r="G1331" i="9"/>
  <c r="G1361" i="9"/>
  <c r="G1369" i="9"/>
  <c r="G1385" i="9"/>
  <c r="G1403" i="9"/>
  <c r="G1424" i="9"/>
  <c r="G1425" i="9"/>
  <c r="G1426" i="9"/>
  <c r="G1427" i="9"/>
  <c r="G1447" i="9"/>
  <c r="G1469" i="9"/>
  <c r="G1485" i="9"/>
  <c r="G1504" i="9"/>
  <c r="G63" i="9"/>
  <c r="G546" i="9"/>
  <c r="G653" i="9"/>
  <c r="G694" i="9"/>
  <c r="G752" i="9"/>
  <c r="G1220" i="9"/>
  <c r="G1229" i="9"/>
  <c r="G1414" i="9"/>
  <c r="G1446" i="9"/>
  <c r="G720" i="9"/>
  <c r="G777" i="9"/>
  <c r="G1509" i="9"/>
  <c r="G519" i="9"/>
  <c r="G889" i="9"/>
  <c r="G1192" i="9"/>
  <c r="G406" i="9"/>
  <c r="G518" i="9"/>
  <c r="G560" i="9"/>
  <c r="G767" i="9"/>
  <c r="G1159" i="9"/>
  <c r="G1191" i="9"/>
  <c r="G1233" i="9"/>
  <c r="G1398" i="9"/>
  <c r="G1406" i="9"/>
  <c r="G1491" i="9"/>
  <c r="G278" i="9"/>
  <c r="G684" i="9"/>
  <c r="G890" i="9"/>
  <c r="G1209" i="9"/>
  <c r="G1411" i="9"/>
  <c r="G768" i="9"/>
  <c r="G160" i="9"/>
  <c r="G472" i="9"/>
  <c r="G493" i="9"/>
  <c r="G517" i="9"/>
  <c r="G559" i="9"/>
  <c r="G331" i="9"/>
  <c r="G135" i="9"/>
  <c r="G390" i="9"/>
  <c r="G872" i="9"/>
  <c r="G404" i="9"/>
  <c r="G471" i="9"/>
  <c r="G487" i="9"/>
  <c r="G492" i="9"/>
  <c r="G516" i="9"/>
  <c r="G558" i="9"/>
  <c r="G663" i="9"/>
  <c r="G688" i="9"/>
  <c r="G816" i="9"/>
  <c r="G1020" i="9"/>
  <c r="G1231" i="9"/>
  <c r="G1344" i="9"/>
  <c r="G1459" i="9"/>
  <c r="G1470" i="9"/>
  <c r="G1478" i="9"/>
  <c r="Q33" i="9"/>
  <c r="Q540" i="9"/>
  <c r="G813" i="9"/>
  <c r="V21" i="9"/>
  <c r="V22" i="9" s="1"/>
  <c r="Y21" i="9"/>
  <c r="Y22" i="9" s="1"/>
  <c r="O9" i="9"/>
  <c r="G16" i="9"/>
  <c r="G18" i="9"/>
  <c r="G21" i="9"/>
  <c r="G26" i="9"/>
  <c r="G27" i="9"/>
  <c r="G39" i="9"/>
  <c r="Q45" i="9"/>
  <c r="G52" i="9"/>
  <c r="Q59" i="9"/>
  <c r="G65" i="9"/>
  <c r="Q70" i="9"/>
  <c r="G76" i="9"/>
  <c r="G101" i="9"/>
  <c r="G114" i="9"/>
  <c r="G120" i="9"/>
  <c r="Q125" i="9"/>
  <c r="Q127" i="9"/>
  <c r="G130" i="9"/>
  <c r="G136" i="9"/>
  <c r="G147" i="9"/>
  <c r="Q154" i="9"/>
  <c r="Q165" i="9"/>
  <c r="Q168" i="9"/>
  <c r="G171" i="9"/>
  <c r="Q178" i="9"/>
  <c r="Q179" i="9"/>
  <c r="Q180" i="9"/>
  <c r="Q181" i="9"/>
  <c r="Q185" i="9"/>
  <c r="G189" i="9"/>
  <c r="Q194" i="9"/>
  <c r="G201" i="9"/>
  <c r="Q205" i="9"/>
  <c r="Q207" i="9"/>
  <c r="G213" i="9"/>
  <c r="Q221" i="9"/>
  <c r="G226" i="9"/>
  <c r="G237" i="9"/>
  <c r="G250" i="9"/>
  <c r="Q254" i="9"/>
  <c r="Q255" i="9"/>
  <c r="G260" i="9"/>
  <c r="Q316" i="9"/>
  <c r="G321" i="9"/>
  <c r="Q325" i="9"/>
  <c r="Q327" i="9"/>
  <c r="Q336" i="9"/>
  <c r="Q337" i="9"/>
  <c r="G342" i="9"/>
  <c r="G389" i="9"/>
  <c r="Q394" i="9"/>
  <c r="Q442" i="9"/>
  <c r="G445" i="9"/>
  <c r="G488" i="9"/>
  <c r="G489" i="9"/>
  <c r="G490" i="9"/>
  <c r="G491" i="9"/>
  <c r="Q503" i="9"/>
  <c r="Q504" i="9"/>
  <c r="Q522" i="9"/>
  <c r="Q553" i="9"/>
  <c r="G556" i="9"/>
  <c r="G557" i="9"/>
  <c r="Q564" i="9"/>
  <c r="G624" i="9"/>
  <c r="Q628" i="9"/>
  <c r="G670" i="9"/>
  <c r="G672" i="9"/>
  <c r="Q675" i="9"/>
  <c r="Q734" i="9"/>
  <c r="Q736" i="9"/>
  <c r="G739" i="9"/>
  <c r="Q746" i="9"/>
  <c r="G790" i="9"/>
  <c r="Q794" i="9"/>
  <c r="Q810" i="9"/>
  <c r="Q820" i="9"/>
  <c r="G911" i="9"/>
  <c r="G912" i="9"/>
  <c r="G945" i="9"/>
  <c r="Q949" i="9"/>
  <c r="G1309" i="9"/>
  <c r="Q1330" i="9"/>
  <c r="Q1333" i="9"/>
  <c r="Q1334" i="9"/>
  <c r="Q79" i="9"/>
  <c r="G200" i="9"/>
  <c r="Q295" i="9"/>
  <c r="Q306" i="9"/>
  <c r="Q431" i="9"/>
  <c r="Q41" i="9"/>
  <c r="Q67" i="9"/>
  <c r="Q104" i="9"/>
  <c r="Q121" i="9"/>
  <c r="Q137" i="9"/>
  <c r="Q191" i="9"/>
  <c r="Q215" i="9"/>
  <c r="Q271" i="9"/>
  <c r="Q282" i="9"/>
  <c r="Q303" i="9"/>
  <c r="Q362" i="9"/>
  <c r="Q418" i="9"/>
  <c r="Q536" i="9"/>
  <c r="G717" i="9"/>
  <c r="Q772" i="9"/>
  <c r="G776" i="9"/>
  <c r="Q854" i="9"/>
  <c r="Q875" i="9"/>
  <c r="Q892" i="9"/>
  <c r="G896" i="9"/>
  <c r="Q14" i="9"/>
  <c r="Q106" i="9"/>
  <c r="Q152" i="9"/>
  <c r="Q193" i="9"/>
  <c r="Q105" i="9"/>
  <c r="Q122" i="9"/>
  <c r="Q219" i="9"/>
  <c r="Y13" i="9"/>
  <c r="G12" i="9"/>
  <c r="Q27" i="9"/>
  <c r="Q65" i="9"/>
  <c r="G81" i="9"/>
  <c r="Q120" i="9"/>
  <c r="Q136" i="9"/>
  <c r="Q201" i="9"/>
  <c r="G276" i="9"/>
  <c r="Q281" i="9"/>
  <c r="Q290" i="9"/>
  <c r="Q351" i="9"/>
  <c r="Q361" i="9"/>
  <c r="Q409" i="9"/>
  <c r="G591" i="9"/>
  <c r="G693" i="9"/>
  <c r="G696" i="9"/>
  <c r="Q712" i="9"/>
  <c r="Q853" i="9"/>
  <c r="Q1195" i="9"/>
  <c r="G1199" i="9"/>
  <c r="P9" i="9"/>
  <c r="G212" i="9"/>
  <c r="Q383" i="9"/>
  <c r="Q616" i="9"/>
  <c r="G789" i="9"/>
  <c r="Q43" i="9"/>
  <c r="G48" i="9"/>
  <c r="Q138" i="9"/>
  <c r="Q175" i="9"/>
  <c r="Q231" i="9"/>
  <c r="Q305" i="9"/>
  <c r="Q314" i="9"/>
  <c r="Q476" i="9"/>
  <c r="Q722" i="9"/>
  <c r="Q783" i="9"/>
  <c r="G869" i="9"/>
  <c r="G880" i="9"/>
  <c r="G899" i="9"/>
  <c r="Y20" i="9"/>
  <c r="Q23" i="9"/>
  <c r="Q25" i="9"/>
  <c r="G32" i="9"/>
  <c r="Q37" i="9"/>
  <c r="G42" i="9"/>
  <c r="G43" i="9"/>
  <c r="Q51" i="9"/>
  <c r="Q60" i="9"/>
  <c r="Q61" i="9"/>
  <c r="G68" i="9"/>
  <c r="Q75" i="9"/>
  <c r="G78" i="9"/>
  <c r="G91" i="9"/>
  <c r="Q98" i="9"/>
  <c r="Q99" i="9"/>
  <c r="G105" i="9"/>
  <c r="Q112" i="9"/>
  <c r="G122" i="9"/>
  <c r="Q128" i="9"/>
  <c r="G138" i="9"/>
  <c r="Q145" i="9"/>
  <c r="G149" i="9"/>
  <c r="Q157" i="9"/>
  <c r="Q159" i="9"/>
  <c r="G163" i="9"/>
  <c r="Q170" i="9"/>
  <c r="G174" i="9"/>
  <c r="G175" i="9"/>
  <c r="G192" i="9"/>
  <c r="Q196" i="9"/>
  <c r="Q197" i="9"/>
  <c r="G203" i="9"/>
  <c r="G216" i="9"/>
  <c r="G219" i="9"/>
  <c r="Q235" i="9"/>
  <c r="Q249" i="9"/>
  <c r="Q258" i="9"/>
  <c r="G261" i="9"/>
  <c r="G262" i="9"/>
  <c r="Q267" i="9"/>
  <c r="G272" i="9"/>
  <c r="G273" i="9"/>
  <c r="Q278" i="9"/>
  <c r="Q279" i="9"/>
  <c r="Q339" i="9"/>
  <c r="G344" i="9"/>
  <c r="Q348" i="9"/>
  <c r="G354" i="9"/>
  <c r="G356" i="9"/>
  <c r="Q396" i="9"/>
  <c r="G401" i="9"/>
  <c r="Q406" i="9"/>
  <c r="Q407" i="9"/>
  <c r="Q452" i="9"/>
  <c r="G457" i="9"/>
  <c r="Q461" i="9"/>
  <c r="G466" i="9"/>
  <c r="Q485" i="9"/>
  <c r="Q505" i="9"/>
  <c r="G512" i="9"/>
  <c r="Q524" i="9"/>
  <c r="Q565" i="9"/>
  <c r="G569" i="9"/>
  <c r="Q584" i="9"/>
  <c r="Q630" i="9"/>
  <c r="Q641" i="9"/>
  <c r="Q642" i="9"/>
  <c r="G682" i="9"/>
  <c r="Q687" i="9"/>
  <c r="Q688" i="9"/>
  <c r="G751" i="9"/>
  <c r="G826" i="9"/>
  <c r="Q830" i="9"/>
  <c r="G834" i="9"/>
  <c r="Q918" i="9"/>
  <c r="G922" i="9"/>
  <c r="Q926" i="9"/>
  <c r="Q927" i="9"/>
  <c r="G930" i="9"/>
  <c r="G1065" i="9"/>
  <c r="G1073" i="9"/>
  <c r="G1082" i="9"/>
  <c r="Q1086" i="9"/>
  <c r="G1090" i="9"/>
  <c r="Q1095" i="9"/>
  <c r="Q1104" i="9"/>
  <c r="G1109" i="9"/>
  <c r="Q1114" i="9"/>
  <c r="G214" i="9"/>
  <c r="G232" i="9"/>
  <c r="Q236" i="9"/>
  <c r="G255" i="9"/>
  <c r="Q260" i="9"/>
  <c r="G266" i="9"/>
  <c r="Q274" i="9"/>
  <c r="G279" i="9"/>
  <c r="Q284" i="9"/>
  <c r="G290" i="9"/>
  <c r="G292" i="9"/>
  <c r="Q298" i="9"/>
  <c r="G301" i="9"/>
  <c r="Q307" i="9"/>
  <c r="G312" i="9"/>
  <c r="G313" i="9"/>
  <c r="Q317" i="9"/>
  <c r="Q319" i="9"/>
  <c r="G323" i="9"/>
  <c r="Q330" i="9"/>
  <c r="G335" i="9"/>
  <c r="Q341" i="9"/>
  <c r="Q343" i="9"/>
  <c r="G347" i="9"/>
  <c r="Q354" i="9"/>
  <c r="G359" i="9"/>
  <c r="Q364" i="9"/>
  <c r="G370" i="9"/>
  <c r="Q377" i="9"/>
  <c r="G391" i="9"/>
  <c r="Q397" i="9"/>
  <c r="Q399" i="9"/>
  <c r="G415" i="9"/>
  <c r="Q421" i="9"/>
  <c r="Q423" i="9"/>
  <c r="G427" i="9"/>
  <c r="Q434" i="9"/>
  <c r="G437" i="9"/>
  <c r="Q443" i="9"/>
  <c r="G448" i="9"/>
  <c r="G449" i="9"/>
  <c r="Q453" i="9"/>
  <c r="Q455" i="9"/>
  <c r="G459" i="9"/>
  <c r="Q463" i="9"/>
  <c r="Q465" i="9"/>
  <c r="G494" i="9"/>
  <c r="Q525" i="9"/>
  <c r="Q526" i="9"/>
  <c r="Q527" i="9"/>
  <c r="Q541" i="9"/>
  <c r="G547" i="9"/>
  <c r="Q554" i="9"/>
  <c r="G562" i="9"/>
  <c r="Q566" i="9"/>
  <c r="G571" i="9"/>
  <c r="G572" i="9"/>
  <c r="Q578" i="9"/>
  <c r="G582" i="9"/>
  <c r="Q589" i="9"/>
  <c r="G593" i="9"/>
  <c r="G594" i="9"/>
  <c r="Q598" i="9"/>
  <c r="G603" i="9"/>
  <c r="G604" i="9"/>
  <c r="G605" i="9"/>
  <c r="Q610" i="9"/>
  <c r="Q617" i="9"/>
  <c r="G625" i="9"/>
  <c r="G626" i="9"/>
  <c r="Q634" i="9"/>
  <c r="G638" i="9"/>
  <c r="Q643" i="9"/>
  <c r="G650" i="9"/>
  <c r="G660" i="9"/>
  <c r="G661" i="9"/>
  <c r="G664" i="9"/>
  <c r="Q668" i="9"/>
  <c r="Q677" i="9"/>
  <c r="Q678" i="9"/>
  <c r="Q702" i="9"/>
  <c r="Q704" i="9"/>
  <c r="G707" i="9"/>
  <c r="G719" i="9"/>
  <c r="Q724" i="9"/>
  <c r="G731" i="9"/>
  <c r="Q737" i="9"/>
  <c r="Q749" i="9"/>
  <c r="G754" i="9"/>
  <c r="G755" i="9"/>
  <c r="Q759" i="9"/>
  <c r="Q773" i="9"/>
  <c r="G791" i="9"/>
  <c r="Q798" i="9"/>
  <c r="G802" i="9"/>
  <c r="G817" i="9"/>
  <c r="Q822" i="9"/>
  <c r="G827" i="9"/>
  <c r="Q831" i="9"/>
  <c r="G851" i="9"/>
  <c r="Q857" i="9"/>
  <c r="Q866" i="9"/>
  <c r="Q867" i="9"/>
  <c r="Q877" i="9"/>
  <c r="G882" i="9"/>
  <c r="G888" i="9"/>
  <c r="G900" i="9"/>
  <c r="Q909" i="9"/>
  <c r="G913" i="9"/>
  <c r="Q919" i="9"/>
  <c r="G924" i="9"/>
  <c r="Q928" i="9"/>
  <c r="G934" i="9"/>
  <c r="G935" i="9"/>
  <c r="Q942" i="9"/>
  <c r="G947" i="9"/>
  <c r="G956" i="9"/>
  <c r="Q963" i="9"/>
  <c r="Q989" i="9"/>
  <c r="Q1070" i="9"/>
  <c r="G1074" i="9"/>
  <c r="Q1079" i="9"/>
  <c r="Q1087" i="9"/>
  <c r="Q1096" i="9"/>
  <c r="G1101" i="9"/>
  <c r="Q1105" i="9"/>
  <c r="G1110" i="9"/>
  <c r="G1119" i="9"/>
  <c r="G1211" i="9"/>
  <c r="G1212" i="9"/>
  <c r="G1310" i="9"/>
  <c r="Q1335" i="9"/>
  <c r="Q393" i="9"/>
  <c r="Q417" i="9"/>
  <c r="Q439" i="9"/>
  <c r="Q450" i="9"/>
  <c r="G454" i="9"/>
  <c r="G464" i="9"/>
  <c r="Q521" i="9"/>
  <c r="Q573" i="9"/>
  <c r="G589" i="9"/>
  <c r="Q605" i="9"/>
  <c r="Q627" i="9"/>
  <c r="Q640" i="9"/>
  <c r="Q664" i="9"/>
  <c r="G669" i="9"/>
  <c r="Q674" i="9"/>
  <c r="Q698" i="9"/>
  <c r="G704" i="9"/>
  <c r="G725" i="9"/>
  <c r="G728" i="9"/>
  <c r="Q804" i="9"/>
  <c r="Q819" i="9"/>
  <c r="Q843" i="9"/>
  <c r="Q852" i="9"/>
  <c r="Q863" i="9"/>
  <c r="Q903" i="9"/>
  <c r="Q916" i="9"/>
  <c r="Q1005" i="9"/>
  <c r="Q1051" i="9"/>
  <c r="Q1059" i="9"/>
  <c r="Q1171" i="9"/>
  <c r="Q1479" i="9"/>
  <c r="G1486" i="9"/>
  <c r="Q313" i="9"/>
  <c r="Q335" i="9"/>
  <c r="Q359" i="9"/>
  <c r="Q370" i="9"/>
  <c r="Q391" i="9"/>
  <c r="Q415" i="9"/>
  <c r="Q449" i="9"/>
  <c r="Q459" i="9"/>
  <c r="Q472" i="9"/>
  <c r="G525" i="9"/>
  <c r="G529" i="9"/>
  <c r="Q572" i="9"/>
  <c r="Q594" i="9"/>
  <c r="Q604" i="9"/>
  <c r="Q626" i="9"/>
  <c r="Q650" i="9"/>
  <c r="G656" i="9"/>
  <c r="Q720" i="9"/>
  <c r="Q744" i="9"/>
  <c r="G749" i="9"/>
  <c r="Q755" i="9"/>
  <c r="Q779" i="9"/>
  <c r="G811" i="9"/>
  <c r="Q851" i="9"/>
  <c r="Q887" i="9"/>
  <c r="Q935" i="9"/>
  <c r="Q1003" i="9"/>
  <c r="Q1021" i="9"/>
  <c r="G217" i="9"/>
  <c r="G218" i="9"/>
  <c r="G233" i="9"/>
  <c r="Q243" i="9"/>
  <c r="G247" i="9"/>
  <c r="Q252" i="9"/>
  <c r="G258" i="9"/>
  <c r="Q265" i="9"/>
  <c r="G269" i="9"/>
  <c r="Q276" i="9"/>
  <c r="G282" i="9"/>
  <c r="Q289" i="9"/>
  <c r="G293" i="9"/>
  <c r="Q299" i="9"/>
  <c r="G304" i="9"/>
  <c r="G305" i="9"/>
  <c r="Q309" i="9"/>
  <c r="Q311" i="9"/>
  <c r="G315" i="9"/>
  <c r="Q322" i="9"/>
  <c r="G325" i="9"/>
  <c r="G326" i="9"/>
  <c r="Q332" i="9"/>
  <c r="G338" i="9"/>
  <c r="G340" i="9"/>
  <c r="Q346" i="9"/>
  <c r="G349" i="9"/>
  <c r="G350" i="9"/>
  <c r="Q356" i="9"/>
  <c r="G362" i="9"/>
  <c r="Q369" i="9"/>
  <c r="G383" i="9"/>
  <c r="Q388" i="9"/>
  <c r="G394" i="9"/>
  <c r="Q402" i="9"/>
  <c r="G407" i="9"/>
  <c r="Q412" i="9"/>
  <c r="G418" i="9"/>
  <c r="G420" i="9"/>
  <c r="Q426" i="9"/>
  <c r="G429" i="9"/>
  <c r="Q435" i="9"/>
  <c r="G440" i="9"/>
  <c r="G441" i="9"/>
  <c r="Q445" i="9"/>
  <c r="Q447" i="9"/>
  <c r="G451" i="9"/>
  <c r="Q458" i="9"/>
  <c r="Q469" i="9"/>
  <c r="G475" i="9"/>
  <c r="G476" i="9"/>
  <c r="Q483" i="9"/>
  <c r="Q484" i="9"/>
  <c r="G497" i="9"/>
  <c r="G501" i="9"/>
  <c r="G504" i="9"/>
  <c r="G522" i="9"/>
  <c r="Q531" i="9"/>
  <c r="Q532" i="9"/>
  <c r="G535" i="9"/>
  <c r="Q545" i="9"/>
  <c r="G549" i="9"/>
  <c r="Q556" i="9"/>
  <c r="Q561" i="9"/>
  <c r="G564" i="9"/>
  <c r="G574" i="9"/>
  <c r="Q580" i="9"/>
  <c r="G584" i="9"/>
  <c r="Q590" i="9"/>
  <c r="Q592" i="9"/>
  <c r="G596" i="9"/>
  <c r="G606" i="9"/>
  <c r="Q622" i="9"/>
  <c r="Q624" i="9"/>
  <c r="G628" i="9"/>
  <c r="Q636" i="9"/>
  <c r="G641" i="9"/>
  <c r="Q645" i="9"/>
  <c r="Q646" i="9"/>
  <c r="Q670" i="9"/>
  <c r="Q672" i="9"/>
  <c r="G675" i="9"/>
  <c r="G687" i="9"/>
  <c r="Q692" i="9"/>
  <c r="Q696" i="9"/>
  <c r="G699" i="9"/>
  <c r="G701" i="9"/>
  <c r="Q705" i="9"/>
  <c r="Q706" i="9"/>
  <c r="Q717" i="9"/>
  <c r="Q730" i="9"/>
  <c r="G736" i="9"/>
  <c r="G772" i="9"/>
  <c r="G829" i="9"/>
  <c r="Q836" i="9"/>
  <c r="Q840" i="9"/>
  <c r="G844" i="9"/>
  <c r="G845" i="9"/>
  <c r="Q848" i="9"/>
  <c r="G856" i="9"/>
  <c r="Q868" i="9"/>
  <c r="G875" i="9"/>
  <c r="Q879" i="9"/>
  <c r="G892" i="9"/>
  <c r="Q896" i="9"/>
  <c r="Q898" i="9"/>
  <c r="Q899" i="9"/>
  <c r="G917" i="9"/>
  <c r="Q921" i="9"/>
  <c r="G938" i="9"/>
  <c r="G939" i="9"/>
  <c r="G940" i="9"/>
  <c r="G949" i="9"/>
  <c r="Q953" i="9"/>
  <c r="Q964" i="9"/>
  <c r="Q967" i="9"/>
  <c r="G970" i="9"/>
  <c r="G979" i="9"/>
  <c r="G996" i="9"/>
  <c r="G1129" i="9"/>
  <c r="G1137" i="9"/>
  <c r="G1145" i="9"/>
  <c r="Q1150" i="9"/>
  <c r="G1154" i="9"/>
  <c r="G1222" i="9"/>
  <c r="Q1398" i="9"/>
  <c r="Q1421" i="9"/>
  <c r="G1429" i="9"/>
  <c r="G951" i="9"/>
  <c r="Q959" i="9"/>
  <c r="G962" i="9"/>
  <c r="Q968" i="9"/>
  <c r="G973" i="9"/>
  <c r="Q977" i="9"/>
  <c r="Q979" i="9"/>
  <c r="G985" i="9"/>
  <c r="G999" i="9"/>
  <c r="Q1007" i="9"/>
  <c r="G1012" i="9"/>
  <c r="G1013" i="9"/>
  <c r="G1014" i="9"/>
  <c r="G1015" i="9"/>
  <c r="Q1023" i="9"/>
  <c r="Q1033" i="9"/>
  <c r="Q1035" i="9"/>
  <c r="G1038" i="9"/>
  <c r="G1047" i="9"/>
  <c r="Q1052" i="9"/>
  <c r="Q1053" i="9"/>
  <c r="G1066" i="9"/>
  <c r="Q1071" i="9"/>
  <c r="Q1088" i="9"/>
  <c r="G1093" i="9"/>
  <c r="Q1097" i="9"/>
  <c r="G1102" i="9"/>
  <c r="G1121" i="9"/>
  <c r="G1130" i="9"/>
  <c r="Q1135" i="9"/>
  <c r="Q1143" i="9"/>
  <c r="Q1152" i="9"/>
  <c r="G1157" i="9"/>
  <c r="G1167" i="9"/>
  <c r="Q1172" i="9"/>
  <c r="G1193" i="9"/>
  <c r="Q1197" i="9"/>
  <c r="G1202" i="9"/>
  <c r="G1203" i="9"/>
  <c r="Q1209" i="9"/>
  <c r="G1214" i="9"/>
  <c r="G1215" i="9"/>
  <c r="G1216" i="9"/>
  <c r="Q1220" i="9"/>
  <c r="G1225" i="9"/>
  <c r="G1226" i="9"/>
  <c r="G1227" i="9"/>
  <c r="G1242" i="9"/>
  <c r="Q1252" i="9"/>
  <c r="G1257" i="9"/>
  <c r="G1258" i="9"/>
  <c r="G1259" i="9"/>
  <c r="G1261" i="9"/>
  <c r="Q1265" i="9"/>
  <c r="G1271" i="9"/>
  <c r="G1272" i="9"/>
  <c r="Q1277" i="9"/>
  <c r="Q1279" i="9"/>
  <c r="G1282" i="9"/>
  <c r="G1292" i="9"/>
  <c r="G1312" i="9"/>
  <c r="Q1337" i="9"/>
  <c r="Q1377" i="9"/>
  <c r="Q1460" i="9"/>
  <c r="G1488" i="9"/>
  <c r="G1489" i="9"/>
  <c r="G1490" i="9"/>
  <c r="Q1496" i="9"/>
  <c r="G1008" i="9"/>
  <c r="Q1019" i="9"/>
  <c r="Q1029" i="9"/>
  <c r="Q1077" i="9"/>
  <c r="Q1085" i="9"/>
  <c r="Q1123" i="9"/>
  <c r="Q1149" i="9"/>
  <c r="Q1304" i="9"/>
  <c r="Q1321" i="9"/>
  <c r="G1390" i="9"/>
  <c r="Q973" i="9"/>
  <c r="Q1067" i="9"/>
  <c r="Q1093" i="9"/>
  <c r="Q1131" i="9"/>
  <c r="Q1139" i="9"/>
  <c r="G1252" i="9"/>
  <c r="Q1320" i="9"/>
  <c r="Q725" i="9"/>
  <c r="Q726" i="9"/>
  <c r="Q750" i="9"/>
  <c r="Q752" i="9"/>
  <c r="G756" i="9"/>
  <c r="G769" i="9"/>
  <c r="Q774" i="9"/>
  <c r="Q775" i="9"/>
  <c r="G780" i="9"/>
  <c r="Q788" i="9"/>
  <c r="G793" i="9"/>
  <c r="Q799" i="9"/>
  <c r="G804" i="9"/>
  <c r="G808" i="9"/>
  <c r="Q812" i="9"/>
  <c r="Q815" i="9"/>
  <c r="G820" i="9"/>
  <c r="G821" i="9"/>
  <c r="Q835" i="9"/>
  <c r="G842" i="9"/>
  <c r="Q846" i="9"/>
  <c r="G852" i="9"/>
  <c r="Q858" i="9"/>
  <c r="Q860" i="9"/>
  <c r="G863" i="9"/>
  <c r="G864" i="9"/>
  <c r="Q872" i="9"/>
  <c r="Q893" i="9"/>
  <c r="G902" i="9"/>
  <c r="G903" i="9"/>
  <c r="G918" i="9"/>
  <c r="Q922" i="9"/>
  <c r="Q924" i="9"/>
  <c r="G927" i="9"/>
  <c r="G928" i="9"/>
  <c r="G931" i="9"/>
  <c r="Q943" i="9"/>
  <c r="G953" i="9"/>
  <c r="G964" i="9"/>
  <c r="Q972" i="9"/>
  <c r="G975" i="9"/>
  <c r="G976" i="9"/>
  <c r="G993" i="9"/>
  <c r="G1002" i="9"/>
  <c r="Q1009" i="9"/>
  <c r="Q1011" i="9"/>
  <c r="G1021" i="9"/>
  <c r="Q1025" i="9"/>
  <c r="Q1027" i="9"/>
  <c r="G1030" i="9"/>
  <c r="Q1036" i="9"/>
  <c r="Q1037" i="9"/>
  <c r="G1049" i="9"/>
  <c r="Q1054" i="9"/>
  <c r="G1058" i="9"/>
  <c r="Q1064" i="9"/>
  <c r="G1069" i="9"/>
  <c r="Q1073" i="9"/>
  <c r="Q1075" i="9"/>
  <c r="G1078" i="9"/>
  <c r="Q1082" i="9"/>
  <c r="Q1083" i="9"/>
  <c r="Q1101" i="9"/>
  <c r="Q1145" i="9"/>
  <c r="G1150" i="9"/>
  <c r="G1169" i="9"/>
  <c r="G1179" i="9"/>
  <c r="Q1189" i="9"/>
  <c r="G1195" i="9"/>
  <c r="G1205" i="9"/>
  <c r="Q1211" i="9"/>
  <c r="G1218" i="9"/>
  <c r="Q1222" i="9"/>
  <c r="Q1224" i="9"/>
  <c r="G1250" i="9"/>
  <c r="Q1254" i="9"/>
  <c r="Q1256" i="9"/>
  <c r="G1274" i="9"/>
  <c r="Q1280" i="9"/>
  <c r="G1294" i="9"/>
  <c r="G1314" i="9"/>
  <c r="Q1318" i="9"/>
  <c r="Q1349" i="9"/>
  <c r="G1354" i="9"/>
  <c r="Q1358" i="9"/>
  <c r="Q1359" i="9"/>
  <c r="G1408" i="9"/>
  <c r="G1409" i="9"/>
  <c r="G1410" i="9"/>
  <c r="Q1498" i="9"/>
  <c r="Q1273" i="9"/>
  <c r="G1277" i="9"/>
  <c r="G1279" i="9"/>
  <c r="Q1282" i="9"/>
  <c r="Q1291" i="9"/>
  <c r="Q1295" i="9"/>
  <c r="G1298" i="9"/>
  <c r="Q1306" i="9"/>
  <c r="Q1311" i="9"/>
  <c r="G1315" i="9"/>
  <c r="G1326" i="9"/>
  <c r="Q1339" i="9"/>
  <c r="G1346" i="9"/>
  <c r="G1355" i="9"/>
  <c r="Q1365" i="9"/>
  <c r="Q1367" i="9"/>
  <c r="G1373" i="9"/>
  <c r="G1392" i="9"/>
  <c r="G1393" i="9"/>
  <c r="G1394" i="9"/>
  <c r="Q1404" i="9"/>
  <c r="G1415" i="9"/>
  <c r="G1432" i="9"/>
  <c r="G1433" i="9"/>
  <c r="G1434" i="9"/>
  <c r="G1435" i="9"/>
  <c r="G1453" i="9"/>
  <c r="G1454" i="9"/>
  <c r="G1471" i="9"/>
  <c r="Q1484" i="9"/>
  <c r="G1493" i="9"/>
  <c r="Q1501" i="9"/>
  <c r="Q1503" i="9"/>
  <c r="G1295" i="9"/>
  <c r="Q1298" i="9"/>
  <c r="G1311" i="9"/>
  <c r="G1322" i="9"/>
  <c r="G1366" i="9"/>
  <c r="Q1375" i="9"/>
  <c r="Q1396" i="9"/>
  <c r="Q1455" i="9"/>
  <c r="Q1495" i="9"/>
  <c r="G1382" i="9"/>
  <c r="Q1415" i="9"/>
  <c r="G1422" i="9"/>
  <c r="Q1080" i="9"/>
  <c r="G1085" i="9"/>
  <c r="Q1089" i="9"/>
  <c r="Q1091" i="9"/>
  <c r="G1094" i="9"/>
  <c r="G1103" i="9"/>
  <c r="Q1108" i="9"/>
  <c r="Q1109" i="9"/>
  <c r="G1113" i="9"/>
  <c r="Q1118" i="9"/>
  <c r="G1122" i="9"/>
  <c r="Q1127" i="9"/>
  <c r="Q1136" i="9"/>
  <c r="G1141" i="9"/>
  <c r="G1151" i="9"/>
  <c r="Q1156" i="9"/>
  <c r="Q1157" i="9"/>
  <c r="G1161" i="9"/>
  <c r="Q1166" i="9"/>
  <c r="G1170" i="9"/>
  <c r="Q1176" i="9"/>
  <c r="G1181" i="9"/>
  <c r="Q1190" i="9"/>
  <c r="Q1200" i="9"/>
  <c r="Q1203" i="9"/>
  <c r="Q1217" i="9"/>
  <c r="G1238" i="9"/>
  <c r="G1239" i="9"/>
  <c r="G1240" i="9"/>
  <c r="G1241" i="9"/>
  <c r="Q1250" i="9"/>
  <c r="G1254" i="9"/>
  <c r="G1267" i="9"/>
  <c r="G1269" i="9"/>
  <c r="G1280" i="9"/>
  <c r="Q1296" i="9"/>
  <c r="G1301" i="9"/>
  <c r="Q1313" i="9"/>
  <c r="G1318" i="9"/>
  <c r="G1319" i="9"/>
  <c r="G1320" i="9"/>
  <c r="Q1324" i="9"/>
  <c r="G1336" i="9"/>
  <c r="Q1341" i="9"/>
  <c r="Q1344" i="9"/>
  <c r="Q1345" i="9"/>
  <c r="G1359" i="9"/>
  <c r="G1376" i="9"/>
  <c r="G1377" i="9"/>
  <c r="G1378" i="9"/>
  <c r="G1379" i="9"/>
  <c r="Q1389" i="9"/>
  <c r="Q1391" i="9"/>
  <c r="G1399" i="9"/>
  <c r="Q1429" i="9"/>
  <c r="Q1431" i="9"/>
  <c r="G1437" i="9"/>
  <c r="G1456" i="9"/>
  <c r="G1457" i="9"/>
  <c r="G1458" i="9"/>
  <c r="Q1468" i="9"/>
  <c r="G1479" i="9"/>
  <c r="G1496" i="9"/>
  <c r="G1497" i="9"/>
  <c r="G1498" i="9"/>
  <c r="G1499" i="9"/>
  <c r="G40" i="9"/>
  <c r="G156" i="9"/>
  <c r="G208" i="9"/>
  <c r="G300" i="9"/>
  <c r="G428" i="9"/>
  <c r="G541" i="9"/>
  <c r="G586" i="9"/>
  <c r="G631" i="9"/>
  <c r="G677" i="9"/>
  <c r="G680" i="9"/>
  <c r="G286" i="9"/>
  <c r="G414" i="9"/>
  <c r="G536" i="9"/>
  <c r="G575" i="9"/>
  <c r="G56" i="9"/>
  <c r="G228" i="9"/>
  <c r="G231" i="9"/>
  <c r="G645" i="9"/>
  <c r="G648" i="9"/>
  <c r="G1508" i="9"/>
  <c r="G24" i="9"/>
  <c r="G92" i="9"/>
  <c r="G709" i="9"/>
  <c r="G712" i="9"/>
  <c r="G1444" i="9"/>
  <c r="G72" i="9"/>
  <c r="G246" i="9"/>
  <c r="G364" i="9"/>
  <c r="G486" i="9"/>
  <c r="G602" i="9"/>
  <c r="G741" i="9"/>
  <c r="G744" i="9"/>
  <c r="G850" i="9"/>
  <c r="G952" i="9"/>
  <c r="G1380" i="9"/>
  <c r="G30" i="9"/>
  <c r="G46" i="9"/>
  <c r="G62" i="9"/>
  <c r="G79" i="9"/>
  <c r="G119" i="9"/>
  <c r="G140" i="9"/>
  <c r="G183" i="9"/>
  <c r="G196" i="9"/>
  <c r="G199" i="9"/>
  <c r="G220" i="9"/>
  <c r="G252" i="9"/>
  <c r="G302" i="9"/>
  <c r="G316" i="9"/>
  <c r="G366" i="9"/>
  <c r="G380" i="9"/>
  <c r="G430" i="9"/>
  <c r="G444" i="9"/>
  <c r="G469" i="9"/>
  <c r="G496" i="9"/>
  <c r="G607" i="9"/>
  <c r="G760" i="9"/>
  <c r="G883" i="9"/>
  <c r="G1260" i="9"/>
  <c r="G1284" i="9"/>
  <c r="G1350" i="9"/>
  <c r="G388" i="9"/>
  <c r="G1204" i="9"/>
  <c r="G1438" i="9"/>
  <c r="G1502" i="9"/>
  <c r="G54" i="9"/>
  <c r="G108" i="9"/>
  <c r="G151" i="9"/>
  <c r="G172" i="9"/>
  <c r="G190" i="9"/>
  <c r="G204" i="9"/>
  <c r="G207" i="9"/>
  <c r="G270" i="9"/>
  <c r="G284" i="9"/>
  <c r="G334" i="9"/>
  <c r="G348" i="9"/>
  <c r="G398" i="9"/>
  <c r="G412" i="9"/>
  <c r="G477" i="9"/>
  <c r="G570" i="9"/>
  <c r="G573" i="9"/>
  <c r="G597" i="9"/>
  <c r="G613" i="9"/>
  <c r="G629" i="9"/>
  <c r="G923" i="9"/>
  <c r="G1201" i="9"/>
  <c r="G324" i="9"/>
  <c r="G438" i="9"/>
  <c r="G452" i="9"/>
  <c r="G533" i="9"/>
  <c r="G599" i="9"/>
  <c r="G849" i="9"/>
  <c r="G38" i="9"/>
  <c r="G89" i="9"/>
  <c r="G240" i="9"/>
  <c r="G244" i="9"/>
  <c r="G294" i="9"/>
  <c r="G308" i="9"/>
  <c r="G358" i="9"/>
  <c r="G372" i="9"/>
  <c r="G422" i="9"/>
  <c r="G436" i="9"/>
  <c r="G461" i="9"/>
  <c r="G474" i="9"/>
  <c r="G509" i="9"/>
  <c r="G551" i="9"/>
  <c r="G568" i="9"/>
  <c r="G583" i="9"/>
  <c r="G310" i="9"/>
  <c r="G374" i="9"/>
  <c r="G482" i="9"/>
  <c r="G514" i="9"/>
  <c r="G615" i="9"/>
  <c r="G800" i="9"/>
  <c r="G1374" i="9"/>
  <c r="G70" i="9"/>
  <c r="G10" i="9"/>
  <c r="G14" i="9"/>
  <c r="G20" i="9"/>
  <c r="G84" i="9"/>
  <c r="G100" i="9"/>
  <c r="G103" i="9"/>
  <c r="G124" i="9"/>
  <c r="G167" i="9"/>
  <c r="G188" i="9"/>
  <c r="G222" i="9"/>
  <c r="G236" i="9"/>
  <c r="G239" i="9"/>
  <c r="G254" i="9"/>
  <c r="G268" i="9"/>
  <c r="G318" i="9"/>
  <c r="G332" i="9"/>
  <c r="G382" i="9"/>
  <c r="G396" i="9"/>
  <c r="G446" i="9"/>
  <c r="G506" i="9"/>
  <c r="G550" i="9"/>
  <c r="G565" i="9"/>
  <c r="G581" i="9"/>
  <c r="G623" i="9"/>
  <c r="G891" i="9"/>
  <c r="G909" i="9"/>
  <c r="G1263" i="9"/>
  <c r="G1412" i="9"/>
  <c r="G1476" i="9"/>
  <c r="G621" i="9"/>
  <c r="G637" i="9"/>
  <c r="G824" i="9"/>
  <c r="G867" i="9"/>
  <c r="G955" i="9"/>
  <c r="G994" i="9"/>
  <c r="G1010" i="9"/>
  <c r="G1016" i="9"/>
  <c r="G1032" i="9"/>
  <c r="G1035" i="9"/>
  <c r="G1048" i="9"/>
  <c r="G1051" i="9"/>
  <c r="G1064" i="9"/>
  <c r="G1067" i="9"/>
  <c r="G1080" i="9"/>
  <c r="G1083" i="9"/>
  <c r="G1096" i="9"/>
  <c r="G1099" i="9"/>
  <c r="G1112" i="9"/>
  <c r="G1115" i="9"/>
  <c r="G1128" i="9"/>
  <c r="G1131" i="9"/>
  <c r="G1144" i="9"/>
  <c r="G1147" i="9"/>
  <c r="G1160" i="9"/>
  <c r="G1163" i="9"/>
  <c r="G1177" i="9"/>
  <c r="G1223" i="9"/>
  <c r="G1268" i="9"/>
  <c r="G1316" i="9"/>
  <c r="G1340" i="9"/>
  <c r="G1356" i="9"/>
  <c r="G1388" i="9"/>
  <c r="G1420" i="9"/>
  <c r="G1452" i="9"/>
  <c r="G1484" i="9"/>
  <c r="G779" i="9"/>
  <c r="G784" i="9"/>
  <c r="G877" i="9"/>
  <c r="G904" i="9"/>
  <c r="G920" i="9"/>
  <c r="G944" i="9"/>
  <c r="G980" i="9"/>
  <c r="G984" i="9"/>
  <c r="G1004" i="9"/>
  <c r="G1024" i="9"/>
  <c r="G1027" i="9"/>
  <c r="G1040" i="9"/>
  <c r="G1043" i="9"/>
  <c r="G1056" i="9"/>
  <c r="G1059" i="9"/>
  <c r="G1072" i="9"/>
  <c r="G1075" i="9"/>
  <c r="G1088" i="9"/>
  <c r="G1091" i="9"/>
  <c r="G1104" i="9"/>
  <c r="G1107" i="9"/>
  <c r="G1120" i="9"/>
  <c r="G1123" i="9"/>
  <c r="G1136" i="9"/>
  <c r="G1139" i="9"/>
  <c r="G1152" i="9"/>
  <c r="G1155" i="9"/>
  <c r="G1168" i="9"/>
  <c r="G1171" i="9"/>
  <c r="G1188" i="9"/>
  <c r="G1236" i="9"/>
  <c r="G1255" i="9"/>
  <c r="G1327" i="9"/>
  <c r="G1348" i="9"/>
  <c r="G1372" i="9"/>
  <c r="G1404" i="9"/>
  <c r="G1436" i="9"/>
  <c r="G1468" i="9"/>
  <c r="G1500" i="9"/>
  <c r="G963" i="9"/>
  <c r="G968" i="9"/>
  <c r="G978" i="9"/>
  <c r="G1000" i="9"/>
  <c r="G1003" i="9"/>
  <c r="G1430" i="9"/>
  <c r="G1462" i="9"/>
  <c r="G1494" i="9"/>
  <c r="G757" i="9"/>
  <c r="G792" i="9"/>
  <c r="G832" i="9"/>
  <c r="G933" i="9"/>
  <c r="G941" i="9"/>
  <c r="G960" i="9"/>
  <c r="G977" i="9"/>
  <c r="G1018" i="9"/>
  <c r="G1196" i="9"/>
  <c r="G1270" i="9"/>
  <c r="G1300" i="9"/>
  <c r="G1342" i="9"/>
  <c r="G1364" i="9"/>
  <c r="G1396" i="9"/>
  <c r="G1428" i="9"/>
  <c r="G1460" i="9"/>
  <c r="G1492" i="9"/>
  <c r="Q10" i="9"/>
  <c r="Q85" i="9"/>
  <c r="Q108" i="9"/>
  <c r="Q124" i="9"/>
  <c r="Q140" i="9"/>
  <c r="Q156" i="9"/>
  <c r="Q172" i="9"/>
  <c r="Q188" i="9"/>
  <c r="Q220" i="9"/>
  <c r="G520" i="9"/>
  <c r="G530" i="9"/>
  <c r="G539" i="9"/>
  <c r="Q581" i="9"/>
  <c r="Q613" i="9"/>
  <c r="Q809" i="9"/>
  <c r="Q833" i="9"/>
  <c r="E9" i="9"/>
  <c r="Q11" i="9"/>
  <c r="F9" i="9"/>
  <c r="G98" i="9"/>
  <c r="G193" i="9"/>
  <c r="G225" i="9"/>
  <c r="Y14" i="9"/>
  <c r="Y15" i="9" s="1"/>
  <c r="Q93" i="9"/>
  <c r="G113" i="9"/>
  <c r="G129" i="9"/>
  <c r="G145" i="9"/>
  <c r="G161" i="9"/>
  <c r="G177" i="9"/>
  <c r="Q212" i="9"/>
  <c r="Q244" i="9"/>
  <c r="Q481" i="9"/>
  <c r="Q492" i="9"/>
  <c r="Q502" i="9"/>
  <c r="Q651" i="9"/>
  <c r="Q667" i="9"/>
  <c r="Q683" i="9"/>
  <c r="Q699" i="9"/>
  <c r="Q715" i="9"/>
  <c r="Q731" i="9"/>
  <c r="Q747" i="9"/>
  <c r="Q766" i="9"/>
  <c r="Q908" i="9"/>
  <c r="Q478" i="9"/>
  <c r="Q510" i="9"/>
  <c r="Q542" i="9"/>
  <c r="G618" i="9"/>
  <c r="G893" i="9"/>
  <c r="Q1030" i="9"/>
  <c r="Q1046" i="9"/>
  <c r="Q1062" i="9"/>
  <c r="Q1078" i="9"/>
  <c r="Q1094" i="9"/>
  <c r="Q1110" i="9"/>
  <c r="Q1126" i="9"/>
  <c r="Q1142" i="9"/>
  <c r="Q1158" i="9"/>
  <c r="G595" i="9"/>
  <c r="G611" i="9"/>
  <c r="Q621" i="9"/>
  <c r="Q486" i="9"/>
  <c r="Q518" i="9"/>
  <c r="Q550" i="9"/>
  <c r="G642" i="9"/>
  <c r="G649" i="9"/>
  <c r="G657" i="9"/>
  <c r="G665" i="9"/>
  <c r="G673" i="9"/>
  <c r="G681" i="9"/>
  <c r="G689" i="9"/>
  <c r="G697" i="9"/>
  <c r="G705" i="9"/>
  <c r="G713" i="9"/>
  <c r="G721" i="9"/>
  <c r="G729" i="9"/>
  <c r="G737" i="9"/>
  <c r="G745" i="9"/>
  <c r="G753" i="9"/>
  <c r="G763" i="9"/>
  <c r="G773" i="9"/>
  <c r="G782" i="9"/>
  <c r="Q917" i="9"/>
  <c r="G937" i="9"/>
  <c r="Q1196" i="9"/>
  <c r="G1286" i="9"/>
  <c r="Q785" i="9"/>
  <c r="Q817" i="9"/>
  <c r="G841" i="9"/>
  <c r="G846" i="9"/>
  <c r="Q856" i="9"/>
  <c r="G873" i="9"/>
  <c r="Q897" i="9"/>
  <c r="Q910" i="9"/>
  <c r="G926" i="9"/>
  <c r="Q952" i="9"/>
  <c r="Q1016" i="9"/>
  <c r="Q1208" i="9"/>
  <c r="Q1229" i="9"/>
  <c r="Q761" i="9"/>
  <c r="Q793" i="9"/>
  <c r="Q825" i="9"/>
  <c r="G838" i="9"/>
  <c r="G862" i="9"/>
  <c r="Q888" i="9"/>
  <c r="G916" i="9"/>
  <c r="Q941" i="9"/>
  <c r="G966" i="9"/>
  <c r="Q991" i="9"/>
  <c r="Q1187" i="9"/>
  <c r="G1245" i="9"/>
  <c r="Q873" i="9"/>
  <c r="Q905" i="9"/>
  <c r="Q937" i="9"/>
  <c r="G997" i="9"/>
  <c r="Q1240" i="9"/>
  <c r="Q1251" i="9"/>
  <c r="Q1261" i="9"/>
  <c r="Q1276" i="9"/>
  <c r="Q1346" i="9"/>
  <c r="Q849" i="9"/>
  <c r="Q881" i="9"/>
  <c r="Q913" i="9"/>
  <c r="Q945" i="9"/>
  <c r="G1028" i="9"/>
  <c r="G1036" i="9"/>
  <c r="G1044" i="9"/>
  <c r="G1052" i="9"/>
  <c r="G1060" i="9"/>
  <c r="G1068" i="9"/>
  <c r="G1076" i="9"/>
  <c r="G1084" i="9"/>
  <c r="G1092" i="9"/>
  <c r="G1100" i="9"/>
  <c r="G1108" i="9"/>
  <c r="G1116" i="9"/>
  <c r="G1124" i="9"/>
  <c r="G1132" i="9"/>
  <c r="G1140" i="9"/>
  <c r="G1148" i="9"/>
  <c r="G1156" i="9"/>
  <c r="G1164" i="9"/>
  <c r="G1172" i="9"/>
  <c r="G1335" i="9"/>
  <c r="Q1173" i="9"/>
  <c r="Q1205" i="9"/>
  <c r="Q1237" i="9"/>
  <c r="G1265" i="9"/>
  <c r="G1281" i="9"/>
  <c r="G1297" i="9"/>
  <c r="G1313" i="9"/>
  <c r="G1329" i="9"/>
  <c r="G1353" i="9"/>
  <c r="Q1181" i="9"/>
  <c r="Q1213" i="9"/>
  <c r="Q1245" i="9"/>
  <c r="Q1268" i="9"/>
  <c r="Q1284" i="9"/>
  <c r="Q1300" i="9"/>
  <c r="Q1316" i="9"/>
  <c r="Q1332" i="9"/>
  <c r="G1345" i="9"/>
  <c r="Q1363" i="9"/>
  <c r="Q1371" i="9"/>
  <c r="Q1379" i="9"/>
  <c r="Q1387" i="9"/>
  <c r="Q1395" i="9"/>
  <c r="Q1403" i="9"/>
  <c r="Q1411" i="9"/>
  <c r="Q1419" i="9"/>
  <c r="Q1427" i="9"/>
  <c r="Q1435" i="9"/>
  <c r="Q1443" i="9"/>
  <c r="Q1451" i="9"/>
  <c r="Q1459" i="9"/>
  <c r="Q1467" i="9"/>
  <c r="Q1475" i="9"/>
  <c r="Q1483" i="9"/>
  <c r="Q1491" i="9"/>
  <c r="Q1499" i="9"/>
  <c r="Q1507" i="9"/>
  <c r="E9" i="5"/>
  <c r="U13" i="5"/>
  <c r="V13" i="5"/>
  <c r="J170" i="3" l="1"/>
  <c r="K170" i="3" s="1"/>
  <c r="H171" i="3"/>
  <c r="I170" i="3"/>
  <c r="L170" i="3"/>
  <c r="J111" i="3"/>
  <c r="K111" i="3" s="1"/>
  <c r="H112" i="3"/>
  <c r="L111" i="3"/>
  <c r="I111" i="3"/>
  <c r="L80" i="3"/>
  <c r="J80" i="3"/>
  <c r="K80" i="3" s="1"/>
  <c r="H81" i="3"/>
  <c r="I80" i="3"/>
  <c r="H14" i="9"/>
  <c r="H10" i="9"/>
  <c r="H11" i="9"/>
  <c r="H12" i="9"/>
  <c r="R11" i="9"/>
  <c r="R13" i="9"/>
  <c r="R12" i="9"/>
  <c r="R10" i="9"/>
  <c r="H13" i="9"/>
  <c r="U14" i="5"/>
  <c r="L171" i="3" l="1"/>
  <c r="I171" i="3"/>
  <c r="H172" i="3"/>
  <c r="J171" i="3"/>
  <c r="K171" i="3" s="1"/>
  <c r="L112" i="3"/>
  <c r="J112" i="3"/>
  <c r="K112" i="3" s="1"/>
  <c r="I112" i="3"/>
  <c r="H113" i="3"/>
  <c r="J81" i="3"/>
  <c r="K81" i="3" s="1"/>
  <c r="H82" i="3"/>
  <c r="L81" i="3"/>
  <c r="I81" i="3"/>
  <c r="U21" i="5"/>
  <c r="U22" i="5" s="1"/>
  <c r="O10" i="5"/>
  <c r="P10" i="5"/>
  <c r="P11" i="5"/>
  <c r="X21" i="5"/>
  <c r="X22" i="5" s="1"/>
  <c r="X20" i="5"/>
  <c r="X14" i="5"/>
  <c r="X15" i="5" s="1"/>
  <c r="X13" i="5"/>
  <c r="U20" i="5"/>
  <c r="U15" i="5"/>
  <c r="V14" i="5"/>
  <c r="V15" i="5" s="1"/>
  <c r="Y8" i="5"/>
  <c r="V8" i="5"/>
  <c r="D7" i="6"/>
  <c r="J172" i="3" l="1"/>
  <c r="K172" i="3" s="1"/>
  <c r="H173" i="3"/>
  <c r="I172" i="3"/>
  <c r="L172" i="3"/>
  <c r="J113" i="3"/>
  <c r="K113" i="3" s="1"/>
  <c r="H114" i="3"/>
  <c r="I113" i="3"/>
  <c r="L113" i="3"/>
  <c r="L82" i="3"/>
  <c r="J82" i="3"/>
  <c r="K82" i="3" s="1"/>
  <c r="H83" i="3"/>
  <c r="I82" i="3"/>
  <c r="D8" i="6"/>
  <c r="A6" i="6"/>
  <c r="L173" i="3" l="1"/>
  <c r="I173" i="3"/>
  <c r="J173" i="3"/>
  <c r="K173" i="3" s="1"/>
  <c r="H174" i="3"/>
  <c r="L114" i="3"/>
  <c r="I114" i="3"/>
  <c r="H115" i="3"/>
  <c r="J114" i="3"/>
  <c r="K114" i="3" s="1"/>
  <c r="J83" i="3"/>
  <c r="K83" i="3" s="1"/>
  <c r="H84" i="3"/>
  <c r="L83" i="3"/>
  <c r="I83" i="3"/>
  <c r="L2" i="7"/>
  <c r="O11" i="5"/>
  <c r="O12" i="5"/>
  <c r="P12" i="5"/>
  <c r="O13" i="5"/>
  <c r="P13" i="5"/>
  <c r="O14" i="5"/>
  <c r="P14" i="5"/>
  <c r="O15" i="5"/>
  <c r="P15" i="5"/>
  <c r="O16" i="5"/>
  <c r="P16" i="5"/>
  <c r="O17" i="5"/>
  <c r="P17" i="5"/>
  <c r="O18" i="5"/>
  <c r="P18" i="5"/>
  <c r="O19" i="5"/>
  <c r="P19" i="5"/>
  <c r="O20" i="5"/>
  <c r="P20" i="5"/>
  <c r="O21" i="5"/>
  <c r="P21" i="5"/>
  <c r="O22" i="5"/>
  <c r="P22" i="5"/>
  <c r="O23" i="5"/>
  <c r="P23" i="5"/>
  <c r="O24" i="5"/>
  <c r="P24" i="5"/>
  <c r="O25" i="5"/>
  <c r="P25" i="5"/>
  <c r="O26" i="5"/>
  <c r="P26" i="5"/>
  <c r="O27" i="5"/>
  <c r="P27" i="5"/>
  <c r="O28" i="5"/>
  <c r="P28" i="5"/>
  <c r="O29" i="5"/>
  <c r="P29" i="5"/>
  <c r="O30" i="5"/>
  <c r="P30" i="5"/>
  <c r="O31" i="5"/>
  <c r="P31" i="5"/>
  <c r="O32" i="5"/>
  <c r="P32" i="5"/>
  <c r="O33" i="5"/>
  <c r="P33" i="5"/>
  <c r="O34" i="5"/>
  <c r="P34" i="5"/>
  <c r="O35" i="5"/>
  <c r="P35" i="5"/>
  <c r="O36" i="5"/>
  <c r="P36" i="5"/>
  <c r="O37" i="5"/>
  <c r="P37" i="5"/>
  <c r="O38" i="5"/>
  <c r="P38" i="5"/>
  <c r="O39" i="5"/>
  <c r="P39" i="5"/>
  <c r="O40" i="5"/>
  <c r="P40" i="5"/>
  <c r="O41" i="5"/>
  <c r="P41" i="5"/>
  <c r="O42" i="5"/>
  <c r="P42" i="5"/>
  <c r="O43" i="5"/>
  <c r="P43" i="5"/>
  <c r="O44" i="5"/>
  <c r="P44" i="5"/>
  <c r="O45" i="5"/>
  <c r="P45" i="5"/>
  <c r="O46" i="5"/>
  <c r="P46" i="5"/>
  <c r="O47" i="5"/>
  <c r="P47" i="5"/>
  <c r="O48" i="5"/>
  <c r="P48" i="5"/>
  <c r="O49" i="5"/>
  <c r="P49" i="5"/>
  <c r="O50" i="5"/>
  <c r="P50" i="5"/>
  <c r="O51" i="5"/>
  <c r="P51" i="5"/>
  <c r="O52" i="5"/>
  <c r="P52" i="5"/>
  <c r="O53" i="5"/>
  <c r="P53" i="5"/>
  <c r="O54" i="5"/>
  <c r="P54" i="5"/>
  <c r="O55" i="5"/>
  <c r="P55" i="5"/>
  <c r="O56" i="5"/>
  <c r="P56" i="5"/>
  <c r="O57" i="5"/>
  <c r="P57" i="5"/>
  <c r="O58" i="5"/>
  <c r="P58" i="5"/>
  <c r="O59" i="5"/>
  <c r="P59" i="5"/>
  <c r="O60" i="5"/>
  <c r="P60" i="5"/>
  <c r="O61" i="5"/>
  <c r="P61" i="5"/>
  <c r="O62" i="5"/>
  <c r="P62" i="5"/>
  <c r="O63" i="5"/>
  <c r="P63" i="5"/>
  <c r="O64" i="5"/>
  <c r="P64" i="5"/>
  <c r="O65" i="5"/>
  <c r="P65" i="5"/>
  <c r="O66" i="5"/>
  <c r="P66" i="5"/>
  <c r="O67" i="5"/>
  <c r="P67" i="5"/>
  <c r="O68" i="5"/>
  <c r="P68" i="5"/>
  <c r="O69" i="5"/>
  <c r="P69" i="5"/>
  <c r="O70" i="5"/>
  <c r="P70" i="5"/>
  <c r="O71" i="5"/>
  <c r="P71" i="5"/>
  <c r="O72" i="5"/>
  <c r="P72" i="5"/>
  <c r="O73" i="5"/>
  <c r="P73" i="5"/>
  <c r="O74" i="5"/>
  <c r="P74" i="5"/>
  <c r="O75" i="5"/>
  <c r="P75" i="5"/>
  <c r="O76" i="5"/>
  <c r="P76" i="5"/>
  <c r="O77" i="5"/>
  <c r="P77" i="5"/>
  <c r="O78" i="5"/>
  <c r="P78" i="5"/>
  <c r="O79" i="5"/>
  <c r="P79" i="5"/>
  <c r="O80" i="5"/>
  <c r="P80" i="5"/>
  <c r="O81" i="5"/>
  <c r="P81" i="5"/>
  <c r="O82" i="5"/>
  <c r="P82" i="5"/>
  <c r="O83" i="5"/>
  <c r="P83" i="5"/>
  <c r="O84" i="5"/>
  <c r="P84" i="5"/>
  <c r="O85" i="5"/>
  <c r="P85" i="5"/>
  <c r="O86" i="5"/>
  <c r="P86" i="5"/>
  <c r="O87" i="5"/>
  <c r="P87" i="5"/>
  <c r="O88" i="5"/>
  <c r="P88" i="5"/>
  <c r="O89" i="5"/>
  <c r="P89" i="5"/>
  <c r="O90" i="5"/>
  <c r="P90" i="5"/>
  <c r="O91" i="5"/>
  <c r="P91" i="5"/>
  <c r="O92" i="5"/>
  <c r="P92" i="5"/>
  <c r="O93" i="5"/>
  <c r="P93" i="5"/>
  <c r="O94" i="5"/>
  <c r="P94" i="5"/>
  <c r="O95" i="5"/>
  <c r="P95" i="5"/>
  <c r="O96" i="5"/>
  <c r="P96" i="5"/>
  <c r="O97" i="5"/>
  <c r="P97" i="5"/>
  <c r="O98" i="5"/>
  <c r="P98" i="5"/>
  <c r="O99" i="5"/>
  <c r="P99" i="5"/>
  <c r="O100" i="5"/>
  <c r="P100" i="5"/>
  <c r="O101" i="5"/>
  <c r="P101" i="5"/>
  <c r="O102" i="5"/>
  <c r="P102" i="5"/>
  <c r="O103" i="5"/>
  <c r="P103" i="5"/>
  <c r="O104" i="5"/>
  <c r="P104" i="5"/>
  <c r="O105" i="5"/>
  <c r="P105" i="5"/>
  <c r="O106" i="5"/>
  <c r="P106" i="5"/>
  <c r="O107" i="5"/>
  <c r="P107" i="5"/>
  <c r="O108" i="5"/>
  <c r="P108" i="5"/>
  <c r="O109" i="5"/>
  <c r="P109" i="5"/>
  <c r="O110" i="5"/>
  <c r="P110" i="5"/>
  <c r="O111" i="5"/>
  <c r="P111" i="5"/>
  <c r="O112" i="5"/>
  <c r="P112" i="5"/>
  <c r="O113" i="5"/>
  <c r="P113" i="5"/>
  <c r="O114" i="5"/>
  <c r="P114" i="5"/>
  <c r="O115" i="5"/>
  <c r="P115" i="5"/>
  <c r="O116" i="5"/>
  <c r="P116" i="5"/>
  <c r="O117" i="5"/>
  <c r="P117" i="5"/>
  <c r="O118" i="5"/>
  <c r="P118" i="5"/>
  <c r="O119" i="5"/>
  <c r="P119" i="5"/>
  <c r="O120" i="5"/>
  <c r="P120" i="5"/>
  <c r="O121" i="5"/>
  <c r="P121" i="5"/>
  <c r="O122" i="5"/>
  <c r="P122" i="5"/>
  <c r="O123" i="5"/>
  <c r="P123" i="5"/>
  <c r="O124" i="5"/>
  <c r="P124" i="5"/>
  <c r="O125" i="5"/>
  <c r="P125" i="5"/>
  <c r="O126" i="5"/>
  <c r="P126" i="5"/>
  <c r="O127" i="5"/>
  <c r="P127" i="5"/>
  <c r="O128" i="5"/>
  <c r="P128" i="5"/>
  <c r="O129" i="5"/>
  <c r="P129" i="5"/>
  <c r="O130" i="5"/>
  <c r="P130" i="5"/>
  <c r="O131" i="5"/>
  <c r="P131" i="5"/>
  <c r="O132" i="5"/>
  <c r="P132" i="5"/>
  <c r="O133" i="5"/>
  <c r="P133" i="5"/>
  <c r="O134" i="5"/>
  <c r="P134" i="5"/>
  <c r="O135" i="5"/>
  <c r="P135" i="5"/>
  <c r="O136" i="5"/>
  <c r="P136" i="5"/>
  <c r="O137" i="5"/>
  <c r="P137" i="5"/>
  <c r="O138" i="5"/>
  <c r="P138" i="5"/>
  <c r="O139" i="5"/>
  <c r="P139" i="5"/>
  <c r="O140" i="5"/>
  <c r="P140" i="5"/>
  <c r="O141" i="5"/>
  <c r="P141" i="5"/>
  <c r="O142" i="5"/>
  <c r="P142" i="5"/>
  <c r="O143" i="5"/>
  <c r="P143" i="5"/>
  <c r="O144" i="5"/>
  <c r="P144" i="5"/>
  <c r="O145" i="5"/>
  <c r="P145" i="5"/>
  <c r="O146" i="5"/>
  <c r="P146" i="5"/>
  <c r="O147" i="5"/>
  <c r="P147" i="5"/>
  <c r="O148" i="5"/>
  <c r="P148" i="5"/>
  <c r="O149" i="5"/>
  <c r="P149" i="5"/>
  <c r="O150" i="5"/>
  <c r="P150" i="5"/>
  <c r="O151" i="5"/>
  <c r="P151" i="5"/>
  <c r="O152" i="5"/>
  <c r="P152" i="5"/>
  <c r="O153" i="5"/>
  <c r="P153" i="5"/>
  <c r="O154" i="5"/>
  <c r="P154" i="5"/>
  <c r="O155" i="5"/>
  <c r="P155" i="5"/>
  <c r="O156" i="5"/>
  <c r="P156" i="5"/>
  <c r="O157" i="5"/>
  <c r="P157" i="5"/>
  <c r="O158" i="5"/>
  <c r="P158" i="5"/>
  <c r="O159" i="5"/>
  <c r="P159" i="5"/>
  <c r="O160" i="5"/>
  <c r="P160" i="5"/>
  <c r="O161" i="5"/>
  <c r="P161" i="5"/>
  <c r="O162" i="5"/>
  <c r="P162" i="5"/>
  <c r="O163" i="5"/>
  <c r="P163" i="5"/>
  <c r="O164" i="5"/>
  <c r="P164" i="5"/>
  <c r="O165" i="5"/>
  <c r="P165" i="5"/>
  <c r="O166" i="5"/>
  <c r="P166" i="5"/>
  <c r="O167" i="5"/>
  <c r="P167" i="5"/>
  <c r="O168" i="5"/>
  <c r="P168" i="5"/>
  <c r="O169" i="5"/>
  <c r="P169" i="5"/>
  <c r="O170" i="5"/>
  <c r="P170" i="5"/>
  <c r="O171" i="5"/>
  <c r="P171" i="5"/>
  <c r="O172" i="5"/>
  <c r="P172" i="5"/>
  <c r="O173" i="5"/>
  <c r="P173" i="5"/>
  <c r="O174" i="5"/>
  <c r="P174" i="5"/>
  <c r="O175" i="5"/>
  <c r="P175" i="5"/>
  <c r="O176" i="5"/>
  <c r="P176" i="5"/>
  <c r="O177" i="5"/>
  <c r="P177" i="5"/>
  <c r="O178" i="5"/>
  <c r="P178" i="5"/>
  <c r="O179" i="5"/>
  <c r="P179" i="5"/>
  <c r="O180" i="5"/>
  <c r="P180" i="5"/>
  <c r="O181" i="5"/>
  <c r="P181" i="5"/>
  <c r="O182" i="5"/>
  <c r="P182" i="5"/>
  <c r="O183" i="5"/>
  <c r="P183" i="5"/>
  <c r="O184" i="5"/>
  <c r="P184" i="5"/>
  <c r="O185" i="5"/>
  <c r="P185" i="5"/>
  <c r="O186" i="5"/>
  <c r="P186" i="5"/>
  <c r="O187" i="5"/>
  <c r="P187" i="5"/>
  <c r="O188" i="5"/>
  <c r="P188" i="5"/>
  <c r="O189" i="5"/>
  <c r="P189" i="5"/>
  <c r="O190" i="5"/>
  <c r="P190" i="5"/>
  <c r="O191" i="5"/>
  <c r="P191" i="5"/>
  <c r="O192" i="5"/>
  <c r="P192" i="5"/>
  <c r="O193" i="5"/>
  <c r="P193" i="5"/>
  <c r="O194" i="5"/>
  <c r="P194" i="5"/>
  <c r="O195" i="5"/>
  <c r="P195" i="5"/>
  <c r="O196" i="5"/>
  <c r="P196" i="5"/>
  <c r="O197" i="5"/>
  <c r="P197" i="5"/>
  <c r="O198" i="5"/>
  <c r="P198" i="5"/>
  <c r="O199" i="5"/>
  <c r="P199" i="5"/>
  <c r="O200" i="5"/>
  <c r="P200" i="5"/>
  <c r="O201" i="5"/>
  <c r="P201" i="5"/>
  <c r="O202" i="5"/>
  <c r="P202" i="5"/>
  <c r="O203" i="5"/>
  <c r="P203" i="5"/>
  <c r="O204" i="5"/>
  <c r="P204" i="5"/>
  <c r="O205" i="5"/>
  <c r="P205" i="5"/>
  <c r="O206" i="5"/>
  <c r="P206" i="5"/>
  <c r="O207" i="5"/>
  <c r="P207" i="5"/>
  <c r="O208" i="5"/>
  <c r="P208" i="5"/>
  <c r="O209" i="5"/>
  <c r="P209" i="5"/>
  <c r="O210" i="5"/>
  <c r="P210" i="5"/>
  <c r="O211" i="5"/>
  <c r="P211" i="5"/>
  <c r="O212" i="5"/>
  <c r="P212" i="5"/>
  <c r="O213" i="5"/>
  <c r="P213" i="5"/>
  <c r="O214" i="5"/>
  <c r="P214" i="5"/>
  <c r="O215" i="5"/>
  <c r="P215" i="5"/>
  <c r="O216" i="5"/>
  <c r="P216" i="5"/>
  <c r="O217" i="5"/>
  <c r="P217" i="5"/>
  <c r="O218" i="5"/>
  <c r="P218" i="5"/>
  <c r="O219" i="5"/>
  <c r="P219" i="5"/>
  <c r="O220" i="5"/>
  <c r="P220" i="5"/>
  <c r="O221" i="5"/>
  <c r="P221" i="5"/>
  <c r="O222" i="5"/>
  <c r="P222" i="5"/>
  <c r="O223" i="5"/>
  <c r="P223" i="5"/>
  <c r="O224" i="5"/>
  <c r="P224" i="5"/>
  <c r="O225" i="5"/>
  <c r="P225" i="5"/>
  <c r="O226" i="5"/>
  <c r="P226" i="5"/>
  <c r="O227" i="5"/>
  <c r="P227" i="5"/>
  <c r="O228" i="5"/>
  <c r="P228" i="5"/>
  <c r="O229" i="5"/>
  <c r="P229" i="5"/>
  <c r="O230" i="5"/>
  <c r="P230" i="5"/>
  <c r="O231" i="5"/>
  <c r="P231" i="5"/>
  <c r="O232" i="5"/>
  <c r="P232" i="5"/>
  <c r="O233" i="5"/>
  <c r="P233" i="5"/>
  <c r="O234" i="5"/>
  <c r="P234" i="5"/>
  <c r="O235" i="5"/>
  <c r="P235" i="5"/>
  <c r="O236" i="5"/>
  <c r="P236" i="5"/>
  <c r="O237" i="5"/>
  <c r="P237" i="5"/>
  <c r="O238" i="5"/>
  <c r="P238" i="5"/>
  <c r="O239" i="5"/>
  <c r="P239" i="5"/>
  <c r="O240" i="5"/>
  <c r="P240" i="5"/>
  <c r="O241" i="5"/>
  <c r="P241" i="5"/>
  <c r="O242" i="5"/>
  <c r="P242" i="5"/>
  <c r="O243" i="5"/>
  <c r="P243" i="5"/>
  <c r="O244" i="5"/>
  <c r="P244" i="5"/>
  <c r="O245" i="5"/>
  <c r="P245" i="5"/>
  <c r="O246" i="5"/>
  <c r="P246" i="5"/>
  <c r="O247" i="5"/>
  <c r="P247" i="5"/>
  <c r="O248" i="5"/>
  <c r="P248" i="5"/>
  <c r="O249" i="5"/>
  <c r="P249" i="5"/>
  <c r="O250" i="5"/>
  <c r="P250" i="5"/>
  <c r="O251" i="5"/>
  <c r="P251" i="5"/>
  <c r="O252" i="5"/>
  <c r="P252" i="5"/>
  <c r="O253" i="5"/>
  <c r="P253" i="5"/>
  <c r="O254" i="5"/>
  <c r="P254" i="5"/>
  <c r="O255" i="5"/>
  <c r="P255" i="5"/>
  <c r="O256" i="5"/>
  <c r="P256" i="5"/>
  <c r="O257" i="5"/>
  <c r="P257" i="5"/>
  <c r="O258" i="5"/>
  <c r="P258" i="5"/>
  <c r="O259" i="5"/>
  <c r="P259" i="5"/>
  <c r="O260" i="5"/>
  <c r="P260" i="5"/>
  <c r="O261" i="5"/>
  <c r="P261" i="5"/>
  <c r="O262" i="5"/>
  <c r="P262" i="5"/>
  <c r="O263" i="5"/>
  <c r="P263" i="5"/>
  <c r="O264" i="5"/>
  <c r="P264" i="5"/>
  <c r="O265" i="5"/>
  <c r="P265" i="5"/>
  <c r="O266" i="5"/>
  <c r="P266" i="5"/>
  <c r="O267" i="5"/>
  <c r="P267" i="5"/>
  <c r="O268" i="5"/>
  <c r="P268" i="5"/>
  <c r="O269" i="5"/>
  <c r="P269" i="5"/>
  <c r="O270" i="5"/>
  <c r="P270" i="5"/>
  <c r="O271" i="5"/>
  <c r="P271" i="5"/>
  <c r="O272" i="5"/>
  <c r="P272" i="5"/>
  <c r="O273" i="5"/>
  <c r="P273" i="5"/>
  <c r="O274" i="5"/>
  <c r="P274" i="5"/>
  <c r="O275" i="5"/>
  <c r="P275" i="5"/>
  <c r="O276" i="5"/>
  <c r="P276" i="5"/>
  <c r="O277" i="5"/>
  <c r="P277" i="5"/>
  <c r="O278" i="5"/>
  <c r="P278" i="5"/>
  <c r="O279" i="5"/>
  <c r="P279" i="5"/>
  <c r="O280" i="5"/>
  <c r="P280" i="5"/>
  <c r="O281" i="5"/>
  <c r="P281" i="5"/>
  <c r="O282" i="5"/>
  <c r="P282" i="5"/>
  <c r="O283" i="5"/>
  <c r="P283" i="5"/>
  <c r="O284" i="5"/>
  <c r="P284" i="5"/>
  <c r="O285" i="5"/>
  <c r="P285" i="5"/>
  <c r="O286" i="5"/>
  <c r="P286" i="5"/>
  <c r="O287" i="5"/>
  <c r="P287" i="5"/>
  <c r="O288" i="5"/>
  <c r="P288" i="5"/>
  <c r="O289" i="5"/>
  <c r="P289" i="5"/>
  <c r="O290" i="5"/>
  <c r="P290" i="5"/>
  <c r="O291" i="5"/>
  <c r="P291" i="5"/>
  <c r="O292" i="5"/>
  <c r="P292" i="5"/>
  <c r="O293" i="5"/>
  <c r="P293" i="5"/>
  <c r="O294" i="5"/>
  <c r="P294" i="5"/>
  <c r="O295" i="5"/>
  <c r="P295" i="5"/>
  <c r="O296" i="5"/>
  <c r="P296" i="5"/>
  <c r="O297" i="5"/>
  <c r="P297" i="5"/>
  <c r="O298" i="5"/>
  <c r="P298" i="5"/>
  <c r="O299" i="5"/>
  <c r="P299" i="5"/>
  <c r="O300" i="5"/>
  <c r="P300" i="5"/>
  <c r="O301" i="5"/>
  <c r="P301" i="5"/>
  <c r="O302" i="5"/>
  <c r="P302" i="5"/>
  <c r="O303" i="5"/>
  <c r="P303" i="5"/>
  <c r="O304" i="5"/>
  <c r="P304" i="5"/>
  <c r="O305" i="5"/>
  <c r="P305" i="5"/>
  <c r="O306" i="5"/>
  <c r="P306" i="5"/>
  <c r="O307" i="5"/>
  <c r="P307" i="5"/>
  <c r="O308" i="5"/>
  <c r="P308" i="5"/>
  <c r="O309" i="5"/>
  <c r="P309" i="5"/>
  <c r="O310" i="5"/>
  <c r="P310" i="5"/>
  <c r="O311" i="5"/>
  <c r="P311" i="5"/>
  <c r="O312" i="5"/>
  <c r="P312" i="5"/>
  <c r="O313" i="5"/>
  <c r="P313" i="5"/>
  <c r="O314" i="5"/>
  <c r="P314" i="5"/>
  <c r="O315" i="5"/>
  <c r="P315" i="5"/>
  <c r="O316" i="5"/>
  <c r="P316" i="5"/>
  <c r="O317" i="5"/>
  <c r="P317" i="5"/>
  <c r="O318" i="5"/>
  <c r="P318" i="5"/>
  <c r="O319" i="5"/>
  <c r="P319" i="5"/>
  <c r="O320" i="5"/>
  <c r="P320" i="5"/>
  <c r="O321" i="5"/>
  <c r="P321" i="5"/>
  <c r="O322" i="5"/>
  <c r="P322" i="5"/>
  <c r="O323" i="5"/>
  <c r="P323" i="5"/>
  <c r="O324" i="5"/>
  <c r="P324" i="5"/>
  <c r="O325" i="5"/>
  <c r="P325" i="5"/>
  <c r="O326" i="5"/>
  <c r="P326" i="5"/>
  <c r="O327" i="5"/>
  <c r="P327" i="5"/>
  <c r="O328" i="5"/>
  <c r="P328" i="5"/>
  <c r="O329" i="5"/>
  <c r="P329" i="5"/>
  <c r="O330" i="5"/>
  <c r="P330" i="5"/>
  <c r="O331" i="5"/>
  <c r="P331" i="5"/>
  <c r="O332" i="5"/>
  <c r="P332" i="5"/>
  <c r="O333" i="5"/>
  <c r="P333" i="5"/>
  <c r="O334" i="5"/>
  <c r="P334" i="5"/>
  <c r="O335" i="5"/>
  <c r="P335" i="5"/>
  <c r="O336" i="5"/>
  <c r="P336" i="5"/>
  <c r="O337" i="5"/>
  <c r="P337" i="5"/>
  <c r="O338" i="5"/>
  <c r="P338" i="5"/>
  <c r="O339" i="5"/>
  <c r="P339" i="5"/>
  <c r="O340" i="5"/>
  <c r="P340" i="5"/>
  <c r="O341" i="5"/>
  <c r="P341" i="5"/>
  <c r="O342" i="5"/>
  <c r="P342" i="5"/>
  <c r="O343" i="5"/>
  <c r="P343" i="5"/>
  <c r="O344" i="5"/>
  <c r="P344" i="5"/>
  <c r="O345" i="5"/>
  <c r="P345" i="5"/>
  <c r="O346" i="5"/>
  <c r="P346" i="5"/>
  <c r="O347" i="5"/>
  <c r="P347" i="5"/>
  <c r="O348" i="5"/>
  <c r="P348" i="5"/>
  <c r="O349" i="5"/>
  <c r="P349" i="5"/>
  <c r="O350" i="5"/>
  <c r="P350" i="5"/>
  <c r="O351" i="5"/>
  <c r="P351" i="5"/>
  <c r="O352" i="5"/>
  <c r="P352" i="5"/>
  <c r="O353" i="5"/>
  <c r="P353" i="5"/>
  <c r="O354" i="5"/>
  <c r="P354" i="5"/>
  <c r="O355" i="5"/>
  <c r="P355" i="5"/>
  <c r="O356" i="5"/>
  <c r="P356" i="5"/>
  <c r="O357" i="5"/>
  <c r="P357" i="5"/>
  <c r="O358" i="5"/>
  <c r="P358" i="5"/>
  <c r="O359" i="5"/>
  <c r="P359" i="5"/>
  <c r="O360" i="5"/>
  <c r="P360" i="5"/>
  <c r="O361" i="5"/>
  <c r="P361" i="5"/>
  <c r="O362" i="5"/>
  <c r="P362" i="5"/>
  <c r="O363" i="5"/>
  <c r="P363" i="5"/>
  <c r="O364" i="5"/>
  <c r="P364" i="5"/>
  <c r="O365" i="5"/>
  <c r="P365" i="5"/>
  <c r="O366" i="5"/>
  <c r="P366" i="5"/>
  <c r="O367" i="5"/>
  <c r="P367" i="5"/>
  <c r="O368" i="5"/>
  <c r="P368" i="5"/>
  <c r="O369" i="5"/>
  <c r="P369" i="5"/>
  <c r="O370" i="5"/>
  <c r="P370" i="5"/>
  <c r="O371" i="5"/>
  <c r="P371" i="5"/>
  <c r="O372" i="5"/>
  <c r="P372" i="5"/>
  <c r="O373" i="5"/>
  <c r="P373" i="5"/>
  <c r="O374" i="5"/>
  <c r="P374" i="5"/>
  <c r="O375" i="5"/>
  <c r="P375" i="5"/>
  <c r="O376" i="5"/>
  <c r="P376" i="5"/>
  <c r="O377" i="5"/>
  <c r="P377" i="5"/>
  <c r="O378" i="5"/>
  <c r="P378" i="5"/>
  <c r="O379" i="5"/>
  <c r="P379" i="5"/>
  <c r="O380" i="5"/>
  <c r="P380" i="5"/>
  <c r="O381" i="5"/>
  <c r="P381" i="5"/>
  <c r="O382" i="5"/>
  <c r="P382" i="5"/>
  <c r="O383" i="5"/>
  <c r="P383" i="5"/>
  <c r="O384" i="5"/>
  <c r="P384" i="5"/>
  <c r="O385" i="5"/>
  <c r="P385" i="5"/>
  <c r="O386" i="5"/>
  <c r="P386" i="5"/>
  <c r="O387" i="5"/>
  <c r="P387" i="5"/>
  <c r="O388" i="5"/>
  <c r="P388" i="5"/>
  <c r="O389" i="5"/>
  <c r="P389" i="5"/>
  <c r="O390" i="5"/>
  <c r="P390" i="5"/>
  <c r="O391" i="5"/>
  <c r="P391" i="5"/>
  <c r="O392" i="5"/>
  <c r="P392" i="5"/>
  <c r="O393" i="5"/>
  <c r="P393" i="5"/>
  <c r="O394" i="5"/>
  <c r="P394" i="5"/>
  <c r="O395" i="5"/>
  <c r="P395" i="5"/>
  <c r="O396" i="5"/>
  <c r="P396" i="5"/>
  <c r="O397" i="5"/>
  <c r="P397" i="5"/>
  <c r="O398" i="5"/>
  <c r="P398" i="5"/>
  <c r="O399" i="5"/>
  <c r="P399" i="5"/>
  <c r="O400" i="5"/>
  <c r="P400" i="5"/>
  <c r="O401" i="5"/>
  <c r="P401" i="5"/>
  <c r="O402" i="5"/>
  <c r="P402" i="5"/>
  <c r="O403" i="5"/>
  <c r="P403" i="5"/>
  <c r="O404" i="5"/>
  <c r="P404" i="5"/>
  <c r="O405" i="5"/>
  <c r="P405" i="5"/>
  <c r="O406" i="5"/>
  <c r="P406" i="5"/>
  <c r="O407" i="5"/>
  <c r="P407" i="5"/>
  <c r="O408" i="5"/>
  <c r="P408" i="5"/>
  <c r="O409" i="5"/>
  <c r="P409" i="5"/>
  <c r="O410" i="5"/>
  <c r="P410" i="5"/>
  <c r="O411" i="5"/>
  <c r="P411" i="5"/>
  <c r="O412" i="5"/>
  <c r="P412" i="5"/>
  <c r="O413" i="5"/>
  <c r="P413" i="5"/>
  <c r="O414" i="5"/>
  <c r="P414" i="5"/>
  <c r="O415" i="5"/>
  <c r="P415" i="5"/>
  <c r="O416" i="5"/>
  <c r="P416" i="5"/>
  <c r="O417" i="5"/>
  <c r="P417" i="5"/>
  <c r="O418" i="5"/>
  <c r="P418" i="5"/>
  <c r="O419" i="5"/>
  <c r="P419" i="5"/>
  <c r="O420" i="5"/>
  <c r="P420" i="5"/>
  <c r="O421" i="5"/>
  <c r="P421" i="5"/>
  <c r="O422" i="5"/>
  <c r="P422" i="5"/>
  <c r="O423" i="5"/>
  <c r="P423" i="5"/>
  <c r="O424" i="5"/>
  <c r="P424" i="5"/>
  <c r="O425" i="5"/>
  <c r="P425" i="5"/>
  <c r="O426" i="5"/>
  <c r="P426" i="5"/>
  <c r="O427" i="5"/>
  <c r="P427" i="5"/>
  <c r="O428" i="5"/>
  <c r="P428" i="5"/>
  <c r="O429" i="5"/>
  <c r="P429" i="5"/>
  <c r="O430" i="5"/>
  <c r="P430" i="5"/>
  <c r="O431" i="5"/>
  <c r="P431" i="5"/>
  <c r="O432" i="5"/>
  <c r="P432" i="5"/>
  <c r="O433" i="5"/>
  <c r="P433" i="5"/>
  <c r="O434" i="5"/>
  <c r="P434" i="5"/>
  <c r="O435" i="5"/>
  <c r="P435" i="5"/>
  <c r="O436" i="5"/>
  <c r="P436" i="5"/>
  <c r="O437" i="5"/>
  <c r="P437" i="5"/>
  <c r="O438" i="5"/>
  <c r="P438" i="5"/>
  <c r="O439" i="5"/>
  <c r="P439" i="5"/>
  <c r="O440" i="5"/>
  <c r="P440" i="5"/>
  <c r="O441" i="5"/>
  <c r="P441" i="5"/>
  <c r="O442" i="5"/>
  <c r="P442" i="5"/>
  <c r="O443" i="5"/>
  <c r="P443" i="5"/>
  <c r="O444" i="5"/>
  <c r="P444" i="5"/>
  <c r="O445" i="5"/>
  <c r="P445" i="5"/>
  <c r="O446" i="5"/>
  <c r="P446" i="5"/>
  <c r="O447" i="5"/>
  <c r="P447" i="5"/>
  <c r="O448" i="5"/>
  <c r="P448" i="5"/>
  <c r="O449" i="5"/>
  <c r="P449" i="5"/>
  <c r="O450" i="5"/>
  <c r="P450" i="5"/>
  <c r="O451" i="5"/>
  <c r="P451" i="5"/>
  <c r="O452" i="5"/>
  <c r="P452" i="5"/>
  <c r="O453" i="5"/>
  <c r="P453" i="5"/>
  <c r="O454" i="5"/>
  <c r="P454" i="5"/>
  <c r="O455" i="5"/>
  <c r="P455" i="5"/>
  <c r="O456" i="5"/>
  <c r="P456" i="5"/>
  <c r="O457" i="5"/>
  <c r="P457" i="5"/>
  <c r="O458" i="5"/>
  <c r="P458" i="5"/>
  <c r="O459" i="5"/>
  <c r="P459" i="5"/>
  <c r="O460" i="5"/>
  <c r="P460" i="5"/>
  <c r="O461" i="5"/>
  <c r="P461" i="5"/>
  <c r="O462" i="5"/>
  <c r="P462" i="5"/>
  <c r="O463" i="5"/>
  <c r="P463" i="5"/>
  <c r="O464" i="5"/>
  <c r="P464" i="5"/>
  <c r="O465" i="5"/>
  <c r="P465" i="5"/>
  <c r="O466" i="5"/>
  <c r="P466" i="5"/>
  <c r="O467" i="5"/>
  <c r="P467" i="5"/>
  <c r="O468" i="5"/>
  <c r="P468" i="5"/>
  <c r="O469" i="5"/>
  <c r="P469" i="5"/>
  <c r="O470" i="5"/>
  <c r="P470" i="5"/>
  <c r="O471" i="5"/>
  <c r="P471" i="5"/>
  <c r="O472" i="5"/>
  <c r="P472" i="5"/>
  <c r="O473" i="5"/>
  <c r="P473" i="5"/>
  <c r="O474" i="5"/>
  <c r="P474" i="5"/>
  <c r="O475" i="5"/>
  <c r="P475" i="5"/>
  <c r="O476" i="5"/>
  <c r="P476" i="5"/>
  <c r="O477" i="5"/>
  <c r="P477" i="5"/>
  <c r="O478" i="5"/>
  <c r="P478" i="5"/>
  <c r="O479" i="5"/>
  <c r="P479" i="5"/>
  <c r="O480" i="5"/>
  <c r="P480" i="5"/>
  <c r="O481" i="5"/>
  <c r="P481" i="5"/>
  <c r="O482" i="5"/>
  <c r="P482" i="5"/>
  <c r="O483" i="5"/>
  <c r="P483" i="5"/>
  <c r="O484" i="5"/>
  <c r="P484" i="5"/>
  <c r="O485" i="5"/>
  <c r="P485" i="5"/>
  <c r="O486" i="5"/>
  <c r="P486" i="5"/>
  <c r="O487" i="5"/>
  <c r="P487" i="5"/>
  <c r="O488" i="5"/>
  <c r="P488" i="5"/>
  <c r="O489" i="5"/>
  <c r="P489" i="5"/>
  <c r="O490" i="5"/>
  <c r="P490" i="5"/>
  <c r="O491" i="5"/>
  <c r="P491" i="5"/>
  <c r="O492" i="5"/>
  <c r="P492" i="5"/>
  <c r="O493" i="5"/>
  <c r="P493" i="5"/>
  <c r="O494" i="5"/>
  <c r="P494" i="5"/>
  <c r="O495" i="5"/>
  <c r="P495" i="5"/>
  <c r="O496" i="5"/>
  <c r="P496" i="5"/>
  <c r="O497" i="5"/>
  <c r="P497" i="5"/>
  <c r="O498" i="5"/>
  <c r="P498" i="5"/>
  <c r="O499" i="5"/>
  <c r="P499" i="5"/>
  <c r="O500" i="5"/>
  <c r="P500" i="5"/>
  <c r="O501" i="5"/>
  <c r="P501" i="5"/>
  <c r="O502" i="5"/>
  <c r="P502" i="5"/>
  <c r="O503" i="5"/>
  <c r="P503" i="5"/>
  <c r="O504" i="5"/>
  <c r="P504" i="5"/>
  <c r="O505" i="5"/>
  <c r="P505" i="5"/>
  <c r="O506" i="5"/>
  <c r="P506" i="5"/>
  <c r="O507" i="5"/>
  <c r="P507" i="5"/>
  <c r="O508" i="5"/>
  <c r="P508" i="5"/>
  <c r="O509" i="5"/>
  <c r="P509" i="5"/>
  <c r="O510" i="5"/>
  <c r="P510" i="5"/>
  <c r="O511" i="5"/>
  <c r="P511" i="5"/>
  <c r="O512" i="5"/>
  <c r="P512" i="5"/>
  <c r="O513" i="5"/>
  <c r="P513" i="5"/>
  <c r="O514" i="5"/>
  <c r="P514" i="5"/>
  <c r="O515" i="5"/>
  <c r="P515" i="5"/>
  <c r="O516" i="5"/>
  <c r="P516" i="5"/>
  <c r="O517" i="5"/>
  <c r="P517" i="5"/>
  <c r="O518" i="5"/>
  <c r="P518" i="5"/>
  <c r="O519" i="5"/>
  <c r="P519" i="5"/>
  <c r="O520" i="5"/>
  <c r="P520" i="5"/>
  <c r="O521" i="5"/>
  <c r="P521" i="5"/>
  <c r="O522" i="5"/>
  <c r="P522" i="5"/>
  <c r="O523" i="5"/>
  <c r="P523" i="5"/>
  <c r="O524" i="5"/>
  <c r="P524" i="5"/>
  <c r="O525" i="5"/>
  <c r="P525" i="5"/>
  <c r="O526" i="5"/>
  <c r="P526" i="5"/>
  <c r="O527" i="5"/>
  <c r="P527" i="5"/>
  <c r="O528" i="5"/>
  <c r="P528" i="5"/>
  <c r="O529" i="5"/>
  <c r="P529" i="5"/>
  <c r="O530" i="5"/>
  <c r="P530" i="5"/>
  <c r="O531" i="5"/>
  <c r="P531" i="5"/>
  <c r="O532" i="5"/>
  <c r="P532" i="5"/>
  <c r="O533" i="5"/>
  <c r="P533" i="5"/>
  <c r="O534" i="5"/>
  <c r="P534" i="5"/>
  <c r="O535" i="5"/>
  <c r="P535" i="5"/>
  <c r="O536" i="5"/>
  <c r="P536" i="5"/>
  <c r="O537" i="5"/>
  <c r="P537" i="5"/>
  <c r="O538" i="5"/>
  <c r="P538" i="5"/>
  <c r="O539" i="5"/>
  <c r="P539" i="5"/>
  <c r="O540" i="5"/>
  <c r="P540" i="5"/>
  <c r="O541" i="5"/>
  <c r="P541" i="5"/>
  <c r="O542" i="5"/>
  <c r="P542" i="5"/>
  <c r="O543" i="5"/>
  <c r="P543" i="5"/>
  <c r="O544" i="5"/>
  <c r="P544" i="5"/>
  <c r="O545" i="5"/>
  <c r="P545" i="5"/>
  <c r="O546" i="5"/>
  <c r="P546" i="5"/>
  <c r="O547" i="5"/>
  <c r="P547" i="5"/>
  <c r="O548" i="5"/>
  <c r="P548" i="5"/>
  <c r="O549" i="5"/>
  <c r="P549" i="5"/>
  <c r="O550" i="5"/>
  <c r="P550" i="5"/>
  <c r="O551" i="5"/>
  <c r="P551" i="5"/>
  <c r="O552" i="5"/>
  <c r="P552" i="5"/>
  <c r="O553" i="5"/>
  <c r="P553" i="5"/>
  <c r="O554" i="5"/>
  <c r="P554" i="5"/>
  <c r="O555" i="5"/>
  <c r="P555" i="5"/>
  <c r="O556" i="5"/>
  <c r="P556" i="5"/>
  <c r="O557" i="5"/>
  <c r="P557" i="5"/>
  <c r="O558" i="5"/>
  <c r="P558" i="5"/>
  <c r="O559" i="5"/>
  <c r="P559" i="5"/>
  <c r="O560" i="5"/>
  <c r="P560" i="5"/>
  <c r="O561" i="5"/>
  <c r="P561" i="5"/>
  <c r="O562" i="5"/>
  <c r="P562" i="5"/>
  <c r="O563" i="5"/>
  <c r="P563" i="5"/>
  <c r="O564" i="5"/>
  <c r="P564" i="5"/>
  <c r="O565" i="5"/>
  <c r="P565" i="5"/>
  <c r="O566" i="5"/>
  <c r="P566" i="5"/>
  <c r="O567" i="5"/>
  <c r="P567" i="5"/>
  <c r="O568" i="5"/>
  <c r="P568" i="5"/>
  <c r="O569" i="5"/>
  <c r="P569" i="5"/>
  <c r="O570" i="5"/>
  <c r="P570" i="5"/>
  <c r="O571" i="5"/>
  <c r="P571" i="5"/>
  <c r="O572" i="5"/>
  <c r="P572" i="5"/>
  <c r="O573" i="5"/>
  <c r="P573" i="5"/>
  <c r="O574" i="5"/>
  <c r="P574" i="5"/>
  <c r="O575" i="5"/>
  <c r="P575" i="5"/>
  <c r="O576" i="5"/>
  <c r="P576" i="5"/>
  <c r="O577" i="5"/>
  <c r="P577" i="5"/>
  <c r="O578" i="5"/>
  <c r="P578" i="5"/>
  <c r="O579" i="5"/>
  <c r="P579" i="5"/>
  <c r="O580" i="5"/>
  <c r="P580" i="5"/>
  <c r="O581" i="5"/>
  <c r="P581" i="5"/>
  <c r="O582" i="5"/>
  <c r="P582" i="5"/>
  <c r="O583" i="5"/>
  <c r="P583" i="5"/>
  <c r="O584" i="5"/>
  <c r="P584" i="5"/>
  <c r="O585" i="5"/>
  <c r="P585" i="5"/>
  <c r="O586" i="5"/>
  <c r="P586" i="5"/>
  <c r="O587" i="5"/>
  <c r="P587" i="5"/>
  <c r="O588" i="5"/>
  <c r="P588" i="5"/>
  <c r="O589" i="5"/>
  <c r="P589" i="5"/>
  <c r="O590" i="5"/>
  <c r="P590" i="5"/>
  <c r="O591" i="5"/>
  <c r="P591" i="5"/>
  <c r="O592" i="5"/>
  <c r="P592" i="5"/>
  <c r="O593" i="5"/>
  <c r="P593" i="5"/>
  <c r="O594" i="5"/>
  <c r="P594" i="5"/>
  <c r="O595" i="5"/>
  <c r="P595" i="5"/>
  <c r="O596" i="5"/>
  <c r="P596" i="5"/>
  <c r="O597" i="5"/>
  <c r="P597" i="5"/>
  <c r="O598" i="5"/>
  <c r="P598" i="5"/>
  <c r="O599" i="5"/>
  <c r="P599" i="5"/>
  <c r="O600" i="5"/>
  <c r="P600" i="5"/>
  <c r="O601" i="5"/>
  <c r="P601" i="5"/>
  <c r="O602" i="5"/>
  <c r="P602" i="5"/>
  <c r="O603" i="5"/>
  <c r="P603" i="5"/>
  <c r="O604" i="5"/>
  <c r="P604" i="5"/>
  <c r="O605" i="5"/>
  <c r="P605" i="5"/>
  <c r="O606" i="5"/>
  <c r="P606" i="5"/>
  <c r="O607" i="5"/>
  <c r="P607" i="5"/>
  <c r="O608" i="5"/>
  <c r="P608" i="5"/>
  <c r="O609" i="5"/>
  <c r="P609" i="5"/>
  <c r="O610" i="5"/>
  <c r="P610" i="5"/>
  <c r="O611" i="5"/>
  <c r="P611" i="5"/>
  <c r="O612" i="5"/>
  <c r="P612" i="5"/>
  <c r="O613" i="5"/>
  <c r="P613" i="5"/>
  <c r="O614" i="5"/>
  <c r="P614" i="5"/>
  <c r="O615" i="5"/>
  <c r="P615" i="5"/>
  <c r="O616" i="5"/>
  <c r="P616" i="5"/>
  <c r="O617" i="5"/>
  <c r="P617" i="5"/>
  <c r="O618" i="5"/>
  <c r="P618" i="5"/>
  <c r="O619" i="5"/>
  <c r="P619" i="5"/>
  <c r="O620" i="5"/>
  <c r="P620" i="5"/>
  <c r="O621" i="5"/>
  <c r="P621" i="5"/>
  <c r="O622" i="5"/>
  <c r="P622" i="5"/>
  <c r="O623" i="5"/>
  <c r="P623" i="5"/>
  <c r="O624" i="5"/>
  <c r="P624" i="5"/>
  <c r="O625" i="5"/>
  <c r="P625" i="5"/>
  <c r="O626" i="5"/>
  <c r="P626" i="5"/>
  <c r="O627" i="5"/>
  <c r="P627" i="5"/>
  <c r="O628" i="5"/>
  <c r="P628" i="5"/>
  <c r="O629" i="5"/>
  <c r="P629" i="5"/>
  <c r="O630" i="5"/>
  <c r="P630" i="5"/>
  <c r="O631" i="5"/>
  <c r="P631" i="5"/>
  <c r="O632" i="5"/>
  <c r="P632" i="5"/>
  <c r="O633" i="5"/>
  <c r="P633" i="5"/>
  <c r="O634" i="5"/>
  <c r="P634" i="5"/>
  <c r="O635" i="5"/>
  <c r="P635" i="5"/>
  <c r="O636" i="5"/>
  <c r="P636" i="5"/>
  <c r="O637" i="5"/>
  <c r="P637" i="5"/>
  <c r="O638" i="5"/>
  <c r="P638" i="5"/>
  <c r="O639" i="5"/>
  <c r="P639" i="5"/>
  <c r="O640" i="5"/>
  <c r="P640" i="5"/>
  <c r="O641" i="5"/>
  <c r="P641" i="5"/>
  <c r="O642" i="5"/>
  <c r="P642" i="5"/>
  <c r="O643" i="5"/>
  <c r="P643" i="5"/>
  <c r="O644" i="5"/>
  <c r="P644" i="5"/>
  <c r="O645" i="5"/>
  <c r="P645" i="5"/>
  <c r="O646" i="5"/>
  <c r="P646" i="5"/>
  <c r="O647" i="5"/>
  <c r="P647" i="5"/>
  <c r="O648" i="5"/>
  <c r="P648" i="5"/>
  <c r="O649" i="5"/>
  <c r="P649" i="5"/>
  <c r="O650" i="5"/>
  <c r="P650" i="5"/>
  <c r="O651" i="5"/>
  <c r="P651" i="5"/>
  <c r="O652" i="5"/>
  <c r="P652" i="5"/>
  <c r="O653" i="5"/>
  <c r="P653" i="5"/>
  <c r="O654" i="5"/>
  <c r="P654" i="5"/>
  <c r="O655" i="5"/>
  <c r="P655" i="5"/>
  <c r="O656" i="5"/>
  <c r="P656" i="5"/>
  <c r="O657" i="5"/>
  <c r="P657" i="5"/>
  <c r="O658" i="5"/>
  <c r="P658" i="5"/>
  <c r="O659" i="5"/>
  <c r="P659" i="5"/>
  <c r="O660" i="5"/>
  <c r="P660" i="5"/>
  <c r="O661" i="5"/>
  <c r="P661" i="5"/>
  <c r="O662" i="5"/>
  <c r="P662" i="5"/>
  <c r="O663" i="5"/>
  <c r="P663" i="5"/>
  <c r="O664" i="5"/>
  <c r="P664" i="5"/>
  <c r="O665" i="5"/>
  <c r="P665" i="5"/>
  <c r="O666" i="5"/>
  <c r="P666" i="5"/>
  <c r="O667" i="5"/>
  <c r="P667" i="5"/>
  <c r="O668" i="5"/>
  <c r="P668" i="5"/>
  <c r="O669" i="5"/>
  <c r="P669" i="5"/>
  <c r="O670" i="5"/>
  <c r="P670" i="5"/>
  <c r="O671" i="5"/>
  <c r="P671" i="5"/>
  <c r="O672" i="5"/>
  <c r="P672" i="5"/>
  <c r="O673" i="5"/>
  <c r="P673" i="5"/>
  <c r="O674" i="5"/>
  <c r="P674" i="5"/>
  <c r="O675" i="5"/>
  <c r="P675" i="5"/>
  <c r="O676" i="5"/>
  <c r="P676" i="5"/>
  <c r="O677" i="5"/>
  <c r="P677" i="5"/>
  <c r="O678" i="5"/>
  <c r="P678" i="5"/>
  <c r="O679" i="5"/>
  <c r="P679" i="5"/>
  <c r="O680" i="5"/>
  <c r="P680" i="5"/>
  <c r="O681" i="5"/>
  <c r="P681" i="5"/>
  <c r="O682" i="5"/>
  <c r="P682" i="5"/>
  <c r="O683" i="5"/>
  <c r="P683" i="5"/>
  <c r="O684" i="5"/>
  <c r="P684" i="5"/>
  <c r="O685" i="5"/>
  <c r="P685" i="5"/>
  <c r="O686" i="5"/>
  <c r="P686" i="5"/>
  <c r="O687" i="5"/>
  <c r="P687" i="5"/>
  <c r="O688" i="5"/>
  <c r="P688" i="5"/>
  <c r="O689" i="5"/>
  <c r="P689" i="5"/>
  <c r="O690" i="5"/>
  <c r="P690" i="5"/>
  <c r="O691" i="5"/>
  <c r="P691" i="5"/>
  <c r="O692" i="5"/>
  <c r="P692" i="5"/>
  <c r="O693" i="5"/>
  <c r="P693" i="5"/>
  <c r="O694" i="5"/>
  <c r="P694" i="5"/>
  <c r="O695" i="5"/>
  <c r="P695" i="5"/>
  <c r="O696" i="5"/>
  <c r="P696" i="5"/>
  <c r="O697" i="5"/>
  <c r="P697" i="5"/>
  <c r="O698" i="5"/>
  <c r="P698" i="5"/>
  <c r="O699" i="5"/>
  <c r="P699" i="5"/>
  <c r="O700" i="5"/>
  <c r="P700" i="5"/>
  <c r="O701" i="5"/>
  <c r="P701" i="5"/>
  <c r="O702" i="5"/>
  <c r="P702" i="5"/>
  <c r="O703" i="5"/>
  <c r="P703" i="5"/>
  <c r="O704" i="5"/>
  <c r="P704" i="5"/>
  <c r="O705" i="5"/>
  <c r="P705" i="5"/>
  <c r="O706" i="5"/>
  <c r="P706" i="5"/>
  <c r="O707" i="5"/>
  <c r="P707" i="5"/>
  <c r="O708" i="5"/>
  <c r="P708" i="5"/>
  <c r="O709" i="5"/>
  <c r="P709" i="5"/>
  <c r="O710" i="5"/>
  <c r="P710" i="5"/>
  <c r="O711" i="5"/>
  <c r="P711" i="5"/>
  <c r="O712" i="5"/>
  <c r="P712" i="5"/>
  <c r="O713" i="5"/>
  <c r="P713" i="5"/>
  <c r="O714" i="5"/>
  <c r="P714" i="5"/>
  <c r="O715" i="5"/>
  <c r="P715" i="5"/>
  <c r="O716" i="5"/>
  <c r="P716" i="5"/>
  <c r="O717" i="5"/>
  <c r="P717" i="5"/>
  <c r="O718" i="5"/>
  <c r="P718" i="5"/>
  <c r="O719" i="5"/>
  <c r="P719" i="5"/>
  <c r="O720" i="5"/>
  <c r="P720" i="5"/>
  <c r="O721" i="5"/>
  <c r="P721" i="5"/>
  <c r="O722" i="5"/>
  <c r="P722" i="5"/>
  <c r="O723" i="5"/>
  <c r="P723" i="5"/>
  <c r="O724" i="5"/>
  <c r="P724" i="5"/>
  <c r="O725" i="5"/>
  <c r="P725" i="5"/>
  <c r="O726" i="5"/>
  <c r="P726" i="5"/>
  <c r="O727" i="5"/>
  <c r="P727" i="5"/>
  <c r="O728" i="5"/>
  <c r="P728" i="5"/>
  <c r="O729" i="5"/>
  <c r="P729" i="5"/>
  <c r="O730" i="5"/>
  <c r="P730" i="5"/>
  <c r="O731" i="5"/>
  <c r="P731" i="5"/>
  <c r="O732" i="5"/>
  <c r="P732" i="5"/>
  <c r="O733" i="5"/>
  <c r="P733" i="5"/>
  <c r="O734" i="5"/>
  <c r="P734" i="5"/>
  <c r="O735" i="5"/>
  <c r="P735" i="5"/>
  <c r="O736" i="5"/>
  <c r="P736" i="5"/>
  <c r="O737" i="5"/>
  <c r="P737" i="5"/>
  <c r="O738" i="5"/>
  <c r="P738" i="5"/>
  <c r="O739" i="5"/>
  <c r="P739" i="5"/>
  <c r="O740" i="5"/>
  <c r="P740" i="5"/>
  <c r="O741" i="5"/>
  <c r="P741" i="5"/>
  <c r="O742" i="5"/>
  <c r="P742" i="5"/>
  <c r="O743" i="5"/>
  <c r="P743" i="5"/>
  <c r="O744" i="5"/>
  <c r="P744" i="5"/>
  <c r="O745" i="5"/>
  <c r="P745" i="5"/>
  <c r="O746" i="5"/>
  <c r="P746" i="5"/>
  <c r="O747" i="5"/>
  <c r="P747" i="5"/>
  <c r="O748" i="5"/>
  <c r="P748" i="5"/>
  <c r="O749" i="5"/>
  <c r="P749" i="5"/>
  <c r="O750" i="5"/>
  <c r="P750" i="5"/>
  <c r="O751" i="5"/>
  <c r="P751" i="5"/>
  <c r="O752" i="5"/>
  <c r="P752" i="5"/>
  <c r="O753" i="5"/>
  <c r="P753" i="5"/>
  <c r="O754" i="5"/>
  <c r="P754" i="5"/>
  <c r="O755" i="5"/>
  <c r="P755" i="5"/>
  <c r="O756" i="5"/>
  <c r="P756" i="5"/>
  <c r="O757" i="5"/>
  <c r="P757" i="5"/>
  <c r="O758" i="5"/>
  <c r="P758" i="5"/>
  <c r="O759" i="5"/>
  <c r="P759" i="5"/>
  <c r="O760" i="5"/>
  <c r="P760" i="5"/>
  <c r="O761" i="5"/>
  <c r="P761" i="5"/>
  <c r="O762" i="5"/>
  <c r="P762" i="5"/>
  <c r="O763" i="5"/>
  <c r="P763" i="5"/>
  <c r="O764" i="5"/>
  <c r="P764" i="5"/>
  <c r="O765" i="5"/>
  <c r="P765" i="5"/>
  <c r="O766" i="5"/>
  <c r="P766" i="5"/>
  <c r="O767" i="5"/>
  <c r="P767" i="5"/>
  <c r="O768" i="5"/>
  <c r="P768" i="5"/>
  <c r="O769" i="5"/>
  <c r="P769" i="5"/>
  <c r="O770" i="5"/>
  <c r="P770" i="5"/>
  <c r="O771" i="5"/>
  <c r="P771" i="5"/>
  <c r="O772" i="5"/>
  <c r="P772" i="5"/>
  <c r="O773" i="5"/>
  <c r="P773" i="5"/>
  <c r="O774" i="5"/>
  <c r="P774" i="5"/>
  <c r="O775" i="5"/>
  <c r="P775" i="5"/>
  <c r="O776" i="5"/>
  <c r="P776" i="5"/>
  <c r="O777" i="5"/>
  <c r="P777" i="5"/>
  <c r="O778" i="5"/>
  <c r="P778" i="5"/>
  <c r="O779" i="5"/>
  <c r="P779" i="5"/>
  <c r="O780" i="5"/>
  <c r="P780" i="5"/>
  <c r="O781" i="5"/>
  <c r="P781" i="5"/>
  <c r="O782" i="5"/>
  <c r="P782" i="5"/>
  <c r="O783" i="5"/>
  <c r="P783" i="5"/>
  <c r="O784" i="5"/>
  <c r="P784" i="5"/>
  <c r="O785" i="5"/>
  <c r="P785" i="5"/>
  <c r="O786" i="5"/>
  <c r="P786" i="5"/>
  <c r="O787" i="5"/>
  <c r="P787" i="5"/>
  <c r="O788" i="5"/>
  <c r="P788" i="5"/>
  <c r="O789" i="5"/>
  <c r="P789" i="5"/>
  <c r="O790" i="5"/>
  <c r="P790" i="5"/>
  <c r="O791" i="5"/>
  <c r="P791" i="5"/>
  <c r="O792" i="5"/>
  <c r="P792" i="5"/>
  <c r="O793" i="5"/>
  <c r="P793" i="5"/>
  <c r="O794" i="5"/>
  <c r="P794" i="5"/>
  <c r="O795" i="5"/>
  <c r="P795" i="5"/>
  <c r="O796" i="5"/>
  <c r="P796" i="5"/>
  <c r="O797" i="5"/>
  <c r="P797" i="5"/>
  <c r="O798" i="5"/>
  <c r="P798" i="5"/>
  <c r="O799" i="5"/>
  <c r="P799" i="5"/>
  <c r="O800" i="5"/>
  <c r="P800" i="5"/>
  <c r="O801" i="5"/>
  <c r="P801" i="5"/>
  <c r="O802" i="5"/>
  <c r="P802" i="5"/>
  <c r="O803" i="5"/>
  <c r="P803" i="5"/>
  <c r="O804" i="5"/>
  <c r="P804" i="5"/>
  <c r="O805" i="5"/>
  <c r="P805" i="5"/>
  <c r="O806" i="5"/>
  <c r="P806" i="5"/>
  <c r="O807" i="5"/>
  <c r="P807" i="5"/>
  <c r="O808" i="5"/>
  <c r="P808" i="5"/>
  <c r="O809" i="5"/>
  <c r="P809" i="5"/>
  <c r="O810" i="5"/>
  <c r="P810" i="5"/>
  <c r="O811" i="5"/>
  <c r="P811" i="5"/>
  <c r="O812" i="5"/>
  <c r="P812" i="5"/>
  <c r="O813" i="5"/>
  <c r="P813" i="5"/>
  <c r="O814" i="5"/>
  <c r="P814" i="5"/>
  <c r="O815" i="5"/>
  <c r="P815" i="5"/>
  <c r="O816" i="5"/>
  <c r="P816" i="5"/>
  <c r="O817" i="5"/>
  <c r="P817" i="5"/>
  <c r="O818" i="5"/>
  <c r="P818" i="5"/>
  <c r="O819" i="5"/>
  <c r="P819" i="5"/>
  <c r="O820" i="5"/>
  <c r="P820" i="5"/>
  <c r="O821" i="5"/>
  <c r="P821" i="5"/>
  <c r="O822" i="5"/>
  <c r="P822" i="5"/>
  <c r="O823" i="5"/>
  <c r="P823" i="5"/>
  <c r="O824" i="5"/>
  <c r="P824" i="5"/>
  <c r="O825" i="5"/>
  <c r="P825" i="5"/>
  <c r="O826" i="5"/>
  <c r="P826" i="5"/>
  <c r="O827" i="5"/>
  <c r="P827" i="5"/>
  <c r="O828" i="5"/>
  <c r="P828" i="5"/>
  <c r="O829" i="5"/>
  <c r="P829" i="5"/>
  <c r="O830" i="5"/>
  <c r="P830" i="5"/>
  <c r="O831" i="5"/>
  <c r="P831" i="5"/>
  <c r="O832" i="5"/>
  <c r="P832" i="5"/>
  <c r="O833" i="5"/>
  <c r="P833" i="5"/>
  <c r="O834" i="5"/>
  <c r="P834" i="5"/>
  <c r="O835" i="5"/>
  <c r="P835" i="5"/>
  <c r="O836" i="5"/>
  <c r="P836" i="5"/>
  <c r="O837" i="5"/>
  <c r="P837" i="5"/>
  <c r="O838" i="5"/>
  <c r="P838" i="5"/>
  <c r="O839" i="5"/>
  <c r="P839" i="5"/>
  <c r="O840" i="5"/>
  <c r="P840" i="5"/>
  <c r="O841" i="5"/>
  <c r="P841" i="5"/>
  <c r="O842" i="5"/>
  <c r="P842" i="5"/>
  <c r="O843" i="5"/>
  <c r="P843" i="5"/>
  <c r="O844" i="5"/>
  <c r="P844" i="5"/>
  <c r="O845" i="5"/>
  <c r="P845" i="5"/>
  <c r="O846" i="5"/>
  <c r="P846" i="5"/>
  <c r="O847" i="5"/>
  <c r="P847" i="5"/>
  <c r="O848" i="5"/>
  <c r="P848" i="5"/>
  <c r="O849" i="5"/>
  <c r="P849" i="5"/>
  <c r="O850" i="5"/>
  <c r="P850" i="5"/>
  <c r="O851" i="5"/>
  <c r="P851" i="5"/>
  <c r="O852" i="5"/>
  <c r="P852" i="5"/>
  <c r="O853" i="5"/>
  <c r="P853" i="5"/>
  <c r="O854" i="5"/>
  <c r="P854" i="5"/>
  <c r="O855" i="5"/>
  <c r="P855" i="5"/>
  <c r="O856" i="5"/>
  <c r="P856" i="5"/>
  <c r="O857" i="5"/>
  <c r="P857" i="5"/>
  <c r="O858" i="5"/>
  <c r="P858" i="5"/>
  <c r="O859" i="5"/>
  <c r="P859" i="5"/>
  <c r="O860" i="5"/>
  <c r="P860" i="5"/>
  <c r="O861" i="5"/>
  <c r="P861" i="5"/>
  <c r="O862" i="5"/>
  <c r="P862" i="5"/>
  <c r="O863" i="5"/>
  <c r="P863" i="5"/>
  <c r="O864" i="5"/>
  <c r="P864" i="5"/>
  <c r="O865" i="5"/>
  <c r="P865" i="5"/>
  <c r="O866" i="5"/>
  <c r="P866" i="5"/>
  <c r="O867" i="5"/>
  <c r="P867" i="5"/>
  <c r="O868" i="5"/>
  <c r="P868" i="5"/>
  <c r="O869" i="5"/>
  <c r="P869" i="5"/>
  <c r="O870" i="5"/>
  <c r="P870" i="5"/>
  <c r="O871" i="5"/>
  <c r="P871" i="5"/>
  <c r="O872" i="5"/>
  <c r="P872" i="5"/>
  <c r="O873" i="5"/>
  <c r="P873" i="5"/>
  <c r="O874" i="5"/>
  <c r="P874" i="5"/>
  <c r="O875" i="5"/>
  <c r="P875" i="5"/>
  <c r="O876" i="5"/>
  <c r="P876" i="5"/>
  <c r="O877" i="5"/>
  <c r="P877" i="5"/>
  <c r="O878" i="5"/>
  <c r="P878" i="5"/>
  <c r="O879" i="5"/>
  <c r="P879" i="5"/>
  <c r="O880" i="5"/>
  <c r="P880" i="5"/>
  <c r="O881" i="5"/>
  <c r="P881" i="5"/>
  <c r="O882" i="5"/>
  <c r="P882" i="5"/>
  <c r="O883" i="5"/>
  <c r="P883" i="5"/>
  <c r="O884" i="5"/>
  <c r="P884" i="5"/>
  <c r="O885" i="5"/>
  <c r="P885" i="5"/>
  <c r="O886" i="5"/>
  <c r="P886" i="5"/>
  <c r="O887" i="5"/>
  <c r="P887" i="5"/>
  <c r="O888" i="5"/>
  <c r="P888" i="5"/>
  <c r="O889" i="5"/>
  <c r="P889" i="5"/>
  <c r="O890" i="5"/>
  <c r="P890" i="5"/>
  <c r="O891" i="5"/>
  <c r="P891" i="5"/>
  <c r="O892" i="5"/>
  <c r="P892" i="5"/>
  <c r="O893" i="5"/>
  <c r="P893" i="5"/>
  <c r="O894" i="5"/>
  <c r="P894" i="5"/>
  <c r="O895" i="5"/>
  <c r="P895" i="5"/>
  <c r="O896" i="5"/>
  <c r="P896" i="5"/>
  <c r="O897" i="5"/>
  <c r="P897" i="5"/>
  <c r="O898" i="5"/>
  <c r="P898" i="5"/>
  <c r="O899" i="5"/>
  <c r="P899" i="5"/>
  <c r="O900" i="5"/>
  <c r="P900" i="5"/>
  <c r="O901" i="5"/>
  <c r="P901" i="5"/>
  <c r="O902" i="5"/>
  <c r="P902" i="5"/>
  <c r="O903" i="5"/>
  <c r="P903" i="5"/>
  <c r="O904" i="5"/>
  <c r="P904" i="5"/>
  <c r="O905" i="5"/>
  <c r="P905" i="5"/>
  <c r="O906" i="5"/>
  <c r="P906" i="5"/>
  <c r="O907" i="5"/>
  <c r="P907" i="5"/>
  <c r="O908" i="5"/>
  <c r="P908" i="5"/>
  <c r="O909" i="5"/>
  <c r="P909" i="5"/>
  <c r="O910" i="5"/>
  <c r="P910" i="5"/>
  <c r="O911" i="5"/>
  <c r="P911" i="5"/>
  <c r="O912" i="5"/>
  <c r="P912" i="5"/>
  <c r="O913" i="5"/>
  <c r="P913" i="5"/>
  <c r="O914" i="5"/>
  <c r="P914" i="5"/>
  <c r="O915" i="5"/>
  <c r="P915" i="5"/>
  <c r="O916" i="5"/>
  <c r="P916" i="5"/>
  <c r="O917" i="5"/>
  <c r="P917" i="5"/>
  <c r="O918" i="5"/>
  <c r="P918" i="5"/>
  <c r="O919" i="5"/>
  <c r="P919" i="5"/>
  <c r="O920" i="5"/>
  <c r="P920" i="5"/>
  <c r="O921" i="5"/>
  <c r="P921" i="5"/>
  <c r="O922" i="5"/>
  <c r="P922" i="5"/>
  <c r="O923" i="5"/>
  <c r="P923" i="5"/>
  <c r="O924" i="5"/>
  <c r="P924" i="5"/>
  <c r="O925" i="5"/>
  <c r="P925" i="5"/>
  <c r="O926" i="5"/>
  <c r="P926" i="5"/>
  <c r="O927" i="5"/>
  <c r="P927" i="5"/>
  <c r="O928" i="5"/>
  <c r="P928" i="5"/>
  <c r="O929" i="5"/>
  <c r="P929" i="5"/>
  <c r="O930" i="5"/>
  <c r="P930" i="5"/>
  <c r="O931" i="5"/>
  <c r="P931" i="5"/>
  <c r="O932" i="5"/>
  <c r="P932" i="5"/>
  <c r="O933" i="5"/>
  <c r="P933" i="5"/>
  <c r="O934" i="5"/>
  <c r="P934" i="5"/>
  <c r="O935" i="5"/>
  <c r="P935" i="5"/>
  <c r="O936" i="5"/>
  <c r="P936" i="5"/>
  <c r="O937" i="5"/>
  <c r="P937" i="5"/>
  <c r="O938" i="5"/>
  <c r="P938" i="5"/>
  <c r="O939" i="5"/>
  <c r="P939" i="5"/>
  <c r="O940" i="5"/>
  <c r="P940" i="5"/>
  <c r="O941" i="5"/>
  <c r="P941" i="5"/>
  <c r="O942" i="5"/>
  <c r="P942" i="5"/>
  <c r="O943" i="5"/>
  <c r="P943" i="5"/>
  <c r="O944" i="5"/>
  <c r="P944" i="5"/>
  <c r="O945" i="5"/>
  <c r="P945" i="5"/>
  <c r="O946" i="5"/>
  <c r="P946" i="5"/>
  <c r="O947" i="5"/>
  <c r="P947" i="5"/>
  <c r="O948" i="5"/>
  <c r="P948" i="5"/>
  <c r="O949" i="5"/>
  <c r="P949" i="5"/>
  <c r="O950" i="5"/>
  <c r="P950" i="5"/>
  <c r="O951" i="5"/>
  <c r="P951" i="5"/>
  <c r="O952" i="5"/>
  <c r="P952" i="5"/>
  <c r="O953" i="5"/>
  <c r="P953" i="5"/>
  <c r="O954" i="5"/>
  <c r="P954" i="5"/>
  <c r="O955" i="5"/>
  <c r="P955" i="5"/>
  <c r="O956" i="5"/>
  <c r="P956" i="5"/>
  <c r="O957" i="5"/>
  <c r="P957" i="5"/>
  <c r="O958" i="5"/>
  <c r="P958" i="5"/>
  <c r="O959" i="5"/>
  <c r="P959" i="5"/>
  <c r="O960" i="5"/>
  <c r="P960" i="5"/>
  <c r="O961" i="5"/>
  <c r="P961" i="5"/>
  <c r="O962" i="5"/>
  <c r="P962" i="5"/>
  <c r="O963" i="5"/>
  <c r="P963" i="5"/>
  <c r="O964" i="5"/>
  <c r="P964" i="5"/>
  <c r="O965" i="5"/>
  <c r="P965" i="5"/>
  <c r="O966" i="5"/>
  <c r="P966" i="5"/>
  <c r="O967" i="5"/>
  <c r="P967" i="5"/>
  <c r="O968" i="5"/>
  <c r="P968" i="5"/>
  <c r="O969" i="5"/>
  <c r="P969" i="5"/>
  <c r="O970" i="5"/>
  <c r="P970" i="5"/>
  <c r="O971" i="5"/>
  <c r="P971" i="5"/>
  <c r="O972" i="5"/>
  <c r="P972" i="5"/>
  <c r="O973" i="5"/>
  <c r="P973" i="5"/>
  <c r="O974" i="5"/>
  <c r="P974" i="5"/>
  <c r="O975" i="5"/>
  <c r="P975" i="5"/>
  <c r="O976" i="5"/>
  <c r="P976" i="5"/>
  <c r="O977" i="5"/>
  <c r="P977" i="5"/>
  <c r="O978" i="5"/>
  <c r="P978" i="5"/>
  <c r="O979" i="5"/>
  <c r="P979" i="5"/>
  <c r="O980" i="5"/>
  <c r="P980" i="5"/>
  <c r="O981" i="5"/>
  <c r="P981" i="5"/>
  <c r="O982" i="5"/>
  <c r="P982" i="5"/>
  <c r="O983" i="5"/>
  <c r="P983" i="5"/>
  <c r="O984" i="5"/>
  <c r="P984" i="5"/>
  <c r="O985" i="5"/>
  <c r="P985" i="5"/>
  <c r="O986" i="5"/>
  <c r="P986" i="5"/>
  <c r="O987" i="5"/>
  <c r="P987" i="5"/>
  <c r="O988" i="5"/>
  <c r="P988" i="5"/>
  <c r="O989" i="5"/>
  <c r="P989" i="5"/>
  <c r="O990" i="5"/>
  <c r="P990" i="5"/>
  <c r="O991" i="5"/>
  <c r="P991" i="5"/>
  <c r="O992" i="5"/>
  <c r="P992" i="5"/>
  <c r="O993" i="5"/>
  <c r="P993" i="5"/>
  <c r="O994" i="5"/>
  <c r="P994" i="5"/>
  <c r="O995" i="5"/>
  <c r="P995" i="5"/>
  <c r="O996" i="5"/>
  <c r="P996" i="5"/>
  <c r="O997" i="5"/>
  <c r="P997" i="5"/>
  <c r="O998" i="5"/>
  <c r="P998" i="5"/>
  <c r="O999" i="5"/>
  <c r="P999" i="5"/>
  <c r="O1000" i="5"/>
  <c r="P1000" i="5"/>
  <c r="O1001" i="5"/>
  <c r="P1001" i="5"/>
  <c r="O1002" i="5"/>
  <c r="P1002" i="5"/>
  <c r="O1003" i="5"/>
  <c r="P1003" i="5"/>
  <c r="O1004" i="5"/>
  <c r="P1004" i="5"/>
  <c r="O1005" i="5"/>
  <c r="P1005" i="5"/>
  <c r="O1006" i="5"/>
  <c r="P1006" i="5"/>
  <c r="O1007" i="5"/>
  <c r="P1007" i="5"/>
  <c r="O1008" i="5"/>
  <c r="P1008" i="5"/>
  <c r="O1009" i="5"/>
  <c r="P1009" i="5"/>
  <c r="O1010" i="5"/>
  <c r="P1010" i="5"/>
  <c r="O1011" i="5"/>
  <c r="P1011" i="5"/>
  <c r="O1012" i="5"/>
  <c r="P1012" i="5"/>
  <c r="O1013" i="5"/>
  <c r="P1013" i="5"/>
  <c r="O1014" i="5"/>
  <c r="P1014" i="5"/>
  <c r="O1015" i="5"/>
  <c r="P1015" i="5"/>
  <c r="O1016" i="5"/>
  <c r="P1016" i="5"/>
  <c r="O1017" i="5"/>
  <c r="P1017" i="5"/>
  <c r="O1018" i="5"/>
  <c r="P1018" i="5"/>
  <c r="O1019" i="5"/>
  <c r="P1019" i="5"/>
  <c r="O1020" i="5"/>
  <c r="P1020" i="5"/>
  <c r="O1021" i="5"/>
  <c r="P1021" i="5"/>
  <c r="O1022" i="5"/>
  <c r="P1022" i="5"/>
  <c r="O1023" i="5"/>
  <c r="P1023" i="5"/>
  <c r="O1024" i="5"/>
  <c r="P1024" i="5"/>
  <c r="O1025" i="5"/>
  <c r="P1025" i="5"/>
  <c r="O1026" i="5"/>
  <c r="P1026" i="5"/>
  <c r="O1027" i="5"/>
  <c r="P1027" i="5"/>
  <c r="O1028" i="5"/>
  <c r="P1028" i="5"/>
  <c r="O1029" i="5"/>
  <c r="P1029" i="5"/>
  <c r="O1030" i="5"/>
  <c r="P1030" i="5"/>
  <c r="O1031" i="5"/>
  <c r="P1031" i="5"/>
  <c r="O1032" i="5"/>
  <c r="P1032" i="5"/>
  <c r="O1033" i="5"/>
  <c r="P1033" i="5"/>
  <c r="O1034" i="5"/>
  <c r="P1034" i="5"/>
  <c r="O1035" i="5"/>
  <c r="P1035" i="5"/>
  <c r="O1036" i="5"/>
  <c r="P1036" i="5"/>
  <c r="O1037" i="5"/>
  <c r="P1037" i="5"/>
  <c r="O1038" i="5"/>
  <c r="P1038" i="5"/>
  <c r="O1039" i="5"/>
  <c r="P1039" i="5"/>
  <c r="O1040" i="5"/>
  <c r="P1040" i="5"/>
  <c r="O1041" i="5"/>
  <c r="P1041" i="5"/>
  <c r="O1042" i="5"/>
  <c r="P1042" i="5"/>
  <c r="O1043" i="5"/>
  <c r="P1043" i="5"/>
  <c r="O1044" i="5"/>
  <c r="P1044" i="5"/>
  <c r="O1045" i="5"/>
  <c r="P1045" i="5"/>
  <c r="O1046" i="5"/>
  <c r="P1046" i="5"/>
  <c r="O1047" i="5"/>
  <c r="P1047" i="5"/>
  <c r="O1048" i="5"/>
  <c r="P1048" i="5"/>
  <c r="O1049" i="5"/>
  <c r="P1049" i="5"/>
  <c r="O1050" i="5"/>
  <c r="P1050" i="5"/>
  <c r="O1051" i="5"/>
  <c r="P1051" i="5"/>
  <c r="O1052" i="5"/>
  <c r="P1052" i="5"/>
  <c r="O1053" i="5"/>
  <c r="P1053" i="5"/>
  <c r="O1054" i="5"/>
  <c r="P1054" i="5"/>
  <c r="O1055" i="5"/>
  <c r="P1055" i="5"/>
  <c r="O1056" i="5"/>
  <c r="P1056" i="5"/>
  <c r="O1057" i="5"/>
  <c r="P1057" i="5"/>
  <c r="O1058" i="5"/>
  <c r="P1058" i="5"/>
  <c r="O1059" i="5"/>
  <c r="P1059" i="5"/>
  <c r="O1060" i="5"/>
  <c r="P1060" i="5"/>
  <c r="O1061" i="5"/>
  <c r="P1061" i="5"/>
  <c r="O1062" i="5"/>
  <c r="P1062" i="5"/>
  <c r="O1063" i="5"/>
  <c r="P1063" i="5"/>
  <c r="O1064" i="5"/>
  <c r="P1064" i="5"/>
  <c r="O1065" i="5"/>
  <c r="P1065" i="5"/>
  <c r="O1066" i="5"/>
  <c r="P1066" i="5"/>
  <c r="O1067" i="5"/>
  <c r="P1067" i="5"/>
  <c r="O1068" i="5"/>
  <c r="P1068" i="5"/>
  <c r="O1069" i="5"/>
  <c r="P1069" i="5"/>
  <c r="O1070" i="5"/>
  <c r="P1070" i="5"/>
  <c r="O1071" i="5"/>
  <c r="P1071" i="5"/>
  <c r="O1072" i="5"/>
  <c r="P1072" i="5"/>
  <c r="O1073" i="5"/>
  <c r="P1073" i="5"/>
  <c r="O1074" i="5"/>
  <c r="P1074" i="5"/>
  <c r="O1075" i="5"/>
  <c r="P1075" i="5"/>
  <c r="O1076" i="5"/>
  <c r="P1076" i="5"/>
  <c r="O1077" i="5"/>
  <c r="P1077" i="5"/>
  <c r="O1078" i="5"/>
  <c r="P1078" i="5"/>
  <c r="O1079" i="5"/>
  <c r="P1079" i="5"/>
  <c r="O1080" i="5"/>
  <c r="P1080" i="5"/>
  <c r="O1081" i="5"/>
  <c r="P1081" i="5"/>
  <c r="O1082" i="5"/>
  <c r="P1082" i="5"/>
  <c r="O1083" i="5"/>
  <c r="P1083" i="5"/>
  <c r="O1084" i="5"/>
  <c r="P1084" i="5"/>
  <c r="O1085" i="5"/>
  <c r="P1085" i="5"/>
  <c r="O1086" i="5"/>
  <c r="P1086" i="5"/>
  <c r="O1087" i="5"/>
  <c r="P1087" i="5"/>
  <c r="O1088" i="5"/>
  <c r="P1088" i="5"/>
  <c r="O1089" i="5"/>
  <c r="P1089" i="5"/>
  <c r="O1090" i="5"/>
  <c r="P1090" i="5"/>
  <c r="O1091" i="5"/>
  <c r="P1091" i="5"/>
  <c r="O1092" i="5"/>
  <c r="P1092" i="5"/>
  <c r="O1093" i="5"/>
  <c r="P1093" i="5"/>
  <c r="O1094" i="5"/>
  <c r="P1094" i="5"/>
  <c r="O1095" i="5"/>
  <c r="P1095" i="5"/>
  <c r="O1096" i="5"/>
  <c r="P1096" i="5"/>
  <c r="O1097" i="5"/>
  <c r="P1097" i="5"/>
  <c r="O1098" i="5"/>
  <c r="P1098" i="5"/>
  <c r="O1099" i="5"/>
  <c r="P1099" i="5"/>
  <c r="O1100" i="5"/>
  <c r="P1100" i="5"/>
  <c r="O1101" i="5"/>
  <c r="P1101" i="5"/>
  <c r="O1102" i="5"/>
  <c r="P1102" i="5"/>
  <c r="O1103" i="5"/>
  <c r="P1103" i="5"/>
  <c r="O1104" i="5"/>
  <c r="P1104" i="5"/>
  <c r="O1105" i="5"/>
  <c r="P1105" i="5"/>
  <c r="O1106" i="5"/>
  <c r="P1106" i="5"/>
  <c r="O1107" i="5"/>
  <c r="P1107" i="5"/>
  <c r="O1108" i="5"/>
  <c r="P1108" i="5"/>
  <c r="O1109" i="5"/>
  <c r="P1109" i="5"/>
  <c r="O1110" i="5"/>
  <c r="P1110" i="5"/>
  <c r="O1111" i="5"/>
  <c r="P1111" i="5"/>
  <c r="O1112" i="5"/>
  <c r="P1112" i="5"/>
  <c r="O1113" i="5"/>
  <c r="P1113" i="5"/>
  <c r="O1114" i="5"/>
  <c r="P1114" i="5"/>
  <c r="O1115" i="5"/>
  <c r="P1115" i="5"/>
  <c r="O1116" i="5"/>
  <c r="P1116" i="5"/>
  <c r="O1117" i="5"/>
  <c r="P1117" i="5"/>
  <c r="O1118" i="5"/>
  <c r="P1118" i="5"/>
  <c r="O1119" i="5"/>
  <c r="P1119" i="5"/>
  <c r="O1120" i="5"/>
  <c r="P1120" i="5"/>
  <c r="O1121" i="5"/>
  <c r="P1121" i="5"/>
  <c r="O1122" i="5"/>
  <c r="P1122" i="5"/>
  <c r="O1123" i="5"/>
  <c r="P1123" i="5"/>
  <c r="O1124" i="5"/>
  <c r="P1124" i="5"/>
  <c r="O1125" i="5"/>
  <c r="P1125" i="5"/>
  <c r="O1126" i="5"/>
  <c r="P1126" i="5"/>
  <c r="O1127" i="5"/>
  <c r="P1127" i="5"/>
  <c r="O1128" i="5"/>
  <c r="P1128" i="5"/>
  <c r="O1129" i="5"/>
  <c r="P1129" i="5"/>
  <c r="O1130" i="5"/>
  <c r="P1130" i="5"/>
  <c r="O1131" i="5"/>
  <c r="P1131" i="5"/>
  <c r="O1132" i="5"/>
  <c r="P1132" i="5"/>
  <c r="O1133" i="5"/>
  <c r="P1133" i="5"/>
  <c r="O1134" i="5"/>
  <c r="P1134" i="5"/>
  <c r="O1135" i="5"/>
  <c r="P1135" i="5"/>
  <c r="O1136" i="5"/>
  <c r="P1136" i="5"/>
  <c r="O1137" i="5"/>
  <c r="P1137" i="5"/>
  <c r="O1138" i="5"/>
  <c r="P1138" i="5"/>
  <c r="O1139" i="5"/>
  <c r="P1139" i="5"/>
  <c r="O1140" i="5"/>
  <c r="P1140" i="5"/>
  <c r="O1141" i="5"/>
  <c r="P1141" i="5"/>
  <c r="O1142" i="5"/>
  <c r="P1142" i="5"/>
  <c r="O1143" i="5"/>
  <c r="P1143" i="5"/>
  <c r="O1144" i="5"/>
  <c r="P1144" i="5"/>
  <c r="O1145" i="5"/>
  <c r="P1145" i="5"/>
  <c r="O1146" i="5"/>
  <c r="P1146" i="5"/>
  <c r="O1147" i="5"/>
  <c r="P1147" i="5"/>
  <c r="O1148" i="5"/>
  <c r="P1148" i="5"/>
  <c r="O1149" i="5"/>
  <c r="P1149" i="5"/>
  <c r="O1150" i="5"/>
  <c r="P1150" i="5"/>
  <c r="O1151" i="5"/>
  <c r="P1151" i="5"/>
  <c r="O1152" i="5"/>
  <c r="P1152" i="5"/>
  <c r="O1153" i="5"/>
  <c r="P1153" i="5"/>
  <c r="O1154" i="5"/>
  <c r="P1154" i="5"/>
  <c r="O1155" i="5"/>
  <c r="P1155" i="5"/>
  <c r="O1156" i="5"/>
  <c r="P1156" i="5"/>
  <c r="O1157" i="5"/>
  <c r="P1157" i="5"/>
  <c r="O1158" i="5"/>
  <c r="P1158" i="5"/>
  <c r="O1159" i="5"/>
  <c r="P1159" i="5"/>
  <c r="O1160" i="5"/>
  <c r="P1160" i="5"/>
  <c r="O1161" i="5"/>
  <c r="P1161" i="5"/>
  <c r="O1162" i="5"/>
  <c r="P1162" i="5"/>
  <c r="O1163" i="5"/>
  <c r="P1163" i="5"/>
  <c r="O1164" i="5"/>
  <c r="P1164" i="5"/>
  <c r="O1165" i="5"/>
  <c r="P1165" i="5"/>
  <c r="O1166" i="5"/>
  <c r="P1166" i="5"/>
  <c r="O1167" i="5"/>
  <c r="P1167" i="5"/>
  <c r="O1168" i="5"/>
  <c r="P1168" i="5"/>
  <c r="O1169" i="5"/>
  <c r="P1169" i="5"/>
  <c r="O1170" i="5"/>
  <c r="P1170" i="5"/>
  <c r="O1171" i="5"/>
  <c r="P1171" i="5"/>
  <c r="O1172" i="5"/>
  <c r="P1172" i="5"/>
  <c r="O1173" i="5"/>
  <c r="P1173" i="5"/>
  <c r="O1174" i="5"/>
  <c r="P1174" i="5"/>
  <c r="O1175" i="5"/>
  <c r="P1175" i="5"/>
  <c r="O1176" i="5"/>
  <c r="P1176" i="5"/>
  <c r="O1177" i="5"/>
  <c r="P1177" i="5"/>
  <c r="O1178" i="5"/>
  <c r="P1178" i="5"/>
  <c r="O1179" i="5"/>
  <c r="P1179" i="5"/>
  <c r="O1180" i="5"/>
  <c r="P1180" i="5"/>
  <c r="O1181" i="5"/>
  <c r="P1181" i="5"/>
  <c r="O1182" i="5"/>
  <c r="P1182" i="5"/>
  <c r="O1183" i="5"/>
  <c r="P1183" i="5"/>
  <c r="O1184" i="5"/>
  <c r="P1184" i="5"/>
  <c r="O1185" i="5"/>
  <c r="P1185" i="5"/>
  <c r="O1186" i="5"/>
  <c r="P1186" i="5"/>
  <c r="O1187" i="5"/>
  <c r="P1187" i="5"/>
  <c r="O1188" i="5"/>
  <c r="P1188" i="5"/>
  <c r="O1189" i="5"/>
  <c r="P1189" i="5"/>
  <c r="O1190" i="5"/>
  <c r="P1190" i="5"/>
  <c r="O1191" i="5"/>
  <c r="P1191" i="5"/>
  <c r="O1192" i="5"/>
  <c r="P1192" i="5"/>
  <c r="O1193" i="5"/>
  <c r="P1193" i="5"/>
  <c r="O1194" i="5"/>
  <c r="P1194" i="5"/>
  <c r="O1195" i="5"/>
  <c r="P1195" i="5"/>
  <c r="O1196" i="5"/>
  <c r="P1196" i="5"/>
  <c r="O1197" i="5"/>
  <c r="P1197" i="5"/>
  <c r="O1198" i="5"/>
  <c r="P1198" i="5"/>
  <c r="O1199" i="5"/>
  <c r="P1199" i="5"/>
  <c r="O1200" i="5"/>
  <c r="P1200" i="5"/>
  <c r="O1201" i="5"/>
  <c r="P1201" i="5"/>
  <c r="O1202" i="5"/>
  <c r="P1202" i="5"/>
  <c r="O1203" i="5"/>
  <c r="P1203" i="5"/>
  <c r="O1204" i="5"/>
  <c r="P1204" i="5"/>
  <c r="O1205" i="5"/>
  <c r="P1205" i="5"/>
  <c r="O1206" i="5"/>
  <c r="P1206" i="5"/>
  <c r="O1207" i="5"/>
  <c r="P1207" i="5"/>
  <c r="O1208" i="5"/>
  <c r="P1208" i="5"/>
  <c r="O1209" i="5"/>
  <c r="P1209" i="5"/>
  <c r="O1210" i="5"/>
  <c r="P1210" i="5"/>
  <c r="O1211" i="5"/>
  <c r="P1211" i="5"/>
  <c r="O1212" i="5"/>
  <c r="P1212" i="5"/>
  <c r="O1213" i="5"/>
  <c r="P1213" i="5"/>
  <c r="O1214" i="5"/>
  <c r="P1214" i="5"/>
  <c r="O1215" i="5"/>
  <c r="P1215" i="5"/>
  <c r="O1216" i="5"/>
  <c r="P1216" i="5"/>
  <c r="O1217" i="5"/>
  <c r="P1217" i="5"/>
  <c r="O1218" i="5"/>
  <c r="P1218" i="5"/>
  <c r="O1219" i="5"/>
  <c r="P1219" i="5"/>
  <c r="O1220" i="5"/>
  <c r="P1220" i="5"/>
  <c r="O1221" i="5"/>
  <c r="P1221" i="5"/>
  <c r="O1222" i="5"/>
  <c r="P1222" i="5"/>
  <c r="O1223" i="5"/>
  <c r="P1223" i="5"/>
  <c r="O1224" i="5"/>
  <c r="P1224" i="5"/>
  <c r="O1225" i="5"/>
  <c r="P1225" i="5"/>
  <c r="O1226" i="5"/>
  <c r="P1226" i="5"/>
  <c r="O1227" i="5"/>
  <c r="P1227" i="5"/>
  <c r="O1228" i="5"/>
  <c r="P1228" i="5"/>
  <c r="O1229" i="5"/>
  <c r="P1229" i="5"/>
  <c r="O1230" i="5"/>
  <c r="P1230" i="5"/>
  <c r="O1231" i="5"/>
  <c r="P1231" i="5"/>
  <c r="O1232" i="5"/>
  <c r="P1232" i="5"/>
  <c r="O1233" i="5"/>
  <c r="P1233" i="5"/>
  <c r="O1234" i="5"/>
  <c r="P1234" i="5"/>
  <c r="O1235" i="5"/>
  <c r="P1235" i="5"/>
  <c r="O1236" i="5"/>
  <c r="P1236" i="5"/>
  <c r="O1237" i="5"/>
  <c r="P1237" i="5"/>
  <c r="O1238" i="5"/>
  <c r="P1238" i="5"/>
  <c r="O1239" i="5"/>
  <c r="P1239" i="5"/>
  <c r="O1240" i="5"/>
  <c r="P1240" i="5"/>
  <c r="O1241" i="5"/>
  <c r="P1241" i="5"/>
  <c r="O1242" i="5"/>
  <c r="P1242" i="5"/>
  <c r="O1243" i="5"/>
  <c r="P1243" i="5"/>
  <c r="O1244" i="5"/>
  <c r="P1244" i="5"/>
  <c r="O1245" i="5"/>
  <c r="P1245" i="5"/>
  <c r="O1246" i="5"/>
  <c r="P1246" i="5"/>
  <c r="O1247" i="5"/>
  <c r="P1247" i="5"/>
  <c r="O1248" i="5"/>
  <c r="P1248" i="5"/>
  <c r="O1249" i="5"/>
  <c r="P1249" i="5"/>
  <c r="O1250" i="5"/>
  <c r="P1250" i="5"/>
  <c r="O1251" i="5"/>
  <c r="P1251" i="5"/>
  <c r="O1252" i="5"/>
  <c r="P1252" i="5"/>
  <c r="O1253" i="5"/>
  <c r="P1253" i="5"/>
  <c r="O1254" i="5"/>
  <c r="P1254" i="5"/>
  <c r="O1255" i="5"/>
  <c r="P1255" i="5"/>
  <c r="O1256" i="5"/>
  <c r="P1256" i="5"/>
  <c r="O1257" i="5"/>
  <c r="P1257" i="5"/>
  <c r="O1258" i="5"/>
  <c r="P1258" i="5"/>
  <c r="O1259" i="5"/>
  <c r="P1259" i="5"/>
  <c r="O1260" i="5"/>
  <c r="P1260" i="5"/>
  <c r="O1261" i="5"/>
  <c r="P1261" i="5"/>
  <c r="O1262" i="5"/>
  <c r="P1262" i="5"/>
  <c r="O1263" i="5"/>
  <c r="P1263" i="5"/>
  <c r="O1264" i="5"/>
  <c r="P1264" i="5"/>
  <c r="O1265" i="5"/>
  <c r="P1265" i="5"/>
  <c r="O1266" i="5"/>
  <c r="P1266" i="5"/>
  <c r="O1267" i="5"/>
  <c r="P1267" i="5"/>
  <c r="O1268" i="5"/>
  <c r="P1268" i="5"/>
  <c r="O1269" i="5"/>
  <c r="P1269" i="5"/>
  <c r="O1270" i="5"/>
  <c r="P1270" i="5"/>
  <c r="O1271" i="5"/>
  <c r="P1271" i="5"/>
  <c r="O1272" i="5"/>
  <c r="P1272" i="5"/>
  <c r="O1273" i="5"/>
  <c r="P1273" i="5"/>
  <c r="O1274" i="5"/>
  <c r="P1274" i="5"/>
  <c r="O1275" i="5"/>
  <c r="P1275" i="5"/>
  <c r="O1276" i="5"/>
  <c r="P1276" i="5"/>
  <c r="O1277" i="5"/>
  <c r="P1277" i="5"/>
  <c r="O1278" i="5"/>
  <c r="P1278" i="5"/>
  <c r="O1279" i="5"/>
  <c r="P1279" i="5"/>
  <c r="O1280" i="5"/>
  <c r="P1280" i="5"/>
  <c r="O1281" i="5"/>
  <c r="P1281" i="5"/>
  <c r="O1282" i="5"/>
  <c r="P1282" i="5"/>
  <c r="O1283" i="5"/>
  <c r="P1283" i="5"/>
  <c r="O1284" i="5"/>
  <c r="P1284" i="5"/>
  <c r="O1285" i="5"/>
  <c r="P1285" i="5"/>
  <c r="O1286" i="5"/>
  <c r="P1286" i="5"/>
  <c r="O1287" i="5"/>
  <c r="P1287" i="5"/>
  <c r="O1288" i="5"/>
  <c r="P1288" i="5"/>
  <c r="O1289" i="5"/>
  <c r="P1289" i="5"/>
  <c r="O1290" i="5"/>
  <c r="P1290" i="5"/>
  <c r="O1291" i="5"/>
  <c r="P1291" i="5"/>
  <c r="O1292" i="5"/>
  <c r="P1292" i="5"/>
  <c r="O1293" i="5"/>
  <c r="P1293" i="5"/>
  <c r="O1294" i="5"/>
  <c r="P1294" i="5"/>
  <c r="O1295" i="5"/>
  <c r="P1295" i="5"/>
  <c r="O1296" i="5"/>
  <c r="P1296" i="5"/>
  <c r="O1297" i="5"/>
  <c r="P1297" i="5"/>
  <c r="O1298" i="5"/>
  <c r="P1298" i="5"/>
  <c r="O1299" i="5"/>
  <c r="P1299" i="5"/>
  <c r="O1300" i="5"/>
  <c r="P1300" i="5"/>
  <c r="O1301" i="5"/>
  <c r="P1301" i="5"/>
  <c r="O1302" i="5"/>
  <c r="P1302" i="5"/>
  <c r="O1303" i="5"/>
  <c r="P1303" i="5"/>
  <c r="O1304" i="5"/>
  <c r="P1304" i="5"/>
  <c r="O1305" i="5"/>
  <c r="P1305" i="5"/>
  <c r="O1306" i="5"/>
  <c r="P1306" i="5"/>
  <c r="O1307" i="5"/>
  <c r="P1307" i="5"/>
  <c r="O1308" i="5"/>
  <c r="P1308" i="5"/>
  <c r="O1309" i="5"/>
  <c r="P1309" i="5"/>
  <c r="O1310" i="5"/>
  <c r="P1310" i="5"/>
  <c r="O1311" i="5"/>
  <c r="P1311" i="5"/>
  <c r="O1312" i="5"/>
  <c r="P1312" i="5"/>
  <c r="O1313" i="5"/>
  <c r="P1313" i="5"/>
  <c r="O1314" i="5"/>
  <c r="P1314" i="5"/>
  <c r="O1315" i="5"/>
  <c r="P1315" i="5"/>
  <c r="O1316" i="5"/>
  <c r="P1316" i="5"/>
  <c r="O1317" i="5"/>
  <c r="P1317" i="5"/>
  <c r="O1318" i="5"/>
  <c r="P1318" i="5"/>
  <c r="O1319" i="5"/>
  <c r="P1319" i="5"/>
  <c r="O1320" i="5"/>
  <c r="P1320" i="5"/>
  <c r="O1321" i="5"/>
  <c r="P1321" i="5"/>
  <c r="O1322" i="5"/>
  <c r="P1322" i="5"/>
  <c r="O1323" i="5"/>
  <c r="P1323" i="5"/>
  <c r="O1324" i="5"/>
  <c r="P1324" i="5"/>
  <c r="O1325" i="5"/>
  <c r="P1325" i="5"/>
  <c r="O1326" i="5"/>
  <c r="P1326" i="5"/>
  <c r="O1327" i="5"/>
  <c r="P1327" i="5"/>
  <c r="O1328" i="5"/>
  <c r="P1328" i="5"/>
  <c r="O1329" i="5"/>
  <c r="P1329" i="5"/>
  <c r="O1330" i="5"/>
  <c r="P1330" i="5"/>
  <c r="O1331" i="5"/>
  <c r="P1331" i="5"/>
  <c r="O1332" i="5"/>
  <c r="P1332" i="5"/>
  <c r="O1333" i="5"/>
  <c r="P1333" i="5"/>
  <c r="O1334" i="5"/>
  <c r="P1334" i="5"/>
  <c r="O1335" i="5"/>
  <c r="P1335" i="5"/>
  <c r="O1336" i="5"/>
  <c r="P1336" i="5"/>
  <c r="O1337" i="5"/>
  <c r="P1337" i="5"/>
  <c r="O1338" i="5"/>
  <c r="P1338" i="5"/>
  <c r="O1339" i="5"/>
  <c r="P1339" i="5"/>
  <c r="O1340" i="5"/>
  <c r="P1340" i="5"/>
  <c r="O1341" i="5"/>
  <c r="P1341" i="5"/>
  <c r="O1342" i="5"/>
  <c r="P1342" i="5"/>
  <c r="O1343" i="5"/>
  <c r="P1343" i="5"/>
  <c r="O1344" i="5"/>
  <c r="P1344" i="5"/>
  <c r="O1345" i="5"/>
  <c r="P1345" i="5"/>
  <c r="O1346" i="5"/>
  <c r="P1346" i="5"/>
  <c r="O1347" i="5"/>
  <c r="P1347" i="5"/>
  <c r="O1348" i="5"/>
  <c r="P1348" i="5"/>
  <c r="O1349" i="5"/>
  <c r="P1349" i="5"/>
  <c r="O1350" i="5"/>
  <c r="P1350" i="5"/>
  <c r="O1351" i="5"/>
  <c r="P1351" i="5"/>
  <c r="O1352" i="5"/>
  <c r="P1352" i="5"/>
  <c r="O1353" i="5"/>
  <c r="P1353" i="5"/>
  <c r="O1354" i="5"/>
  <c r="P1354" i="5"/>
  <c r="O1355" i="5"/>
  <c r="P1355" i="5"/>
  <c r="O1356" i="5"/>
  <c r="P1356" i="5"/>
  <c r="O1357" i="5"/>
  <c r="P1357" i="5"/>
  <c r="O1358" i="5"/>
  <c r="P1358" i="5"/>
  <c r="O1359" i="5"/>
  <c r="P1359" i="5"/>
  <c r="O1360" i="5"/>
  <c r="P1360" i="5"/>
  <c r="O1361" i="5"/>
  <c r="P1361" i="5"/>
  <c r="O1362" i="5"/>
  <c r="P1362" i="5"/>
  <c r="O1363" i="5"/>
  <c r="P1363" i="5"/>
  <c r="O1364" i="5"/>
  <c r="P1364" i="5"/>
  <c r="O1365" i="5"/>
  <c r="P1365" i="5"/>
  <c r="O1366" i="5"/>
  <c r="P1366" i="5"/>
  <c r="O1367" i="5"/>
  <c r="P1367" i="5"/>
  <c r="O1368" i="5"/>
  <c r="P1368" i="5"/>
  <c r="O1369" i="5"/>
  <c r="P1369" i="5"/>
  <c r="O1370" i="5"/>
  <c r="P1370" i="5"/>
  <c r="O1371" i="5"/>
  <c r="P1371" i="5"/>
  <c r="O1372" i="5"/>
  <c r="P1372" i="5"/>
  <c r="O1373" i="5"/>
  <c r="P1373" i="5"/>
  <c r="O1374" i="5"/>
  <c r="P1374" i="5"/>
  <c r="O1375" i="5"/>
  <c r="P1375" i="5"/>
  <c r="O1376" i="5"/>
  <c r="P1376" i="5"/>
  <c r="O1377" i="5"/>
  <c r="P1377" i="5"/>
  <c r="O1378" i="5"/>
  <c r="P1378" i="5"/>
  <c r="O1379" i="5"/>
  <c r="P1379" i="5"/>
  <c r="O1380" i="5"/>
  <c r="P1380" i="5"/>
  <c r="O1381" i="5"/>
  <c r="P1381" i="5"/>
  <c r="O1382" i="5"/>
  <c r="P1382" i="5"/>
  <c r="O1383" i="5"/>
  <c r="P1383" i="5"/>
  <c r="O1384" i="5"/>
  <c r="P1384" i="5"/>
  <c r="O1385" i="5"/>
  <c r="P1385" i="5"/>
  <c r="O1386" i="5"/>
  <c r="P1386" i="5"/>
  <c r="O1387" i="5"/>
  <c r="P1387" i="5"/>
  <c r="O1388" i="5"/>
  <c r="P1388" i="5"/>
  <c r="O1389" i="5"/>
  <c r="P1389" i="5"/>
  <c r="O1390" i="5"/>
  <c r="P1390" i="5"/>
  <c r="O1391" i="5"/>
  <c r="P1391" i="5"/>
  <c r="O1392" i="5"/>
  <c r="P1392" i="5"/>
  <c r="O1393" i="5"/>
  <c r="P1393" i="5"/>
  <c r="O1394" i="5"/>
  <c r="P1394" i="5"/>
  <c r="O1395" i="5"/>
  <c r="P1395" i="5"/>
  <c r="O1396" i="5"/>
  <c r="P1396" i="5"/>
  <c r="O1397" i="5"/>
  <c r="P1397" i="5"/>
  <c r="O1398" i="5"/>
  <c r="P1398" i="5"/>
  <c r="O1399" i="5"/>
  <c r="P1399" i="5"/>
  <c r="O1400" i="5"/>
  <c r="P1400" i="5"/>
  <c r="O1401" i="5"/>
  <c r="P1401" i="5"/>
  <c r="O1402" i="5"/>
  <c r="P1402" i="5"/>
  <c r="O1403" i="5"/>
  <c r="P1403" i="5"/>
  <c r="O1404" i="5"/>
  <c r="P1404" i="5"/>
  <c r="O1405" i="5"/>
  <c r="P1405" i="5"/>
  <c r="O1406" i="5"/>
  <c r="P1406" i="5"/>
  <c r="O1407" i="5"/>
  <c r="P1407" i="5"/>
  <c r="O1408" i="5"/>
  <c r="P1408" i="5"/>
  <c r="O1409" i="5"/>
  <c r="P1409" i="5"/>
  <c r="O1410" i="5"/>
  <c r="P1410" i="5"/>
  <c r="O1411" i="5"/>
  <c r="P1411" i="5"/>
  <c r="O1412" i="5"/>
  <c r="P1412" i="5"/>
  <c r="O1413" i="5"/>
  <c r="P1413" i="5"/>
  <c r="O1414" i="5"/>
  <c r="P1414" i="5"/>
  <c r="O1415" i="5"/>
  <c r="P1415" i="5"/>
  <c r="O1416" i="5"/>
  <c r="P1416" i="5"/>
  <c r="O1417" i="5"/>
  <c r="P1417" i="5"/>
  <c r="O1418" i="5"/>
  <c r="P1418" i="5"/>
  <c r="O1419" i="5"/>
  <c r="P1419" i="5"/>
  <c r="O1420" i="5"/>
  <c r="P1420" i="5"/>
  <c r="O1421" i="5"/>
  <c r="P1421" i="5"/>
  <c r="O1422" i="5"/>
  <c r="P1422" i="5"/>
  <c r="O1423" i="5"/>
  <c r="P1423" i="5"/>
  <c r="O1424" i="5"/>
  <c r="P1424" i="5"/>
  <c r="O1425" i="5"/>
  <c r="P1425" i="5"/>
  <c r="O1426" i="5"/>
  <c r="P1426" i="5"/>
  <c r="O1427" i="5"/>
  <c r="P1427" i="5"/>
  <c r="O1428" i="5"/>
  <c r="P1428" i="5"/>
  <c r="O1429" i="5"/>
  <c r="P1429" i="5"/>
  <c r="O1430" i="5"/>
  <c r="P1430" i="5"/>
  <c r="O1431" i="5"/>
  <c r="P1431" i="5"/>
  <c r="O1432" i="5"/>
  <c r="P1432" i="5"/>
  <c r="O1433" i="5"/>
  <c r="P1433" i="5"/>
  <c r="O1434" i="5"/>
  <c r="P1434" i="5"/>
  <c r="O1435" i="5"/>
  <c r="P1435" i="5"/>
  <c r="O1436" i="5"/>
  <c r="P1436" i="5"/>
  <c r="O1437" i="5"/>
  <c r="P1437" i="5"/>
  <c r="O1438" i="5"/>
  <c r="P1438" i="5"/>
  <c r="O1439" i="5"/>
  <c r="P1439" i="5"/>
  <c r="O1440" i="5"/>
  <c r="P1440" i="5"/>
  <c r="O1441" i="5"/>
  <c r="P1441" i="5"/>
  <c r="O1442" i="5"/>
  <c r="P1442" i="5"/>
  <c r="O1443" i="5"/>
  <c r="P1443" i="5"/>
  <c r="O1444" i="5"/>
  <c r="P1444" i="5"/>
  <c r="O1445" i="5"/>
  <c r="P1445" i="5"/>
  <c r="O1446" i="5"/>
  <c r="P1446" i="5"/>
  <c r="O1447" i="5"/>
  <c r="P1447" i="5"/>
  <c r="O1448" i="5"/>
  <c r="P1448" i="5"/>
  <c r="O1449" i="5"/>
  <c r="P1449" i="5"/>
  <c r="O1450" i="5"/>
  <c r="P1450" i="5"/>
  <c r="O1451" i="5"/>
  <c r="P1451" i="5"/>
  <c r="O1452" i="5"/>
  <c r="P1452" i="5"/>
  <c r="O1453" i="5"/>
  <c r="P1453" i="5"/>
  <c r="O1454" i="5"/>
  <c r="P1454" i="5"/>
  <c r="O1455" i="5"/>
  <c r="P1455" i="5"/>
  <c r="O1456" i="5"/>
  <c r="P1456" i="5"/>
  <c r="O1457" i="5"/>
  <c r="P1457" i="5"/>
  <c r="O1458" i="5"/>
  <c r="P1458" i="5"/>
  <c r="O1459" i="5"/>
  <c r="P1459" i="5"/>
  <c r="O1460" i="5"/>
  <c r="P1460" i="5"/>
  <c r="O1461" i="5"/>
  <c r="P1461" i="5"/>
  <c r="O1462" i="5"/>
  <c r="P1462" i="5"/>
  <c r="O1463" i="5"/>
  <c r="P1463" i="5"/>
  <c r="O1464" i="5"/>
  <c r="P1464" i="5"/>
  <c r="O1465" i="5"/>
  <c r="P1465" i="5"/>
  <c r="O1466" i="5"/>
  <c r="P1466" i="5"/>
  <c r="O1467" i="5"/>
  <c r="P1467" i="5"/>
  <c r="O1468" i="5"/>
  <c r="P1468" i="5"/>
  <c r="O1469" i="5"/>
  <c r="P1469" i="5"/>
  <c r="O1470" i="5"/>
  <c r="P1470" i="5"/>
  <c r="O1471" i="5"/>
  <c r="P1471" i="5"/>
  <c r="O1472" i="5"/>
  <c r="P1472" i="5"/>
  <c r="O1473" i="5"/>
  <c r="P1473" i="5"/>
  <c r="O1474" i="5"/>
  <c r="P1474" i="5"/>
  <c r="O1475" i="5"/>
  <c r="P1475" i="5"/>
  <c r="O1476" i="5"/>
  <c r="P1476" i="5"/>
  <c r="O1477" i="5"/>
  <c r="P1477" i="5"/>
  <c r="O1478" i="5"/>
  <c r="P1478" i="5"/>
  <c r="O1479" i="5"/>
  <c r="P1479" i="5"/>
  <c r="O1480" i="5"/>
  <c r="P1480" i="5"/>
  <c r="O1481" i="5"/>
  <c r="P1481" i="5"/>
  <c r="O1482" i="5"/>
  <c r="P1482" i="5"/>
  <c r="O1483" i="5"/>
  <c r="P1483" i="5"/>
  <c r="O1484" i="5"/>
  <c r="P1484" i="5"/>
  <c r="O1485" i="5"/>
  <c r="P1485" i="5"/>
  <c r="O1486" i="5"/>
  <c r="P1486" i="5"/>
  <c r="O1487" i="5"/>
  <c r="P1487" i="5"/>
  <c r="O1488" i="5"/>
  <c r="P1488" i="5"/>
  <c r="O1489" i="5"/>
  <c r="P1489" i="5"/>
  <c r="O1490" i="5"/>
  <c r="P1490" i="5"/>
  <c r="O1491" i="5"/>
  <c r="P1491" i="5"/>
  <c r="O1492" i="5"/>
  <c r="P1492" i="5"/>
  <c r="O1493" i="5"/>
  <c r="P1493" i="5"/>
  <c r="O1494" i="5"/>
  <c r="P1494" i="5"/>
  <c r="O1495" i="5"/>
  <c r="P1495" i="5"/>
  <c r="O1496" i="5"/>
  <c r="P1496" i="5"/>
  <c r="O1497" i="5"/>
  <c r="P1497" i="5"/>
  <c r="O1498" i="5"/>
  <c r="P1498" i="5"/>
  <c r="O1499" i="5"/>
  <c r="P1499" i="5"/>
  <c r="O1500" i="5"/>
  <c r="P1500" i="5"/>
  <c r="O1501" i="5"/>
  <c r="P1501" i="5"/>
  <c r="O1502" i="5"/>
  <c r="P1502" i="5"/>
  <c r="O1503" i="5"/>
  <c r="P1503" i="5"/>
  <c r="O1504" i="5"/>
  <c r="P1504" i="5"/>
  <c r="O1505" i="5"/>
  <c r="P1505" i="5"/>
  <c r="O1506" i="5"/>
  <c r="P1506" i="5"/>
  <c r="O1507" i="5"/>
  <c r="P1507" i="5"/>
  <c r="O1508" i="5"/>
  <c r="P1508" i="5"/>
  <c r="O1509" i="5"/>
  <c r="P1509" i="5"/>
  <c r="M11" i="5"/>
  <c r="N11" i="5"/>
  <c r="M12" i="5"/>
  <c r="N12" i="5"/>
  <c r="M13" i="5"/>
  <c r="N13" i="5"/>
  <c r="M14" i="5"/>
  <c r="N14" i="5"/>
  <c r="M15" i="5"/>
  <c r="N15" i="5"/>
  <c r="M16" i="5"/>
  <c r="N16" i="5"/>
  <c r="M17" i="5"/>
  <c r="N17" i="5"/>
  <c r="M18" i="5"/>
  <c r="N18" i="5"/>
  <c r="M19" i="5"/>
  <c r="N19" i="5"/>
  <c r="M20" i="5"/>
  <c r="N20" i="5"/>
  <c r="M21" i="5"/>
  <c r="N21" i="5"/>
  <c r="M22" i="5"/>
  <c r="N22" i="5"/>
  <c r="M23" i="5"/>
  <c r="N23" i="5"/>
  <c r="M24" i="5"/>
  <c r="N24" i="5"/>
  <c r="M25" i="5"/>
  <c r="N25" i="5"/>
  <c r="M26" i="5"/>
  <c r="N26" i="5"/>
  <c r="M27" i="5"/>
  <c r="N27" i="5"/>
  <c r="M28" i="5"/>
  <c r="N28" i="5"/>
  <c r="M29" i="5"/>
  <c r="N29" i="5"/>
  <c r="M30" i="5"/>
  <c r="N30" i="5"/>
  <c r="M31" i="5"/>
  <c r="N31" i="5"/>
  <c r="M32" i="5"/>
  <c r="N32" i="5"/>
  <c r="M33" i="5"/>
  <c r="N33" i="5"/>
  <c r="M34" i="5"/>
  <c r="N34" i="5"/>
  <c r="M35" i="5"/>
  <c r="N35" i="5"/>
  <c r="M36" i="5"/>
  <c r="N36" i="5"/>
  <c r="M37" i="5"/>
  <c r="N37" i="5"/>
  <c r="M38" i="5"/>
  <c r="N38" i="5"/>
  <c r="M39" i="5"/>
  <c r="N39" i="5"/>
  <c r="M40" i="5"/>
  <c r="N40" i="5"/>
  <c r="M41" i="5"/>
  <c r="N41" i="5"/>
  <c r="M42" i="5"/>
  <c r="N42" i="5"/>
  <c r="M43" i="5"/>
  <c r="N43" i="5"/>
  <c r="M44" i="5"/>
  <c r="N44" i="5"/>
  <c r="M45" i="5"/>
  <c r="N45" i="5"/>
  <c r="M46" i="5"/>
  <c r="N46" i="5"/>
  <c r="M47" i="5"/>
  <c r="N47" i="5"/>
  <c r="M48" i="5"/>
  <c r="N48" i="5"/>
  <c r="M49" i="5"/>
  <c r="N49" i="5"/>
  <c r="M50" i="5"/>
  <c r="N50" i="5"/>
  <c r="M51" i="5"/>
  <c r="N51" i="5"/>
  <c r="M52" i="5"/>
  <c r="N52" i="5"/>
  <c r="M53" i="5"/>
  <c r="N53" i="5"/>
  <c r="M54" i="5"/>
  <c r="N54" i="5"/>
  <c r="M55" i="5"/>
  <c r="N55" i="5"/>
  <c r="M56" i="5"/>
  <c r="N56" i="5"/>
  <c r="M57" i="5"/>
  <c r="N57" i="5"/>
  <c r="M58" i="5"/>
  <c r="N58" i="5"/>
  <c r="M59" i="5"/>
  <c r="N59" i="5"/>
  <c r="M60" i="5"/>
  <c r="N60" i="5"/>
  <c r="M61" i="5"/>
  <c r="N61" i="5"/>
  <c r="M62" i="5"/>
  <c r="N62" i="5"/>
  <c r="M63" i="5"/>
  <c r="N63" i="5"/>
  <c r="M64" i="5"/>
  <c r="N64" i="5"/>
  <c r="M65" i="5"/>
  <c r="N65" i="5"/>
  <c r="M66" i="5"/>
  <c r="N66" i="5"/>
  <c r="M67" i="5"/>
  <c r="N67" i="5"/>
  <c r="M68" i="5"/>
  <c r="N68" i="5"/>
  <c r="M69" i="5"/>
  <c r="N69" i="5"/>
  <c r="M70" i="5"/>
  <c r="N70" i="5"/>
  <c r="M71" i="5"/>
  <c r="N71" i="5"/>
  <c r="M72" i="5"/>
  <c r="N72" i="5"/>
  <c r="M73" i="5"/>
  <c r="N73" i="5"/>
  <c r="M74" i="5"/>
  <c r="N74" i="5"/>
  <c r="M75" i="5"/>
  <c r="N75" i="5"/>
  <c r="M76" i="5"/>
  <c r="N76" i="5"/>
  <c r="M77" i="5"/>
  <c r="N77" i="5"/>
  <c r="M78" i="5"/>
  <c r="N78" i="5"/>
  <c r="M79" i="5"/>
  <c r="N79" i="5"/>
  <c r="M80" i="5"/>
  <c r="N80" i="5"/>
  <c r="M81" i="5"/>
  <c r="N81" i="5"/>
  <c r="M82" i="5"/>
  <c r="N82" i="5"/>
  <c r="M83" i="5"/>
  <c r="N83" i="5"/>
  <c r="M84" i="5"/>
  <c r="N84" i="5"/>
  <c r="M85" i="5"/>
  <c r="N85" i="5"/>
  <c r="M86" i="5"/>
  <c r="N86" i="5"/>
  <c r="M87" i="5"/>
  <c r="N87" i="5"/>
  <c r="M88" i="5"/>
  <c r="N88" i="5"/>
  <c r="M89" i="5"/>
  <c r="N89" i="5"/>
  <c r="M90" i="5"/>
  <c r="N90" i="5"/>
  <c r="M91" i="5"/>
  <c r="N91" i="5"/>
  <c r="M92" i="5"/>
  <c r="N92" i="5"/>
  <c r="M93" i="5"/>
  <c r="N93" i="5"/>
  <c r="M94" i="5"/>
  <c r="N94" i="5"/>
  <c r="M95" i="5"/>
  <c r="N95" i="5"/>
  <c r="M96" i="5"/>
  <c r="N96" i="5"/>
  <c r="M97" i="5"/>
  <c r="N97" i="5"/>
  <c r="M98" i="5"/>
  <c r="N98" i="5"/>
  <c r="M99" i="5"/>
  <c r="N99" i="5"/>
  <c r="M100" i="5"/>
  <c r="N100" i="5"/>
  <c r="M101" i="5"/>
  <c r="N101" i="5"/>
  <c r="M102" i="5"/>
  <c r="N102" i="5"/>
  <c r="M103" i="5"/>
  <c r="N103" i="5"/>
  <c r="M104" i="5"/>
  <c r="N104" i="5"/>
  <c r="M105" i="5"/>
  <c r="N105" i="5"/>
  <c r="M106" i="5"/>
  <c r="N106" i="5"/>
  <c r="M107" i="5"/>
  <c r="N107" i="5"/>
  <c r="M108" i="5"/>
  <c r="N108" i="5"/>
  <c r="M109" i="5"/>
  <c r="N109" i="5"/>
  <c r="M110" i="5"/>
  <c r="N110" i="5"/>
  <c r="M111" i="5"/>
  <c r="N111" i="5"/>
  <c r="M112" i="5"/>
  <c r="N112" i="5"/>
  <c r="M113" i="5"/>
  <c r="N113" i="5"/>
  <c r="M114" i="5"/>
  <c r="N114" i="5"/>
  <c r="M115" i="5"/>
  <c r="N115" i="5"/>
  <c r="M116" i="5"/>
  <c r="N116" i="5"/>
  <c r="M117" i="5"/>
  <c r="N117" i="5"/>
  <c r="M118" i="5"/>
  <c r="N118" i="5"/>
  <c r="M119" i="5"/>
  <c r="N119" i="5"/>
  <c r="M120" i="5"/>
  <c r="N120" i="5"/>
  <c r="M121" i="5"/>
  <c r="N121" i="5"/>
  <c r="M122" i="5"/>
  <c r="N122" i="5"/>
  <c r="M123" i="5"/>
  <c r="N123" i="5"/>
  <c r="M124" i="5"/>
  <c r="N124" i="5"/>
  <c r="M125" i="5"/>
  <c r="N125" i="5"/>
  <c r="M126" i="5"/>
  <c r="N126" i="5"/>
  <c r="M127" i="5"/>
  <c r="N127" i="5"/>
  <c r="M128" i="5"/>
  <c r="N128" i="5"/>
  <c r="M129" i="5"/>
  <c r="N129" i="5"/>
  <c r="M130" i="5"/>
  <c r="N130" i="5"/>
  <c r="M131" i="5"/>
  <c r="N131" i="5"/>
  <c r="M132" i="5"/>
  <c r="N132" i="5"/>
  <c r="M133" i="5"/>
  <c r="N133" i="5"/>
  <c r="M134" i="5"/>
  <c r="N134" i="5"/>
  <c r="M135" i="5"/>
  <c r="N135" i="5"/>
  <c r="M136" i="5"/>
  <c r="N136" i="5"/>
  <c r="M137" i="5"/>
  <c r="N137" i="5"/>
  <c r="M138" i="5"/>
  <c r="N138" i="5"/>
  <c r="M139" i="5"/>
  <c r="N139" i="5"/>
  <c r="M140" i="5"/>
  <c r="N140" i="5"/>
  <c r="M141" i="5"/>
  <c r="N141" i="5"/>
  <c r="M142" i="5"/>
  <c r="N142" i="5"/>
  <c r="M143" i="5"/>
  <c r="N143" i="5"/>
  <c r="M144" i="5"/>
  <c r="N144" i="5"/>
  <c r="M145" i="5"/>
  <c r="N145" i="5"/>
  <c r="M146" i="5"/>
  <c r="N146" i="5"/>
  <c r="M147" i="5"/>
  <c r="N147" i="5"/>
  <c r="M148" i="5"/>
  <c r="N148" i="5"/>
  <c r="M149" i="5"/>
  <c r="N149" i="5"/>
  <c r="M150" i="5"/>
  <c r="N150" i="5"/>
  <c r="M151" i="5"/>
  <c r="N151" i="5"/>
  <c r="M152" i="5"/>
  <c r="N152" i="5"/>
  <c r="M153" i="5"/>
  <c r="N153" i="5"/>
  <c r="M154" i="5"/>
  <c r="N154" i="5"/>
  <c r="M155" i="5"/>
  <c r="N155" i="5"/>
  <c r="M156" i="5"/>
  <c r="N156" i="5"/>
  <c r="M157" i="5"/>
  <c r="N157" i="5"/>
  <c r="M158" i="5"/>
  <c r="N158" i="5"/>
  <c r="M159" i="5"/>
  <c r="N159" i="5"/>
  <c r="M160" i="5"/>
  <c r="N160" i="5"/>
  <c r="M161" i="5"/>
  <c r="N161" i="5"/>
  <c r="M162" i="5"/>
  <c r="N162" i="5"/>
  <c r="M163" i="5"/>
  <c r="N163" i="5"/>
  <c r="M164" i="5"/>
  <c r="N164" i="5"/>
  <c r="M165" i="5"/>
  <c r="N165" i="5"/>
  <c r="M166" i="5"/>
  <c r="N166" i="5"/>
  <c r="M167" i="5"/>
  <c r="N167" i="5"/>
  <c r="M168" i="5"/>
  <c r="N168" i="5"/>
  <c r="M169" i="5"/>
  <c r="N169" i="5"/>
  <c r="M170" i="5"/>
  <c r="N170" i="5"/>
  <c r="M171" i="5"/>
  <c r="N171" i="5"/>
  <c r="M172" i="5"/>
  <c r="N172" i="5"/>
  <c r="M173" i="5"/>
  <c r="N173" i="5"/>
  <c r="M174" i="5"/>
  <c r="N174" i="5"/>
  <c r="M175" i="5"/>
  <c r="N175" i="5"/>
  <c r="M176" i="5"/>
  <c r="N176" i="5"/>
  <c r="M177" i="5"/>
  <c r="N177" i="5"/>
  <c r="M178" i="5"/>
  <c r="N178" i="5"/>
  <c r="M179" i="5"/>
  <c r="N179" i="5"/>
  <c r="M180" i="5"/>
  <c r="N180" i="5"/>
  <c r="M181" i="5"/>
  <c r="N181" i="5"/>
  <c r="M182" i="5"/>
  <c r="N182" i="5"/>
  <c r="M183" i="5"/>
  <c r="N183" i="5"/>
  <c r="M184" i="5"/>
  <c r="N184" i="5"/>
  <c r="M185" i="5"/>
  <c r="N185" i="5"/>
  <c r="M186" i="5"/>
  <c r="N186" i="5"/>
  <c r="M187" i="5"/>
  <c r="N187" i="5"/>
  <c r="M188" i="5"/>
  <c r="N188" i="5"/>
  <c r="M189" i="5"/>
  <c r="N189" i="5"/>
  <c r="M190" i="5"/>
  <c r="N190" i="5"/>
  <c r="M191" i="5"/>
  <c r="N191" i="5"/>
  <c r="M192" i="5"/>
  <c r="N192" i="5"/>
  <c r="M193" i="5"/>
  <c r="N193" i="5"/>
  <c r="M194" i="5"/>
  <c r="N194" i="5"/>
  <c r="M195" i="5"/>
  <c r="N195" i="5"/>
  <c r="M196" i="5"/>
  <c r="N196" i="5"/>
  <c r="M197" i="5"/>
  <c r="N197" i="5"/>
  <c r="M198" i="5"/>
  <c r="N198" i="5"/>
  <c r="M199" i="5"/>
  <c r="N199" i="5"/>
  <c r="M200" i="5"/>
  <c r="N200" i="5"/>
  <c r="M201" i="5"/>
  <c r="N201" i="5"/>
  <c r="M202" i="5"/>
  <c r="N202" i="5"/>
  <c r="M203" i="5"/>
  <c r="N203" i="5"/>
  <c r="M204" i="5"/>
  <c r="N204" i="5"/>
  <c r="M205" i="5"/>
  <c r="N205" i="5"/>
  <c r="M206" i="5"/>
  <c r="N206" i="5"/>
  <c r="M207" i="5"/>
  <c r="N207" i="5"/>
  <c r="M208" i="5"/>
  <c r="N208" i="5"/>
  <c r="M209" i="5"/>
  <c r="N209" i="5"/>
  <c r="M210" i="5"/>
  <c r="N210" i="5"/>
  <c r="M211" i="5"/>
  <c r="N211" i="5"/>
  <c r="M212" i="5"/>
  <c r="N212" i="5"/>
  <c r="M213" i="5"/>
  <c r="N213" i="5"/>
  <c r="M214" i="5"/>
  <c r="N214" i="5"/>
  <c r="M215" i="5"/>
  <c r="N215" i="5"/>
  <c r="M216" i="5"/>
  <c r="N216" i="5"/>
  <c r="M217" i="5"/>
  <c r="N217" i="5"/>
  <c r="M218" i="5"/>
  <c r="N218" i="5"/>
  <c r="M219" i="5"/>
  <c r="N219" i="5"/>
  <c r="M220" i="5"/>
  <c r="N220" i="5"/>
  <c r="M221" i="5"/>
  <c r="N221" i="5"/>
  <c r="M222" i="5"/>
  <c r="N222" i="5"/>
  <c r="M223" i="5"/>
  <c r="N223" i="5"/>
  <c r="M224" i="5"/>
  <c r="N224" i="5"/>
  <c r="M225" i="5"/>
  <c r="N225" i="5"/>
  <c r="M226" i="5"/>
  <c r="N226" i="5"/>
  <c r="M227" i="5"/>
  <c r="N227" i="5"/>
  <c r="M228" i="5"/>
  <c r="N228" i="5"/>
  <c r="M229" i="5"/>
  <c r="N229" i="5"/>
  <c r="M230" i="5"/>
  <c r="N230" i="5"/>
  <c r="M231" i="5"/>
  <c r="N231" i="5"/>
  <c r="M232" i="5"/>
  <c r="N232" i="5"/>
  <c r="M233" i="5"/>
  <c r="N233" i="5"/>
  <c r="M234" i="5"/>
  <c r="N234" i="5"/>
  <c r="M235" i="5"/>
  <c r="N235" i="5"/>
  <c r="M236" i="5"/>
  <c r="N236" i="5"/>
  <c r="M237" i="5"/>
  <c r="N237" i="5"/>
  <c r="M238" i="5"/>
  <c r="N238" i="5"/>
  <c r="M239" i="5"/>
  <c r="N239" i="5"/>
  <c r="M240" i="5"/>
  <c r="N240" i="5"/>
  <c r="M241" i="5"/>
  <c r="N241" i="5"/>
  <c r="M242" i="5"/>
  <c r="N242" i="5"/>
  <c r="M243" i="5"/>
  <c r="N243" i="5"/>
  <c r="M244" i="5"/>
  <c r="N244" i="5"/>
  <c r="M245" i="5"/>
  <c r="N245" i="5"/>
  <c r="M246" i="5"/>
  <c r="N246" i="5"/>
  <c r="M247" i="5"/>
  <c r="N247" i="5"/>
  <c r="M248" i="5"/>
  <c r="N248" i="5"/>
  <c r="M249" i="5"/>
  <c r="N249" i="5"/>
  <c r="M250" i="5"/>
  <c r="N250" i="5"/>
  <c r="M251" i="5"/>
  <c r="N251" i="5"/>
  <c r="M252" i="5"/>
  <c r="N252" i="5"/>
  <c r="M253" i="5"/>
  <c r="N253" i="5"/>
  <c r="M254" i="5"/>
  <c r="N254" i="5"/>
  <c r="M255" i="5"/>
  <c r="N255" i="5"/>
  <c r="M256" i="5"/>
  <c r="N256" i="5"/>
  <c r="M257" i="5"/>
  <c r="N257" i="5"/>
  <c r="M258" i="5"/>
  <c r="N258" i="5"/>
  <c r="M259" i="5"/>
  <c r="N259" i="5"/>
  <c r="M260" i="5"/>
  <c r="N260" i="5"/>
  <c r="M261" i="5"/>
  <c r="N261" i="5"/>
  <c r="M262" i="5"/>
  <c r="N262" i="5"/>
  <c r="M263" i="5"/>
  <c r="N263" i="5"/>
  <c r="M264" i="5"/>
  <c r="N264" i="5"/>
  <c r="M265" i="5"/>
  <c r="N265" i="5"/>
  <c r="M266" i="5"/>
  <c r="N266" i="5"/>
  <c r="M267" i="5"/>
  <c r="N267" i="5"/>
  <c r="M268" i="5"/>
  <c r="N268" i="5"/>
  <c r="M269" i="5"/>
  <c r="N269" i="5"/>
  <c r="M270" i="5"/>
  <c r="N270" i="5"/>
  <c r="M271" i="5"/>
  <c r="N271" i="5"/>
  <c r="M272" i="5"/>
  <c r="N272" i="5"/>
  <c r="M273" i="5"/>
  <c r="N273" i="5"/>
  <c r="M274" i="5"/>
  <c r="N274" i="5"/>
  <c r="M275" i="5"/>
  <c r="N275" i="5"/>
  <c r="M276" i="5"/>
  <c r="N276" i="5"/>
  <c r="M277" i="5"/>
  <c r="N277" i="5"/>
  <c r="M278" i="5"/>
  <c r="N278" i="5"/>
  <c r="M279" i="5"/>
  <c r="N279" i="5"/>
  <c r="M280" i="5"/>
  <c r="N280" i="5"/>
  <c r="M281" i="5"/>
  <c r="N281" i="5"/>
  <c r="M282" i="5"/>
  <c r="N282" i="5"/>
  <c r="M283" i="5"/>
  <c r="N283" i="5"/>
  <c r="M284" i="5"/>
  <c r="N284" i="5"/>
  <c r="M285" i="5"/>
  <c r="N285" i="5"/>
  <c r="M286" i="5"/>
  <c r="N286" i="5"/>
  <c r="M287" i="5"/>
  <c r="N287" i="5"/>
  <c r="M288" i="5"/>
  <c r="N288" i="5"/>
  <c r="M289" i="5"/>
  <c r="N289" i="5"/>
  <c r="M290" i="5"/>
  <c r="N290" i="5"/>
  <c r="M291" i="5"/>
  <c r="N291" i="5"/>
  <c r="M292" i="5"/>
  <c r="N292" i="5"/>
  <c r="M293" i="5"/>
  <c r="N293" i="5"/>
  <c r="M294" i="5"/>
  <c r="N294" i="5"/>
  <c r="M295" i="5"/>
  <c r="N295" i="5"/>
  <c r="M296" i="5"/>
  <c r="N296" i="5"/>
  <c r="M297" i="5"/>
  <c r="N297" i="5"/>
  <c r="M298" i="5"/>
  <c r="N298" i="5"/>
  <c r="M299" i="5"/>
  <c r="N299" i="5"/>
  <c r="M300" i="5"/>
  <c r="N300" i="5"/>
  <c r="M301" i="5"/>
  <c r="N301" i="5"/>
  <c r="M302" i="5"/>
  <c r="N302" i="5"/>
  <c r="M303" i="5"/>
  <c r="N303" i="5"/>
  <c r="M304" i="5"/>
  <c r="N304" i="5"/>
  <c r="M305" i="5"/>
  <c r="N305" i="5"/>
  <c r="M306" i="5"/>
  <c r="N306" i="5"/>
  <c r="M307" i="5"/>
  <c r="N307" i="5"/>
  <c r="M308" i="5"/>
  <c r="N308" i="5"/>
  <c r="M309" i="5"/>
  <c r="N309" i="5"/>
  <c r="M310" i="5"/>
  <c r="N310" i="5"/>
  <c r="M311" i="5"/>
  <c r="N311" i="5"/>
  <c r="M312" i="5"/>
  <c r="N312" i="5"/>
  <c r="M313" i="5"/>
  <c r="N313" i="5"/>
  <c r="M314" i="5"/>
  <c r="N314" i="5"/>
  <c r="M315" i="5"/>
  <c r="N315" i="5"/>
  <c r="M316" i="5"/>
  <c r="N316" i="5"/>
  <c r="M317" i="5"/>
  <c r="N317" i="5"/>
  <c r="M318" i="5"/>
  <c r="N318" i="5"/>
  <c r="M319" i="5"/>
  <c r="N319" i="5"/>
  <c r="M320" i="5"/>
  <c r="N320" i="5"/>
  <c r="M321" i="5"/>
  <c r="N321" i="5"/>
  <c r="M322" i="5"/>
  <c r="N322" i="5"/>
  <c r="M323" i="5"/>
  <c r="N323" i="5"/>
  <c r="M324" i="5"/>
  <c r="N324" i="5"/>
  <c r="M325" i="5"/>
  <c r="N325" i="5"/>
  <c r="M326" i="5"/>
  <c r="N326" i="5"/>
  <c r="M327" i="5"/>
  <c r="N327" i="5"/>
  <c r="M328" i="5"/>
  <c r="N328" i="5"/>
  <c r="M329" i="5"/>
  <c r="N329" i="5"/>
  <c r="M330" i="5"/>
  <c r="N330" i="5"/>
  <c r="M331" i="5"/>
  <c r="N331" i="5"/>
  <c r="M332" i="5"/>
  <c r="N332" i="5"/>
  <c r="M333" i="5"/>
  <c r="N333" i="5"/>
  <c r="M334" i="5"/>
  <c r="N334" i="5"/>
  <c r="M335" i="5"/>
  <c r="N335" i="5"/>
  <c r="M336" i="5"/>
  <c r="N336" i="5"/>
  <c r="M337" i="5"/>
  <c r="N337" i="5"/>
  <c r="M338" i="5"/>
  <c r="N338" i="5"/>
  <c r="M339" i="5"/>
  <c r="N339" i="5"/>
  <c r="M340" i="5"/>
  <c r="N340" i="5"/>
  <c r="M341" i="5"/>
  <c r="N341" i="5"/>
  <c r="M342" i="5"/>
  <c r="N342" i="5"/>
  <c r="M343" i="5"/>
  <c r="N343" i="5"/>
  <c r="M344" i="5"/>
  <c r="N344" i="5"/>
  <c r="M345" i="5"/>
  <c r="N345" i="5"/>
  <c r="M346" i="5"/>
  <c r="N346" i="5"/>
  <c r="M347" i="5"/>
  <c r="N347" i="5"/>
  <c r="M348" i="5"/>
  <c r="N348" i="5"/>
  <c r="M349" i="5"/>
  <c r="N349" i="5"/>
  <c r="M350" i="5"/>
  <c r="N350" i="5"/>
  <c r="M351" i="5"/>
  <c r="N351" i="5"/>
  <c r="M352" i="5"/>
  <c r="N352" i="5"/>
  <c r="M353" i="5"/>
  <c r="N353" i="5"/>
  <c r="M354" i="5"/>
  <c r="N354" i="5"/>
  <c r="M355" i="5"/>
  <c r="N355" i="5"/>
  <c r="M356" i="5"/>
  <c r="N356" i="5"/>
  <c r="M357" i="5"/>
  <c r="N357" i="5"/>
  <c r="M358" i="5"/>
  <c r="N358" i="5"/>
  <c r="M359" i="5"/>
  <c r="N359" i="5"/>
  <c r="M360" i="5"/>
  <c r="N360" i="5"/>
  <c r="M361" i="5"/>
  <c r="N361" i="5"/>
  <c r="M362" i="5"/>
  <c r="N362" i="5"/>
  <c r="M363" i="5"/>
  <c r="N363" i="5"/>
  <c r="M364" i="5"/>
  <c r="N364" i="5"/>
  <c r="M365" i="5"/>
  <c r="N365" i="5"/>
  <c r="M366" i="5"/>
  <c r="N366" i="5"/>
  <c r="M367" i="5"/>
  <c r="N367" i="5"/>
  <c r="M368" i="5"/>
  <c r="N368" i="5"/>
  <c r="M369" i="5"/>
  <c r="N369" i="5"/>
  <c r="M370" i="5"/>
  <c r="N370" i="5"/>
  <c r="M371" i="5"/>
  <c r="N371" i="5"/>
  <c r="M372" i="5"/>
  <c r="N372" i="5"/>
  <c r="M373" i="5"/>
  <c r="N373" i="5"/>
  <c r="M374" i="5"/>
  <c r="N374" i="5"/>
  <c r="M375" i="5"/>
  <c r="N375" i="5"/>
  <c r="M376" i="5"/>
  <c r="N376" i="5"/>
  <c r="M377" i="5"/>
  <c r="N377" i="5"/>
  <c r="M378" i="5"/>
  <c r="N378" i="5"/>
  <c r="M379" i="5"/>
  <c r="N379" i="5"/>
  <c r="M380" i="5"/>
  <c r="N380" i="5"/>
  <c r="M381" i="5"/>
  <c r="N381" i="5"/>
  <c r="M382" i="5"/>
  <c r="N382" i="5"/>
  <c r="M383" i="5"/>
  <c r="N383" i="5"/>
  <c r="M384" i="5"/>
  <c r="N384" i="5"/>
  <c r="M385" i="5"/>
  <c r="N385" i="5"/>
  <c r="M386" i="5"/>
  <c r="N386" i="5"/>
  <c r="M387" i="5"/>
  <c r="N387" i="5"/>
  <c r="M388" i="5"/>
  <c r="N388" i="5"/>
  <c r="M389" i="5"/>
  <c r="N389" i="5"/>
  <c r="M390" i="5"/>
  <c r="N390" i="5"/>
  <c r="M391" i="5"/>
  <c r="N391" i="5"/>
  <c r="M392" i="5"/>
  <c r="N392" i="5"/>
  <c r="M393" i="5"/>
  <c r="N393" i="5"/>
  <c r="M394" i="5"/>
  <c r="N394" i="5"/>
  <c r="M395" i="5"/>
  <c r="N395" i="5"/>
  <c r="M396" i="5"/>
  <c r="N396" i="5"/>
  <c r="M397" i="5"/>
  <c r="N397" i="5"/>
  <c r="M398" i="5"/>
  <c r="N398" i="5"/>
  <c r="M399" i="5"/>
  <c r="N399" i="5"/>
  <c r="M400" i="5"/>
  <c r="N400" i="5"/>
  <c r="M401" i="5"/>
  <c r="N401" i="5"/>
  <c r="M402" i="5"/>
  <c r="N402" i="5"/>
  <c r="M403" i="5"/>
  <c r="N403" i="5"/>
  <c r="M404" i="5"/>
  <c r="N404" i="5"/>
  <c r="M405" i="5"/>
  <c r="N405" i="5"/>
  <c r="M406" i="5"/>
  <c r="N406" i="5"/>
  <c r="M407" i="5"/>
  <c r="N407" i="5"/>
  <c r="M408" i="5"/>
  <c r="N408" i="5"/>
  <c r="M409" i="5"/>
  <c r="N409" i="5"/>
  <c r="M410" i="5"/>
  <c r="N410" i="5"/>
  <c r="M411" i="5"/>
  <c r="N411" i="5"/>
  <c r="M412" i="5"/>
  <c r="N412" i="5"/>
  <c r="M413" i="5"/>
  <c r="N413" i="5"/>
  <c r="M414" i="5"/>
  <c r="N414" i="5"/>
  <c r="M415" i="5"/>
  <c r="N415" i="5"/>
  <c r="M416" i="5"/>
  <c r="N416" i="5"/>
  <c r="M417" i="5"/>
  <c r="N417" i="5"/>
  <c r="M418" i="5"/>
  <c r="N418" i="5"/>
  <c r="M419" i="5"/>
  <c r="N419" i="5"/>
  <c r="M420" i="5"/>
  <c r="N420" i="5"/>
  <c r="M421" i="5"/>
  <c r="N421" i="5"/>
  <c r="M422" i="5"/>
  <c r="N422" i="5"/>
  <c r="M423" i="5"/>
  <c r="N423" i="5"/>
  <c r="M424" i="5"/>
  <c r="N424" i="5"/>
  <c r="M425" i="5"/>
  <c r="N425" i="5"/>
  <c r="M426" i="5"/>
  <c r="N426" i="5"/>
  <c r="M427" i="5"/>
  <c r="N427" i="5"/>
  <c r="M428" i="5"/>
  <c r="N428" i="5"/>
  <c r="M429" i="5"/>
  <c r="N429" i="5"/>
  <c r="M430" i="5"/>
  <c r="N430" i="5"/>
  <c r="M431" i="5"/>
  <c r="N431" i="5"/>
  <c r="M432" i="5"/>
  <c r="N432" i="5"/>
  <c r="M433" i="5"/>
  <c r="N433" i="5"/>
  <c r="M434" i="5"/>
  <c r="N434" i="5"/>
  <c r="M435" i="5"/>
  <c r="N435" i="5"/>
  <c r="M436" i="5"/>
  <c r="N436" i="5"/>
  <c r="M437" i="5"/>
  <c r="N437" i="5"/>
  <c r="M438" i="5"/>
  <c r="N438" i="5"/>
  <c r="M439" i="5"/>
  <c r="N439" i="5"/>
  <c r="M440" i="5"/>
  <c r="N440" i="5"/>
  <c r="M441" i="5"/>
  <c r="N441" i="5"/>
  <c r="M442" i="5"/>
  <c r="N442" i="5"/>
  <c r="M443" i="5"/>
  <c r="N443" i="5"/>
  <c r="M444" i="5"/>
  <c r="N444" i="5"/>
  <c r="M445" i="5"/>
  <c r="N445" i="5"/>
  <c r="M446" i="5"/>
  <c r="N446" i="5"/>
  <c r="M447" i="5"/>
  <c r="N447" i="5"/>
  <c r="M448" i="5"/>
  <c r="N448" i="5"/>
  <c r="M449" i="5"/>
  <c r="N449" i="5"/>
  <c r="M450" i="5"/>
  <c r="N450" i="5"/>
  <c r="M451" i="5"/>
  <c r="N451" i="5"/>
  <c r="M452" i="5"/>
  <c r="N452" i="5"/>
  <c r="M453" i="5"/>
  <c r="N453" i="5"/>
  <c r="M454" i="5"/>
  <c r="N454" i="5"/>
  <c r="M455" i="5"/>
  <c r="N455" i="5"/>
  <c r="M456" i="5"/>
  <c r="N456" i="5"/>
  <c r="M457" i="5"/>
  <c r="N457" i="5"/>
  <c r="M458" i="5"/>
  <c r="N458" i="5"/>
  <c r="M459" i="5"/>
  <c r="N459" i="5"/>
  <c r="M460" i="5"/>
  <c r="N460" i="5"/>
  <c r="M461" i="5"/>
  <c r="N461" i="5"/>
  <c r="M462" i="5"/>
  <c r="N462" i="5"/>
  <c r="M463" i="5"/>
  <c r="N463" i="5"/>
  <c r="M464" i="5"/>
  <c r="N464" i="5"/>
  <c r="M465" i="5"/>
  <c r="N465" i="5"/>
  <c r="M466" i="5"/>
  <c r="N466" i="5"/>
  <c r="M467" i="5"/>
  <c r="N467" i="5"/>
  <c r="M468" i="5"/>
  <c r="N468" i="5"/>
  <c r="M469" i="5"/>
  <c r="N469" i="5"/>
  <c r="M470" i="5"/>
  <c r="N470" i="5"/>
  <c r="M471" i="5"/>
  <c r="N471" i="5"/>
  <c r="M472" i="5"/>
  <c r="N472" i="5"/>
  <c r="M473" i="5"/>
  <c r="N473" i="5"/>
  <c r="M474" i="5"/>
  <c r="N474" i="5"/>
  <c r="M475" i="5"/>
  <c r="N475" i="5"/>
  <c r="M476" i="5"/>
  <c r="N476" i="5"/>
  <c r="M477" i="5"/>
  <c r="N477" i="5"/>
  <c r="M478" i="5"/>
  <c r="N478" i="5"/>
  <c r="M479" i="5"/>
  <c r="N479" i="5"/>
  <c r="M480" i="5"/>
  <c r="N480" i="5"/>
  <c r="M481" i="5"/>
  <c r="N481" i="5"/>
  <c r="M482" i="5"/>
  <c r="N482" i="5"/>
  <c r="M483" i="5"/>
  <c r="N483" i="5"/>
  <c r="M484" i="5"/>
  <c r="N484" i="5"/>
  <c r="M485" i="5"/>
  <c r="N485" i="5"/>
  <c r="M486" i="5"/>
  <c r="N486" i="5"/>
  <c r="M487" i="5"/>
  <c r="N487" i="5"/>
  <c r="M488" i="5"/>
  <c r="N488" i="5"/>
  <c r="M489" i="5"/>
  <c r="N489" i="5"/>
  <c r="M490" i="5"/>
  <c r="N490" i="5"/>
  <c r="M491" i="5"/>
  <c r="N491" i="5"/>
  <c r="M492" i="5"/>
  <c r="N492" i="5"/>
  <c r="M493" i="5"/>
  <c r="N493" i="5"/>
  <c r="M494" i="5"/>
  <c r="N494" i="5"/>
  <c r="M495" i="5"/>
  <c r="N495" i="5"/>
  <c r="M496" i="5"/>
  <c r="N496" i="5"/>
  <c r="M497" i="5"/>
  <c r="N497" i="5"/>
  <c r="M498" i="5"/>
  <c r="N498" i="5"/>
  <c r="M499" i="5"/>
  <c r="N499" i="5"/>
  <c r="M500" i="5"/>
  <c r="N500" i="5"/>
  <c r="M501" i="5"/>
  <c r="N501" i="5"/>
  <c r="M502" i="5"/>
  <c r="N502" i="5"/>
  <c r="M503" i="5"/>
  <c r="N503" i="5"/>
  <c r="M504" i="5"/>
  <c r="N504" i="5"/>
  <c r="M505" i="5"/>
  <c r="N505" i="5"/>
  <c r="M506" i="5"/>
  <c r="N506" i="5"/>
  <c r="M507" i="5"/>
  <c r="N507" i="5"/>
  <c r="M508" i="5"/>
  <c r="N508" i="5"/>
  <c r="M509" i="5"/>
  <c r="N509" i="5"/>
  <c r="M510" i="5"/>
  <c r="N510" i="5"/>
  <c r="M511" i="5"/>
  <c r="N511" i="5"/>
  <c r="M512" i="5"/>
  <c r="N512" i="5"/>
  <c r="M513" i="5"/>
  <c r="N513" i="5"/>
  <c r="M514" i="5"/>
  <c r="N514" i="5"/>
  <c r="M515" i="5"/>
  <c r="N515" i="5"/>
  <c r="M516" i="5"/>
  <c r="N516" i="5"/>
  <c r="M517" i="5"/>
  <c r="N517" i="5"/>
  <c r="M518" i="5"/>
  <c r="N518" i="5"/>
  <c r="M519" i="5"/>
  <c r="N519" i="5"/>
  <c r="M520" i="5"/>
  <c r="N520" i="5"/>
  <c r="M521" i="5"/>
  <c r="N521" i="5"/>
  <c r="M522" i="5"/>
  <c r="N522" i="5"/>
  <c r="M523" i="5"/>
  <c r="N523" i="5"/>
  <c r="M524" i="5"/>
  <c r="N524" i="5"/>
  <c r="M525" i="5"/>
  <c r="N525" i="5"/>
  <c r="M526" i="5"/>
  <c r="N526" i="5"/>
  <c r="M527" i="5"/>
  <c r="N527" i="5"/>
  <c r="M528" i="5"/>
  <c r="N528" i="5"/>
  <c r="M529" i="5"/>
  <c r="N529" i="5"/>
  <c r="M530" i="5"/>
  <c r="N530" i="5"/>
  <c r="M531" i="5"/>
  <c r="N531" i="5"/>
  <c r="M532" i="5"/>
  <c r="N532" i="5"/>
  <c r="M533" i="5"/>
  <c r="N533" i="5"/>
  <c r="M534" i="5"/>
  <c r="N534" i="5"/>
  <c r="M535" i="5"/>
  <c r="N535" i="5"/>
  <c r="M536" i="5"/>
  <c r="N536" i="5"/>
  <c r="M537" i="5"/>
  <c r="N537" i="5"/>
  <c r="M538" i="5"/>
  <c r="N538" i="5"/>
  <c r="M539" i="5"/>
  <c r="N539" i="5"/>
  <c r="M540" i="5"/>
  <c r="N540" i="5"/>
  <c r="M541" i="5"/>
  <c r="N541" i="5"/>
  <c r="M542" i="5"/>
  <c r="N542" i="5"/>
  <c r="M543" i="5"/>
  <c r="N543" i="5"/>
  <c r="M544" i="5"/>
  <c r="N544" i="5"/>
  <c r="M545" i="5"/>
  <c r="N545" i="5"/>
  <c r="M546" i="5"/>
  <c r="N546" i="5"/>
  <c r="M547" i="5"/>
  <c r="N547" i="5"/>
  <c r="M548" i="5"/>
  <c r="N548" i="5"/>
  <c r="M549" i="5"/>
  <c r="N549" i="5"/>
  <c r="M550" i="5"/>
  <c r="N550" i="5"/>
  <c r="M551" i="5"/>
  <c r="N551" i="5"/>
  <c r="M552" i="5"/>
  <c r="N552" i="5"/>
  <c r="M553" i="5"/>
  <c r="N553" i="5"/>
  <c r="M554" i="5"/>
  <c r="N554" i="5"/>
  <c r="M555" i="5"/>
  <c r="N555" i="5"/>
  <c r="M556" i="5"/>
  <c r="N556" i="5"/>
  <c r="M557" i="5"/>
  <c r="N557" i="5"/>
  <c r="M558" i="5"/>
  <c r="N558" i="5"/>
  <c r="M559" i="5"/>
  <c r="N559" i="5"/>
  <c r="M560" i="5"/>
  <c r="N560" i="5"/>
  <c r="M561" i="5"/>
  <c r="N561" i="5"/>
  <c r="M562" i="5"/>
  <c r="N562" i="5"/>
  <c r="M563" i="5"/>
  <c r="N563" i="5"/>
  <c r="M564" i="5"/>
  <c r="N564" i="5"/>
  <c r="M565" i="5"/>
  <c r="N565" i="5"/>
  <c r="M566" i="5"/>
  <c r="N566" i="5"/>
  <c r="M567" i="5"/>
  <c r="N567" i="5"/>
  <c r="M568" i="5"/>
  <c r="N568" i="5"/>
  <c r="M569" i="5"/>
  <c r="N569" i="5"/>
  <c r="M570" i="5"/>
  <c r="N570" i="5"/>
  <c r="M571" i="5"/>
  <c r="N571" i="5"/>
  <c r="M572" i="5"/>
  <c r="N572" i="5"/>
  <c r="M573" i="5"/>
  <c r="N573" i="5"/>
  <c r="M574" i="5"/>
  <c r="N574" i="5"/>
  <c r="M575" i="5"/>
  <c r="N575" i="5"/>
  <c r="M576" i="5"/>
  <c r="N576" i="5"/>
  <c r="M577" i="5"/>
  <c r="N577" i="5"/>
  <c r="M578" i="5"/>
  <c r="N578" i="5"/>
  <c r="M579" i="5"/>
  <c r="N579" i="5"/>
  <c r="M580" i="5"/>
  <c r="N580" i="5"/>
  <c r="M581" i="5"/>
  <c r="N581" i="5"/>
  <c r="M582" i="5"/>
  <c r="N582" i="5"/>
  <c r="M583" i="5"/>
  <c r="N583" i="5"/>
  <c r="M584" i="5"/>
  <c r="N584" i="5"/>
  <c r="M585" i="5"/>
  <c r="N585" i="5"/>
  <c r="M586" i="5"/>
  <c r="N586" i="5"/>
  <c r="M587" i="5"/>
  <c r="N587" i="5"/>
  <c r="M588" i="5"/>
  <c r="N588" i="5"/>
  <c r="M589" i="5"/>
  <c r="N589" i="5"/>
  <c r="M590" i="5"/>
  <c r="N590" i="5"/>
  <c r="M591" i="5"/>
  <c r="N591" i="5"/>
  <c r="M592" i="5"/>
  <c r="N592" i="5"/>
  <c r="M593" i="5"/>
  <c r="N593" i="5"/>
  <c r="M594" i="5"/>
  <c r="N594" i="5"/>
  <c r="M595" i="5"/>
  <c r="N595" i="5"/>
  <c r="M596" i="5"/>
  <c r="N596" i="5"/>
  <c r="M597" i="5"/>
  <c r="N597" i="5"/>
  <c r="M598" i="5"/>
  <c r="N598" i="5"/>
  <c r="M599" i="5"/>
  <c r="N599" i="5"/>
  <c r="M600" i="5"/>
  <c r="N600" i="5"/>
  <c r="M601" i="5"/>
  <c r="N601" i="5"/>
  <c r="M602" i="5"/>
  <c r="N602" i="5"/>
  <c r="M603" i="5"/>
  <c r="N603" i="5"/>
  <c r="M604" i="5"/>
  <c r="N604" i="5"/>
  <c r="M605" i="5"/>
  <c r="N605" i="5"/>
  <c r="M606" i="5"/>
  <c r="N606" i="5"/>
  <c r="M607" i="5"/>
  <c r="N607" i="5"/>
  <c r="M608" i="5"/>
  <c r="N608" i="5"/>
  <c r="M609" i="5"/>
  <c r="N609" i="5"/>
  <c r="M610" i="5"/>
  <c r="N610" i="5"/>
  <c r="M611" i="5"/>
  <c r="N611" i="5"/>
  <c r="M612" i="5"/>
  <c r="N612" i="5"/>
  <c r="M613" i="5"/>
  <c r="N613" i="5"/>
  <c r="M614" i="5"/>
  <c r="N614" i="5"/>
  <c r="M615" i="5"/>
  <c r="N615" i="5"/>
  <c r="M616" i="5"/>
  <c r="N616" i="5"/>
  <c r="M617" i="5"/>
  <c r="N617" i="5"/>
  <c r="M618" i="5"/>
  <c r="N618" i="5"/>
  <c r="M619" i="5"/>
  <c r="N619" i="5"/>
  <c r="M620" i="5"/>
  <c r="N620" i="5"/>
  <c r="M621" i="5"/>
  <c r="N621" i="5"/>
  <c r="M622" i="5"/>
  <c r="N622" i="5"/>
  <c r="M623" i="5"/>
  <c r="N623" i="5"/>
  <c r="M624" i="5"/>
  <c r="N624" i="5"/>
  <c r="M625" i="5"/>
  <c r="N625" i="5"/>
  <c r="M626" i="5"/>
  <c r="N626" i="5"/>
  <c r="M627" i="5"/>
  <c r="N627" i="5"/>
  <c r="M628" i="5"/>
  <c r="N628" i="5"/>
  <c r="M629" i="5"/>
  <c r="N629" i="5"/>
  <c r="M630" i="5"/>
  <c r="N630" i="5"/>
  <c r="M631" i="5"/>
  <c r="N631" i="5"/>
  <c r="M632" i="5"/>
  <c r="N632" i="5"/>
  <c r="M633" i="5"/>
  <c r="N633" i="5"/>
  <c r="M634" i="5"/>
  <c r="N634" i="5"/>
  <c r="M635" i="5"/>
  <c r="N635" i="5"/>
  <c r="M636" i="5"/>
  <c r="N636" i="5"/>
  <c r="M637" i="5"/>
  <c r="N637" i="5"/>
  <c r="M638" i="5"/>
  <c r="N638" i="5"/>
  <c r="M639" i="5"/>
  <c r="N639" i="5"/>
  <c r="M640" i="5"/>
  <c r="N640" i="5"/>
  <c r="M641" i="5"/>
  <c r="N641" i="5"/>
  <c r="M642" i="5"/>
  <c r="N642" i="5"/>
  <c r="M643" i="5"/>
  <c r="N643" i="5"/>
  <c r="M644" i="5"/>
  <c r="N644" i="5"/>
  <c r="M645" i="5"/>
  <c r="N645" i="5"/>
  <c r="M646" i="5"/>
  <c r="N646" i="5"/>
  <c r="M647" i="5"/>
  <c r="N647" i="5"/>
  <c r="M648" i="5"/>
  <c r="N648" i="5"/>
  <c r="M649" i="5"/>
  <c r="N649" i="5"/>
  <c r="M650" i="5"/>
  <c r="N650" i="5"/>
  <c r="M651" i="5"/>
  <c r="N651" i="5"/>
  <c r="M652" i="5"/>
  <c r="N652" i="5"/>
  <c r="M653" i="5"/>
  <c r="N653" i="5"/>
  <c r="M654" i="5"/>
  <c r="N654" i="5"/>
  <c r="M655" i="5"/>
  <c r="N655" i="5"/>
  <c r="M656" i="5"/>
  <c r="N656" i="5"/>
  <c r="M657" i="5"/>
  <c r="N657" i="5"/>
  <c r="M658" i="5"/>
  <c r="N658" i="5"/>
  <c r="M659" i="5"/>
  <c r="N659" i="5"/>
  <c r="M660" i="5"/>
  <c r="N660" i="5"/>
  <c r="M661" i="5"/>
  <c r="N661" i="5"/>
  <c r="M662" i="5"/>
  <c r="N662" i="5"/>
  <c r="M663" i="5"/>
  <c r="N663" i="5"/>
  <c r="M664" i="5"/>
  <c r="N664" i="5"/>
  <c r="M665" i="5"/>
  <c r="N665" i="5"/>
  <c r="M666" i="5"/>
  <c r="N666" i="5"/>
  <c r="M667" i="5"/>
  <c r="N667" i="5"/>
  <c r="M668" i="5"/>
  <c r="N668" i="5"/>
  <c r="M669" i="5"/>
  <c r="N669" i="5"/>
  <c r="M670" i="5"/>
  <c r="N670" i="5"/>
  <c r="M671" i="5"/>
  <c r="N671" i="5"/>
  <c r="M672" i="5"/>
  <c r="N672" i="5"/>
  <c r="M673" i="5"/>
  <c r="N673" i="5"/>
  <c r="M674" i="5"/>
  <c r="N674" i="5"/>
  <c r="M675" i="5"/>
  <c r="N675" i="5"/>
  <c r="M676" i="5"/>
  <c r="N676" i="5"/>
  <c r="M677" i="5"/>
  <c r="N677" i="5"/>
  <c r="M678" i="5"/>
  <c r="N678" i="5"/>
  <c r="M679" i="5"/>
  <c r="N679" i="5"/>
  <c r="M680" i="5"/>
  <c r="N680" i="5"/>
  <c r="M681" i="5"/>
  <c r="N681" i="5"/>
  <c r="M682" i="5"/>
  <c r="N682" i="5"/>
  <c r="M683" i="5"/>
  <c r="N683" i="5"/>
  <c r="M684" i="5"/>
  <c r="N684" i="5"/>
  <c r="M685" i="5"/>
  <c r="N685" i="5"/>
  <c r="M686" i="5"/>
  <c r="N686" i="5"/>
  <c r="M687" i="5"/>
  <c r="N687" i="5"/>
  <c r="M688" i="5"/>
  <c r="N688" i="5"/>
  <c r="M689" i="5"/>
  <c r="N689" i="5"/>
  <c r="M690" i="5"/>
  <c r="N690" i="5"/>
  <c r="M691" i="5"/>
  <c r="N691" i="5"/>
  <c r="M692" i="5"/>
  <c r="N692" i="5"/>
  <c r="M693" i="5"/>
  <c r="N693" i="5"/>
  <c r="M694" i="5"/>
  <c r="N694" i="5"/>
  <c r="M695" i="5"/>
  <c r="N695" i="5"/>
  <c r="M696" i="5"/>
  <c r="N696" i="5"/>
  <c r="M697" i="5"/>
  <c r="N697" i="5"/>
  <c r="M698" i="5"/>
  <c r="N698" i="5"/>
  <c r="M699" i="5"/>
  <c r="N699" i="5"/>
  <c r="M700" i="5"/>
  <c r="N700" i="5"/>
  <c r="M701" i="5"/>
  <c r="N701" i="5"/>
  <c r="M702" i="5"/>
  <c r="N702" i="5"/>
  <c r="M703" i="5"/>
  <c r="N703" i="5"/>
  <c r="M704" i="5"/>
  <c r="N704" i="5"/>
  <c r="M705" i="5"/>
  <c r="N705" i="5"/>
  <c r="M706" i="5"/>
  <c r="N706" i="5"/>
  <c r="M707" i="5"/>
  <c r="N707" i="5"/>
  <c r="M708" i="5"/>
  <c r="N708" i="5"/>
  <c r="M709" i="5"/>
  <c r="N709" i="5"/>
  <c r="M710" i="5"/>
  <c r="N710" i="5"/>
  <c r="M711" i="5"/>
  <c r="N711" i="5"/>
  <c r="M712" i="5"/>
  <c r="N712" i="5"/>
  <c r="M713" i="5"/>
  <c r="N713" i="5"/>
  <c r="M714" i="5"/>
  <c r="N714" i="5"/>
  <c r="M715" i="5"/>
  <c r="N715" i="5"/>
  <c r="M716" i="5"/>
  <c r="N716" i="5"/>
  <c r="M717" i="5"/>
  <c r="N717" i="5"/>
  <c r="M718" i="5"/>
  <c r="N718" i="5"/>
  <c r="M719" i="5"/>
  <c r="N719" i="5"/>
  <c r="M720" i="5"/>
  <c r="N720" i="5"/>
  <c r="M721" i="5"/>
  <c r="N721" i="5"/>
  <c r="M722" i="5"/>
  <c r="N722" i="5"/>
  <c r="M723" i="5"/>
  <c r="N723" i="5"/>
  <c r="M724" i="5"/>
  <c r="N724" i="5"/>
  <c r="M725" i="5"/>
  <c r="N725" i="5"/>
  <c r="M726" i="5"/>
  <c r="N726" i="5"/>
  <c r="M727" i="5"/>
  <c r="N727" i="5"/>
  <c r="M728" i="5"/>
  <c r="N728" i="5"/>
  <c r="M729" i="5"/>
  <c r="N729" i="5"/>
  <c r="M730" i="5"/>
  <c r="N730" i="5"/>
  <c r="M731" i="5"/>
  <c r="N731" i="5"/>
  <c r="M732" i="5"/>
  <c r="N732" i="5"/>
  <c r="M733" i="5"/>
  <c r="N733" i="5"/>
  <c r="M734" i="5"/>
  <c r="N734" i="5"/>
  <c r="M735" i="5"/>
  <c r="N735" i="5"/>
  <c r="M736" i="5"/>
  <c r="N736" i="5"/>
  <c r="M737" i="5"/>
  <c r="N737" i="5"/>
  <c r="M738" i="5"/>
  <c r="N738" i="5"/>
  <c r="M739" i="5"/>
  <c r="N739" i="5"/>
  <c r="M740" i="5"/>
  <c r="N740" i="5"/>
  <c r="M741" i="5"/>
  <c r="N741" i="5"/>
  <c r="M742" i="5"/>
  <c r="N742" i="5"/>
  <c r="M743" i="5"/>
  <c r="N743" i="5"/>
  <c r="M744" i="5"/>
  <c r="N744" i="5"/>
  <c r="M745" i="5"/>
  <c r="N745" i="5"/>
  <c r="M746" i="5"/>
  <c r="N746" i="5"/>
  <c r="M747" i="5"/>
  <c r="N747" i="5"/>
  <c r="M748" i="5"/>
  <c r="N748" i="5"/>
  <c r="M749" i="5"/>
  <c r="N749" i="5"/>
  <c r="M750" i="5"/>
  <c r="N750" i="5"/>
  <c r="M751" i="5"/>
  <c r="N751" i="5"/>
  <c r="M752" i="5"/>
  <c r="N752" i="5"/>
  <c r="M753" i="5"/>
  <c r="N753" i="5"/>
  <c r="M754" i="5"/>
  <c r="N754" i="5"/>
  <c r="M755" i="5"/>
  <c r="N755" i="5"/>
  <c r="M756" i="5"/>
  <c r="N756" i="5"/>
  <c r="M757" i="5"/>
  <c r="N757" i="5"/>
  <c r="M758" i="5"/>
  <c r="N758" i="5"/>
  <c r="M759" i="5"/>
  <c r="N759" i="5"/>
  <c r="M760" i="5"/>
  <c r="N760" i="5"/>
  <c r="M761" i="5"/>
  <c r="N761" i="5"/>
  <c r="M762" i="5"/>
  <c r="N762" i="5"/>
  <c r="M763" i="5"/>
  <c r="N763" i="5"/>
  <c r="M764" i="5"/>
  <c r="N764" i="5"/>
  <c r="M765" i="5"/>
  <c r="N765" i="5"/>
  <c r="M766" i="5"/>
  <c r="N766" i="5"/>
  <c r="M767" i="5"/>
  <c r="N767" i="5"/>
  <c r="M768" i="5"/>
  <c r="N768" i="5"/>
  <c r="M769" i="5"/>
  <c r="N769" i="5"/>
  <c r="M770" i="5"/>
  <c r="N770" i="5"/>
  <c r="M771" i="5"/>
  <c r="N771" i="5"/>
  <c r="M772" i="5"/>
  <c r="N772" i="5"/>
  <c r="M773" i="5"/>
  <c r="N773" i="5"/>
  <c r="M774" i="5"/>
  <c r="N774" i="5"/>
  <c r="M775" i="5"/>
  <c r="N775" i="5"/>
  <c r="M776" i="5"/>
  <c r="N776" i="5"/>
  <c r="M777" i="5"/>
  <c r="N777" i="5"/>
  <c r="M778" i="5"/>
  <c r="N778" i="5"/>
  <c r="M779" i="5"/>
  <c r="N779" i="5"/>
  <c r="M780" i="5"/>
  <c r="N780" i="5"/>
  <c r="M781" i="5"/>
  <c r="N781" i="5"/>
  <c r="M782" i="5"/>
  <c r="N782" i="5"/>
  <c r="M783" i="5"/>
  <c r="N783" i="5"/>
  <c r="M784" i="5"/>
  <c r="N784" i="5"/>
  <c r="M785" i="5"/>
  <c r="N785" i="5"/>
  <c r="M786" i="5"/>
  <c r="N786" i="5"/>
  <c r="M787" i="5"/>
  <c r="N787" i="5"/>
  <c r="M788" i="5"/>
  <c r="N788" i="5"/>
  <c r="M789" i="5"/>
  <c r="N789" i="5"/>
  <c r="M790" i="5"/>
  <c r="N790" i="5"/>
  <c r="M791" i="5"/>
  <c r="N791" i="5"/>
  <c r="M792" i="5"/>
  <c r="N792" i="5"/>
  <c r="M793" i="5"/>
  <c r="N793" i="5"/>
  <c r="M794" i="5"/>
  <c r="N794" i="5"/>
  <c r="M795" i="5"/>
  <c r="N795" i="5"/>
  <c r="M796" i="5"/>
  <c r="N796" i="5"/>
  <c r="M797" i="5"/>
  <c r="N797" i="5"/>
  <c r="M798" i="5"/>
  <c r="N798" i="5"/>
  <c r="M799" i="5"/>
  <c r="N799" i="5"/>
  <c r="M800" i="5"/>
  <c r="N800" i="5"/>
  <c r="M801" i="5"/>
  <c r="N801" i="5"/>
  <c r="M802" i="5"/>
  <c r="N802" i="5"/>
  <c r="M803" i="5"/>
  <c r="N803" i="5"/>
  <c r="M804" i="5"/>
  <c r="N804" i="5"/>
  <c r="M805" i="5"/>
  <c r="N805" i="5"/>
  <c r="M806" i="5"/>
  <c r="N806" i="5"/>
  <c r="M807" i="5"/>
  <c r="N807" i="5"/>
  <c r="M808" i="5"/>
  <c r="N808" i="5"/>
  <c r="M809" i="5"/>
  <c r="N809" i="5"/>
  <c r="M810" i="5"/>
  <c r="N810" i="5"/>
  <c r="M811" i="5"/>
  <c r="N811" i="5"/>
  <c r="M812" i="5"/>
  <c r="N812" i="5"/>
  <c r="M813" i="5"/>
  <c r="N813" i="5"/>
  <c r="M814" i="5"/>
  <c r="N814" i="5"/>
  <c r="M815" i="5"/>
  <c r="N815" i="5"/>
  <c r="M816" i="5"/>
  <c r="N816" i="5"/>
  <c r="M817" i="5"/>
  <c r="N817" i="5"/>
  <c r="M818" i="5"/>
  <c r="N818" i="5"/>
  <c r="M819" i="5"/>
  <c r="N819" i="5"/>
  <c r="M820" i="5"/>
  <c r="N820" i="5"/>
  <c r="M821" i="5"/>
  <c r="N821" i="5"/>
  <c r="M822" i="5"/>
  <c r="N822" i="5"/>
  <c r="M823" i="5"/>
  <c r="N823" i="5"/>
  <c r="M824" i="5"/>
  <c r="N824" i="5"/>
  <c r="M825" i="5"/>
  <c r="N825" i="5"/>
  <c r="M826" i="5"/>
  <c r="N826" i="5"/>
  <c r="M827" i="5"/>
  <c r="N827" i="5"/>
  <c r="M828" i="5"/>
  <c r="N828" i="5"/>
  <c r="M829" i="5"/>
  <c r="N829" i="5"/>
  <c r="M830" i="5"/>
  <c r="N830" i="5"/>
  <c r="M831" i="5"/>
  <c r="N831" i="5"/>
  <c r="M832" i="5"/>
  <c r="N832" i="5"/>
  <c r="M833" i="5"/>
  <c r="N833" i="5"/>
  <c r="M834" i="5"/>
  <c r="N834" i="5"/>
  <c r="M835" i="5"/>
  <c r="N835" i="5"/>
  <c r="M836" i="5"/>
  <c r="N836" i="5"/>
  <c r="M837" i="5"/>
  <c r="N837" i="5"/>
  <c r="M838" i="5"/>
  <c r="N838" i="5"/>
  <c r="M839" i="5"/>
  <c r="N839" i="5"/>
  <c r="M840" i="5"/>
  <c r="N840" i="5"/>
  <c r="M841" i="5"/>
  <c r="N841" i="5"/>
  <c r="M842" i="5"/>
  <c r="N842" i="5"/>
  <c r="M843" i="5"/>
  <c r="N843" i="5"/>
  <c r="M844" i="5"/>
  <c r="N844" i="5"/>
  <c r="M845" i="5"/>
  <c r="N845" i="5"/>
  <c r="M846" i="5"/>
  <c r="N846" i="5"/>
  <c r="M847" i="5"/>
  <c r="N847" i="5"/>
  <c r="M848" i="5"/>
  <c r="N848" i="5"/>
  <c r="M849" i="5"/>
  <c r="N849" i="5"/>
  <c r="M850" i="5"/>
  <c r="N850" i="5"/>
  <c r="M851" i="5"/>
  <c r="N851" i="5"/>
  <c r="M852" i="5"/>
  <c r="N852" i="5"/>
  <c r="M853" i="5"/>
  <c r="N853" i="5"/>
  <c r="M854" i="5"/>
  <c r="N854" i="5"/>
  <c r="M855" i="5"/>
  <c r="N855" i="5"/>
  <c r="M856" i="5"/>
  <c r="N856" i="5"/>
  <c r="M857" i="5"/>
  <c r="N857" i="5"/>
  <c r="M858" i="5"/>
  <c r="N858" i="5"/>
  <c r="M859" i="5"/>
  <c r="N859" i="5"/>
  <c r="M860" i="5"/>
  <c r="N860" i="5"/>
  <c r="M861" i="5"/>
  <c r="N861" i="5"/>
  <c r="M862" i="5"/>
  <c r="N862" i="5"/>
  <c r="M863" i="5"/>
  <c r="N863" i="5"/>
  <c r="M864" i="5"/>
  <c r="N864" i="5"/>
  <c r="M865" i="5"/>
  <c r="N865" i="5"/>
  <c r="M866" i="5"/>
  <c r="N866" i="5"/>
  <c r="M867" i="5"/>
  <c r="N867" i="5"/>
  <c r="M868" i="5"/>
  <c r="N868" i="5"/>
  <c r="M869" i="5"/>
  <c r="N869" i="5"/>
  <c r="M870" i="5"/>
  <c r="N870" i="5"/>
  <c r="M871" i="5"/>
  <c r="N871" i="5"/>
  <c r="M872" i="5"/>
  <c r="N872" i="5"/>
  <c r="M873" i="5"/>
  <c r="N873" i="5"/>
  <c r="M874" i="5"/>
  <c r="N874" i="5"/>
  <c r="M875" i="5"/>
  <c r="N875" i="5"/>
  <c r="M876" i="5"/>
  <c r="N876" i="5"/>
  <c r="M877" i="5"/>
  <c r="N877" i="5"/>
  <c r="M878" i="5"/>
  <c r="N878" i="5"/>
  <c r="M879" i="5"/>
  <c r="N879" i="5"/>
  <c r="M880" i="5"/>
  <c r="N880" i="5"/>
  <c r="M881" i="5"/>
  <c r="N881" i="5"/>
  <c r="M882" i="5"/>
  <c r="N882" i="5"/>
  <c r="M883" i="5"/>
  <c r="N883" i="5"/>
  <c r="M884" i="5"/>
  <c r="N884" i="5"/>
  <c r="M885" i="5"/>
  <c r="N885" i="5"/>
  <c r="M886" i="5"/>
  <c r="N886" i="5"/>
  <c r="M887" i="5"/>
  <c r="N887" i="5"/>
  <c r="M888" i="5"/>
  <c r="N888" i="5"/>
  <c r="M889" i="5"/>
  <c r="N889" i="5"/>
  <c r="M890" i="5"/>
  <c r="N890" i="5"/>
  <c r="M891" i="5"/>
  <c r="N891" i="5"/>
  <c r="M892" i="5"/>
  <c r="N892" i="5"/>
  <c r="M893" i="5"/>
  <c r="N893" i="5"/>
  <c r="M894" i="5"/>
  <c r="N894" i="5"/>
  <c r="M895" i="5"/>
  <c r="N895" i="5"/>
  <c r="M896" i="5"/>
  <c r="N896" i="5"/>
  <c r="M897" i="5"/>
  <c r="N897" i="5"/>
  <c r="M898" i="5"/>
  <c r="N898" i="5"/>
  <c r="M899" i="5"/>
  <c r="N899" i="5"/>
  <c r="M900" i="5"/>
  <c r="N900" i="5"/>
  <c r="M901" i="5"/>
  <c r="N901" i="5"/>
  <c r="M902" i="5"/>
  <c r="N902" i="5"/>
  <c r="M903" i="5"/>
  <c r="N903" i="5"/>
  <c r="M904" i="5"/>
  <c r="N904" i="5"/>
  <c r="M905" i="5"/>
  <c r="N905" i="5"/>
  <c r="M906" i="5"/>
  <c r="N906" i="5"/>
  <c r="M907" i="5"/>
  <c r="N907" i="5"/>
  <c r="M908" i="5"/>
  <c r="N908" i="5"/>
  <c r="M909" i="5"/>
  <c r="N909" i="5"/>
  <c r="M910" i="5"/>
  <c r="N910" i="5"/>
  <c r="M911" i="5"/>
  <c r="N911" i="5"/>
  <c r="M912" i="5"/>
  <c r="N912" i="5"/>
  <c r="M913" i="5"/>
  <c r="N913" i="5"/>
  <c r="M914" i="5"/>
  <c r="N914" i="5"/>
  <c r="M915" i="5"/>
  <c r="N915" i="5"/>
  <c r="M916" i="5"/>
  <c r="N916" i="5"/>
  <c r="M917" i="5"/>
  <c r="N917" i="5"/>
  <c r="M918" i="5"/>
  <c r="N918" i="5"/>
  <c r="M919" i="5"/>
  <c r="N919" i="5"/>
  <c r="M920" i="5"/>
  <c r="N920" i="5"/>
  <c r="M921" i="5"/>
  <c r="N921" i="5"/>
  <c r="M922" i="5"/>
  <c r="N922" i="5"/>
  <c r="M923" i="5"/>
  <c r="N923" i="5"/>
  <c r="M924" i="5"/>
  <c r="N924" i="5"/>
  <c r="M925" i="5"/>
  <c r="N925" i="5"/>
  <c r="M926" i="5"/>
  <c r="N926" i="5"/>
  <c r="M927" i="5"/>
  <c r="N927" i="5"/>
  <c r="M928" i="5"/>
  <c r="N928" i="5"/>
  <c r="M929" i="5"/>
  <c r="N929" i="5"/>
  <c r="M930" i="5"/>
  <c r="N930" i="5"/>
  <c r="M931" i="5"/>
  <c r="N931" i="5"/>
  <c r="M932" i="5"/>
  <c r="N932" i="5"/>
  <c r="M933" i="5"/>
  <c r="N933" i="5"/>
  <c r="M934" i="5"/>
  <c r="N934" i="5"/>
  <c r="M935" i="5"/>
  <c r="N935" i="5"/>
  <c r="M936" i="5"/>
  <c r="N936" i="5"/>
  <c r="M937" i="5"/>
  <c r="N937" i="5"/>
  <c r="M938" i="5"/>
  <c r="N938" i="5"/>
  <c r="M939" i="5"/>
  <c r="N939" i="5"/>
  <c r="M940" i="5"/>
  <c r="N940" i="5"/>
  <c r="M941" i="5"/>
  <c r="N941" i="5"/>
  <c r="M942" i="5"/>
  <c r="N942" i="5"/>
  <c r="M943" i="5"/>
  <c r="N943" i="5"/>
  <c r="M944" i="5"/>
  <c r="N944" i="5"/>
  <c r="M945" i="5"/>
  <c r="N945" i="5"/>
  <c r="M946" i="5"/>
  <c r="N946" i="5"/>
  <c r="M947" i="5"/>
  <c r="N947" i="5"/>
  <c r="M948" i="5"/>
  <c r="N948" i="5"/>
  <c r="M949" i="5"/>
  <c r="N949" i="5"/>
  <c r="M950" i="5"/>
  <c r="N950" i="5"/>
  <c r="M951" i="5"/>
  <c r="N951" i="5"/>
  <c r="M952" i="5"/>
  <c r="N952" i="5"/>
  <c r="M953" i="5"/>
  <c r="N953" i="5"/>
  <c r="M954" i="5"/>
  <c r="N954" i="5"/>
  <c r="M955" i="5"/>
  <c r="N955" i="5"/>
  <c r="M956" i="5"/>
  <c r="N956" i="5"/>
  <c r="M957" i="5"/>
  <c r="N957" i="5"/>
  <c r="M958" i="5"/>
  <c r="N958" i="5"/>
  <c r="M959" i="5"/>
  <c r="N959" i="5"/>
  <c r="M960" i="5"/>
  <c r="N960" i="5"/>
  <c r="M961" i="5"/>
  <c r="N961" i="5"/>
  <c r="M962" i="5"/>
  <c r="N962" i="5"/>
  <c r="M963" i="5"/>
  <c r="N963" i="5"/>
  <c r="M964" i="5"/>
  <c r="N964" i="5"/>
  <c r="M965" i="5"/>
  <c r="N965" i="5"/>
  <c r="M966" i="5"/>
  <c r="N966" i="5"/>
  <c r="M967" i="5"/>
  <c r="N967" i="5"/>
  <c r="M968" i="5"/>
  <c r="N968" i="5"/>
  <c r="M969" i="5"/>
  <c r="N969" i="5"/>
  <c r="M970" i="5"/>
  <c r="N970" i="5"/>
  <c r="M971" i="5"/>
  <c r="N971" i="5"/>
  <c r="M972" i="5"/>
  <c r="N972" i="5"/>
  <c r="M973" i="5"/>
  <c r="N973" i="5"/>
  <c r="M974" i="5"/>
  <c r="N974" i="5"/>
  <c r="M975" i="5"/>
  <c r="N975" i="5"/>
  <c r="M976" i="5"/>
  <c r="N976" i="5"/>
  <c r="M977" i="5"/>
  <c r="N977" i="5"/>
  <c r="M978" i="5"/>
  <c r="N978" i="5"/>
  <c r="M979" i="5"/>
  <c r="N979" i="5"/>
  <c r="M980" i="5"/>
  <c r="N980" i="5"/>
  <c r="M981" i="5"/>
  <c r="N981" i="5"/>
  <c r="M982" i="5"/>
  <c r="N982" i="5"/>
  <c r="M983" i="5"/>
  <c r="N983" i="5"/>
  <c r="M984" i="5"/>
  <c r="N984" i="5"/>
  <c r="M985" i="5"/>
  <c r="N985" i="5"/>
  <c r="M986" i="5"/>
  <c r="N986" i="5"/>
  <c r="M987" i="5"/>
  <c r="N987" i="5"/>
  <c r="M988" i="5"/>
  <c r="N988" i="5"/>
  <c r="M989" i="5"/>
  <c r="N989" i="5"/>
  <c r="M990" i="5"/>
  <c r="N990" i="5"/>
  <c r="M991" i="5"/>
  <c r="N991" i="5"/>
  <c r="M992" i="5"/>
  <c r="N992" i="5"/>
  <c r="M993" i="5"/>
  <c r="N993" i="5"/>
  <c r="M994" i="5"/>
  <c r="N994" i="5"/>
  <c r="M995" i="5"/>
  <c r="N995" i="5"/>
  <c r="M996" i="5"/>
  <c r="N996" i="5"/>
  <c r="M997" i="5"/>
  <c r="N997" i="5"/>
  <c r="M998" i="5"/>
  <c r="N998" i="5"/>
  <c r="M999" i="5"/>
  <c r="N999" i="5"/>
  <c r="M1000" i="5"/>
  <c r="N1000" i="5"/>
  <c r="M1001" i="5"/>
  <c r="N1001" i="5"/>
  <c r="M1002" i="5"/>
  <c r="N1002" i="5"/>
  <c r="M1003" i="5"/>
  <c r="N1003" i="5"/>
  <c r="M1004" i="5"/>
  <c r="N1004" i="5"/>
  <c r="M1005" i="5"/>
  <c r="N1005" i="5"/>
  <c r="M1006" i="5"/>
  <c r="N1006" i="5"/>
  <c r="M1007" i="5"/>
  <c r="N1007" i="5"/>
  <c r="M1008" i="5"/>
  <c r="N1008" i="5"/>
  <c r="M1009" i="5"/>
  <c r="N1009" i="5"/>
  <c r="M1010" i="5"/>
  <c r="N1010" i="5"/>
  <c r="M1011" i="5"/>
  <c r="N1011" i="5"/>
  <c r="M1012" i="5"/>
  <c r="N1012" i="5"/>
  <c r="M1013" i="5"/>
  <c r="N1013" i="5"/>
  <c r="M1014" i="5"/>
  <c r="N1014" i="5"/>
  <c r="M1015" i="5"/>
  <c r="N1015" i="5"/>
  <c r="M1016" i="5"/>
  <c r="N1016" i="5"/>
  <c r="M1017" i="5"/>
  <c r="N1017" i="5"/>
  <c r="M1018" i="5"/>
  <c r="N1018" i="5"/>
  <c r="M1019" i="5"/>
  <c r="N1019" i="5"/>
  <c r="M1020" i="5"/>
  <c r="N1020" i="5"/>
  <c r="M1021" i="5"/>
  <c r="N1021" i="5"/>
  <c r="M1022" i="5"/>
  <c r="N1022" i="5"/>
  <c r="M1023" i="5"/>
  <c r="N1023" i="5"/>
  <c r="M1024" i="5"/>
  <c r="N1024" i="5"/>
  <c r="M1025" i="5"/>
  <c r="N1025" i="5"/>
  <c r="M1026" i="5"/>
  <c r="N1026" i="5"/>
  <c r="M1027" i="5"/>
  <c r="N1027" i="5"/>
  <c r="M1028" i="5"/>
  <c r="N1028" i="5"/>
  <c r="M1029" i="5"/>
  <c r="N1029" i="5"/>
  <c r="M1030" i="5"/>
  <c r="N1030" i="5"/>
  <c r="M1031" i="5"/>
  <c r="N1031" i="5"/>
  <c r="M1032" i="5"/>
  <c r="N1032" i="5"/>
  <c r="M1033" i="5"/>
  <c r="N1033" i="5"/>
  <c r="M1034" i="5"/>
  <c r="N1034" i="5"/>
  <c r="M1035" i="5"/>
  <c r="N1035" i="5"/>
  <c r="M1036" i="5"/>
  <c r="N1036" i="5"/>
  <c r="M1037" i="5"/>
  <c r="N1037" i="5"/>
  <c r="M1038" i="5"/>
  <c r="N1038" i="5"/>
  <c r="M1039" i="5"/>
  <c r="N1039" i="5"/>
  <c r="M1040" i="5"/>
  <c r="N1040" i="5"/>
  <c r="M1041" i="5"/>
  <c r="N1041" i="5"/>
  <c r="M1042" i="5"/>
  <c r="N1042" i="5"/>
  <c r="M1043" i="5"/>
  <c r="N1043" i="5"/>
  <c r="M1044" i="5"/>
  <c r="N1044" i="5"/>
  <c r="M1045" i="5"/>
  <c r="N1045" i="5"/>
  <c r="M1046" i="5"/>
  <c r="N1046" i="5"/>
  <c r="M1047" i="5"/>
  <c r="N1047" i="5"/>
  <c r="M1048" i="5"/>
  <c r="N1048" i="5"/>
  <c r="M1049" i="5"/>
  <c r="N1049" i="5"/>
  <c r="M1050" i="5"/>
  <c r="N1050" i="5"/>
  <c r="M1051" i="5"/>
  <c r="N1051" i="5"/>
  <c r="M1052" i="5"/>
  <c r="N1052" i="5"/>
  <c r="M1053" i="5"/>
  <c r="N1053" i="5"/>
  <c r="M1054" i="5"/>
  <c r="N1054" i="5"/>
  <c r="M1055" i="5"/>
  <c r="N1055" i="5"/>
  <c r="M1056" i="5"/>
  <c r="N1056" i="5"/>
  <c r="M1057" i="5"/>
  <c r="N1057" i="5"/>
  <c r="M1058" i="5"/>
  <c r="N1058" i="5"/>
  <c r="M1059" i="5"/>
  <c r="N1059" i="5"/>
  <c r="M1060" i="5"/>
  <c r="N1060" i="5"/>
  <c r="M1061" i="5"/>
  <c r="N1061" i="5"/>
  <c r="M1062" i="5"/>
  <c r="N1062" i="5"/>
  <c r="M1063" i="5"/>
  <c r="N1063" i="5"/>
  <c r="M1064" i="5"/>
  <c r="N1064" i="5"/>
  <c r="M1065" i="5"/>
  <c r="N1065" i="5"/>
  <c r="M1066" i="5"/>
  <c r="N1066" i="5"/>
  <c r="M1067" i="5"/>
  <c r="N1067" i="5"/>
  <c r="M1068" i="5"/>
  <c r="N1068" i="5"/>
  <c r="M1069" i="5"/>
  <c r="N1069" i="5"/>
  <c r="M1070" i="5"/>
  <c r="N1070" i="5"/>
  <c r="M1071" i="5"/>
  <c r="N1071" i="5"/>
  <c r="M1072" i="5"/>
  <c r="N1072" i="5"/>
  <c r="M1073" i="5"/>
  <c r="N1073" i="5"/>
  <c r="M1074" i="5"/>
  <c r="N1074" i="5"/>
  <c r="M1075" i="5"/>
  <c r="N1075" i="5"/>
  <c r="M1076" i="5"/>
  <c r="N1076" i="5"/>
  <c r="M1077" i="5"/>
  <c r="N1077" i="5"/>
  <c r="M1078" i="5"/>
  <c r="N1078" i="5"/>
  <c r="M1079" i="5"/>
  <c r="N1079" i="5"/>
  <c r="M1080" i="5"/>
  <c r="N1080" i="5"/>
  <c r="M1081" i="5"/>
  <c r="N1081" i="5"/>
  <c r="M1082" i="5"/>
  <c r="N1082" i="5"/>
  <c r="M1083" i="5"/>
  <c r="N1083" i="5"/>
  <c r="M1084" i="5"/>
  <c r="N1084" i="5"/>
  <c r="M1085" i="5"/>
  <c r="N1085" i="5"/>
  <c r="M1086" i="5"/>
  <c r="N1086" i="5"/>
  <c r="M1087" i="5"/>
  <c r="N1087" i="5"/>
  <c r="M1088" i="5"/>
  <c r="N1088" i="5"/>
  <c r="M1089" i="5"/>
  <c r="N1089" i="5"/>
  <c r="M1090" i="5"/>
  <c r="N1090" i="5"/>
  <c r="M1091" i="5"/>
  <c r="N1091" i="5"/>
  <c r="M1092" i="5"/>
  <c r="N1092" i="5"/>
  <c r="M1093" i="5"/>
  <c r="N1093" i="5"/>
  <c r="M1094" i="5"/>
  <c r="N1094" i="5"/>
  <c r="M1095" i="5"/>
  <c r="N1095" i="5"/>
  <c r="M1096" i="5"/>
  <c r="N1096" i="5"/>
  <c r="M1097" i="5"/>
  <c r="N1097" i="5"/>
  <c r="M1098" i="5"/>
  <c r="N1098" i="5"/>
  <c r="M1099" i="5"/>
  <c r="N1099" i="5"/>
  <c r="M1100" i="5"/>
  <c r="N1100" i="5"/>
  <c r="M1101" i="5"/>
  <c r="N1101" i="5"/>
  <c r="M1102" i="5"/>
  <c r="N1102" i="5"/>
  <c r="M1103" i="5"/>
  <c r="N1103" i="5"/>
  <c r="M1104" i="5"/>
  <c r="N1104" i="5"/>
  <c r="M1105" i="5"/>
  <c r="N1105" i="5"/>
  <c r="M1106" i="5"/>
  <c r="N1106" i="5"/>
  <c r="M1107" i="5"/>
  <c r="N1107" i="5"/>
  <c r="M1108" i="5"/>
  <c r="N1108" i="5"/>
  <c r="M1109" i="5"/>
  <c r="N1109" i="5"/>
  <c r="M1110" i="5"/>
  <c r="N1110" i="5"/>
  <c r="M1111" i="5"/>
  <c r="N1111" i="5"/>
  <c r="M1112" i="5"/>
  <c r="N1112" i="5"/>
  <c r="M1113" i="5"/>
  <c r="N1113" i="5"/>
  <c r="M1114" i="5"/>
  <c r="N1114" i="5"/>
  <c r="M1115" i="5"/>
  <c r="N1115" i="5"/>
  <c r="M1116" i="5"/>
  <c r="N1116" i="5"/>
  <c r="M1117" i="5"/>
  <c r="N1117" i="5"/>
  <c r="M1118" i="5"/>
  <c r="N1118" i="5"/>
  <c r="M1119" i="5"/>
  <c r="N1119" i="5"/>
  <c r="M1120" i="5"/>
  <c r="N1120" i="5"/>
  <c r="M1121" i="5"/>
  <c r="N1121" i="5"/>
  <c r="M1122" i="5"/>
  <c r="N1122" i="5"/>
  <c r="M1123" i="5"/>
  <c r="N1123" i="5"/>
  <c r="M1124" i="5"/>
  <c r="N1124" i="5"/>
  <c r="M1125" i="5"/>
  <c r="N1125" i="5"/>
  <c r="M1126" i="5"/>
  <c r="N1126" i="5"/>
  <c r="M1127" i="5"/>
  <c r="N1127" i="5"/>
  <c r="M1128" i="5"/>
  <c r="N1128" i="5"/>
  <c r="M1129" i="5"/>
  <c r="N1129" i="5"/>
  <c r="M1130" i="5"/>
  <c r="N1130" i="5"/>
  <c r="M1131" i="5"/>
  <c r="N1131" i="5"/>
  <c r="M1132" i="5"/>
  <c r="N1132" i="5"/>
  <c r="M1133" i="5"/>
  <c r="N1133" i="5"/>
  <c r="M1134" i="5"/>
  <c r="N1134" i="5"/>
  <c r="M1135" i="5"/>
  <c r="N1135" i="5"/>
  <c r="M1136" i="5"/>
  <c r="N1136" i="5"/>
  <c r="M1137" i="5"/>
  <c r="N1137" i="5"/>
  <c r="M1138" i="5"/>
  <c r="N1138" i="5"/>
  <c r="M1139" i="5"/>
  <c r="N1139" i="5"/>
  <c r="M1140" i="5"/>
  <c r="N1140" i="5"/>
  <c r="M1141" i="5"/>
  <c r="N1141" i="5"/>
  <c r="M1142" i="5"/>
  <c r="N1142" i="5"/>
  <c r="M1143" i="5"/>
  <c r="N1143" i="5"/>
  <c r="M1144" i="5"/>
  <c r="N1144" i="5"/>
  <c r="M1145" i="5"/>
  <c r="N1145" i="5"/>
  <c r="M1146" i="5"/>
  <c r="N1146" i="5"/>
  <c r="M1147" i="5"/>
  <c r="N1147" i="5"/>
  <c r="M1148" i="5"/>
  <c r="N1148" i="5"/>
  <c r="M1149" i="5"/>
  <c r="N1149" i="5"/>
  <c r="M1150" i="5"/>
  <c r="N1150" i="5"/>
  <c r="M1151" i="5"/>
  <c r="N1151" i="5"/>
  <c r="M1152" i="5"/>
  <c r="N1152" i="5"/>
  <c r="M1153" i="5"/>
  <c r="N1153" i="5"/>
  <c r="M1154" i="5"/>
  <c r="N1154" i="5"/>
  <c r="M1155" i="5"/>
  <c r="N1155" i="5"/>
  <c r="M1156" i="5"/>
  <c r="N1156" i="5"/>
  <c r="M1157" i="5"/>
  <c r="N1157" i="5"/>
  <c r="M1158" i="5"/>
  <c r="N1158" i="5"/>
  <c r="M1159" i="5"/>
  <c r="N1159" i="5"/>
  <c r="M1160" i="5"/>
  <c r="N1160" i="5"/>
  <c r="M1161" i="5"/>
  <c r="N1161" i="5"/>
  <c r="M1162" i="5"/>
  <c r="N1162" i="5"/>
  <c r="M1163" i="5"/>
  <c r="N1163" i="5"/>
  <c r="M1164" i="5"/>
  <c r="N1164" i="5"/>
  <c r="M1165" i="5"/>
  <c r="N1165" i="5"/>
  <c r="M1166" i="5"/>
  <c r="N1166" i="5"/>
  <c r="M1167" i="5"/>
  <c r="N1167" i="5"/>
  <c r="M1168" i="5"/>
  <c r="N1168" i="5"/>
  <c r="M1169" i="5"/>
  <c r="N1169" i="5"/>
  <c r="M1170" i="5"/>
  <c r="N1170" i="5"/>
  <c r="M1171" i="5"/>
  <c r="N1171" i="5"/>
  <c r="M1172" i="5"/>
  <c r="N1172" i="5"/>
  <c r="M1173" i="5"/>
  <c r="N1173" i="5"/>
  <c r="M1174" i="5"/>
  <c r="N1174" i="5"/>
  <c r="M1175" i="5"/>
  <c r="N1175" i="5"/>
  <c r="M1176" i="5"/>
  <c r="N1176" i="5"/>
  <c r="M1177" i="5"/>
  <c r="N1177" i="5"/>
  <c r="M1178" i="5"/>
  <c r="N1178" i="5"/>
  <c r="M1179" i="5"/>
  <c r="N1179" i="5"/>
  <c r="M1180" i="5"/>
  <c r="N1180" i="5"/>
  <c r="M1181" i="5"/>
  <c r="N1181" i="5"/>
  <c r="M1182" i="5"/>
  <c r="N1182" i="5"/>
  <c r="M1183" i="5"/>
  <c r="N1183" i="5"/>
  <c r="M1184" i="5"/>
  <c r="N1184" i="5"/>
  <c r="M1185" i="5"/>
  <c r="N1185" i="5"/>
  <c r="M1186" i="5"/>
  <c r="N1186" i="5"/>
  <c r="M1187" i="5"/>
  <c r="N1187" i="5"/>
  <c r="M1188" i="5"/>
  <c r="N1188" i="5"/>
  <c r="M1189" i="5"/>
  <c r="N1189" i="5"/>
  <c r="M1190" i="5"/>
  <c r="N1190" i="5"/>
  <c r="M1191" i="5"/>
  <c r="N1191" i="5"/>
  <c r="M1192" i="5"/>
  <c r="N1192" i="5"/>
  <c r="M1193" i="5"/>
  <c r="N1193" i="5"/>
  <c r="M1194" i="5"/>
  <c r="N1194" i="5"/>
  <c r="M1195" i="5"/>
  <c r="N1195" i="5"/>
  <c r="M1196" i="5"/>
  <c r="N1196" i="5"/>
  <c r="M1197" i="5"/>
  <c r="N1197" i="5"/>
  <c r="M1198" i="5"/>
  <c r="N1198" i="5"/>
  <c r="M1199" i="5"/>
  <c r="N1199" i="5"/>
  <c r="M1200" i="5"/>
  <c r="N1200" i="5"/>
  <c r="M1201" i="5"/>
  <c r="N1201" i="5"/>
  <c r="M1202" i="5"/>
  <c r="N1202" i="5"/>
  <c r="M1203" i="5"/>
  <c r="N1203" i="5"/>
  <c r="M1204" i="5"/>
  <c r="N1204" i="5"/>
  <c r="M1205" i="5"/>
  <c r="N1205" i="5"/>
  <c r="M1206" i="5"/>
  <c r="N1206" i="5"/>
  <c r="M1207" i="5"/>
  <c r="N1207" i="5"/>
  <c r="M1208" i="5"/>
  <c r="N1208" i="5"/>
  <c r="M1209" i="5"/>
  <c r="N1209" i="5"/>
  <c r="M1210" i="5"/>
  <c r="N1210" i="5"/>
  <c r="M1211" i="5"/>
  <c r="N1211" i="5"/>
  <c r="M1212" i="5"/>
  <c r="N1212" i="5"/>
  <c r="M1213" i="5"/>
  <c r="N1213" i="5"/>
  <c r="M1214" i="5"/>
  <c r="N1214" i="5"/>
  <c r="M1215" i="5"/>
  <c r="N1215" i="5"/>
  <c r="M1216" i="5"/>
  <c r="N1216" i="5"/>
  <c r="M1217" i="5"/>
  <c r="N1217" i="5"/>
  <c r="M1218" i="5"/>
  <c r="N1218" i="5"/>
  <c r="M1219" i="5"/>
  <c r="N1219" i="5"/>
  <c r="M1220" i="5"/>
  <c r="N1220" i="5"/>
  <c r="M1221" i="5"/>
  <c r="N1221" i="5"/>
  <c r="M1222" i="5"/>
  <c r="N1222" i="5"/>
  <c r="M1223" i="5"/>
  <c r="N1223" i="5"/>
  <c r="M1224" i="5"/>
  <c r="N1224" i="5"/>
  <c r="M1225" i="5"/>
  <c r="N1225" i="5"/>
  <c r="M1226" i="5"/>
  <c r="N1226" i="5"/>
  <c r="M1227" i="5"/>
  <c r="N1227" i="5"/>
  <c r="M1228" i="5"/>
  <c r="N1228" i="5"/>
  <c r="M1229" i="5"/>
  <c r="N1229" i="5"/>
  <c r="M1230" i="5"/>
  <c r="N1230" i="5"/>
  <c r="M1231" i="5"/>
  <c r="N1231" i="5"/>
  <c r="M1232" i="5"/>
  <c r="N1232" i="5"/>
  <c r="M1233" i="5"/>
  <c r="N1233" i="5"/>
  <c r="M1234" i="5"/>
  <c r="N1234" i="5"/>
  <c r="M1235" i="5"/>
  <c r="N1235" i="5"/>
  <c r="M1236" i="5"/>
  <c r="N1236" i="5"/>
  <c r="M1237" i="5"/>
  <c r="N1237" i="5"/>
  <c r="M1238" i="5"/>
  <c r="N1238" i="5"/>
  <c r="M1239" i="5"/>
  <c r="N1239" i="5"/>
  <c r="M1240" i="5"/>
  <c r="N1240" i="5"/>
  <c r="M1241" i="5"/>
  <c r="N1241" i="5"/>
  <c r="M1242" i="5"/>
  <c r="N1242" i="5"/>
  <c r="M1243" i="5"/>
  <c r="N1243" i="5"/>
  <c r="M1244" i="5"/>
  <c r="N1244" i="5"/>
  <c r="M1245" i="5"/>
  <c r="N1245" i="5"/>
  <c r="M1246" i="5"/>
  <c r="N1246" i="5"/>
  <c r="M1247" i="5"/>
  <c r="N1247" i="5"/>
  <c r="M1248" i="5"/>
  <c r="N1248" i="5"/>
  <c r="M1249" i="5"/>
  <c r="N1249" i="5"/>
  <c r="M1250" i="5"/>
  <c r="N1250" i="5"/>
  <c r="M1251" i="5"/>
  <c r="N1251" i="5"/>
  <c r="M1252" i="5"/>
  <c r="N1252" i="5"/>
  <c r="M1253" i="5"/>
  <c r="N1253" i="5"/>
  <c r="M1254" i="5"/>
  <c r="N1254" i="5"/>
  <c r="M1255" i="5"/>
  <c r="N1255" i="5"/>
  <c r="M1256" i="5"/>
  <c r="N1256" i="5"/>
  <c r="M1257" i="5"/>
  <c r="N1257" i="5"/>
  <c r="M1258" i="5"/>
  <c r="N1258" i="5"/>
  <c r="M1259" i="5"/>
  <c r="N1259" i="5"/>
  <c r="M1260" i="5"/>
  <c r="N1260" i="5"/>
  <c r="M1261" i="5"/>
  <c r="N1261" i="5"/>
  <c r="M1262" i="5"/>
  <c r="N1262" i="5"/>
  <c r="M1263" i="5"/>
  <c r="N1263" i="5"/>
  <c r="M1264" i="5"/>
  <c r="N1264" i="5"/>
  <c r="M1265" i="5"/>
  <c r="N1265" i="5"/>
  <c r="M1266" i="5"/>
  <c r="N1266" i="5"/>
  <c r="M1267" i="5"/>
  <c r="N1267" i="5"/>
  <c r="M1268" i="5"/>
  <c r="N1268" i="5"/>
  <c r="M1269" i="5"/>
  <c r="N1269" i="5"/>
  <c r="M1270" i="5"/>
  <c r="N1270" i="5"/>
  <c r="M1271" i="5"/>
  <c r="N1271" i="5"/>
  <c r="M1272" i="5"/>
  <c r="N1272" i="5"/>
  <c r="M1273" i="5"/>
  <c r="N1273" i="5"/>
  <c r="M1274" i="5"/>
  <c r="N1274" i="5"/>
  <c r="M1275" i="5"/>
  <c r="N1275" i="5"/>
  <c r="M1276" i="5"/>
  <c r="N1276" i="5"/>
  <c r="M1277" i="5"/>
  <c r="N1277" i="5"/>
  <c r="M1278" i="5"/>
  <c r="N1278" i="5"/>
  <c r="M1279" i="5"/>
  <c r="N1279" i="5"/>
  <c r="M1280" i="5"/>
  <c r="N1280" i="5"/>
  <c r="M1281" i="5"/>
  <c r="N1281" i="5"/>
  <c r="M1282" i="5"/>
  <c r="N1282" i="5"/>
  <c r="M1283" i="5"/>
  <c r="N1283" i="5"/>
  <c r="M1284" i="5"/>
  <c r="N1284" i="5"/>
  <c r="M1285" i="5"/>
  <c r="N1285" i="5"/>
  <c r="M1286" i="5"/>
  <c r="N1286" i="5"/>
  <c r="M1287" i="5"/>
  <c r="N1287" i="5"/>
  <c r="M1288" i="5"/>
  <c r="N1288" i="5"/>
  <c r="M1289" i="5"/>
  <c r="N1289" i="5"/>
  <c r="M1290" i="5"/>
  <c r="N1290" i="5"/>
  <c r="M1291" i="5"/>
  <c r="N1291" i="5"/>
  <c r="M1292" i="5"/>
  <c r="N1292" i="5"/>
  <c r="M1293" i="5"/>
  <c r="N1293" i="5"/>
  <c r="M1294" i="5"/>
  <c r="N1294" i="5"/>
  <c r="M1295" i="5"/>
  <c r="N1295" i="5"/>
  <c r="M1296" i="5"/>
  <c r="N1296" i="5"/>
  <c r="M1297" i="5"/>
  <c r="N1297" i="5"/>
  <c r="M1298" i="5"/>
  <c r="N1298" i="5"/>
  <c r="M1299" i="5"/>
  <c r="N1299" i="5"/>
  <c r="M1300" i="5"/>
  <c r="N1300" i="5"/>
  <c r="M1301" i="5"/>
  <c r="N1301" i="5"/>
  <c r="M1302" i="5"/>
  <c r="N1302" i="5"/>
  <c r="M1303" i="5"/>
  <c r="N1303" i="5"/>
  <c r="M1304" i="5"/>
  <c r="N1304" i="5"/>
  <c r="M1305" i="5"/>
  <c r="N1305" i="5"/>
  <c r="M1306" i="5"/>
  <c r="N1306" i="5"/>
  <c r="M1307" i="5"/>
  <c r="N1307" i="5"/>
  <c r="M1308" i="5"/>
  <c r="N1308" i="5"/>
  <c r="M1309" i="5"/>
  <c r="N1309" i="5"/>
  <c r="M1310" i="5"/>
  <c r="N1310" i="5"/>
  <c r="M1311" i="5"/>
  <c r="N1311" i="5"/>
  <c r="M1312" i="5"/>
  <c r="N1312" i="5"/>
  <c r="M1313" i="5"/>
  <c r="N1313" i="5"/>
  <c r="M1314" i="5"/>
  <c r="N1314" i="5"/>
  <c r="M1315" i="5"/>
  <c r="N1315" i="5"/>
  <c r="M1316" i="5"/>
  <c r="N1316" i="5"/>
  <c r="M1317" i="5"/>
  <c r="N1317" i="5"/>
  <c r="M1318" i="5"/>
  <c r="N1318" i="5"/>
  <c r="M1319" i="5"/>
  <c r="N1319" i="5"/>
  <c r="M1320" i="5"/>
  <c r="N1320" i="5"/>
  <c r="M1321" i="5"/>
  <c r="N1321" i="5"/>
  <c r="M1322" i="5"/>
  <c r="N1322" i="5"/>
  <c r="M1323" i="5"/>
  <c r="N1323" i="5"/>
  <c r="M1324" i="5"/>
  <c r="N1324" i="5"/>
  <c r="M1325" i="5"/>
  <c r="N1325" i="5"/>
  <c r="M1326" i="5"/>
  <c r="N1326" i="5"/>
  <c r="M1327" i="5"/>
  <c r="N1327" i="5"/>
  <c r="M1328" i="5"/>
  <c r="N1328" i="5"/>
  <c r="M1329" i="5"/>
  <c r="N1329" i="5"/>
  <c r="M1330" i="5"/>
  <c r="N1330" i="5"/>
  <c r="M1331" i="5"/>
  <c r="N1331" i="5"/>
  <c r="M1332" i="5"/>
  <c r="N1332" i="5"/>
  <c r="M1333" i="5"/>
  <c r="N1333" i="5"/>
  <c r="M1334" i="5"/>
  <c r="N1334" i="5"/>
  <c r="M1335" i="5"/>
  <c r="N1335" i="5"/>
  <c r="M1336" i="5"/>
  <c r="N1336" i="5"/>
  <c r="M1337" i="5"/>
  <c r="N1337" i="5"/>
  <c r="M1338" i="5"/>
  <c r="N1338" i="5"/>
  <c r="M1339" i="5"/>
  <c r="N1339" i="5"/>
  <c r="M1340" i="5"/>
  <c r="N1340" i="5"/>
  <c r="M1341" i="5"/>
  <c r="N1341" i="5"/>
  <c r="M1342" i="5"/>
  <c r="N1342" i="5"/>
  <c r="M1343" i="5"/>
  <c r="N1343" i="5"/>
  <c r="M1344" i="5"/>
  <c r="N1344" i="5"/>
  <c r="M1345" i="5"/>
  <c r="N1345" i="5"/>
  <c r="M1346" i="5"/>
  <c r="N1346" i="5"/>
  <c r="M1347" i="5"/>
  <c r="N1347" i="5"/>
  <c r="M1348" i="5"/>
  <c r="N1348" i="5"/>
  <c r="M1349" i="5"/>
  <c r="N1349" i="5"/>
  <c r="M1350" i="5"/>
  <c r="N1350" i="5"/>
  <c r="M1351" i="5"/>
  <c r="N1351" i="5"/>
  <c r="M1352" i="5"/>
  <c r="N1352" i="5"/>
  <c r="M1353" i="5"/>
  <c r="N1353" i="5"/>
  <c r="M1354" i="5"/>
  <c r="N1354" i="5"/>
  <c r="M1355" i="5"/>
  <c r="N1355" i="5"/>
  <c r="M1356" i="5"/>
  <c r="N1356" i="5"/>
  <c r="M1357" i="5"/>
  <c r="N1357" i="5"/>
  <c r="M1358" i="5"/>
  <c r="N1358" i="5"/>
  <c r="M1359" i="5"/>
  <c r="N1359" i="5"/>
  <c r="M1360" i="5"/>
  <c r="N1360" i="5"/>
  <c r="M1361" i="5"/>
  <c r="N1361" i="5"/>
  <c r="M1362" i="5"/>
  <c r="N1362" i="5"/>
  <c r="M1363" i="5"/>
  <c r="N1363" i="5"/>
  <c r="M1364" i="5"/>
  <c r="N1364" i="5"/>
  <c r="M1365" i="5"/>
  <c r="N1365" i="5"/>
  <c r="M1366" i="5"/>
  <c r="N1366" i="5"/>
  <c r="M1367" i="5"/>
  <c r="N1367" i="5"/>
  <c r="M1368" i="5"/>
  <c r="N1368" i="5"/>
  <c r="M1369" i="5"/>
  <c r="N1369" i="5"/>
  <c r="M1370" i="5"/>
  <c r="N1370" i="5"/>
  <c r="M1371" i="5"/>
  <c r="N1371" i="5"/>
  <c r="M1372" i="5"/>
  <c r="N1372" i="5"/>
  <c r="M1373" i="5"/>
  <c r="N1373" i="5"/>
  <c r="M1374" i="5"/>
  <c r="N1374" i="5"/>
  <c r="M1375" i="5"/>
  <c r="N1375" i="5"/>
  <c r="M1376" i="5"/>
  <c r="N1376" i="5"/>
  <c r="M1377" i="5"/>
  <c r="N1377" i="5"/>
  <c r="M1378" i="5"/>
  <c r="N1378" i="5"/>
  <c r="M1379" i="5"/>
  <c r="N1379" i="5"/>
  <c r="M1380" i="5"/>
  <c r="N1380" i="5"/>
  <c r="M1381" i="5"/>
  <c r="N1381" i="5"/>
  <c r="M1382" i="5"/>
  <c r="N1382" i="5"/>
  <c r="M1383" i="5"/>
  <c r="N1383" i="5"/>
  <c r="M1384" i="5"/>
  <c r="N1384" i="5"/>
  <c r="M1385" i="5"/>
  <c r="N1385" i="5"/>
  <c r="M1386" i="5"/>
  <c r="N1386" i="5"/>
  <c r="M1387" i="5"/>
  <c r="N1387" i="5"/>
  <c r="M1388" i="5"/>
  <c r="N1388" i="5"/>
  <c r="M1389" i="5"/>
  <c r="N1389" i="5"/>
  <c r="M1390" i="5"/>
  <c r="N1390" i="5"/>
  <c r="M1391" i="5"/>
  <c r="N1391" i="5"/>
  <c r="M1392" i="5"/>
  <c r="N1392" i="5"/>
  <c r="M1393" i="5"/>
  <c r="N1393" i="5"/>
  <c r="M1394" i="5"/>
  <c r="N1394" i="5"/>
  <c r="M1395" i="5"/>
  <c r="N1395" i="5"/>
  <c r="M1396" i="5"/>
  <c r="N1396" i="5"/>
  <c r="M1397" i="5"/>
  <c r="N1397" i="5"/>
  <c r="M1398" i="5"/>
  <c r="N1398" i="5"/>
  <c r="M1399" i="5"/>
  <c r="N1399" i="5"/>
  <c r="M1400" i="5"/>
  <c r="N1400" i="5"/>
  <c r="M1401" i="5"/>
  <c r="N1401" i="5"/>
  <c r="M1402" i="5"/>
  <c r="N1402" i="5"/>
  <c r="M1403" i="5"/>
  <c r="N1403" i="5"/>
  <c r="M1404" i="5"/>
  <c r="N1404" i="5"/>
  <c r="M1405" i="5"/>
  <c r="N1405" i="5"/>
  <c r="M1406" i="5"/>
  <c r="N1406" i="5"/>
  <c r="M1407" i="5"/>
  <c r="N1407" i="5"/>
  <c r="M1408" i="5"/>
  <c r="N1408" i="5"/>
  <c r="M1409" i="5"/>
  <c r="N1409" i="5"/>
  <c r="M1410" i="5"/>
  <c r="N1410" i="5"/>
  <c r="M1411" i="5"/>
  <c r="N1411" i="5"/>
  <c r="M1412" i="5"/>
  <c r="N1412" i="5"/>
  <c r="M1413" i="5"/>
  <c r="N1413" i="5"/>
  <c r="M1414" i="5"/>
  <c r="N1414" i="5"/>
  <c r="M1415" i="5"/>
  <c r="N1415" i="5"/>
  <c r="M1416" i="5"/>
  <c r="N1416" i="5"/>
  <c r="M1417" i="5"/>
  <c r="N1417" i="5"/>
  <c r="M1418" i="5"/>
  <c r="N1418" i="5"/>
  <c r="M1419" i="5"/>
  <c r="N1419" i="5"/>
  <c r="M1420" i="5"/>
  <c r="N1420" i="5"/>
  <c r="M1421" i="5"/>
  <c r="N1421" i="5"/>
  <c r="M1422" i="5"/>
  <c r="N1422" i="5"/>
  <c r="M1423" i="5"/>
  <c r="N1423" i="5"/>
  <c r="M1424" i="5"/>
  <c r="N1424" i="5"/>
  <c r="M1425" i="5"/>
  <c r="N1425" i="5"/>
  <c r="M1426" i="5"/>
  <c r="N1426" i="5"/>
  <c r="M1427" i="5"/>
  <c r="N1427" i="5"/>
  <c r="M1428" i="5"/>
  <c r="N1428" i="5"/>
  <c r="M1429" i="5"/>
  <c r="N1429" i="5"/>
  <c r="M1430" i="5"/>
  <c r="N1430" i="5"/>
  <c r="M1431" i="5"/>
  <c r="N1431" i="5"/>
  <c r="M1432" i="5"/>
  <c r="N1432" i="5"/>
  <c r="M1433" i="5"/>
  <c r="N1433" i="5"/>
  <c r="M1434" i="5"/>
  <c r="N1434" i="5"/>
  <c r="M1435" i="5"/>
  <c r="N1435" i="5"/>
  <c r="M1436" i="5"/>
  <c r="N1436" i="5"/>
  <c r="M1437" i="5"/>
  <c r="N1437" i="5"/>
  <c r="M1438" i="5"/>
  <c r="N1438" i="5"/>
  <c r="M1439" i="5"/>
  <c r="N1439" i="5"/>
  <c r="M1440" i="5"/>
  <c r="N1440" i="5"/>
  <c r="M1441" i="5"/>
  <c r="N1441" i="5"/>
  <c r="M1442" i="5"/>
  <c r="N1442" i="5"/>
  <c r="M1443" i="5"/>
  <c r="N1443" i="5"/>
  <c r="M1444" i="5"/>
  <c r="N1444" i="5"/>
  <c r="M1445" i="5"/>
  <c r="N1445" i="5"/>
  <c r="M1446" i="5"/>
  <c r="N1446" i="5"/>
  <c r="M1447" i="5"/>
  <c r="N1447" i="5"/>
  <c r="M1448" i="5"/>
  <c r="N1448" i="5"/>
  <c r="M1449" i="5"/>
  <c r="N1449" i="5"/>
  <c r="M1450" i="5"/>
  <c r="N1450" i="5"/>
  <c r="M1451" i="5"/>
  <c r="N1451" i="5"/>
  <c r="M1452" i="5"/>
  <c r="N1452" i="5"/>
  <c r="M1453" i="5"/>
  <c r="N1453" i="5"/>
  <c r="M1454" i="5"/>
  <c r="N1454" i="5"/>
  <c r="M1455" i="5"/>
  <c r="N1455" i="5"/>
  <c r="M1456" i="5"/>
  <c r="N1456" i="5"/>
  <c r="M1457" i="5"/>
  <c r="N1457" i="5"/>
  <c r="M1458" i="5"/>
  <c r="N1458" i="5"/>
  <c r="M1459" i="5"/>
  <c r="N1459" i="5"/>
  <c r="M1460" i="5"/>
  <c r="N1460" i="5"/>
  <c r="M1461" i="5"/>
  <c r="N1461" i="5"/>
  <c r="M1462" i="5"/>
  <c r="N1462" i="5"/>
  <c r="M1463" i="5"/>
  <c r="N1463" i="5"/>
  <c r="M1464" i="5"/>
  <c r="N1464" i="5"/>
  <c r="M1465" i="5"/>
  <c r="N1465" i="5"/>
  <c r="M1466" i="5"/>
  <c r="N1466" i="5"/>
  <c r="M1467" i="5"/>
  <c r="N1467" i="5"/>
  <c r="M1468" i="5"/>
  <c r="N1468" i="5"/>
  <c r="M1469" i="5"/>
  <c r="N1469" i="5"/>
  <c r="M1470" i="5"/>
  <c r="N1470" i="5"/>
  <c r="M1471" i="5"/>
  <c r="N1471" i="5"/>
  <c r="M1472" i="5"/>
  <c r="N1472" i="5"/>
  <c r="M1473" i="5"/>
  <c r="N1473" i="5"/>
  <c r="M1474" i="5"/>
  <c r="N1474" i="5"/>
  <c r="M1475" i="5"/>
  <c r="N1475" i="5"/>
  <c r="M1476" i="5"/>
  <c r="N1476" i="5"/>
  <c r="M1477" i="5"/>
  <c r="N1477" i="5"/>
  <c r="M1478" i="5"/>
  <c r="N1478" i="5"/>
  <c r="M1479" i="5"/>
  <c r="N1479" i="5"/>
  <c r="M1480" i="5"/>
  <c r="N1480" i="5"/>
  <c r="M1481" i="5"/>
  <c r="N1481" i="5"/>
  <c r="M1482" i="5"/>
  <c r="N1482" i="5"/>
  <c r="M1483" i="5"/>
  <c r="N1483" i="5"/>
  <c r="M1484" i="5"/>
  <c r="N1484" i="5"/>
  <c r="M1485" i="5"/>
  <c r="N1485" i="5"/>
  <c r="M1486" i="5"/>
  <c r="N1486" i="5"/>
  <c r="M1487" i="5"/>
  <c r="N1487" i="5"/>
  <c r="M1488" i="5"/>
  <c r="N1488" i="5"/>
  <c r="M1489" i="5"/>
  <c r="N1489" i="5"/>
  <c r="M1490" i="5"/>
  <c r="N1490" i="5"/>
  <c r="M1491" i="5"/>
  <c r="N1491" i="5"/>
  <c r="M1492" i="5"/>
  <c r="N1492" i="5"/>
  <c r="M1493" i="5"/>
  <c r="N1493" i="5"/>
  <c r="M1494" i="5"/>
  <c r="N1494" i="5"/>
  <c r="M1495" i="5"/>
  <c r="N1495" i="5"/>
  <c r="M1496" i="5"/>
  <c r="N1496" i="5"/>
  <c r="M1497" i="5"/>
  <c r="N1497" i="5"/>
  <c r="M1498" i="5"/>
  <c r="N1498" i="5"/>
  <c r="M1499" i="5"/>
  <c r="N1499" i="5"/>
  <c r="M1500" i="5"/>
  <c r="N1500" i="5"/>
  <c r="M1501" i="5"/>
  <c r="N1501" i="5"/>
  <c r="M1502" i="5"/>
  <c r="N1502" i="5"/>
  <c r="M1503" i="5"/>
  <c r="N1503" i="5"/>
  <c r="M1504" i="5"/>
  <c r="N1504" i="5"/>
  <c r="M1505" i="5"/>
  <c r="N1505" i="5"/>
  <c r="M1506" i="5"/>
  <c r="N1506" i="5"/>
  <c r="M1507" i="5"/>
  <c r="N1507" i="5"/>
  <c r="M1508" i="5"/>
  <c r="N1508" i="5"/>
  <c r="M1509" i="5"/>
  <c r="N1509" i="5"/>
  <c r="N10" i="5"/>
  <c r="M10" i="5"/>
  <c r="E11" i="5"/>
  <c r="F11" i="5"/>
  <c r="E12" i="5"/>
  <c r="F12" i="5"/>
  <c r="E13" i="5"/>
  <c r="F13" i="5"/>
  <c r="E14" i="5"/>
  <c r="F14" i="5"/>
  <c r="E15" i="5"/>
  <c r="F15" i="5"/>
  <c r="E16" i="5"/>
  <c r="F16" i="5"/>
  <c r="E17" i="5"/>
  <c r="F17" i="5"/>
  <c r="E18" i="5"/>
  <c r="F18" i="5"/>
  <c r="E19" i="5"/>
  <c r="F19" i="5"/>
  <c r="E20" i="5"/>
  <c r="F20" i="5"/>
  <c r="E21" i="5"/>
  <c r="F21" i="5"/>
  <c r="E22" i="5"/>
  <c r="F22" i="5"/>
  <c r="E23" i="5"/>
  <c r="F23" i="5"/>
  <c r="E24" i="5"/>
  <c r="F24" i="5"/>
  <c r="E25" i="5"/>
  <c r="F25" i="5"/>
  <c r="E26" i="5"/>
  <c r="F26" i="5"/>
  <c r="E27" i="5"/>
  <c r="F27" i="5"/>
  <c r="E28" i="5"/>
  <c r="F28" i="5"/>
  <c r="E29" i="5"/>
  <c r="F29" i="5"/>
  <c r="E30" i="5"/>
  <c r="F30" i="5"/>
  <c r="E31" i="5"/>
  <c r="F31" i="5"/>
  <c r="E32" i="5"/>
  <c r="F32" i="5"/>
  <c r="E33" i="5"/>
  <c r="F33" i="5"/>
  <c r="E34" i="5"/>
  <c r="F34" i="5"/>
  <c r="E35" i="5"/>
  <c r="F35" i="5"/>
  <c r="E36" i="5"/>
  <c r="F36" i="5"/>
  <c r="E37" i="5"/>
  <c r="F37" i="5"/>
  <c r="E38" i="5"/>
  <c r="F38" i="5"/>
  <c r="E39" i="5"/>
  <c r="F39" i="5"/>
  <c r="E40" i="5"/>
  <c r="F40" i="5"/>
  <c r="E41" i="5"/>
  <c r="F41" i="5"/>
  <c r="E42" i="5"/>
  <c r="F42" i="5"/>
  <c r="E43" i="5"/>
  <c r="F43" i="5"/>
  <c r="E44" i="5"/>
  <c r="F44" i="5"/>
  <c r="E45" i="5"/>
  <c r="F45" i="5"/>
  <c r="E46" i="5"/>
  <c r="F46" i="5"/>
  <c r="E47" i="5"/>
  <c r="F47" i="5"/>
  <c r="E48" i="5"/>
  <c r="F48" i="5"/>
  <c r="E49" i="5"/>
  <c r="F49" i="5"/>
  <c r="E50" i="5"/>
  <c r="F50" i="5"/>
  <c r="E51" i="5"/>
  <c r="F51" i="5"/>
  <c r="E52" i="5"/>
  <c r="F52" i="5"/>
  <c r="E53" i="5"/>
  <c r="F53" i="5"/>
  <c r="E54" i="5"/>
  <c r="F54" i="5"/>
  <c r="E55" i="5"/>
  <c r="F55" i="5"/>
  <c r="E56" i="5"/>
  <c r="F56" i="5"/>
  <c r="E57" i="5"/>
  <c r="F57" i="5"/>
  <c r="E58" i="5"/>
  <c r="F58" i="5"/>
  <c r="E59" i="5"/>
  <c r="F59" i="5"/>
  <c r="E60" i="5"/>
  <c r="F60" i="5"/>
  <c r="E61" i="5"/>
  <c r="F61" i="5"/>
  <c r="E62" i="5"/>
  <c r="F62" i="5"/>
  <c r="E63" i="5"/>
  <c r="F63" i="5"/>
  <c r="E64" i="5"/>
  <c r="F64" i="5"/>
  <c r="E65" i="5"/>
  <c r="F65" i="5"/>
  <c r="E66" i="5"/>
  <c r="F66" i="5"/>
  <c r="E67" i="5"/>
  <c r="F67" i="5"/>
  <c r="E68" i="5"/>
  <c r="F68" i="5"/>
  <c r="E69" i="5"/>
  <c r="F69" i="5"/>
  <c r="E70" i="5"/>
  <c r="F70" i="5"/>
  <c r="E71" i="5"/>
  <c r="F71" i="5"/>
  <c r="E72" i="5"/>
  <c r="F72" i="5"/>
  <c r="E73" i="5"/>
  <c r="F73" i="5"/>
  <c r="E74" i="5"/>
  <c r="F74" i="5"/>
  <c r="E75" i="5"/>
  <c r="F75" i="5"/>
  <c r="E76" i="5"/>
  <c r="F76" i="5"/>
  <c r="E77" i="5"/>
  <c r="F77" i="5"/>
  <c r="E78" i="5"/>
  <c r="F78" i="5"/>
  <c r="E79" i="5"/>
  <c r="F79" i="5"/>
  <c r="E80" i="5"/>
  <c r="F80" i="5"/>
  <c r="E81" i="5"/>
  <c r="F81" i="5"/>
  <c r="E82" i="5"/>
  <c r="F82" i="5"/>
  <c r="E83" i="5"/>
  <c r="F83" i="5"/>
  <c r="E84" i="5"/>
  <c r="F84" i="5"/>
  <c r="E85" i="5"/>
  <c r="F85" i="5"/>
  <c r="E86" i="5"/>
  <c r="F86" i="5"/>
  <c r="E87" i="5"/>
  <c r="F87" i="5"/>
  <c r="E88" i="5"/>
  <c r="F88" i="5"/>
  <c r="E89" i="5"/>
  <c r="F89" i="5"/>
  <c r="E90" i="5"/>
  <c r="F90" i="5"/>
  <c r="E91" i="5"/>
  <c r="F91" i="5"/>
  <c r="E92" i="5"/>
  <c r="F92" i="5"/>
  <c r="E93" i="5"/>
  <c r="F93" i="5"/>
  <c r="E94" i="5"/>
  <c r="F94" i="5"/>
  <c r="E95" i="5"/>
  <c r="F95" i="5"/>
  <c r="E96" i="5"/>
  <c r="F96" i="5"/>
  <c r="E97" i="5"/>
  <c r="F97" i="5"/>
  <c r="E98" i="5"/>
  <c r="F98" i="5"/>
  <c r="E99" i="5"/>
  <c r="F99" i="5"/>
  <c r="E100" i="5"/>
  <c r="F100" i="5"/>
  <c r="E101" i="5"/>
  <c r="F101" i="5"/>
  <c r="E102" i="5"/>
  <c r="F102" i="5"/>
  <c r="E103" i="5"/>
  <c r="F103" i="5"/>
  <c r="E104" i="5"/>
  <c r="F104" i="5"/>
  <c r="E105" i="5"/>
  <c r="F105" i="5"/>
  <c r="E106" i="5"/>
  <c r="F106" i="5"/>
  <c r="E107" i="5"/>
  <c r="F107" i="5"/>
  <c r="E108" i="5"/>
  <c r="F108" i="5"/>
  <c r="E109" i="5"/>
  <c r="F109" i="5"/>
  <c r="E110" i="5"/>
  <c r="F110" i="5"/>
  <c r="E111" i="5"/>
  <c r="F111" i="5"/>
  <c r="E112" i="5"/>
  <c r="F112" i="5"/>
  <c r="E113" i="5"/>
  <c r="F113" i="5"/>
  <c r="E114" i="5"/>
  <c r="F114" i="5"/>
  <c r="E115" i="5"/>
  <c r="F115" i="5"/>
  <c r="E116" i="5"/>
  <c r="F116" i="5"/>
  <c r="E117" i="5"/>
  <c r="F117" i="5"/>
  <c r="E118" i="5"/>
  <c r="F118" i="5"/>
  <c r="E119" i="5"/>
  <c r="F119" i="5"/>
  <c r="E120" i="5"/>
  <c r="F120" i="5"/>
  <c r="E121" i="5"/>
  <c r="F121" i="5"/>
  <c r="E122" i="5"/>
  <c r="F122" i="5"/>
  <c r="E123" i="5"/>
  <c r="F123" i="5"/>
  <c r="E124" i="5"/>
  <c r="F124" i="5"/>
  <c r="E125" i="5"/>
  <c r="F125" i="5"/>
  <c r="E126" i="5"/>
  <c r="F126" i="5"/>
  <c r="E127" i="5"/>
  <c r="F127" i="5"/>
  <c r="E128" i="5"/>
  <c r="F128" i="5"/>
  <c r="E129" i="5"/>
  <c r="F129" i="5"/>
  <c r="E130" i="5"/>
  <c r="F130" i="5"/>
  <c r="E131" i="5"/>
  <c r="F131" i="5"/>
  <c r="E132" i="5"/>
  <c r="F132" i="5"/>
  <c r="E133" i="5"/>
  <c r="F133" i="5"/>
  <c r="E134" i="5"/>
  <c r="F134" i="5"/>
  <c r="E135" i="5"/>
  <c r="F135" i="5"/>
  <c r="E136" i="5"/>
  <c r="F136" i="5"/>
  <c r="E137" i="5"/>
  <c r="F137" i="5"/>
  <c r="E138" i="5"/>
  <c r="F138" i="5"/>
  <c r="E139" i="5"/>
  <c r="F139" i="5"/>
  <c r="E140" i="5"/>
  <c r="F140" i="5"/>
  <c r="E141" i="5"/>
  <c r="F141" i="5"/>
  <c r="E142" i="5"/>
  <c r="F142" i="5"/>
  <c r="E143" i="5"/>
  <c r="F143" i="5"/>
  <c r="E144" i="5"/>
  <c r="F144" i="5"/>
  <c r="E145" i="5"/>
  <c r="F145" i="5"/>
  <c r="E146" i="5"/>
  <c r="F146" i="5"/>
  <c r="E147" i="5"/>
  <c r="F147" i="5"/>
  <c r="E148" i="5"/>
  <c r="F148" i="5"/>
  <c r="E149" i="5"/>
  <c r="F149" i="5"/>
  <c r="E150" i="5"/>
  <c r="F150" i="5"/>
  <c r="E151" i="5"/>
  <c r="F151" i="5"/>
  <c r="E152" i="5"/>
  <c r="F152" i="5"/>
  <c r="E153" i="5"/>
  <c r="F153" i="5"/>
  <c r="E154" i="5"/>
  <c r="F154" i="5"/>
  <c r="E155" i="5"/>
  <c r="F155" i="5"/>
  <c r="E156" i="5"/>
  <c r="F156" i="5"/>
  <c r="E157" i="5"/>
  <c r="F157" i="5"/>
  <c r="E158" i="5"/>
  <c r="F158" i="5"/>
  <c r="E159" i="5"/>
  <c r="F159" i="5"/>
  <c r="E160" i="5"/>
  <c r="F160" i="5"/>
  <c r="E161" i="5"/>
  <c r="F161" i="5"/>
  <c r="E162" i="5"/>
  <c r="F162" i="5"/>
  <c r="E163" i="5"/>
  <c r="F163" i="5"/>
  <c r="E164" i="5"/>
  <c r="F164" i="5"/>
  <c r="E165" i="5"/>
  <c r="F165" i="5"/>
  <c r="E166" i="5"/>
  <c r="F166" i="5"/>
  <c r="E167" i="5"/>
  <c r="F167" i="5"/>
  <c r="E168" i="5"/>
  <c r="F168" i="5"/>
  <c r="E169" i="5"/>
  <c r="F169" i="5"/>
  <c r="E170" i="5"/>
  <c r="F170" i="5"/>
  <c r="E171" i="5"/>
  <c r="F171" i="5"/>
  <c r="E172" i="5"/>
  <c r="F172" i="5"/>
  <c r="E173" i="5"/>
  <c r="F173" i="5"/>
  <c r="E174" i="5"/>
  <c r="F174" i="5"/>
  <c r="E175" i="5"/>
  <c r="F175" i="5"/>
  <c r="E176" i="5"/>
  <c r="F176" i="5"/>
  <c r="E177" i="5"/>
  <c r="F177" i="5"/>
  <c r="E178" i="5"/>
  <c r="F178" i="5"/>
  <c r="E179" i="5"/>
  <c r="F179" i="5"/>
  <c r="E180" i="5"/>
  <c r="F180" i="5"/>
  <c r="E181" i="5"/>
  <c r="F181" i="5"/>
  <c r="E182" i="5"/>
  <c r="F182" i="5"/>
  <c r="E183" i="5"/>
  <c r="F183" i="5"/>
  <c r="E184" i="5"/>
  <c r="F184" i="5"/>
  <c r="E185" i="5"/>
  <c r="F185" i="5"/>
  <c r="E186" i="5"/>
  <c r="F186" i="5"/>
  <c r="E187" i="5"/>
  <c r="F187" i="5"/>
  <c r="E188" i="5"/>
  <c r="F188" i="5"/>
  <c r="E189" i="5"/>
  <c r="F189" i="5"/>
  <c r="E190" i="5"/>
  <c r="F190" i="5"/>
  <c r="E191" i="5"/>
  <c r="F191" i="5"/>
  <c r="E192" i="5"/>
  <c r="F192" i="5"/>
  <c r="E193" i="5"/>
  <c r="F193" i="5"/>
  <c r="E194" i="5"/>
  <c r="F194" i="5"/>
  <c r="E195" i="5"/>
  <c r="F195" i="5"/>
  <c r="E196" i="5"/>
  <c r="F196" i="5"/>
  <c r="E197" i="5"/>
  <c r="F197" i="5"/>
  <c r="E198" i="5"/>
  <c r="F198" i="5"/>
  <c r="E199" i="5"/>
  <c r="F199" i="5"/>
  <c r="E200" i="5"/>
  <c r="F200" i="5"/>
  <c r="E201" i="5"/>
  <c r="F201" i="5"/>
  <c r="E202" i="5"/>
  <c r="F202" i="5"/>
  <c r="E203" i="5"/>
  <c r="F203" i="5"/>
  <c r="E204" i="5"/>
  <c r="F204" i="5"/>
  <c r="E205" i="5"/>
  <c r="F205" i="5"/>
  <c r="E206" i="5"/>
  <c r="F206" i="5"/>
  <c r="E207" i="5"/>
  <c r="F207" i="5"/>
  <c r="E208" i="5"/>
  <c r="F208" i="5"/>
  <c r="E209" i="5"/>
  <c r="F209" i="5"/>
  <c r="E210" i="5"/>
  <c r="F210" i="5"/>
  <c r="E211" i="5"/>
  <c r="F211" i="5"/>
  <c r="E212" i="5"/>
  <c r="F212" i="5"/>
  <c r="E213" i="5"/>
  <c r="F213" i="5"/>
  <c r="E214" i="5"/>
  <c r="F214" i="5"/>
  <c r="E215" i="5"/>
  <c r="F215" i="5"/>
  <c r="E216" i="5"/>
  <c r="F216" i="5"/>
  <c r="E217" i="5"/>
  <c r="F217" i="5"/>
  <c r="E218" i="5"/>
  <c r="F218" i="5"/>
  <c r="E219" i="5"/>
  <c r="F219" i="5"/>
  <c r="E220" i="5"/>
  <c r="F220" i="5"/>
  <c r="E221" i="5"/>
  <c r="F221" i="5"/>
  <c r="E222" i="5"/>
  <c r="F222" i="5"/>
  <c r="E223" i="5"/>
  <c r="F223" i="5"/>
  <c r="E224" i="5"/>
  <c r="F224" i="5"/>
  <c r="E225" i="5"/>
  <c r="F225" i="5"/>
  <c r="E226" i="5"/>
  <c r="F226" i="5"/>
  <c r="E227" i="5"/>
  <c r="F227" i="5"/>
  <c r="E228" i="5"/>
  <c r="F228" i="5"/>
  <c r="E229" i="5"/>
  <c r="F229" i="5"/>
  <c r="E230" i="5"/>
  <c r="F230" i="5"/>
  <c r="E231" i="5"/>
  <c r="F231" i="5"/>
  <c r="E232" i="5"/>
  <c r="F232" i="5"/>
  <c r="E233" i="5"/>
  <c r="F233" i="5"/>
  <c r="E234" i="5"/>
  <c r="F234" i="5"/>
  <c r="E235" i="5"/>
  <c r="F235" i="5"/>
  <c r="E236" i="5"/>
  <c r="F236" i="5"/>
  <c r="E237" i="5"/>
  <c r="F237" i="5"/>
  <c r="E238" i="5"/>
  <c r="F238" i="5"/>
  <c r="E239" i="5"/>
  <c r="F239" i="5"/>
  <c r="E240" i="5"/>
  <c r="F240" i="5"/>
  <c r="E241" i="5"/>
  <c r="F241" i="5"/>
  <c r="E242" i="5"/>
  <c r="F242" i="5"/>
  <c r="E243" i="5"/>
  <c r="F243" i="5"/>
  <c r="E244" i="5"/>
  <c r="F244" i="5"/>
  <c r="E245" i="5"/>
  <c r="F245" i="5"/>
  <c r="E246" i="5"/>
  <c r="F246" i="5"/>
  <c r="E247" i="5"/>
  <c r="F247" i="5"/>
  <c r="E248" i="5"/>
  <c r="F248" i="5"/>
  <c r="E249" i="5"/>
  <c r="F249" i="5"/>
  <c r="E250" i="5"/>
  <c r="F250" i="5"/>
  <c r="E251" i="5"/>
  <c r="F251" i="5"/>
  <c r="E252" i="5"/>
  <c r="F252" i="5"/>
  <c r="E253" i="5"/>
  <c r="F253" i="5"/>
  <c r="E254" i="5"/>
  <c r="F254" i="5"/>
  <c r="E255" i="5"/>
  <c r="F255" i="5"/>
  <c r="E256" i="5"/>
  <c r="F256" i="5"/>
  <c r="E257" i="5"/>
  <c r="F257" i="5"/>
  <c r="E258" i="5"/>
  <c r="F258" i="5"/>
  <c r="E259" i="5"/>
  <c r="F259" i="5"/>
  <c r="E260" i="5"/>
  <c r="F260" i="5"/>
  <c r="E261" i="5"/>
  <c r="F261" i="5"/>
  <c r="E262" i="5"/>
  <c r="F262" i="5"/>
  <c r="E263" i="5"/>
  <c r="F263" i="5"/>
  <c r="E264" i="5"/>
  <c r="F264" i="5"/>
  <c r="E265" i="5"/>
  <c r="F265" i="5"/>
  <c r="E266" i="5"/>
  <c r="F266" i="5"/>
  <c r="E267" i="5"/>
  <c r="F267" i="5"/>
  <c r="E268" i="5"/>
  <c r="F268" i="5"/>
  <c r="E269" i="5"/>
  <c r="F269" i="5"/>
  <c r="E270" i="5"/>
  <c r="F270" i="5"/>
  <c r="E271" i="5"/>
  <c r="F271" i="5"/>
  <c r="E272" i="5"/>
  <c r="F272" i="5"/>
  <c r="E273" i="5"/>
  <c r="F273" i="5"/>
  <c r="E274" i="5"/>
  <c r="F274" i="5"/>
  <c r="E275" i="5"/>
  <c r="F275" i="5"/>
  <c r="E276" i="5"/>
  <c r="F276" i="5"/>
  <c r="E277" i="5"/>
  <c r="F277" i="5"/>
  <c r="E278" i="5"/>
  <c r="F278" i="5"/>
  <c r="E279" i="5"/>
  <c r="F279" i="5"/>
  <c r="E280" i="5"/>
  <c r="F280" i="5"/>
  <c r="E281" i="5"/>
  <c r="F281" i="5"/>
  <c r="E282" i="5"/>
  <c r="F282" i="5"/>
  <c r="E283" i="5"/>
  <c r="F283" i="5"/>
  <c r="E284" i="5"/>
  <c r="F284" i="5"/>
  <c r="E285" i="5"/>
  <c r="F285" i="5"/>
  <c r="E286" i="5"/>
  <c r="F286" i="5"/>
  <c r="E287" i="5"/>
  <c r="F287" i="5"/>
  <c r="E288" i="5"/>
  <c r="F288" i="5"/>
  <c r="E289" i="5"/>
  <c r="F289" i="5"/>
  <c r="E290" i="5"/>
  <c r="F290" i="5"/>
  <c r="E291" i="5"/>
  <c r="F291" i="5"/>
  <c r="E292" i="5"/>
  <c r="F292" i="5"/>
  <c r="E293" i="5"/>
  <c r="F293" i="5"/>
  <c r="E294" i="5"/>
  <c r="F294" i="5"/>
  <c r="E295" i="5"/>
  <c r="F295" i="5"/>
  <c r="E296" i="5"/>
  <c r="F296" i="5"/>
  <c r="E297" i="5"/>
  <c r="F297" i="5"/>
  <c r="E298" i="5"/>
  <c r="F298" i="5"/>
  <c r="E299" i="5"/>
  <c r="F299" i="5"/>
  <c r="E300" i="5"/>
  <c r="F300" i="5"/>
  <c r="E301" i="5"/>
  <c r="F301" i="5"/>
  <c r="E302" i="5"/>
  <c r="F302" i="5"/>
  <c r="E303" i="5"/>
  <c r="F303" i="5"/>
  <c r="E304" i="5"/>
  <c r="F304" i="5"/>
  <c r="E305" i="5"/>
  <c r="F305" i="5"/>
  <c r="E306" i="5"/>
  <c r="F306" i="5"/>
  <c r="E307" i="5"/>
  <c r="F307" i="5"/>
  <c r="E308" i="5"/>
  <c r="F308" i="5"/>
  <c r="E309" i="5"/>
  <c r="F309" i="5"/>
  <c r="E310" i="5"/>
  <c r="F310" i="5"/>
  <c r="E311" i="5"/>
  <c r="F311" i="5"/>
  <c r="E312" i="5"/>
  <c r="F312" i="5"/>
  <c r="E313" i="5"/>
  <c r="F313" i="5"/>
  <c r="E314" i="5"/>
  <c r="F314" i="5"/>
  <c r="E315" i="5"/>
  <c r="F315" i="5"/>
  <c r="E316" i="5"/>
  <c r="F316" i="5"/>
  <c r="E317" i="5"/>
  <c r="F317" i="5"/>
  <c r="E318" i="5"/>
  <c r="F318" i="5"/>
  <c r="E319" i="5"/>
  <c r="F319" i="5"/>
  <c r="E320" i="5"/>
  <c r="F320" i="5"/>
  <c r="E321" i="5"/>
  <c r="F321" i="5"/>
  <c r="E322" i="5"/>
  <c r="F322" i="5"/>
  <c r="E323" i="5"/>
  <c r="F323" i="5"/>
  <c r="E324" i="5"/>
  <c r="F324" i="5"/>
  <c r="E325" i="5"/>
  <c r="F325" i="5"/>
  <c r="E326" i="5"/>
  <c r="F326" i="5"/>
  <c r="E327" i="5"/>
  <c r="F327" i="5"/>
  <c r="E328" i="5"/>
  <c r="F328" i="5"/>
  <c r="E329" i="5"/>
  <c r="F329" i="5"/>
  <c r="E330" i="5"/>
  <c r="F330" i="5"/>
  <c r="E331" i="5"/>
  <c r="F331" i="5"/>
  <c r="E332" i="5"/>
  <c r="F332" i="5"/>
  <c r="E333" i="5"/>
  <c r="F333" i="5"/>
  <c r="E334" i="5"/>
  <c r="F334" i="5"/>
  <c r="E335" i="5"/>
  <c r="F335" i="5"/>
  <c r="E336" i="5"/>
  <c r="F336" i="5"/>
  <c r="E337" i="5"/>
  <c r="F337" i="5"/>
  <c r="E338" i="5"/>
  <c r="F338" i="5"/>
  <c r="E339" i="5"/>
  <c r="F339" i="5"/>
  <c r="E340" i="5"/>
  <c r="F340" i="5"/>
  <c r="E341" i="5"/>
  <c r="F341" i="5"/>
  <c r="E342" i="5"/>
  <c r="F342" i="5"/>
  <c r="E343" i="5"/>
  <c r="F343" i="5"/>
  <c r="E344" i="5"/>
  <c r="F344" i="5"/>
  <c r="E345" i="5"/>
  <c r="F345" i="5"/>
  <c r="E346" i="5"/>
  <c r="F346" i="5"/>
  <c r="E347" i="5"/>
  <c r="F347" i="5"/>
  <c r="E348" i="5"/>
  <c r="F348" i="5"/>
  <c r="E349" i="5"/>
  <c r="F349" i="5"/>
  <c r="E350" i="5"/>
  <c r="F350" i="5"/>
  <c r="E351" i="5"/>
  <c r="F351" i="5"/>
  <c r="E352" i="5"/>
  <c r="F352" i="5"/>
  <c r="E353" i="5"/>
  <c r="F353" i="5"/>
  <c r="E354" i="5"/>
  <c r="F354" i="5"/>
  <c r="E355" i="5"/>
  <c r="F355" i="5"/>
  <c r="E356" i="5"/>
  <c r="F356" i="5"/>
  <c r="E357" i="5"/>
  <c r="F357" i="5"/>
  <c r="E358" i="5"/>
  <c r="F358" i="5"/>
  <c r="E359" i="5"/>
  <c r="F359" i="5"/>
  <c r="E360" i="5"/>
  <c r="F360" i="5"/>
  <c r="E361" i="5"/>
  <c r="F361" i="5"/>
  <c r="E362" i="5"/>
  <c r="F362" i="5"/>
  <c r="E363" i="5"/>
  <c r="F363" i="5"/>
  <c r="E364" i="5"/>
  <c r="F364" i="5"/>
  <c r="E365" i="5"/>
  <c r="F365" i="5"/>
  <c r="E366" i="5"/>
  <c r="F366" i="5"/>
  <c r="E367" i="5"/>
  <c r="F367" i="5"/>
  <c r="E368" i="5"/>
  <c r="F368" i="5"/>
  <c r="E369" i="5"/>
  <c r="F369" i="5"/>
  <c r="E370" i="5"/>
  <c r="F370" i="5"/>
  <c r="E371" i="5"/>
  <c r="F371" i="5"/>
  <c r="E372" i="5"/>
  <c r="F372" i="5"/>
  <c r="E373" i="5"/>
  <c r="F373" i="5"/>
  <c r="E374" i="5"/>
  <c r="F374" i="5"/>
  <c r="E375" i="5"/>
  <c r="F375" i="5"/>
  <c r="E376" i="5"/>
  <c r="F376" i="5"/>
  <c r="E377" i="5"/>
  <c r="F377" i="5"/>
  <c r="E378" i="5"/>
  <c r="F378" i="5"/>
  <c r="E379" i="5"/>
  <c r="F379" i="5"/>
  <c r="E380" i="5"/>
  <c r="F380" i="5"/>
  <c r="E381" i="5"/>
  <c r="F381" i="5"/>
  <c r="E382" i="5"/>
  <c r="F382" i="5"/>
  <c r="E383" i="5"/>
  <c r="F383" i="5"/>
  <c r="E384" i="5"/>
  <c r="F384" i="5"/>
  <c r="E385" i="5"/>
  <c r="F385" i="5"/>
  <c r="E386" i="5"/>
  <c r="F386" i="5"/>
  <c r="E387" i="5"/>
  <c r="F387" i="5"/>
  <c r="E388" i="5"/>
  <c r="F388" i="5"/>
  <c r="E389" i="5"/>
  <c r="F389" i="5"/>
  <c r="E390" i="5"/>
  <c r="F390" i="5"/>
  <c r="E391" i="5"/>
  <c r="F391" i="5"/>
  <c r="E392" i="5"/>
  <c r="F392" i="5"/>
  <c r="E393" i="5"/>
  <c r="F393" i="5"/>
  <c r="E394" i="5"/>
  <c r="F394" i="5"/>
  <c r="E395" i="5"/>
  <c r="F395" i="5"/>
  <c r="E396" i="5"/>
  <c r="F396" i="5"/>
  <c r="E397" i="5"/>
  <c r="F397" i="5"/>
  <c r="E398" i="5"/>
  <c r="F398" i="5"/>
  <c r="E399" i="5"/>
  <c r="F399" i="5"/>
  <c r="E400" i="5"/>
  <c r="F400" i="5"/>
  <c r="E401" i="5"/>
  <c r="F401" i="5"/>
  <c r="E402" i="5"/>
  <c r="F402" i="5"/>
  <c r="E403" i="5"/>
  <c r="F403" i="5"/>
  <c r="E404" i="5"/>
  <c r="F404" i="5"/>
  <c r="E405" i="5"/>
  <c r="F405" i="5"/>
  <c r="E406" i="5"/>
  <c r="F406" i="5"/>
  <c r="E407" i="5"/>
  <c r="F407" i="5"/>
  <c r="E408" i="5"/>
  <c r="F408" i="5"/>
  <c r="E409" i="5"/>
  <c r="F409" i="5"/>
  <c r="E410" i="5"/>
  <c r="F410" i="5"/>
  <c r="E411" i="5"/>
  <c r="F411" i="5"/>
  <c r="E412" i="5"/>
  <c r="F412" i="5"/>
  <c r="E413" i="5"/>
  <c r="F413" i="5"/>
  <c r="E414" i="5"/>
  <c r="F414" i="5"/>
  <c r="E415" i="5"/>
  <c r="F415" i="5"/>
  <c r="E416" i="5"/>
  <c r="F416" i="5"/>
  <c r="E417" i="5"/>
  <c r="F417" i="5"/>
  <c r="E418" i="5"/>
  <c r="F418" i="5"/>
  <c r="E419" i="5"/>
  <c r="F419" i="5"/>
  <c r="E420" i="5"/>
  <c r="F420" i="5"/>
  <c r="E421" i="5"/>
  <c r="F421" i="5"/>
  <c r="E422" i="5"/>
  <c r="F422" i="5"/>
  <c r="E423" i="5"/>
  <c r="F423" i="5"/>
  <c r="E424" i="5"/>
  <c r="F424" i="5"/>
  <c r="E425" i="5"/>
  <c r="F425" i="5"/>
  <c r="E426" i="5"/>
  <c r="F426" i="5"/>
  <c r="E427" i="5"/>
  <c r="F427" i="5"/>
  <c r="E428" i="5"/>
  <c r="F428" i="5"/>
  <c r="E429" i="5"/>
  <c r="F429" i="5"/>
  <c r="E430" i="5"/>
  <c r="F430" i="5"/>
  <c r="E431" i="5"/>
  <c r="F431" i="5"/>
  <c r="E432" i="5"/>
  <c r="F432" i="5"/>
  <c r="E433" i="5"/>
  <c r="F433" i="5"/>
  <c r="E434" i="5"/>
  <c r="F434" i="5"/>
  <c r="E435" i="5"/>
  <c r="F435" i="5"/>
  <c r="E436" i="5"/>
  <c r="F436" i="5"/>
  <c r="E437" i="5"/>
  <c r="F437" i="5"/>
  <c r="E438" i="5"/>
  <c r="F438" i="5"/>
  <c r="E439" i="5"/>
  <c r="F439" i="5"/>
  <c r="E440" i="5"/>
  <c r="F440" i="5"/>
  <c r="E441" i="5"/>
  <c r="F441" i="5"/>
  <c r="E442" i="5"/>
  <c r="F442" i="5"/>
  <c r="E443" i="5"/>
  <c r="F443" i="5"/>
  <c r="E444" i="5"/>
  <c r="F444" i="5"/>
  <c r="E445" i="5"/>
  <c r="F445" i="5"/>
  <c r="E446" i="5"/>
  <c r="F446" i="5"/>
  <c r="E447" i="5"/>
  <c r="F447" i="5"/>
  <c r="E448" i="5"/>
  <c r="F448" i="5"/>
  <c r="E449" i="5"/>
  <c r="F449" i="5"/>
  <c r="E450" i="5"/>
  <c r="F450" i="5"/>
  <c r="E451" i="5"/>
  <c r="F451" i="5"/>
  <c r="E452" i="5"/>
  <c r="F452" i="5"/>
  <c r="E453" i="5"/>
  <c r="F453" i="5"/>
  <c r="E454" i="5"/>
  <c r="F454" i="5"/>
  <c r="E455" i="5"/>
  <c r="F455" i="5"/>
  <c r="E456" i="5"/>
  <c r="F456" i="5"/>
  <c r="E457" i="5"/>
  <c r="F457" i="5"/>
  <c r="E458" i="5"/>
  <c r="F458" i="5"/>
  <c r="E459" i="5"/>
  <c r="F459" i="5"/>
  <c r="E460" i="5"/>
  <c r="F460" i="5"/>
  <c r="E461" i="5"/>
  <c r="F461" i="5"/>
  <c r="E462" i="5"/>
  <c r="F462" i="5"/>
  <c r="E463" i="5"/>
  <c r="F463" i="5"/>
  <c r="E464" i="5"/>
  <c r="F464" i="5"/>
  <c r="E465" i="5"/>
  <c r="F465" i="5"/>
  <c r="E466" i="5"/>
  <c r="F466" i="5"/>
  <c r="E467" i="5"/>
  <c r="F467" i="5"/>
  <c r="E468" i="5"/>
  <c r="F468" i="5"/>
  <c r="E469" i="5"/>
  <c r="F469" i="5"/>
  <c r="E470" i="5"/>
  <c r="F470" i="5"/>
  <c r="E471" i="5"/>
  <c r="F471" i="5"/>
  <c r="E472" i="5"/>
  <c r="F472" i="5"/>
  <c r="E473" i="5"/>
  <c r="F473" i="5"/>
  <c r="E474" i="5"/>
  <c r="F474" i="5"/>
  <c r="E475" i="5"/>
  <c r="F475" i="5"/>
  <c r="E476" i="5"/>
  <c r="F476" i="5"/>
  <c r="E477" i="5"/>
  <c r="F477" i="5"/>
  <c r="E478" i="5"/>
  <c r="F478" i="5"/>
  <c r="E479" i="5"/>
  <c r="F479" i="5"/>
  <c r="E480" i="5"/>
  <c r="F480" i="5"/>
  <c r="E481" i="5"/>
  <c r="F481" i="5"/>
  <c r="E482" i="5"/>
  <c r="F482" i="5"/>
  <c r="E483" i="5"/>
  <c r="F483" i="5"/>
  <c r="E484" i="5"/>
  <c r="F484" i="5"/>
  <c r="E485" i="5"/>
  <c r="F485" i="5"/>
  <c r="E486" i="5"/>
  <c r="F486" i="5"/>
  <c r="E487" i="5"/>
  <c r="F487" i="5"/>
  <c r="E488" i="5"/>
  <c r="F488" i="5"/>
  <c r="E489" i="5"/>
  <c r="F489" i="5"/>
  <c r="E490" i="5"/>
  <c r="F490" i="5"/>
  <c r="E491" i="5"/>
  <c r="F491" i="5"/>
  <c r="E492" i="5"/>
  <c r="F492" i="5"/>
  <c r="E493" i="5"/>
  <c r="F493" i="5"/>
  <c r="E494" i="5"/>
  <c r="F494" i="5"/>
  <c r="E495" i="5"/>
  <c r="F495" i="5"/>
  <c r="E496" i="5"/>
  <c r="F496" i="5"/>
  <c r="E497" i="5"/>
  <c r="F497" i="5"/>
  <c r="E498" i="5"/>
  <c r="F498" i="5"/>
  <c r="E499" i="5"/>
  <c r="F499" i="5"/>
  <c r="E500" i="5"/>
  <c r="F500" i="5"/>
  <c r="E501" i="5"/>
  <c r="F501" i="5"/>
  <c r="E502" i="5"/>
  <c r="F502" i="5"/>
  <c r="E503" i="5"/>
  <c r="F503" i="5"/>
  <c r="E504" i="5"/>
  <c r="F504" i="5"/>
  <c r="E505" i="5"/>
  <c r="F505" i="5"/>
  <c r="E506" i="5"/>
  <c r="F506" i="5"/>
  <c r="E507" i="5"/>
  <c r="F507" i="5"/>
  <c r="E508" i="5"/>
  <c r="F508" i="5"/>
  <c r="E509" i="5"/>
  <c r="F509" i="5"/>
  <c r="E510" i="5"/>
  <c r="F510" i="5"/>
  <c r="E511" i="5"/>
  <c r="F511" i="5"/>
  <c r="E512" i="5"/>
  <c r="F512" i="5"/>
  <c r="E513" i="5"/>
  <c r="F513" i="5"/>
  <c r="E514" i="5"/>
  <c r="F514" i="5"/>
  <c r="E515" i="5"/>
  <c r="F515" i="5"/>
  <c r="E516" i="5"/>
  <c r="F516" i="5"/>
  <c r="E517" i="5"/>
  <c r="F517" i="5"/>
  <c r="E518" i="5"/>
  <c r="F518" i="5"/>
  <c r="E519" i="5"/>
  <c r="F519" i="5"/>
  <c r="E520" i="5"/>
  <c r="F520" i="5"/>
  <c r="E521" i="5"/>
  <c r="F521" i="5"/>
  <c r="E522" i="5"/>
  <c r="F522" i="5"/>
  <c r="E523" i="5"/>
  <c r="F523" i="5"/>
  <c r="E524" i="5"/>
  <c r="F524" i="5"/>
  <c r="E525" i="5"/>
  <c r="F525" i="5"/>
  <c r="E526" i="5"/>
  <c r="F526" i="5"/>
  <c r="E527" i="5"/>
  <c r="F527" i="5"/>
  <c r="E528" i="5"/>
  <c r="F528" i="5"/>
  <c r="E529" i="5"/>
  <c r="F529" i="5"/>
  <c r="E530" i="5"/>
  <c r="F530" i="5"/>
  <c r="E531" i="5"/>
  <c r="F531" i="5"/>
  <c r="E532" i="5"/>
  <c r="F532" i="5"/>
  <c r="E533" i="5"/>
  <c r="F533" i="5"/>
  <c r="E534" i="5"/>
  <c r="F534" i="5"/>
  <c r="E535" i="5"/>
  <c r="F535" i="5"/>
  <c r="E536" i="5"/>
  <c r="F536" i="5"/>
  <c r="E537" i="5"/>
  <c r="F537" i="5"/>
  <c r="E538" i="5"/>
  <c r="F538" i="5"/>
  <c r="E539" i="5"/>
  <c r="F539" i="5"/>
  <c r="E540" i="5"/>
  <c r="F540" i="5"/>
  <c r="E541" i="5"/>
  <c r="F541" i="5"/>
  <c r="E542" i="5"/>
  <c r="F542" i="5"/>
  <c r="E543" i="5"/>
  <c r="F543" i="5"/>
  <c r="E544" i="5"/>
  <c r="F544" i="5"/>
  <c r="E545" i="5"/>
  <c r="F545" i="5"/>
  <c r="E546" i="5"/>
  <c r="F546" i="5"/>
  <c r="E547" i="5"/>
  <c r="F547" i="5"/>
  <c r="E548" i="5"/>
  <c r="F548" i="5"/>
  <c r="E549" i="5"/>
  <c r="F549" i="5"/>
  <c r="E550" i="5"/>
  <c r="F550" i="5"/>
  <c r="E551" i="5"/>
  <c r="F551" i="5"/>
  <c r="E552" i="5"/>
  <c r="F552" i="5"/>
  <c r="E553" i="5"/>
  <c r="F553" i="5"/>
  <c r="E554" i="5"/>
  <c r="F554" i="5"/>
  <c r="E555" i="5"/>
  <c r="F555" i="5"/>
  <c r="E556" i="5"/>
  <c r="F556" i="5"/>
  <c r="E557" i="5"/>
  <c r="F557" i="5"/>
  <c r="E558" i="5"/>
  <c r="F558" i="5"/>
  <c r="E559" i="5"/>
  <c r="F559" i="5"/>
  <c r="E560" i="5"/>
  <c r="F560" i="5"/>
  <c r="E561" i="5"/>
  <c r="F561" i="5"/>
  <c r="E562" i="5"/>
  <c r="F562" i="5"/>
  <c r="E563" i="5"/>
  <c r="F563" i="5"/>
  <c r="E564" i="5"/>
  <c r="F564" i="5"/>
  <c r="E565" i="5"/>
  <c r="F565" i="5"/>
  <c r="E566" i="5"/>
  <c r="F566" i="5"/>
  <c r="E567" i="5"/>
  <c r="F567" i="5"/>
  <c r="E568" i="5"/>
  <c r="F568" i="5"/>
  <c r="E569" i="5"/>
  <c r="F569" i="5"/>
  <c r="E570" i="5"/>
  <c r="F570" i="5"/>
  <c r="E571" i="5"/>
  <c r="F571" i="5"/>
  <c r="E572" i="5"/>
  <c r="F572" i="5"/>
  <c r="E573" i="5"/>
  <c r="F573" i="5"/>
  <c r="E574" i="5"/>
  <c r="F574" i="5"/>
  <c r="E575" i="5"/>
  <c r="F575" i="5"/>
  <c r="E576" i="5"/>
  <c r="F576" i="5"/>
  <c r="E577" i="5"/>
  <c r="F577" i="5"/>
  <c r="E578" i="5"/>
  <c r="F578" i="5"/>
  <c r="E579" i="5"/>
  <c r="F579" i="5"/>
  <c r="E580" i="5"/>
  <c r="F580" i="5"/>
  <c r="E581" i="5"/>
  <c r="F581" i="5"/>
  <c r="E582" i="5"/>
  <c r="F582" i="5"/>
  <c r="E583" i="5"/>
  <c r="F583" i="5"/>
  <c r="E584" i="5"/>
  <c r="F584" i="5"/>
  <c r="E585" i="5"/>
  <c r="F585" i="5"/>
  <c r="E586" i="5"/>
  <c r="F586" i="5"/>
  <c r="E587" i="5"/>
  <c r="F587" i="5"/>
  <c r="E588" i="5"/>
  <c r="F588" i="5"/>
  <c r="E589" i="5"/>
  <c r="F589" i="5"/>
  <c r="E590" i="5"/>
  <c r="F590" i="5"/>
  <c r="E591" i="5"/>
  <c r="F591" i="5"/>
  <c r="E592" i="5"/>
  <c r="F592" i="5"/>
  <c r="E593" i="5"/>
  <c r="F593" i="5"/>
  <c r="E594" i="5"/>
  <c r="F594" i="5"/>
  <c r="E595" i="5"/>
  <c r="F595" i="5"/>
  <c r="E596" i="5"/>
  <c r="F596" i="5"/>
  <c r="E597" i="5"/>
  <c r="F597" i="5"/>
  <c r="E598" i="5"/>
  <c r="F598" i="5"/>
  <c r="E599" i="5"/>
  <c r="F599" i="5"/>
  <c r="E600" i="5"/>
  <c r="F600" i="5"/>
  <c r="E601" i="5"/>
  <c r="F601" i="5"/>
  <c r="E602" i="5"/>
  <c r="F602" i="5"/>
  <c r="E603" i="5"/>
  <c r="F603" i="5"/>
  <c r="E604" i="5"/>
  <c r="F604" i="5"/>
  <c r="E605" i="5"/>
  <c r="F605" i="5"/>
  <c r="E606" i="5"/>
  <c r="F606" i="5"/>
  <c r="E607" i="5"/>
  <c r="F607" i="5"/>
  <c r="E608" i="5"/>
  <c r="F608" i="5"/>
  <c r="E609" i="5"/>
  <c r="F609" i="5"/>
  <c r="E610" i="5"/>
  <c r="F610" i="5"/>
  <c r="E611" i="5"/>
  <c r="F611" i="5"/>
  <c r="E612" i="5"/>
  <c r="F612" i="5"/>
  <c r="E613" i="5"/>
  <c r="F613" i="5"/>
  <c r="E614" i="5"/>
  <c r="F614" i="5"/>
  <c r="E615" i="5"/>
  <c r="F615" i="5"/>
  <c r="E616" i="5"/>
  <c r="F616" i="5"/>
  <c r="E617" i="5"/>
  <c r="F617" i="5"/>
  <c r="E618" i="5"/>
  <c r="F618" i="5"/>
  <c r="E619" i="5"/>
  <c r="F619" i="5"/>
  <c r="E620" i="5"/>
  <c r="F620" i="5"/>
  <c r="E621" i="5"/>
  <c r="F621" i="5"/>
  <c r="E622" i="5"/>
  <c r="F622" i="5"/>
  <c r="E623" i="5"/>
  <c r="F623" i="5"/>
  <c r="E624" i="5"/>
  <c r="F624" i="5"/>
  <c r="E625" i="5"/>
  <c r="F625" i="5"/>
  <c r="E626" i="5"/>
  <c r="F626" i="5"/>
  <c r="E627" i="5"/>
  <c r="F627" i="5"/>
  <c r="E628" i="5"/>
  <c r="F628" i="5"/>
  <c r="E629" i="5"/>
  <c r="F629" i="5"/>
  <c r="E630" i="5"/>
  <c r="F630" i="5"/>
  <c r="E631" i="5"/>
  <c r="F631" i="5"/>
  <c r="E632" i="5"/>
  <c r="F632" i="5"/>
  <c r="E633" i="5"/>
  <c r="F633" i="5"/>
  <c r="E634" i="5"/>
  <c r="F634" i="5"/>
  <c r="E635" i="5"/>
  <c r="F635" i="5"/>
  <c r="E636" i="5"/>
  <c r="F636" i="5"/>
  <c r="E637" i="5"/>
  <c r="F637" i="5"/>
  <c r="E638" i="5"/>
  <c r="F638" i="5"/>
  <c r="E639" i="5"/>
  <c r="F639" i="5"/>
  <c r="E640" i="5"/>
  <c r="F640" i="5"/>
  <c r="E641" i="5"/>
  <c r="F641" i="5"/>
  <c r="E642" i="5"/>
  <c r="F642" i="5"/>
  <c r="E643" i="5"/>
  <c r="F643" i="5"/>
  <c r="E644" i="5"/>
  <c r="F644" i="5"/>
  <c r="E645" i="5"/>
  <c r="F645" i="5"/>
  <c r="E646" i="5"/>
  <c r="F646" i="5"/>
  <c r="E647" i="5"/>
  <c r="F647" i="5"/>
  <c r="E648" i="5"/>
  <c r="F648" i="5"/>
  <c r="E649" i="5"/>
  <c r="F649" i="5"/>
  <c r="E650" i="5"/>
  <c r="F650" i="5"/>
  <c r="E651" i="5"/>
  <c r="F651" i="5"/>
  <c r="E652" i="5"/>
  <c r="F652" i="5"/>
  <c r="E653" i="5"/>
  <c r="F653" i="5"/>
  <c r="E654" i="5"/>
  <c r="F654" i="5"/>
  <c r="E655" i="5"/>
  <c r="F655" i="5"/>
  <c r="E656" i="5"/>
  <c r="F656" i="5"/>
  <c r="E657" i="5"/>
  <c r="F657" i="5"/>
  <c r="E658" i="5"/>
  <c r="F658" i="5"/>
  <c r="E659" i="5"/>
  <c r="F659" i="5"/>
  <c r="E660" i="5"/>
  <c r="F660" i="5"/>
  <c r="E661" i="5"/>
  <c r="F661" i="5"/>
  <c r="E662" i="5"/>
  <c r="F662" i="5"/>
  <c r="E663" i="5"/>
  <c r="F663" i="5"/>
  <c r="E664" i="5"/>
  <c r="F664" i="5"/>
  <c r="E665" i="5"/>
  <c r="F665" i="5"/>
  <c r="E666" i="5"/>
  <c r="F666" i="5"/>
  <c r="E667" i="5"/>
  <c r="F667" i="5"/>
  <c r="E668" i="5"/>
  <c r="F668" i="5"/>
  <c r="E669" i="5"/>
  <c r="F669" i="5"/>
  <c r="E670" i="5"/>
  <c r="F670" i="5"/>
  <c r="E671" i="5"/>
  <c r="F671" i="5"/>
  <c r="E672" i="5"/>
  <c r="F672" i="5"/>
  <c r="E673" i="5"/>
  <c r="F673" i="5"/>
  <c r="E674" i="5"/>
  <c r="F674" i="5"/>
  <c r="E675" i="5"/>
  <c r="F675" i="5"/>
  <c r="E676" i="5"/>
  <c r="F676" i="5"/>
  <c r="E677" i="5"/>
  <c r="F677" i="5"/>
  <c r="E678" i="5"/>
  <c r="F678" i="5"/>
  <c r="E679" i="5"/>
  <c r="F679" i="5"/>
  <c r="E680" i="5"/>
  <c r="F680" i="5"/>
  <c r="E681" i="5"/>
  <c r="F681" i="5"/>
  <c r="E682" i="5"/>
  <c r="F682" i="5"/>
  <c r="E683" i="5"/>
  <c r="F683" i="5"/>
  <c r="E684" i="5"/>
  <c r="F684" i="5"/>
  <c r="E685" i="5"/>
  <c r="F685" i="5"/>
  <c r="E686" i="5"/>
  <c r="F686" i="5"/>
  <c r="E687" i="5"/>
  <c r="F687" i="5"/>
  <c r="E688" i="5"/>
  <c r="F688" i="5"/>
  <c r="E689" i="5"/>
  <c r="F689" i="5"/>
  <c r="E690" i="5"/>
  <c r="F690" i="5"/>
  <c r="E691" i="5"/>
  <c r="F691" i="5"/>
  <c r="E692" i="5"/>
  <c r="F692" i="5"/>
  <c r="E693" i="5"/>
  <c r="F693" i="5"/>
  <c r="E694" i="5"/>
  <c r="F694" i="5"/>
  <c r="E695" i="5"/>
  <c r="F695" i="5"/>
  <c r="E696" i="5"/>
  <c r="F696" i="5"/>
  <c r="E697" i="5"/>
  <c r="F697" i="5"/>
  <c r="E698" i="5"/>
  <c r="F698" i="5"/>
  <c r="E699" i="5"/>
  <c r="F699" i="5"/>
  <c r="E700" i="5"/>
  <c r="F700" i="5"/>
  <c r="E701" i="5"/>
  <c r="F701" i="5"/>
  <c r="E702" i="5"/>
  <c r="F702" i="5"/>
  <c r="E703" i="5"/>
  <c r="F703" i="5"/>
  <c r="E704" i="5"/>
  <c r="F704" i="5"/>
  <c r="E705" i="5"/>
  <c r="F705" i="5"/>
  <c r="E706" i="5"/>
  <c r="F706" i="5"/>
  <c r="E707" i="5"/>
  <c r="F707" i="5"/>
  <c r="E708" i="5"/>
  <c r="F708" i="5"/>
  <c r="E709" i="5"/>
  <c r="F709" i="5"/>
  <c r="E710" i="5"/>
  <c r="F710" i="5"/>
  <c r="E711" i="5"/>
  <c r="F711" i="5"/>
  <c r="E712" i="5"/>
  <c r="F712" i="5"/>
  <c r="E713" i="5"/>
  <c r="F713" i="5"/>
  <c r="E714" i="5"/>
  <c r="F714" i="5"/>
  <c r="E715" i="5"/>
  <c r="F715" i="5"/>
  <c r="E716" i="5"/>
  <c r="F716" i="5"/>
  <c r="E717" i="5"/>
  <c r="F717" i="5"/>
  <c r="E718" i="5"/>
  <c r="F718" i="5"/>
  <c r="E719" i="5"/>
  <c r="F719" i="5"/>
  <c r="E720" i="5"/>
  <c r="F720" i="5"/>
  <c r="E721" i="5"/>
  <c r="F721" i="5"/>
  <c r="E722" i="5"/>
  <c r="F722" i="5"/>
  <c r="E723" i="5"/>
  <c r="F723" i="5"/>
  <c r="E724" i="5"/>
  <c r="F724" i="5"/>
  <c r="E725" i="5"/>
  <c r="F725" i="5"/>
  <c r="E726" i="5"/>
  <c r="F726" i="5"/>
  <c r="E727" i="5"/>
  <c r="F727" i="5"/>
  <c r="E728" i="5"/>
  <c r="F728" i="5"/>
  <c r="E729" i="5"/>
  <c r="F729" i="5"/>
  <c r="E730" i="5"/>
  <c r="F730" i="5"/>
  <c r="E731" i="5"/>
  <c r="F731" i="5"/>
  <c r="E732" i="5"/>
  <c r="F732" i="5"/>
  <c r="E733" i="5"/>
  <c r="F733" i="5"/>
  <c r="E734" i="5"/>
  <c r="F734" i="5"/>
  <c r="E735" i="5"/>
  <c r="F735" i="5"/>
  <c r="E736" i="5"/>
  <c r="F736" i="5"/>
  <c r="E737" i="5"/>
  <c r="F737" i="5"/>
  <c r="E738" i="5"/>
  <c r="F738" i="5"/>
  <c r="E739" i="5"/>
  <c r="F739" i="5"/>
  <c r="E740" i="5"/>
  <c r="F740" i="5"/>
  <c r="E741" i="5"/>
  <c r="F741" i="5"/>
  <c r="E742" i="5"/>
  <c r="F742" i="5"/>
  <c r="E743" i="5"/>
  <c r="F743" i="5"/>
  <c r="E744" i="5"/>
  <c r="F744" i="5"/>
  <c r="E745" i="5"/>
  <c r="F745" i="5"/>
  <c r="E746" i="5"/>
  <c r="F746" i="5"/>
  <c r="E747" i="5"/>
  <c r="F747" i="5"/>
  <c r="E748" i="5"/>
  <c r="F748" i="5"/>
  <c r="E749" i="5"/>
  <c r="F749" i="5"/>
  <c r="E750" i="5"/>
  <c r="F750" i="5"/>
  <c r="E751" i="5"/>
  <c r="F751" i="5"/>
  <c r="E752" i="5"/>
  <c r="F752" i="5"/>
  <c r="E753" i="5"/>
  <c r="F753" i="5"/>
  <c r="E754" i="5"/>
  <c r="F754" i="5"/>
  <c r="E755" i="5"/>
  <c r="F755" i="5"/>
  <c r="E756" i="5"/>
  <c r="F756" i="5"/>
  <c r="E757" i="5"/>
  <c r="F757" i="5"/>
  <c r="E758" i="5"/>
  <c r="F758" i="5"/>
  <c r="E759" i="5"/>
  <c r="F759" i="5"/>
  <c r="E760" i="5"/>
  <c r="F760" i="5"/>
  <c r="E761" i="5"/>
  <c r="F761" i="5"/>
  <c r="E762" i="5"/>
  <c r="F762" i="5"/>
  <c r="E763" i="5"/>
  <c r="F763" i="5"/>
  <c r="E764" i="5"/>
  <c r="F764" i="5"/>
  <c r="E765" i="5"/>
  <c r="F765" i="5"/>
  <c r="E766" i="5"/>
  <c r="F766" i="5"/>
  <c r="E767" i="5"/>
  <c r="F767" i="5"/>
  <c r="E768" i="5"/>
  <c r="F768" i="5"/>
  <c r="E769" i="5"/>
  <c r="F769" i="5"/>
  <c r="E770" i="5"/>
  <c r="F770" i="5"/>
  <c r="E771" i="5"/>
  <c r="F771" i="5"/>
  <c r="E772" i="5"/>
  <c r="F772" i="5"/>
  <c r="E773" i="5"/>
  <c r="F773" i="5"/>
  <c r="E774" i="5"/>
  <c r="F774" i="5"/>
  <c r="E775" i="5"/>
  <c r="F775" i="5"/>
  <c r="E776" i="5"/>
  <c r="F776" i="5"/>
  <c r="E777" i="5"/>
  <c r="F777" i="5"/>
  <c r="E778" i="5"/>
  <c r="F778" i="5"/>
  <c r="E779" i="5"/>
  <c r="F779" i="5"/>
  <c r="E780" i="5"/>
  <c r="F780" i="5"/>
  <c r="E781" i="5"/>
  <c r="F781" i="5"/>
  <c r="E782" i="5"/>
  <c r="F782" i="5"/>
  <c r="E783" i="5"/>
  <c r="F783" i="5"/>
  <c r="E784" i="5"/>
  <c r="F784" i="5"/>
  <c r="E785" i="5"/>
  <c r="F785" i="5"/>
  <c r="E786" i="5"/>
  <c r="F786" i="5"/>
  <c r="E787" i="5"/>
  <c r="F787" i="5"/>
  <c r="E788" i="5"/>
  <c r="F788" i="5"/>
  <c r="E789" i="5"/>
  <c r="F789" i="5"/>
  <c r="E790" i="5"/>
  <c r="F790" i="5"/>
  <c r="E791" i="5"/>
  <c r="F791" i="5"/>
  <c r="E792" i="5"/>
  <c r="F792" i="5"/>
  <c r="E793" i="5"/>
  <c r="F793" i="5"/>
  <c r="E794" i="5"/>
  <c r="F794" i="5"/>
  <c r="E795" i="5"/>
  <c r="F795" i="5"/>
  <c r="E796" i="5"/>
  <c r="F796" i="5"/>
  <c r="E797" i="5"/>
  <c r="F797" i="5"/>
  <c r="E798" i="5"/>
  <c r="F798" i="5"/>
  <c r="E799" i="5"/>
  <c r="F799" i="5"/>
  <c r="E800" i="5"/>
  <c r="F800" i="5"/>
  <c r="E801" i="5"/>
  <c r="F801" i="5"/>
  <c r="E802" i="5"/>
  <c r="F802" i="5"/>
  <c r="E803" i="5"/>
  <c r="F803" i="5"/>
  <c r="E804" i="5"/>
  <c r="F804" i="5"/>
  <c r="E805" i="5"/>
  <c r="F805" i="5"/>
  <c r="E806" i="5"/>
  <c r="F806" i="5"/>
  <c r="E807" i="5"/>
  <c r="F807" i="5"/>
  <c r="E808" i="5"/>
  <c r="F808" i="5"/>
  <c r="E809" i="5"/>
  <c r="F809" i="5"/>
  <c r="E810" i="5"/>
  <c r="F810" i="5"/>
  <c r="E811" i="5"/>
  <c r="F811" i="5"/>
  <c r="E812" i="5"/>
  <c r="F812" i="5"/>
  <c r="E813" i="5"/>
  <c r="F813" i="5"/>
  <c r="E814" i="5"/>
  <c r="F814" i="5"/>
  <c r="E815" i="5"/>
  <c r="F815" i="5"/>
  <c r="E816" i="5"/>
  <c r="F816" i="5"/>
  <c r="E817" i="5"/>
  <c r="F817" i="5"/>
  <c r="E818" i="5"/>
  <c r="F818" i="5"/>
  <c r="E819" i="5"/>
  <c r="F819" i="5"/>
  <c r="E820" i="5"/>
  <c r="F820" i="5"/>
  <c r="E821" i="5"/>
  <c r="F821" i="5"/>
  <c r="E822" i="5"/>
  <c r="F822" i="5"/>
  <c r="E823" i="5"/>
  <c r="F823" i="5"/>
  <c r="E824" i="5"/>
  <c r="F824" i="5"/>
  <c r="E825" i="5"/>
  <c r="F825" i="5"/>
  <c r="E826" i="5"/>
  <c r="F826" i="5"/>
  <c r="E827" i="5"/>
  <c r="F827" i="5"/>
  <c r="E828" i="5"/>
  <c r="F828" i="5"/>
  <c r="E829" i="5"/>
  <c r="F829" i="5"/>
  <c r="E830" i="5"/>
  <c r="F830" i="5"/>
  <c r="E831" i="5"/>
  <c r="F831" i="5"/>
  <c r="E832" i="5"/>
  <c r="F832" i="5"/>
  <c r="E833" i="5"/>
  <c r="F833" i="5"/>
  <c r="E834" i="5"/>
  <c r="F834" i="5"/>
  <c r="E835" i="5"/>
  <c r="F835" i="5"/>
  <c r="E836" i="5"/>
  <c r="F836" i="5"/>
  <c r="E837" i="5"/>
  <c r="F837" i="5"/>
  <c r="E838" i="5"/>
  <c r="F838" i="5"/>
  <c r="E839" i="5"/>
  <c r="F839" i="5"/>
  <c r="E840" i="5"/>
  <c r="F840" i="5"/>
  <c r="E841" i="5"/>
  <c r="F841" i="5"/>
  <c r="E842" i="5"/>
  <c r="F842" i="5"/>
  <c r="E843" i="5"/>
  <c r="F843" i="5"/>
  <c r="E844" i="5"/>
  <c r="F844" i="5"/>
  <c r="E845" i="5"/>
  <c r="F845" i="5"/>
  <c r="E846" i="5"/>
  <c r="F846" i="5"/>
  <c r="E847" i="5"/>
  <c r="F847" i="5"/>
  <c r="E848" i="5"/>
  <c r="F848" i="5"/>
  <c r="E849" i="5"/>
  <c r="F849" i="5"/>
  <c r="E850" i="5"/>
  <c r="F850" i="5"/>
  <c r="E851" i="5"/>
  <c r="F851" i="5"/>
  <c r="E852" i="5"/>
  <c r="F852" i="5"/>
  <c r="E853" i="5"/>
  <c r="F853" i="5"/>
  <c r="E854" i="5"/>
  <c r="F854" i="5"/>
  <c r="E855" i="5"/>
  <c r="F855" i="5"/>
  <c r="E856" i="5"/>
  <c r="F856" i="5"/>
  <c r="E857" i="5"/>
  <c r="F857" i="5"/>
  <c r="E858" i="5"/>
  <c r="F858" i="5"/>
  <c r="E859" i="5"/>
  <c r="F859" i="5"/>
  <c r="E860" i="5"/>
  <c r="F860" i="5"/>
  <c r="E861" i="5"/>
  <c r="F861" i="5"/>
  <c r="E862" i="5"/>
  <c r="F862" i="5"/>
  <c r="E863" i="5"/>
  <c r="F863" i="5"/>
  <c r="E864" i="5"/>
  <c r="F864" i="5"/>
  <c r="E865" i="5"/>
  <c r="F865" i="5"/>
  <c r="E866" i="5"/>
  <c r="F866" i="5"/>
  <c r="E867" i="5"/>
  <c r="F867" i="5"/>
  <c r="E868" i="5"/>
  <c r="F868" i="5"/>
  <c r="E869" i="5"/>
  <c r="F869" i="5"/>
  <c r="E870" i="5"/>
  <c r="F870" i="5"/>
  <c r="E871" i="5"/>
  <c r="F871" i="5"/>
  <c r="E872" i="5"/>
  <c r="F872" i="5"/>
  <c r="E873" i="5"/>
  <c r="F873" i="5"/>
  <c r="E874" i="5"/>
  <c r="F874" i="5"/>
  <c r="E875" i="5"/>
  <c r="F875" i="5"/>
  <c r="E876" i="5"/>
  <c r="F876" i="5"/>
  <c r="E877" i="5"/>
  <c r="F877" i="5"/>
  <c r="E878" i="5"/>
  <c r="F878" i="5"/>
  <c r="E879" i="5"/>
  <c r="F879" i="5"/>
  <c r="E880" i="5"/>
  <c r="F880" i="5"/>
  <c r="E881" i="5"/>
  <c r="F881" i="5"/>
  <c r="E882" i="5"/>
  <c r="F882" i="5"/>
  <c r="E883" i="5"/>
  <c r="F883" i="5"/>
  <c r="E884" i="5"/>
  <c r="F884" i="5"/>
  <c r="E885" i="5"/>
  <c r="F885" i="5"/>
  <c r="E886" i="5"/>
  <c r="F886" i="5"/>
  <c r="E887" i="5"/>
  <c r="F887" i="5"/>
  <c r="E888" i="5"/>
  <c r="F888" i="5"/>
  <c r="E889" i="5"/>
  <c r="F889" i="5"/>
  <c r="E890" i="5"/>
  <c r="F890" i="5"/>
  <c r="E891" i="5"/>
  <c r="F891" i="5"/>
  <c r="E892" i="5"/>
  <c r="F892" i="5"/>
  <c r="E893" i="5"/>
  <c r="F893" i="5"/>
  <c r="E894" i="5"/>
  <c r="F894" i="5"/>
  <c r="E895" i="5"/>
  <c r="F895" i="5"/>
  <c r="E896" i="5"/>
  <c r="F896" i="5"/>
  <c r="E897" i="5"/>
  <c r="F897" i="5"/>
  <c r="E898" i="5"/>
  <c r="F898" i="5"/>
  <c r="E899" i="5"/>
  <c r="F899" i="5"/>
  <c r="E900" i="5"/>
  <c r="F900" i="5"/>
  <c r="E901" i="5"/>
  <c r="F901" i="5"/>
  <c r="E902" i="5"/>
  <c r="F902" i="5"/>
  <c r="E903" i="5"/>
  <c r="F903" i="5"/>
  <c r="E904" i="5"/>
  <c r="F904" i="5"/>
  <c r="E905" i="5"/>
  <c r="F905" i="5"/>
  <c r="E906" i="5"/>
  <c r="F906" i="5"/>
  <c r="E907" i="5"/>
  <c r="F907" i="5"/>
  <c r="E908" i="5"/>
  <c r="F908" i="5"/>
  <c r="E909" i="5"/>
  <c r="F909" i="5"/>
  <c r="E910" i="5"/>
  <c r="F910" i="5"/>
  <c r="E911" i="5"/>
  <c r="F911" i="5"/>
  <c r="E912" i="5"/>
  <c r="F912" i="5"/>
  <c r="E913" i="5"/>
  <c r="F913" i="5"/>
  <c r="E914" i="5"/>
  <c r="F914" i="5"/>
  <c r="E915" i="5"/>
  <c r="F915" i="5"/>
  <c r="E916" i="5"/>
  <c r="F916" i="5"/>
  <c r="E917" i="5"/>
  <c r="F917" i="5"/>
  <c r="E918" i="5"/>
  <c r="F918" i="5"/>
  <c r="E919" i="5"/>
  <c r="F919" i="5"/>
  <c r="E920" i="5"/>
  <c r="F920" i="5"/>
  <c r="E921" i="5"/>
  <c r="F921" i="5"/>
  <c r="E922" i="5"/>
  <c r="F922" i="5"/>
  <c r="E923" i="5"/>
  <c r="F923" i="5"/>
  <c r="E924" i="5"/>
  <c r="F924" i="5"/>
  <c r="E925" i="5"/>
  <c r="F925" i="5"/>
  <c r="E926" i="5"/>
  <c r="F926" i="5"/>
  <c r="E927" i="5"/>
  <c r="F927" i="5"/>
  <c r="E928" i="5"/>
  <c r="F928" i="5"/>
  <c r="E929" i="5"/>
  <c r="F929" i="5"/>
  <c r="E930" i="5"/>
  <c r="F930" i="5"/>
  <c r="E931" i="5"/>
  <c r="F931" i="5"/>
  <c r="E932" i="5"/>
  <c r="F932" i="5"/>
  <c r="E933" i="5"/>
  <c r="F933" i="5"/>
  <c r="E934" i="5"/>
  <c r="F934" i="5"/>
  <c r="E935" i="5"/>
  <c r="F935" i="5"/>
  <c r="E936" i="5"/>
  <c r="F936" i="5"/>
  <c r="E937" i="5"/>
  <c r="F937" i="5"/>
  <c r="E938" i="5"/>
  <c r="F938" i="5"/>
  <c r="E939" i="5"/>
  <c r="F939" i="5"/>
  <c r="E940" i="5"/>
  <c r="F940" i="5"/>
  <c r="E941" i="5"/>
  <c r="F941" i="5"/>
  <c r="E942" i="5"/>
  <c r="F942" i="5"/>
  <c r="E943" i="5"/>
  <c r="F943" i="5"/>
  <c r="E944" i="5"/>
  <c r="F944" i="5"/>
  <c r="E945" i="5"/>
  <c r="F945" i="5"/>
  <c r="E946" i="5"/>
  <c r="F946" i="5"/>
  <c r="E947" i="5"/>
  <c r="F947" i="5"/>
  <c r="E948" i="5"/>
  <c r="F948" i="5"/>
  <c r="E949" i="5"/>
  <c r="F949" i="5"/>
  <c r="E950" i="5"/>
  <c r="F950" i="5"/>
  <c r="E951" i="5"/>
  <c r="F951" i="5"/>
  <c r="E952" i="5"/>
  <c r="F952" i="5"/>
  <c r="E953" i="5"/>
  <c r="F953" i="5"/>
  <c r="E954" i="5"/>
  <c r="F954" i="5"/>
  <c r="E955" i="5"/>
  <c r="F955" i="5"/>
  <c r="E956" i="5"/>
  <c r="F956" i="5"/>
  <c r="E957" i="5"/>
  <c r="F957" i="5"/>
  <c r="E958" i="5"/>
  <c r="F958" i="5"/>
  <c r="E959" i="5"/>
  <c r="F959" i="5"/>
  <c r="E960" i="5"/>
  <c r="F960" i="5"/>
  <c r="E961" i="5"/>
  <c r="F961" i="5"/>
  <c r="E962" i="5"/>
  <c r="F962" i="5"/>
  <c r="E963" i="5"/>
  <c r="F963" i="5"/>
  <c r="E964" i="5"/>
  <c r="F964" i="5"/>
  <c r="E965" i="5"/>
  <c r="F965" i="5"/>
  <c r="E966" i="5"/>
  <c r="F966" i="5"/>
  <c r="E967" i="5"/>
  <c r="F967" i="5"/>
  <c r="E968" i="5"/>
  <c r="F968" i="5"/>
  <c r="E969" i="5"/>
  <c r="F969" i="5"/>
  <c r="E970" i="5"/>
  <c r="F970" i="5"/>
  <c r="E971" i="5"/>
  <c r="F971" i="5"/>
  <c r="E972" i="5"/>
  <c r="F972" i="5"/>
  <c r="E973" i="5"/>
  <c r="F973" i="5"/>
  <c r="E974" i="5"/>
  <c r="F974" i="5"/>
  <c r="E975" i="5"/>
  <c r="F975" i="5"/>
  <c r="E976" i="5"/>
  <c r="F976" i="5"/>
  <c r="E977" i="5"/>
  <c r="F977" i="5"/>
  <c r="E978" i="5"/>
  <c r="F978" i="5"/>
  <c r="E979" i="5"/>
  <c r="F979" i="5"/>
  <c r="E980" i="5"/>
  <c r="F980" i="5"/>
  <c r="E981" i="5"/>
  <c r="F981" i="5"/>
  <c r="E982" i="5"/>
  <c r="F982" i="5"/>
  <c r="E983" i="5"/>
  <c r="F983" i="5"/>
  <c r="E984" i="5"/>
  <c r="F984" i="5"/>
  <c r="E985" i="5"/>
  <c r="F985" i="5"/>
  <c r="E986" i="5"/>
  <c r="F986" i="5"/>
  <c r="E987" i="5"/>
  <c r="F987" i="5"/>
  <c r="E988" i="5"/>
  <c r="F988" i="5"/>
  <c r="E989" i="5"/>
  <c r="F989" i="5"/>
  <c r="E990" i="5"/>
  <c r="F990" i="5"/>
  <c r="E991" i="5"/>
  <c r="F991" i="5"/>
  <c r="E992" i="5"/>
  <c r="F992" i="5"/>
  <c r="E993" i="5"/>
  <c r="F993" i="5"/>
  <c r="E994" i="5"/>
  <c r="F994" i="5"/>
  <c r="E995" i="5"/>
  <c r="F995" i="5"/>
  <c r="E996" i="5"/>
  <c r="F996" i="5"/>
  <c r="E997" i="5"/>
  <c r="F997" i="5"/>
  <c r="E998" i="5"/>
  <c r="F998" i="5"/>
  <c r="E999" i="5"/>
  <c r="F999" i="5"/>
  <c r="E1000" i="5"/>
  <c r="F1000" i="5"/>
  <c r="E1001" i="5"/>
  <c r="F1001" i="5"/>
  <c r="E1002" i="5"/>
  <c r="F1002" i="5"/>
  <c r="E1003" i="5"/>
  <c r="F1003" i="5"/>
  <c r="E1004" i="5"/>
  <c r="F1004" i="5"/>
  <c r="E1005" i="5"/>
  <c r="F1005" i="5"/>
  <c r="E1006" i="5"/>
  <c r="F1006" i="5"/>
  <c r="E1007" i="5"/>
  <c r="F1007" i="5"/>
  <c r="E1008" i="5"/>
  <c r="F1008" i="5"/>
  <c r="E1009" i="5"/>
  <c r="F1009" i="5"/>
  <c r="E1010" i="5"/>
  <c r="F1010" i="5"/>
  <c r="E1011" i="5"/>
  <c r="F1011" i="5"/>
  <c r="E1012" i="5"/>
  <c r="F1012" i="5"/>
  <c r="E1013" i="5"/>
  <c r="F1013" i="5"/>
  <c r="E1014" i="5"/>
  <c r="F1014" i="5"/>
  <c r="E1015" i="5"/>
  <c r="F1015" i="5"/>
  <c r="E1016" i="5"/>
  <c r="F1016" i="5"/>
  <c r="E1017" i="5"/>
  <c r="F1017" i="5"/>
  <c r="E1018" i="5"/>
  <c r="F1018" i="5"/>
  <c r="E1019" i="5"/>
  <c r="F1019" i="5"/>
  <c r="E1020" i="5"/>
  <c r="F1020" i="5"/>
  <c r="E1021" i="5"/>
  <c r="F1021" i="5"/>
  <c r="E1022" i="5"/>
  <c r="F1022" i="5"/>
  <c r="E1023" i="5"/>
  <c r="F1023" i="5"/>
  <c r="E1024" i="5"/>
  <c r="F1024" i="5"/>
  <c r="E1025" i="5"/>
  <c r="F1025" i="5"/>
  <c r="E1026" i="5"/>
  <c r="F1026" i="5"/>
  <c r="E1027" i="5"/>
  <c r="F1027" i="5"/>
  <c r="E1028" i="5"/>
  <c r="F1028" i="5"/>
  <c r="E1029" i="5"/>
  <c r="F1029" i="5"/>
  <c r="E1030" i="5"/>
  <c r="F1030" i="5"/>
  <c r="E1031" i="5"/>
  <c r="F1031" i="5"/>
  <c r="E1032" i="5"/>
  <c r="F1032" i="5"/>
  <c r="E1033" i="5"/>
  <c r="F1033" i="5"/>
  <c r="E1034" i="5"/>
  <c r="F1034" i="5"/>
  <c r="E1035" i="5"/>
  <c r="F1035" i="5"/>
  <c r="E1036" i="5"/>
  <c r="F1036" i="5"/>
  <c r="E1037" i="5"/>
  <c r="F1037" i="5"/>
  <c r="E1038" i="5"/>
  <c r="F1038" i="5"/>
  <c r="E1039" i="5"/>
  <c r="F1039" i="5"/>
  <c r="E1040" i="5"/>
  <c r="F1040" i="5"/>
  <c r="E1041" i="5"/>
  <c r="F1041" i="5"/>
  <c r="E1042" i="5"/>
  <c r="F1042" i="5"/>
  <c r="E1043" i="5"/>
  <c r="F1043" i="5"/>
  <c r="E1044" i="5"/>
  <c r="F1044" i="5"/>
  <c r="E1045" i="5"/>
  <c r="F1045" i="5"/>
  <c r="E1046" i="5"/>
  <c r="F1046" i="5"/>
  <c r="E1047" i="5"/>
  <c r="F1047" i="5"/>
  <c r="E1048" i="5"/>
  <c r="F1048" i="5"/>
  <c r="E1049" i="5"/>
  <c r="F1049" i="5"/>
  <c r="E1050" i="5"/>
  <c r="F1050" i="5"/>
  <c r="E1051" i="5"/>
  <c r="F1051" i="5"/>
  <c r="E1052" i="5"/>
  <c r="F1052" i="5"/>
  <c r="E1053" i="5"/>
  <c r="F1053" i="5"/>
  <c r="E1054" i="5"/>
  <c r="F1054" i="5"/>
  <c r="E1055" i="5"/>
  <c r="F1055" i="5"/>
  <c r="E1056" i="5"/>
  <c r="F1056" i="5"/>
  <c r="E1057" i="5"/>
  <c r="F1057" i="5"/>
  <c r="E1058" i="5"/>
  <c r="F1058" i="5"/>
  <c r="E1059" i="5"/>
  <c r="F1059" i="5"/>
  <c r="E1060" i="5"/>
  <c r="F1060" i="5"/>
  <c r="E1061" i="5"/>
  <c r="F1061" i="5"/>
  <c r="E1062" i="5"/>
  <c r="F1062" i="5"/>
  <c r="E1063" i="5"/>
  <c r="F1063" i="5"/>
  <c r="E1064" i="5"/>
  <c r="F1064" i="5"/>
  <c r="E1065" i="5"/>
  <c r="F1065" i="5"/>
  <c r="E1066" i="5"/>
  <c r="F1066" i="5"/>
  <c r="E1067" i="5"/>
  <c r="F1067" i="5"/>
  <c r="E1068" i="5"/>
  <c r="F1068" i="5"/>
  <c r="E1069" i="5"/>
  <c r="F1069" i="5"/>
  <c r="E1070" i="5"/>
  <c r="F1070" i="5"/>
  <c r="E1071" i="5"/>
  <c r="F1071" i="5"/>
  <c r="E1072" i="5"/>
  <c r="F1072" i="5"/>
  <c r="E1073" i="5"/>
  <c r="F1073" i="5"/>
  <c r="E1074" i="5"/>
  <c r="F1074" i="5"/>
  <c r="E1075" i="5"/>
  <c r="F1075" i="5"/>
  <c r="E1076" i="5"/>
  <c r="F1076" i="5"/>
  <c r="E1077" i="5"/>
  <c r="F1077" i="5"/>
  <c r="E1078" i="5"/>
  <c r="F1078" i="5"/>
  <c r="E1079" i="5"/>
  <c r="F1079" i="5"/>
  <c r="E1080" i="5"/>
  <c r="F1080" i="5"/>
  <c r="E1081" i="5"/>
  <c r="F1081" i="5"/>
  <c r="E1082" i="5"/>
  <c r="F1082" i="5"/>
  <c r="E1083" i="5"/>
  <c r="F1083" i="5"/>
  <c r="E1084" i="5"/>
  <c r="F1084" i="5"/>
  <c r="E1085" i="5"/>
  <c r="F1085" i="5"/>
  <c r="E1086" i="5"/>
  <c r="F1086" i="5"/>
  <c r="E1087" i="5"/>
  <c r="F1087" i="5"/>
  <c r="E1088" i="5"/>
  <c r="F1088" i="5"/>
  <c r="E1089" i="5"/>
  <c r="F1089" i="5"/>
  <c r="E1090" i="5"/>
  <c r="F1090" i="5"/>
  <c r="E1091" i="5"/>
  <c r="F1091" i="5"/>
  <c r="E1092" i="5"/>
  <c r="F1092" i="5"/>
  <c r="E1093" i="5"/>
  <c r="F1093" i="5"/>
  <c r="E1094" i="5"/>
  <c r="F1094" i="5"/>
  <c r="E1095" i="5"/>
  <c r="F1095" i="5"/>
  <c r="E1096" i="5"/>
  <c r="F1096" i="5"/>
  <c r="E1097" i="5"/>
  <c r="F1097" i="5"/>
  <c r="E1098" i="5"/>
  <c r="F1098" i="5"/>
  <c r="E1099" i="5"/>
  <c r="F1099" i="5"/>
  <c r="E1100" i="5"/>
  <c r="F1100" i="5"/>
  <c r="E1101" i="5"/>
  <c r="F1101" i="5"/>
  <c r="E1102" i="5"/>
  <c r="F1102" i="5"/>
  <c r="E1103" i="5"/>
  <c r="F1103" i="5"/>
  <c r="E1104" i="5"/>
  <c r="F1104" i="5"/>
  <c r="E1105" i="5"/>
  <c r="F1105" i="5"/>
  <c r="E1106" i="5"/>
  <c r="F1106" i="5"/>
  <c r="E1107" i="5"/>
  <c r="F1107" i="5"/>
  <c r="E1108" i="5"/>
  <c r="F1108" i="5"/>
  <c r="E1109" i="5"/>
  <c r="F1109" i="5"/>
  <c r="E1110" i="5"/>
  <c r="F1110" i="5"/>
  <c r="E1111" i="5"/>
  <c r="F1111" i="5"/>
  <c r="E1112" i="5"/>
  <c r="F1112" i="5"/>
  <c r="E1113" i="5"/>
  <c r="F1113" i="5"/>
  <c r="E1114" i="5"/>
  <c r="F1114" i="5"/>
  <c r="E1115" i="5"/>
  <c r="F1115" i="5"/>
  <c r="E1116" i="5"/>
  <c r="F1116" i="5"/>
  <c r="E1117" i="5"/>
  <c r="F1117" i="5"/>
  <c r="E1118" i="5"/>
  <c r="F1118" i="5"/>
  <c r="E1119" i="5"/>
  <c r="F1119" i="5"/>
  <c r="E1120" i="5"/>
  <c r="F1120" i="5"/>
  <c r="E1121" i="5"/>
  <c r="F1121" i="5"/>
  <c r="E1122" i="5"/>
  <c r="F1122" i="5"/>
  <c r="E1123" i="5"/>
  <c r="F1123" i="5"/>
  <c r="E1124" i="5"/>
  <c r="F1124" i="5"/>
  <c r="E1125" i="5"/>
  <c r="F1125" i="5"/>
  <c r="E1126" i="5"/>
  <c r="F1126" i="5"/>
  <c r="E1127" i="5"/>
  <c r="F1127" i="5"/>
  <c r="E1128" i="5"/>
  <c r="F1128" i="5"/>
  <c r="E1129" i="5"/>
  <c r="F1129" i="5"/>
  <c r="E1130" i="5"/>
  <c r="F1130" i="5"/>
  <c r="E1131" i="5"/>
  <c r="F1131" i="5"/>
  <c r="E1132" i="5"/>
  <c r="F1132" i="5"/>
  <c r="E1133" i="5"/>
  <c r="F1133" i="5"/>
  <c r="E1134" i="5"/>
  <c r="F1134" i="5"/>
  <c r="E1135" i="5"/>
  <c r="F1135" i="5"/>
  <c r="E1136" i="5"/>
  <c r="F1136" i="5"/>
  <c r="E1137" i="5"/>
  <c r="F1137" i="5"/>
  <c r="E1138" i="5"/>
  <c r="F1138" i="5"/>
  <c r="E1139" i="5"/>
  <c r="F1139" i="5"/>
  <c r="E1140" i="5"/>
  <c r="F1140" i="5"/>
  <c r="E1141" i="5"/>
  <c r="F1141" i="5"/>
  <c r="E1142" i="5"/>
  <c r="F1142" i="5"/>
  <c r="E1143" i="5"/>
  <c r="F1143" i="5"/>
  <c r="E1144" i="5"/>
  <c r="F1144" i="5"/>
  <c r="E1145" i="5"/>
  <c r="F1145" i="5"/>
  <c r="E1146" i="5"/>
  <c r="F1146" i="5"/>
  <c r="E1147" i="5"/>
  <c r="F1147" i="5"/>
  <c r="E1148" i="5"/>
  <c r="F1148" i="5"/>
  <c r="E1149" i="5"/>
  <c r="F1149" i="5"/>
  <c r="E1150" i="5"/>
  <c r="F1150" i="5"/>
  <c r="E1151" i="5"/>
  <c r="F1151" i="5"/>
  <c r="E1152" i="5"/>
  <c r="F1152" i="5"/>
  <c r="E1153" i="5"/>
  <c r="F1153" i="5"/>
  <c r="E1154" i="5"/>
  <c r="F1154" i="5"/>
  <c r="E1155" i="5"/>
  <c r="F1155" i="5"/>
  <c r="E1156" i="5"/>
  <c r="F1156" i="5"/>
  <c r="E1157" i="5"/>
  <c r="F1157" i="5"/>
  <c r="E1158" i="5"/>
  <c r="F1158" i="5"/>
  <c r="E1159" i="5"/>
  <c r="F1159" i="5"/>
  <c r="E1160" i="5"/>
  <c r="F1160" i="5"/>
  <c r="E1161" i="5"/>
  <c r="F1161" i="5"/>
  <c r="E1162" i="5"/>
  <c r="F1162" i="5"/>
  <c r="E1163" i="5"/>
  <c r="F1163" i="5"/>
  <c r="E1164" i="5"/>
  <c r="F1164" i="5"/>
  <c r="E1165" i="5"/>
  <c r="F1165" i="5"/>
  <c r="E1166" i="5"/>
  <c r="F1166" i="5"/>
  <c r="E1167" i="5"/>
  <c r="F1167" i="5"/>
  <c r="E1168" i="5"/>
  <c r="F1168" i="5"/>
  <c r="E1169" i="5"/>
  <c r="F1169" i="5"/>
  <c r="E1170" i="5"/>
  <c r="F1170" i="5"/>
  <c r="E1171" i="5"/>
  <c r="F1171" i="5"/>
  <c r="E1172" i="5"/>
  <c r="F1172" i="5"/>
  <c r="E1173" i="5"/>
  <c r="F1173" i="5"/>
  <c r="E1174" i="5"/>
  <c r="F1174" i="5"/>
  <c r="E1175" i="5"/>
  <c r="F1175" i="5"/>
  <c r="E1176" i="5"/>
  <c r="F1176" i="5"/>
  <c r="E1177" i="5"/>
  <c r="F1177" i="5"/>
  <c r="E1178" i="5"/>
  <c r="F1178" i="5"/>
  <c r="E1179" i="5"/>
  <c r="F1179" i="5"/>
  <c r="E1180" i="5"/>
  <c r="F1180" i="5"/>
  <c r="E1181" i="5"/>
  <c r="F1181" i="5"/>
  <c r="E1182" i="5"/>
  <c r="F1182" i="5"/>
  <c r="E1183" i="5"/>
  <c r="F1183" i="5"/>
  <c r="E1184" i="5"/>
  <c r="F1184" i="5"/>
  <c r="E1185" i="5"/>
  <c r="F1185" i="5"/>
  <c r="E1186" i="5"/>
  <c r="F1186" i="5"/>
  <c r="E1187" i="5"/>
  <c r="F1187" i="5"/>
  <c r="E1188" i="5"/>
  <c r="F1188" i="5"/>
  <c r="E1189" i="5"/>
  <c r="F1189" i="5"/>
  <c r="E1190" i="5"/>
  <c r="F1190" i="5"/>
  <c r="E1191" i="5"/>
  <c r="F1191" i="5"/>
  <c r="E1192" i="5"/>
  <c r="F1192" i="5"/>
  <c r="E1193" i="5"/>
  <c r="F1193" i="5"/>
  <c r="E1194" i="5"/>
  <c r="F1194" i="5"/>
  <c r="E1195" i="5"/>
  <c r="F1195" i="5"/>
  <c r="E1196" i="5"/>
  <c r="F1196" i="5"/>
  <c r="E1197" i="5"/>
  <c r="F1197" i="5"/>
  <c r="E1198" i="5"/>
  <c r="F1198" i="5"/>
  <c r="E1199" i="5"/>
  <c r="F1199" i="5"/>
  <c r="E1200" i="5"/>
  <c r="F1200" i="5"/>
  <c r="E1201" i="5"/>
  <c r="F1201" i="5"/>
  <c r="E1202" i="5"/>
  <c r="F1202" i="5"/>
  <c r="E1203" i="5"/>
  <c r="F1203" i="5"/>
  <c r="E1204" i="5"/>
  <c r="F1204" i="5"/>
  <c r="E1205" i="5"/>
  <c r="F1205" i="5"/>
  <c r="E1206" i="5"/>
  <c r="F1206" i="5"/>
  <c r="E1207" i="5"/>
  <c r="F1207" i="5"/>
  <c r="E1208" i="5"/>
  <c r="F1208" i="5"/>
  <c r="E1209" i="5"/>
  <c r="F1209" i="5"/>
  <c r="E1210" i="5"/>
  <c r="F1210" i="5"/>
  <c r="E1211" i="5"/>
  <c r="F1211" i="5"/>
  <c r="E1212" i="5"/>
  <c r="F1212" i="5"/>
  <c r="E1213" i="5"/>
  <c r="F1213" i="5"/>
  <c r="E1214" i="5"/>
  <c r="F1214" i="5"/>
  <c r="E1215" i="5"/>
  <c r="F1215" i="5"/>
  <c r="E1216" i="5"/>
  <c r="F1216" i="5"/>
  <c r="E1217" i="5"/>
  <c r="F1217" i="5"/>
  <c r="E1218" i="5"/>
  <c r="F1218" i="5"/>
  <c r="E1219" i="5"/>
  <c r="F1219" i="5"/>
  <c r="E1220" i="5"/>
  <c r="F1220" i="5"/>
  <c r="E1221" i="5"/>
  <c r="F1221" i="5"/>
  <c r="E1222" i="5"/>
  <c r="F1222" i="5"/>
  <c r="E1223" i="5"/>
  <c r="F1223" i="5"/>
  <c r="E1224" i="5"/>
  <c r="F1224" i="5"/>
  <c r="E1225" i="5"/>
  <c r="F1225" i="5"/>
  <c r="E1226" i="5"/>
  <c r="F1226" i="5"/>
  <c r="E1227" i="5"/>
  <c r="F1227" i="5"/>
  <c r="E1228" i="5"/>
  <c r="F1228" i="5"/>
  <c r="E1229" i="5"/>
  <c r="F1229" i="5"/>
  <c r="E1230" i="5"/>
  <c r="F1230" i="5"/>
  <c r="E1231" i="5"/>
  <c r="F1231" i="5"/>
  <c r="E1232" i="5"/>
  <c r="F1232" i="5"/>
  <c r="E1233" i="5"/>
  <c r="F1233" i="5"/>
  <c r="E1234" i="5"/>
  <c r="F1234" i="5"/>
  <c r="E1235" i="5"/>
  <c r="F1235" i="5"/>
  <c r="E1236" i="5"/>
  <c r="F1236" i="5"/>
  <c r="E1237" i="5"/>
  <c r="F1237" i="5"/>
  <c r="E1238" i="5"/>
  <c r="F1238" i="5"/>
  <c r="E1239" i="5"/>
  <c r="F1239" i="5"/>
  <c r="E1240" i="5"/>
  <c r="F1240" i="5"/>
  <c r="E1241" i="5"/>
  <c r="F1241" i="5"/>
  <c r="E1242" i="5"/>
  <c r="F1242" i="5"/>
  <c r="E1243" i="5"/>
  <c r="F1243" i="5"/>
  <c r="E1244" i="5"/>
  <c r="F1244" i="5"/>
  <c r="E1245" i="5"/>
  <c r="F1245" i="5"/>
  <c r="E1246" i="5"/>
  <c r="F1246" i="5"/>
  <c r="E1247" i="5"/>
  <c r="F1247" i="5"/>
  <c r="E1248" i="5"/>
  <c r="F1248" i="5"/>
  <c r="E1249" i="5"/>
  <c r="F1249" i="5"/>
  <c r="E1250" i="5"/>
  <c r="F1250" i="5"/>
  <c r="E1251" i="5"/>
  <c r="F1251" i="5"/>
  <c r="E1252" i="5"/>
  <c r="F1252" i="5"/>
  <c r="E1253" i="5"/>
  <c r="F1253" i="5"/>
  <c r="E1254" i="5"/>
  <c r="F1254" i="5"/>
  <c r="E1255" i="5"/>
  <c r="F1255" i="5"/>
  <c r="E1256" i="5"/>
  <c r="F1256" i="5"/>
  <c r="E1257" i="5"/>
  <c r="F1257" i="5"/>
  <c r="E1258" i="5"/>
  <c r="F1258" i="5"/>
  <c r="E1259" i="5"/>
  <c r="F1259" i="5"/>
  <c r="E1260" i="5"/>
  <c r="F1260" i="5"/>
  <c r="E1261" i="5"/>
  <c r="F1261" i="5"/>
  <c r="E1262" i="5"/>
  <c r="F1262" i="5"/>
  <c r="E1263" i="5"/>
  <c r="F1263" i="5"/>
  <c r="E1264" i="5"/>
  <c r="F1264" i="5"/>
  <c r="E1265" i="5"/>
  <c r="F1265" i="5"/>
  <c r="E1266" i="5"/>
  <c r="F1266" i="5"/>
  <c r="E1267" i="5"/>
  <c r="F1267" i="5"/>
  <c r="E1268" i="5"/>
  <c r="F1268" i="5"/>
  <c r="E1269" i="5"/>
  <c r="F1269" i="5"/>
  <c r="E1270" i="5"/>
  <c r="F1270" i="5"/>
  <c r="E1271" i="5"/>
  <c r="F1271" i="5"/>
  <c r="E1272" i="5"/>
  <c r="F1272" i="5"/>
  <c r="E1273" i="5"/>
  <c r="F1273" i="5"/>
  <c r="E1274" i="5"/>
  <c r="F1274" i="5"/>
  <c r="E1275" i="5"/>
  <c r="F1275" i="5"/>
  <c r="E1276" i="5"/>
  <c r="F1276" i="5"/>
  <c r="E1277" i="5"/>
  <c r="F1277" i="5"/>
  <c r="E1278" i="5"/>
  <c r="F1278" i="5"/>
  <c r="E1279" i="5"/>
  <c r="F1279" i="5"/>
  <c r="E1280" i="5"/>
  <c r="F1280" i="5"/>
  <c r="E1281" i="5"/>
  <c r="F1281" i="5"/>
  <c r="E1282" i="5"/>
  <c r="F1282" i="5"/>
  <c r="E1283" i="5"/>
  <c r="F1283" i="5"/>
  <c r="E1284" i="5"/>
  <c r="F1284" i="5"/>
  <c r="E1285" i="5"/>
  <c r="F1285" i="5"/>
  <c r="E1286" i="5"/>
  <c r="F1286" i="5"/>
  <c r="E1287" i="5"/>
  <c r="F1287" i="5"/>
  <c r="E1288" i="5"/>
  <c r="F1288" i="5"/>
  <c r="E1289" i="5"/>
  <c r="F1289" i="5"/>
  <c r="E1290" i="5"/>
  <c r="F1290" i="5"/>
  <c r="E1291" i="5"/>
  <c r="F1291" i="5"/>
  <c r="E1292" i="5"/>
  <c r="F1292" i="5"/>
  <c r="E1293" i="5"/>
  <c r="F1293" i="5"/>
  <c r="E1294" i="5"/>
  <c r="F1294" i="5"/>
  <c r="E1295" i="5"/>
  <c r="F1295" i="5"/>
  <c r="E1296" i="5"/>
  <c r="F1296" i="5"/>
  <c r="E1297" i="5"/>
  <c r="F1297" i="5"/>
  <c r="E1298" i="5"/>
  <c r="F1298" i="5"/>
  <c r="E1299" i="5"/>
  <c r="F1299" i="5"/>
  <c r="E1300" i="5"/>
  <c r="F1300" i="5"/>
  <c r="E1301" i="5"/>
  <c r="F1301" i="5"/>
  <c r="E1302" i="5"/>
  <c r="F1302" i="5"/>
  <c r="E1303" i="5"/>
  <c r="F1303" i="5"/>
  <c r="E1304" i="5"/>
  <c r="F1304" i="5"/>
  <c r="E1305" i="5"/>
  <c r="F1305" i="5"/>
  <c r="E1306" i="5"/>
  <c r="F1306" i="5"/>
  <c r="E1307" i="5"/>
  <c r="F1307" i="5"/>
  <c r="E1308" i="5"/>
  <c r="F1308" i="5"/>
  <c r="E1309" i="5"/>
  <c r="F1309" i="5"/>
  <c r="E1310" i="5"/>
  <c r="F1310" i="5"/>
  <c r="E1311" i="5"/>
  <c r="F1311" i="5"/>
  <c r="E1312" i="5"/>
  <c r="F1312" i="5"/>
  <c r="E1313" i="5"/>
  <c r="F1313" i="5"/>
  <c r="E1314" i="5"/>
  <c r="F1314" i="5"/>
  <c r="E1315" i="5"/>
  <c r="F1315" i="5"/>
  <c r="E1316" i="5"/>
  <c r="F1316" i="5"/>
  <c r="E1317" i="5"/>
  <c r="F1317" i="5"/>
  <c r="E1318" i="5"/>
  <c r="F1318" i="5"/>
  <c r="E1319" i="5"/>
  <c r="F1319" i="5"/>
  <c r="E1320" i="5"/>
  <c r="F1320" i="5"/>
  <c r="E1321" i="5"/>
  <c r="F1321" i="5"/>
  <c r="E1322" i="5"/>
  <c r="F1322" i="5"/>
  <c r="E1323" i="5"/>
  <c r="F1323" i="5"/>
  <c r="E1324" i="5"/>
  <c r="F1324" i="5"/>
  <c r="E1325" i="5"/>
  <c r="F1325" i="5"/>
  <c r="E1326" i="5"/>
  <c r="F1326" i="5"/>
  <c r="E1327" i="5"/>
  <c r="F1327" i="5"/>
  <c r="E1328" i="5"/>
  <c r="F1328" i="5"/>
  <c r="E1329" i="5"/>
  <c r="F1329" i="5"/>
  <c r="E1330" i="5"/>
  <c r="F1330" i="5"/>
  <c r="E1331" i="5"/>
  <c r="F1331" i="5"/>
  <c r="E1332" i="5"/>
  <c r="F1332" i="5"/>
  <c r="E1333" i="5"/>
  <c r="F1333" i="5"/>
  <c r="E1334" i="5"/>
  <c r="F1334" i="5"/>
  <c r="E1335" i="5"/>
  <c r="F1335" i="5"/>
  <c r="E1336" i="5"/>
  <c r="F1336" i="5"/>
  <c r="E1337" i="5"/>
  <c r="F1337" i="5"/>
  <c r="E1338" i="5"/>
  <c r="F1338" i="5"/>
  <c r="E1339" i="5"/>
  <c r="F1339" i="5"/>
  <c r="E1340" i="5"/>
  <c r="F1340" i="5"/>
  <c r="E1341" i="5"/>
  <c r="F1341" i="5"/>
  <c r="E1342" i="5"/>
  <c r="F1342" i="5"/>
  <c r="E1343" i="5"/>
  <c r="F1343" i="5"/>
  <c r="E1344" i="5"/>
  <c r="F1344" i="5"/>
  <c r="E1345" i="5"/>
  <c r="F1345" i="5"/>
  <c r="E1346" i="5"/>
  <c r="F1346" i="5"/>
  <c r="E1347" i="5"/>
  <c r="F1347" i="5"/>
  <c r="E1348" i="5"/>
  <c r="F1348" i="5"/>
  <c r="E1349" i="5"/>
  <c r="F1349" i="5"/>
  <c r="E1350" i="5"/>
  <c r="F1350" i="5"/>
  <c r="E1351" i="5"/>
  <c r="F1351" i="5"/>
  <c r="E1352" i="5"/>
  <c r="F1352" i="5"/>
  <c r="E1353" i="5"/>
  <c r="F1353" i="5"/>
  <c r="E1354" i="5"/>
  <c r="F1354" i="5"/>
  <c r="E1355" i="5"/>
  <c r="F1355" i="5"/>
  <c r="E1356" i="5"/>
  <c r="F1356" i="5"/>
  <c r="E1357" i="5"/>
  <c r="F1357" i="5"/>
  <c r="E1358" i="5"/>
  <c r="F1358" i="5"/>
  <c r="E1359" i="5"/>
  <c r="F1359" i="5"/>
  <c r="E1360" i="5"/>
  <c r="F1360" i="5"/>
  <c r="E1361" i="5"/>
  <c r="F1361" i="5"/>
  <c r="E1362" i="5"/>
  <c r="F1362" i="5"/>
  <c r="E1363" i="5"/>
  <c r="F1363" i="5"/>
  <c r="E1364" i="5"/>
  <c r="F1364" i="5"/>
  <c r="E1365" i="5"/>
  <c r="F1365" i="5"/>
  <c r="E1366" i="5"/>
  <c r="F1366" i="5"/>
  <c r="E1367" i="5"/>
  <c r="F1367" i="5"/>
  <c r="E1368" i="5"/>
  <c r="F1368" i="5"/>
  <c r="E1369" i="5"/>
  <c r="F1369" i="5"/>
  <c r="E1370" i="5"/>
  <c r="F1370" i="5"/>
  <c r="E1371" i="5"/>
  <c r="F1371" i="5"/>
  <c r="E1372" i="5"/>
  <c r="F1372" i="5"/>
  <c r="E1373" i="5"/>
  <c r="F1373" i="5"/>
  <c r="E1374" i="5"/>
  <c r="F1374" i="5"/>
  <c r="E1375" i="5"/>
  <c r="F1375" i="5"/>
  <c r="E1376" i="5"/>
  <c r="F1376" i="5"/>
  <c r="E1377" i="5"/>
  <c r="F1377" i="5"/>
  <c r="E1378" i="5"/>
  <c r="F1378" i="5"/>
  <c r="E1379" i="5"/>
  <c r="F1379" i="5"/>
  <c r="E1380" i="5"/>
  <c r="F1380" i="5"/>
  <c r="E1381" i="5"/>
  <c r="F1381" i="5"/>
  <c r="E1382" i="5"/>
  <c r="F1382" i="5"/>
  <c r="E1383" i="5"/>
  <c r="F1383" i="5"/>
  <c r="E1384" i="5"/>
  <c r="F1384" i="5"/>
  <c r="E1385" i="5"/>
  <c r="F1385" i="5"/>
  <c r="E1386" i="5"/>
  <c r="F1386" i="5"/>
  <c r="E1387" i="5"/>
  <c r="F1387" i="5"/>
  <c r="E1388" i="5"/>
  <c r="F1388" i="5"/>
  <c r="E1389" i="5"/>
  <c r="F1389" i="5"/>
  <c r="E1390" i="5"/>
  <c r="F1390" i="5"/>
  <c r="E1391" i="5"/>
  <c r="F1391" i="5"/>
  <c r="E1392" i="5"/>
  <c r="F1392" i="5"/>
  <c r="E1393" i="5"/>
  <c r="F1393" i="5"/>
  <c r="E1394" i="5"/>
  <c r="F1394" i="5"/>
  <c r="E1395" i="5"/>
  <c r="F1395" i="5"/>
  <c r="E1396" i="5"/>
  <c r="F1396" i="5"/>
  <c r="E1397" i="5"/>
  <c r="F1397" i="5"/>
  <c r="E1398" i="5"/>
  <c r="F1398" i="5"/>
  <c r="E1399" i="5"/>
  <c r="F1399" i="5"/>
  <c r="E1400" i="5"/>
  <c r="F1400" i="5"/>
  <c r="E1401" i="5"/>
  <c r="F1401" i="5"/>
  <c r="E1402" i="5"/>
  <c r="F1402" i="5"/>
  <c r="E1403" i="5"/>
  <c r="F1403" i="5"/>
  <c r="E1404" i="5"/>
  <c r="F1404" i="5"/>
  <c r="E1405" i="5"/>
  <c r="F1405" i="5"/>
  <c r="E1406" i="5"/>
  <c r="F1406" i="5"/>
  <c r="E1407" i="5"/>
  <c r="F1407" i="5"/>
  <c r="E1408" i="5"/>
  <c r="F1408" i="5"/>
  <c r="E1409" i="5"/>
  <c r="F1409" i="5"/>
  <c r="E1410" i="5"/>
  <c r="F1410" i="5"/>
  <c r="E1411" i="5"/>
  <c r="F1411" i="5"/>
  <c r="E1412" i="5"/>
  <c r="F1412" i="5"/>
  <c r="E1413" i="5"/>
  <c r="F1413" i="5"/>
  <c r="E1414" i="5"/>
  <c r="F1414" i="5"/>
  <c r="E1415" i="5"/>
  <c r="F1415" i="5"/>
  <c r="E1416" i="5"/>
  <c r="F1416" i="5"/>
  <c r="E1417" i="5"/>
  <c r="F1417" i="5"/>
  <c r="E1418" i="5"/>
  <c r="F1418" i="5"/>
  <c r="E1419" i="5"/>
  <c r="F1419" i="5"/>
  <c r="E1420" i="5"/>
  <c r="F1420" i="5"/>
  <c r="E1421" i="5"/>
  <c r="F1421" i="5"/>
  <c r="E1422" i="5"/>
  <c r="F1422" i="5"/>
  <c r="E1423" i="5"/>
  <c r="F1423" i="5"/>
  <c r="E1424" i="5"/>
  <c r="F1424" i="5"/>
  <c r="E1425" i="5"/>
  <c r="F1425" i="5"/>
  <c r="E1426" i="5"/>
  <c r="F1426" i="5"/>
  <c r="E1427" i="5"/>
  <c r="F1427" i="5"/>
  <c r="E1428" i="5"/>
  <c r="F1428" i="5"/>
  <c r="E1429" i="5"/>
  <c r="F1429" i="5"/>
  <c r="E1430" i="5"/>
  <c r="F1430" i="5"/>
  <c r="E1431" i="5"/>
  <c r="F1431" i="5"/>
  <c r="E1432" i="5"/>
  <c r="F1432" i="5"/>
  <c r="E1433" i="5"/>
  <c r="F1433" i="5"/>
  <c r="E1434" i="5"/>
  <c r="F1434" i="5"/>
  <c r="E1435" i="5"/>
  <c r="F1435" i="5"/>
  <c r="E1436" i="5"/>
  <c r="F1436" i="5"/>
  <c r="E1437" i="5"/>
  <c r="F1437" i="5"/>
  <c r="E1438" i="5"/>
  <c r="F1438" i="5"/>
  <c r="E1439" i="5"/>
  <c r="F1439" i="5"/>
  <c r="E1440" i="5"/>
  <c r="F1440" i="5"/>
  <c r="E1441" i="5"/>
  <c r="F1441" i="5"/>
  <c r="E1442" i="5"/>
  <c r="F1442" i="5"/>
  <c r="E1443" i="5"/>
  <c r="F1443" i="5"/>
  <c r="E1444" i="5"/>
  <c r="F1444" i="5"/>
  <c r="E1445" i="5"/>
  <c r="F1445" i="5"/>
  <c r="E1446" i="5"/>
  <c r="F1446" i="5"/>
  <c r="E1447" i="5"/>
  <c r="F1447" i="5"/>
  <c r="E1448" i="5"/>
  <c r="F1448" i="5"/>
  <c r="E1449" i="5"/>
  <c r="F1449" i="5"/>
  <c r="E1450" i="5"/>
  <c r="F1450" i="5"/>
  <c r="E1451" i="5"/>
  <c r="F1451" i="5"/>
  <c r="E1452" i="5"/>
  <c r="F1452" i="5"/>
  <c r="E1453" i="5"/>
  <c r="F1453" i="5"/>
  <c r="E1454" i="5"/>
  <c r="F1454" i="5"/>
  <c r="E1455" i="5"/>
  <c r="F1455" i="5"/>
  <c r="E1456" i="5"/>
  <c r="F1456" i="5"/>
  <c r="E1457" i="5"/>
  <c r="F1457" i="5"/>
  <c r="E1458" i="5"/>
  <c r="F1458" i="5"/>
  <c r="E1459" i="5"/>
  <c r="F1459" i="5"/>
  <c r="E1460" i="5"/>
  <c r="F1460" i="5"/>
  <c r="E1461" i="5"/>
  <c r="F1461" i="5"/>
  <c r="E1462" i="5"/>
  <c r="F1462" i="5"/>
  <c r="E1463" i="5"/>
  <c r="F1463" i="5"/>
  <c r="E1464" i="5"/>
  <c r="F1464" i="5"/>
  <c r="E1465" i="5"/>
  <c r="F1465" i="5"/>
  <c r="E1466" i="5"/>
  <c r="F1466" i="5"/>
  <c r="E1467" i="5"/>
  <c r="F1467" i="5"/>
  <c r="E1468" i="5"/>
  <c r="F1468" i="5"/>
  <c r="E1469" i="5"/>
  <c r="F1469" i="5"/>
  <c r="E1470" i="5"/>
  <c r="F1470" i="5"/>
  <c r="E1471" i="5"/>
  <c r="F1471" i="5"/>
  <c r="E1472" i="5"/>
  <c r="F1472" i="5"/>
  <c r="E1473" i="5"/>
  <c r="F1473" i="5"/>
  <c r="E1474" i="5"/>
  <c r="F1474" i="5"/>
  <c r="E1475" i="5"/>
  <c r="F1475" i="5"/>
  <c r="E1476" i="5"/>
  <c r="F1476" i="5"/>
  <c r="E1477" i="5"/>
  <c r="F1477" i="5"/>
  <c r="E1478" i="5"/>
  <c r="F1478" i="5"/>
  <c r="E1479" i="5"/>
  <c r="F1479" i="5"/>
  <c r="E1480" i="5"/>
  <c r="F1480" i="5"/>
  <c r="E1481" i="5"/>
  <c r="F1481" i="5"/>
  <c r="E1482" i="5"/>
  <c r="F1482" i="5"/>
  <c r="E1483" i="5"/>
  <c r="F1483" i="5"/>
  <c r="E1484" i="5"/>
  <c r="F1484" i="5"/>
  <c r="E1485" i="5"/>
  <c r="F1485" i="5"/>
  <c r="E1486" i="5"/>
  <c r="F1486" i="5"/>
  <c r="E1487" i="5"/>
  <c r="F1487" i="5"/>
  <c r="E1488" i="5"/>
  <c r="F1488" i="5"/>
  <c r="E1489" i="5"/>
  <c r="F1489" i="5"/>
  <c r="E1490" i="5"/>
  <c r="F1490" i="5"/>
  <c r="E1491" i="5"/>
  <c r="F1491" i="5"/>
  <c r="E1492" i="5"/>
  <c r="F1492" i="5"/>
  <c r="E1493" i="5"/>
  <c r="F1493" i="5"/>
  <c r="E1494" i="5"/>
  <c r="F1494" i="5"/>
  <c r="E1495" i="5"/>
  <c r="F1495" i="5"/>
  <c r="E1496" i="5"/>
  <c r="F1496" i="5"/>
  <c r="E1497" i="5"/>
  <c r="F1497" i="5"/>
  <c r="E1498" i="5"/>
  <c r="F1498" i="5"/>
  <c r="E1499" i="5"/>
  <c r="F1499" i="5"/>
  <c r="E1500" i="5"/>
  <c r="F1500" i="5"/>
  <c r="E1501" i="5"/>
  <c r="F1501" i="5"/>
  <c r="E1502" i="5"/>
  <c r="F1502" i="5"/>
  <c r="E1503" i="5"/>
  <c r="F1503" i="5"/>
  <c r="E1504" i="5"/>
  <c r="F1504" i="5"/>
  <c r="E1505" i="5"/>
  <c r="F1505" i="5"/>
  <c r="E1506" i="5"/>
  <c r="F1506" i="5"/>
  <c r="E1507" i="5"/>
  <c r="F1507" i="5"/>
  <c r="E1508" i="5"/>
  <c r="F1508" i="5"/>
  <c r="E1509" i="5"/>
  <c r="F1509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0" i="5"/>
  <c r="AB29" i="3"/>
  <c r="AA39" i="3"/>
  <c r="AA38" i="3"/>
  <c r="AA36" i="3"/>
  <c r="AA35" i="3"/>
  <c r="AA33" i="3"/>
  <c r="AA32" i="3"/>
  <c r="AA30" i="3"/>
  <c r="AA29" i="3"/>
  <c r="AA22" i="3"/>
  <c r="AA21" i="3"/>
  <c r="AA19" i="3"/>
  <c r="AA18" i="3"/>
  <c r="AA16" i="3"/>
  <c r="AA15" i="3"/>
  <c r="AA13" i="3"/>
  <c r="AA12" i="3"/>
  <c r="J174" i="3" l="1"/>
  <c r="K174" i="3" s="1"/>
  <c r="H175" i="3"/>
  <c r="I174" i="3"/>
  <c r="L174" i="3"/>
  <c r="J115" i="3"/>
  <c r="K115" i="3" s="1"/>
  <c r="H116" i="3"/>
  <c r="I115" i="3"/>
  <c r="L115" i="3"/>
  <c r="L84" i="3"/>
  <c r="J84" i="3"/>
  <c r="K84" i="3" s="1"/>
  <c r="H85" i="3"/>
  <c r="I84" i="3"/>
  <c r="AC29" i="3"/>
  <c r="V21" i="5"/>
  <c r="V22" i="5" s="1"/>
  <c r="V20" i="5"/>
  <c r="Y21" i="5"/>
  <c r="Y22" i="5" s="1"/>
  <c r="Y20" i="5"/>
  <c r="O9" i="5"/>
  <c r="F9" i="5"/>
  <c r="P9" i="5"/>
  <c r="Y14" i="5"/>
  <c r="Y15" i="5" s="1"/>
  <c r="Y13" i="5"/>
  <c r="U3" i="8"/>
  <c r="Q3" i="8"/>
  <c r="M2" i="8"/>
  <c r="U2" i="8"/>
  <c r="T2" i="8"/>
  <c r="M3" i="8"/>
  <c r="S2" i="8"/>
  <c r="Q2" i="8"/>
  <c r="N2" i="8"/>
  <c r="J12" i="8"/>
  <c r="J11" i="8"/>
  <c r="J10" i="8"/>
  <c r="K10" i="8" s="1"/>
  <c r="M10" i="8" s="1"/>
  <c r="J9" i="8"/>
  <c r="J8" i="8"/>
  <c r="K8" i="8" s="1"/>
  <c r="M8" i="8" s="1"/>
  <c r="J7" i="8"/>
  <c r="K7" i="8" s="1"/>
  <c r="M7" i="8" s="1"/>
  <c r="J6" i="8"/>
  <c r="K6" i="8" s="1"/>
  <c r="J5" i="8"/>
  <c r="K5" i="8" s="1"/>
  <c r="M5" i="8" s="1"/>
  <c r="J4" i="8"/>
  <c r="J3" i="8"/>
  <c r="I3" i="8"/>
  <c r="K3" i="8"/>
  <c r="L3" i="8"/>
  <c r="N3" i="8"/>
  <c r="I4" i="8"/>
  <c r="K4" i="8"/>
  <c r="L4" i="8"/>
  <c r="I5" i="8"/>
  <c r="L5" i="8"/>
  <c r="N5" i="8"/>
  <c r="I6" i="8"/>
  <c r="L6" i="8"/>
  <c r="I7" i="8"/>
  <c r="N7" i="8" s="1"/>
  <c r="L7" i="8"/>
  <c r="I8" i="8"/>
  <c r="L8" i="8"/>
  <c r="N8" i="8"/>
  <c r="I9" i="8"/>
  <c r="K9" i="8"/>
  <c r="L9" i="8"/>
  <c r="I10" i="8"/>
  <c r="L10" i="8"/>
  <c r="N10" i="8"/>
  <c r="I11" i="8"/>
  <c r="K11" i="8"/>
  <c r="L11" i="8"/>
  <c r="M11" i="8"/>
  <c r="N11" i="8"/>
  <c r="H11" i="8"/>
  <c r="AB21" i="3"/>
  <c r="AB10" i="3"/>
  <c r="AB12" i="3"/>
  <c r="AB13" i="3"/>
  <c r="AB15" i="3"/>
  <c r="AB16" i="3"/>
  <c r="AB18" i="3"/>
  <c r="AB19" i="3"/>
  <c r="AB22" i="3"/>
  <c r="AB30" i="3"/>
  <c r="AB32" i="3"/>
  <c r="AB33" i="3"/>
  <c r="AB35" i="3"/>
  <c r="AB36" i="3"/>
  <c r="AB38" i="3"/>
  <c r="AB39" i="3"/>
  <c r="AB41" i="3"/>
  <c r="AB42" i="3"/>
  <c r="B26" i="8"/>
  <c r="D27" i="8"/>
  <c r="D26" i="8"/>
  <c r="E23" i="8"/>
  <c r="D23" i="8"/>
  <c r="D24" i="8"/>
  <c r="I20" i="8"/>
  <c r="N20" i="8" s="1"/>
  <c r="AJ44" i="8"/>
  <c r="AI44" i="8"/>
  <c r="AK42" i="8"/>
  <c r="AK41" i="8"/>
  <c r="AK39" i="8"/>
  <c r="AK38" i="8"/>
  <c r="AK36" i="8"/>
  <c r="AK35" i="8"/>
  <c r="AK33" i="8"/>
  <c r="AK32" i="8"/>
  <c r="AK30" i="8"/>
  <c r="AK29" i="8"/>
  <c r="AK22" i="8"/>
  <c r="AK21" i="8"/>
  <c r="D21" i="8"/>
  <c r="D20" i="8"/>
  <c r="AK19" i="8"/>
  <c r="AK18" i="8"/>
  <c r="D18" i="8"/>
  <c r="D17" i="8"/>
  <c r="AK16" i="8"/>
  <c r="AK15" i="8"/>
  <c r="D15" i="8"/>
  <c r="D14" i="8"/>
  <c r="AK13" i="8"/>
  <c r="AK12" i="8"/>
  <c r="H21" i="8"/>
  <c r="I21" i="8" s="1"/>
  <c r="D12" i="8"/>
  <c r="L20" i="8"/>
  <c r="J20" i="8"/>
  <c r="K20" i="8" s="1"/>
  <c r="D11" i="8"/>
  <c r="AK10" i="8"/>
  <c r="H19" i="8"/>
  <c r="L19" i="8" s="1"/>
  <c r="AK9" i="8"/>
  <c r="C7" i="8"/>
  <c r="D7" i="8" s="1"/>
  <c r="F4" i="8"/>
  <c r="B4" i="8"/>
  <c r="AJ2" i="8"/>
  <c r="AL18" i="8" s="1"/>
  <c r="L175" i="3" l="1"/>
  <c r="I175" i="3"/>
  <c r="H176" i="3"/>
  <c r="J175" i="3"/>
  <c r="K175" i="3" s="1"/>
  <c r="L116" i="3"/>
  <c r="I116" i="3"/>
  <c r="H117" i="3"/>
  <c r="J116" i="3"/>
  <c r="K116" i="3" s="1"/>
  <c r="J85" i="3"/>
  <c r="K85" i="3" s="1"/>
  <c r="H86" i="3"/>
  <c r="L85" i="3"/>
  <c r="I85" i="3"/>
  <c r="M9" i="8"/>
  <c r="M6" i="8"/>
  <c r="M4" i="8"/>
  <c r="N6" i="8"/>
  <c r="N9" i="8"/>
  <c r="N4" i="8"/>
  <c r="J21" i="8"/>
  <c r="K21" i="8" s="1"/>
  <c r="L21" i="8"/>
  <c r="N21" i="8"/>
  <c r="M21" i="8"/>
  <c r="AJ3" i="8"/>
  <c r="AL42" i="8" s="1"/>
  <c r="M20" i="8"/>
  <c r="C8" i="8"/>
  <c r="D8" i="8" s="1"/>
  <c r="AL15" i="8"/>
  <c r="I19" i="8"/>
  <c r="AL41" i="8"/>
  <c r="AL32" i="8"/>
  <c r="AL9" i="8"/>
  <c r="AL29" i="8"/>
  <c r="AL21" i="8"/>
  <c r="AL35" i="8"/>
  <c r="AL12" i="8"/>
  <c r="AL38" i="8"/>
  <c r="AK2" i="8"/>
  <c r="H18" i="8"/>
  <c r="J19" i="8"/>
  <c r="K19" i="8" s="1"/>
  <c r="H22" i="8"/>
  <c r="I22" i="8" s="1"/>
  <c r="AA42" i="3"/>
  <c r="AA41" i="3"/>
  <c r="AA3" i="3"/>
  <c r="AA2" i="3"/>
  <c r="D11" i="3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3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L1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3" i="7"/>
  <c r="M2" i="7"/>
  <c r="M1" i="7"/>
  <c r="J176" i="3" l="1"/>
  <c r="K176" i="3" s="1"/>
  <c r="H177" i="3"/>
  <c r="I176" i="3"/>
  <c r="L176" i="3"/>
  <c r="J117" i="3"/>
  <c r="K117" i="3" s="1"/>
  <c r="H118" i="3"/>
  <c r="L117" i="3"/>
  <c r="I117" i="3"/>
  <c r="L86" i="3"/>
  <c r="J86" i="3"/>
  <c r="K86" i="3" s="1"/>
  <c r="H87" i="3"/>
  <c r="I86" i="3"/>
  <c r="AK3" i="8"/>
  <c r="AL22" i="8"/>
  <c r="AL10" i="8"/>
  <c r="AL13" i="8"/>
  <c r="AM12" i="8" s="1"/>
  <c r="AL36" i="8"/>
  <c r="AM35" i="8" s="1"/>
  <c r="AL30" i="8"/>
  <c r="AM29" i="8" s="1"/>
  <c r="AL33" i="8"/>
  <c r="AM32" i="8" s="1"/>
  <c r="AL19" i="8"/>
  <c r="AM18" i="8" s="1"/>
  <c r="AL39" i="8"/>
  <c r="AM38" i="8" s="1"/>
  <c r="AL16" i="8"/>
  <c r="AM15" i="8" s="1"/>
  <c r="N22" i="8"/>
  <c r="AM41" i="8"/>
  <c r="J18" i="8"/>
  <c r="K18" i="8" s="1"/>
  <c r="I18" i="8"/>
  <c r="N19" i="8"/>
  <c r="M19" i="8"/>
  <c r="AM21" i="8"/>
  <c r="AM9" i="8"/>
  <c r="L18" i="8"/>
  <c r="H17" i="8"/>
  <c r="I17" i="8" s="1"/>
  <c r="H23" i="8"/>
  <c r="I23" i="8" s="1"/>
  <c r="L22" i="8"/>
  <c r="J22" i="8"/>
  <c r="K22" i="8" s="1"/>
  <c r="M22" i="8" s="1"/>
  <c r="S9" i="6"/>
  <c r="T9" i="6"/>
  <c r="S10" i="6"/>
  <c r="T10" i="6"/>
  <c r="S11" i="6"/>
  <c r="T11" i="6"/>
  <c r="S12" i="6"/>
  <c r="T12" i="6"/>
  <c r="S13" i="6"/>
  <c r="T13" i="6"/>
  <c r="S14" i="6"/>
  <c r="T14" i="6"/>
  <c r="S15" i="6"/>
  <c r="T15" i="6"/>
  <c r="S16" i="6"/>
  <c r="T16" i="6"/>
  <c r="S17" i="6"/>
  <c r="T17" i="6"/>
  <c r="S18" i="6"/>
  <c r="T18" i="6"/>
  <c r="S19" i="6"/>
  <c r="T19" i="6"/>
  <c r="S20" i="6"/>
  <c r="T20" i="6"/>
  <c r="S21" i="6"/>
  <c r="T21" i="6"/>
  <c r="S22" i="6"/>
  <c r="T22" i="6"/>
  <c r="S23" i="6"/>
  <c r="T23" i="6"/>
  <c r="S24" i="6"/>
  <c r="T24" i="6"/>
  <c r="S25" i="6"/>
  <c r="T25" i="6"/>
  <c r="S26" i="6"/>
  <c r="T26" i="6"/>
  <c r="S27" i="6"/>
  <c r="T27" i="6"/>
  <c r="S28" i="6"/>
  <c r="T28" i="6"/>
  <c r="S29" i="6"/>
  <c r="T29" i="6"/>
  <c r="S30" i="6"/>
  <c r="T30" i="6"/>
  <c r="S31" i="6"/>
  <c r="T31" i="6"/>
  <c r="S32" i="6"/>
  <c r="T32" i="6"/>
  <c r="S33" i="6"/>
  <c r="T33" i="6"/>
  <c r="S34" i="6"/>
  <c r="T34" i="6"/>
  <c r="S35" i="6"/>
  <c r="T35" i="6"/>
  <c r="S36" i="6"/>
  <c r="T36" i="6"/>
  <c r="S37" i="6"/>
  <c r="T37" i="6"/>
  <c r="S38" i="6"/>
  <c r="T38" i="6"/>
  <c r="S39" i="6"/>
  <c r="T39" i="6"/>
  <c r="S40" i="6"/>
  <c r="T40" i="6"/>
  <c r="S41" i="6"/>
  <c r="T41" i="6"/>
  <c r="S42" i="6"/>
  <c r="T42" i="6"/>
  <c r="S43" i="6"/>
  <c r="T43" i="6"/>
  <c r="S44" i="6"/>
  <c r="T44" i="6"/>
  <c r="S45" i="6"/>
  <c r="T45" i="6"/>
  <c r="S46" i="6"/>
  <c r="T46" i="6"/>
  <c r="S47" i="6"/>
  <c r="T47" i="6"/>
  <c r="S48" i="6"/>
  <c r="T48" i="6"/>
  <c r="S49" i="6"/>
  <c r="T49" i="6"/>
  <c r="S50" i="6"/>
  <c r="T50" i="6"/>
  <c r="S51" i="6"/>
  <c r="T51" i="6"/>
  <c r="S52" i="6"/>
  <c r="T52" i="6"/>
  <c r="S53" i="6"/>
  <c r="T53" i="6"/>
  <c r="S54" i="6"/>
  <c r="T54" i="6"/>
  <c r="S55" i="6"/>
  <c r="T55" i="6"/>
  <c r="S56" i="6"/>
  <c r="T56" i="6"/>
  <c r="S57" i="6"/>
  <c r="T57" i="6"/>
  <c r="S58" i="6"/>
  <c r="T58" i="6"/>
  <c r="S59" i="6"/>
  <c r="T59" i="6"/>
  <c r="S60" i="6"/>
  <c r="T60" i="6"/>
  <c r="S61" i="6"/>
  <c r="T61" i="6"/>
  <c r="S62" i="6"/>
  <c r="T62" i="6"/>
  <c r="S63" i="6"/>
  <c r="T63" i="6"/>
  <c r="S64" i="6"/>
  <c r="T64" i="6"/>
  <c r="S65" i="6"/>
  <c r="T65" i="6"/>
  <c r="S66" i="6"/>
  <c r="T66" i="6"/>
  <c r="S67" i="6"/>
  <c r="T67" i="6"/>
  <c r="S68" i="6"/>
  <c r="T68" i="6"/>
  <c r="S69" i="6"/>
  <c r="T69" i="6"/>
  <c r="S70" i="6"/>
  <c r="T70" i="6"/>
  <c r="S71" i="6"/>
  <c r="T71" i="6"/>
  <c r="S72" i="6"/>
  <c r="T72" i="6"/>
  <c r="S73" i="6"/>
  <c r="T73" i="6"/>
  <c r="S74" i="6"/>
  <c r="T74" i="6"/>
  <c r="S75" i="6"/>
  <c r="T75" i="6"/>
  <c r="S76" i="6"/>
  <c r="T76" i="6"/>
  <c r="S77" i="6"/>
  <c r="T77" i="6"/>
  <c r="S78" i="6"/>
  <c r="T78" i="6"/>
  <c r="S79" i="6"/>
  <c r="T79" i="6"/>
  <c r="S80" i="6"/>
  <c r="T80" i="6"/>
  <c r="S81" i="6"/>
  <c r="T81" i="6"/>
  <c r="S82" i="6"/>
  <c r="T82" i="6"/>
  <c r="S83" i="6"/>
  <c r="T83" i="6"/>
  <c r="S84" i="6"/>
  <c r="T84" i="6"/>
  <c r="S85" i="6"/>
  <c r="T85" i="6"/>
  <c r="S86" i="6"/>
  <c r="T86" i="6"/>
  <c r="S87" i="6"/>
  <c r="T87" i="6"/>
  <c r="S88" i="6"/>
  <c r="T88" i="6"/>
  <c r="S89" i="6"/>
  <c r="T89" i="6"/>
  <c r="S90" i="6"/>
  <c r="T90" i="6"/>
  <c r="S91" i="6"/>
  <c r="T91" i="6"/>
  <c r="S92" i="6"/>
  <c r="T92" i="6"/>
  <c r="S93" i="6"/>
  <c r="T93" i="6"/>
  <c r="S94" i="6"/>
  <c r="T94" i="6"/>
  <c r="S95" i="6"/>
  <c r="T95" i="6"/>
  <c r="S96" i="6"/>
  <c r="T96" i="6"/>
  <c r="S97" i="6"/>
  <c r="T97" i="6"/>
  <c r="S98" i="6"/>
  <c r="T98" i="6"/>
  <c r="S99" i="6"/>
  <c r="T99" i="6"/>
  <c r="S100" i="6"/>
  <c r="T100" i="6"/>
  <c r="S101" i="6"/>
  <c r="T101" i="6"/>
  <c r="S102" i="6"/>
  <c r="T102" i="6"/>
  <c r="S103" i="6"/>
  <c r="T103" i="6"/>
  <c r="S104" i="6"/>
  <c r="T104" i="6"/>
  <c r="S105" i="6"/>
  <c r="T105" i="6"/>
  <c r="S106" i="6"/>
  <c r="T106" i="6"/>
  <c r="S107" i="6"/>
  <c r="T107" i="6"/>
  <c r="S108" i="6"/>
  <c r="T108" i="6"/>
  <c r="S109" i="6"/>
  <c r="T109" i="6"/>
  <c r="S110" i="6"/>
  <c r="T110" i="6"/>
  <c r="S111" i="6"/>
  <c r="T111" i="6"/>
  <c r="S112" i="6"/>
  <c r="T112" i="6"/>
  <c r="S113" i="6"/>
  <c r="T113" i="6"/>
  <c r="S114" i="6"/>
  <c r="T114" i="6"/>
  <c r="S115" i="6"/>
  <c r="T115" i="6"/>
  <c r="S116" i="6"/>
  <c r="T116" i="6"/>
  <c r="S117" i="6"/>
  <c r="T117" i="6"/>
  <c r="S118" i="6"/>
  <c r="T118" i="6"/>
  <c r="S119" i="6"/>
  <c r="T119" i="6"/>
  <c r="S120" i="6"/>
  <c r="T120" i="6"/>
  <c r="S121" i="6"/>
  <c r="T121" i="6"/>
  <c r="S122" i="6"/>
  <c r="T122" i="6"/>
  <c r="S123" i="6"/>
  <c r="T123" i="6"/>
  <c r="S124" i="6"/>
  <c r="T124" i="6"/>
  <c r="S125" i="6"/>
  <c r="T125" i="6"/>
  <c r="S126" i="6"/>
  <c r="T126" i="6"/>
  <c r="S127" i="6"/>
  <c r="T127" i="6"/>
  <c r="S128" i="6"/>
  <c r="T128" i="6"/>
  <c r="S129" i="6"/>
  <c r="T129" i="6"/>
  <c r="S130" i="6"/>
  <c r="T130" i="6"/>
  <c r="S131" i="6"/>
  <c r="T131" i="6"/>
  <c r="S132" i="6"/>
  <c r="T132" i="6"/>
  <c r="S133" i="6"/>
  <c r="T133" i="6"/>
  <c r="S134" i="6"/>
  <c r="T134" i="6"/>
  <c r="S135" i="6"/>
  <c r="T135" i="6"/>
  <c r="S136" i="6"/>
  <c r="T136" i="6"/>
  <c r="S137" i="6"/>
  <c r="T137" i="6"/>
  <c r="S138" i="6"/>
  <c r="T138" i="6"/>
  <c r="S139" i="6"/>
  <c r="T139" i="6"/>
  <c r="S140" i="6"/>
  <c r="T140" i="6"/>
  <c r="S141" i="6"/>
  <c r="T141" i="6"/>
  <c r="S142" i="6"/>
  <c r="T142" i="6"/>
  <c r="S143" i="6"/>
  <c r="T143" i="6"/>
  <c r="S144" i="6"/>
  <c r="T144" i="6"/>
  <c r="S145" i="6"/>
  <c r="T145" i="6"/>
  <c r="S146" i="6"/>
  <c r="T146" i="6"/>
  <c r="S147" i="6"/>
  <c r="T147" i="6"/>
  <c r="S148" i="6"/>
  <c r="T148" i="6"/>
  <c r="S149" i="6"/>
  <c r="T149" i="6"/>
  <c r="S150" i="6"/>
  <c r="T150" i="6"/>
  <c r="S151" i="6"/>
  <c r="T151" i="6"/>
  <c r="S152" i="6"/>
  <c r="T152" i="6"/>
  <c r="S153" i="6"/>
  <c r="T153" i="6"/>
  <c r="S154" i="6"/>
  <c r="T154" i="6"/>
  <c r="S155" i="6"/>
  <c r="T155" i="6"/>
  <c r="S156" i="6"/>
  <c r="T156" i="6"/>
  <c r="S157" i="6"/>
  <c r="T157" i="6"/>
  <c r="S158" i="6"/>
  <c r="T158" i="6"/>
  <c r="S159" i="6"/>
  <c r="T159" i="6"/>
  <c r="S160" i="6"/>
  <c r="T160" i="6"/>
  <c r="S161" i="6"/>
  <c r="T161" i="6"/>
  <c r="S162" i="6"/>
  <c r="T162" i="6"/>
  <c r="S163" i="6"/>
  <c r="T163" i="6"/>
  <c r="S164" i="6"/>
  <c r="T164" i="6"/>
  <c r="S165" i="6"/>
  <c r="T165" i="6"/>
  <c r="S166" i="6"/>
  <c r="T166" i="6"/>
  <c r="S167" i="6"/>
  <c r="T167" i="6"/>
  <c r="S168" i="6"/>
  <c r="T168" i="6"/>
  <c r="S169" i="6"/>
  <c r="T169" i="6"/>
  <c r="S170" i="6"/>
  <c r="T170" i="6"/>
  <c r="S171" i="6"/>
  <c r="T171" i="6"/>
  <c r="S172" i="6"/>
  <c r="T172" i="6"/>
  <c r="S173" i="6"/>
  <c r="T173" i="6"/>
  <c r="S174" i="6"/>
  <c r="T174" i="6"/>
  <c r="S175" i="6"/>
  <c r="T175" i="6"/>
  <c r="S176" i="6"/>
  <c r="T176" i="6"/>
  <c r="S177" i="6"/>
  <c r="T177" i="6"/>
  <c r="S178" i="6"/>
  <c r="T178" i="6"/>
  <c r="S179" i="6"/>
  <c r="T179" i="6"/>
  <c r="S180" i="6"/>
  <c r="T180" i="6"/>
  <c r="S181" i="6"/>
  <c r="T181" i="6"/>
  <c r="S182" i="6"/>
  <c r="T182" i="6"/>
  <c r="S183" i="6"/>
  <c r="T183" i="6"/>
  <c r="S184" i="6"/>
  <c r="T184" i="6"/>
  <c r="S185" i="6"/>
  <c r="T185" i="6"/>
  <c r="S186" i="6"/>
  <c r="T186" i="6"/>
  <c r="S187" i="6"/>
  <c r="T187" i="6"/>
  <c r="S188" i="6"/>
  <c r="T188" i="6"/>
  <c r="S189" i="6"/>
  <c r="T189" i="6"/>
  <c r="S190" i="6"/>
  <c r="T190" i="6"/>
  <c r="S191" i="6"/>
  <c r="T191" i="6"/>
  <c r="S192" i="6"/>
  <c r="T192" i="6"/>
  <c r="S193" i="6"/>
  <c r="T193" i="6"/>
  <c r="S194" i="6"/>
  <c r="T194" i="6"/>
  <c r="S195" i="6"/>
  <c r="T195" i="6"/>
  <c r="S196" i="6"/>
  <c r="T196" i="6"/>
  <c r="S197" i="6"/>
  <c r="T197" i="6"/>
  <c r="S198" i="6"/>
  <c r="T198" i="6"/>
  <c r="S199" i="6"/>
  <c r="T199" i="6"/>
  <c r="S200" i="6"/>
  <c r="T200" i="6"/>
  <c r="S201" i="6"/>
  <c r="T201" i="6"/>
  <c r="S202" i="6"/>
  <c r="T202" i="6"/>
  <c r="S203" i="6"/>
  <c r="T203" i="6"/>
  <c r="S204" i="6"/>
  <c r="T204" i="6"/>
  <c r="S205" i="6"/>
  <c r="T205" i="6"/>
  <c r="S206" i="6"/>
  <c r="T206" i="6"/>
  <c r="S207" i="6"/>
  <c r="T207" i="6"/>
  <c r="S208" i="6"/>
  <c r="T208" i="6"/>
  <c r="S209" i="6"/>
  <c r="T209" i="6"/>
  <c r="S210" i="6"/>
  <c r="T210" i="6"/>
  <c r="S211" i="6"/>
  <c r="T211" i="6"/>
  <c r="S212" i="6"/>
  <c r="T212" i="6"/>
  <c r="S213" i="6"/>
  <c r="T213" i="6"/>
  <c r="S214" i="6"/>
  <c r="T214" i="6"/>
  <c r="S215" i="6"/>
  <c r="T215" i="6"/>
  <c r="S216" i="6"/>
  <c r="T216" i="6"/>
  <c r="S217" i="6"/>
  <c r="T217" i="6"/>
  <c r="S218" i="6"/>
  <c r="T218" i="6"/>
  <c r="S219" i="6"/>
  <c r="T219" i="6"/>
  <c r="S220" i="6"/>
  <c r="T220" i="6"/>
  <c r="S221" i="6"/>
  <c r="T221" i="6"/>
  <c r="S222" i="6"/>
  <c r="T222" i="6"/>
  <c r="S223" i="6"/>
  <c r="T223" i="6"/>
  <c r="S224" i="6"/>
  <c r="T224" i="6"/>
  <c r="S225" i="6"/>
  <c r="T225" i="6"/>
  <c r="S226" i="6"/>
  <c r="T226" i="6"/>
  <c r="S227" i="6"/>
  <c r="T227" i="6"/>
  <c r="S228" i="6"/>
  <c r="T228" i="6"/>
  <c r="S229" i="6"/>
  <c r="T229" i="6"/>
  <c r="S230" i="6"/>
  <c r="T230" i="6"/>
  <c r="S231" i="6"/>
  <c r="T231" i="6"/>
  <c r="S232" i="6"/>
  <c r="T232" i="6"/>
  <c r="S233" i="6"/>
  <c r="T233" i="6"/>
  <c r="S234" i="6"/>
  <c r="T234" i="6"/>
  <c r="S235" i="6"/>
  <c r="T235" i="6"/>
  <c r="S236" i="6"/>
  <c r="T236" i="6"/>
  <c r="S237" i="6"/>
  <c r="T237" i="6"/>
  <c r="S238" i="6"/>
  <c r="T238" i="6"/>
  <c r="S239" i="6"/>
  <c r="T239" i="6"/>
  <c r="S240" i="6"/>
  <c r="T240" i="6"/>
  <c r="S241" i="6"/>
  <c r="T241" i="6"/>
  <c r="S242" i="6"/>
  <c r="T242" i="6"/>
  <c r="S243" i="6"/>
  <c r="T243" i="6"/>
  <c r="S244" i="6"/>
  <c r="T244" i="6"/>
  <c r="S245" i="6"/>
  <c r="T245" i="6"/>
  <c r="S246" i="6"/>
  <c r="T246" i="6"/>
  <c r="S247" i="6"/>
  <c r="T247" i="6"/>
  <c r="S248" i="6"/>
  <c r="T248" i="6"/>
  <c r="S249" i="6"/>
  <c r="T249" i="6"/>
  <c r="S250" i="6"/>
  <c r="T250" i="6"/>
  <c r="S251" i="6"/>
  <c r="T251" i="6"/>
  <c r="S252" i="6"/>
  <c r="T252" i="6"/>
  <c r="S253" i="6"/>
  <c r="T253" i="6"/>
  <c r="S254" i="6"/>
  <c r="T254" i="6"/>
  <c r="S255" i="6"/>
  <c r="T255" i="6"/>
  <c r="S256" i="6"/>
  <c r="T256" i="6"/>
  <c r="S257" i="6"/>
  <c r="T257" i="6"/>
  <c r="S258" i="6"/>
  <c r="T258" i="6"/>
  <c r="S259" i="6"/>
  <c r="T259" i="6"/>
  <c r="S260" i="6"/>
  <c r="T260" i="6"/>
  <c r="S261" i="6"/>
  <c r="T261" i="6"/>
  <c r="S262" i="6"/>
  <c r="T262" i="6"/>
  <c r="S263" i="6"/>
  <c r="T263" i="6"/>
  <c r="S264" i="6"/>
  <c r="T264" i="6"/>
  <c r="S265" i="6"/>
  <c r="T265" i="6"/>
  <c r="S266" i="6"/>
  <c r="T266" i="6"/>
  <c r="S267" i="6"/>
  <c r="T267" i="6"/>
  <c r="S268" i="6"/>
  <c r="T268" i="6"/>
  <c r="S269" i="6"/>
  <c r="T269" i="6"/>
  <c r="S270" i="6"/>
  <c r="T270" i="6"/>
  <c r="S271" i="6"/>
  <c r="T271" i="6"/>
  <c r="S272" i="6"/>
  <c r="T272" i="6"/>
  <c r="S273" i="6"/>
  <c r="T273" i="6"/>
  <c r="S274" i="6"/>
  <c r="T274" i="6"/>
  <c r="S275" i="6"/>
  <c r="T275" i="6"/>
  <c r="S276" i="6"/>
  <c r="T276" i="6"/>
  <c r="S277" i="6"/>
  <c r="T277" i="6"/>
  <c r="S278" i="6"/>
  <c r="T278" i="6"/>
  <c r="S279" i="6"/>
  <c r="T279" i="6"/>
  <c r="S280" i="6"/>
  <c r="T280" i="6"/>
  <c r="S281" i="6"/>
  <c r="T281" i="6"/>
  <c r="S282" i="6"/>
  <c r="T282" i="6"/>
  <c r="S283" i="6"/>
  <c r="T283" i="6"/>
  <c r="S284" i="6"/>
  <c r="T284" i="6"/>
  <c r="S285" i="6"/>
  <c r="T285" i="6"/>
  <c r="S286" i="6"/>
  <c r="T286" i="6"/>
  <c r="S287" i="6"/>
  <c r="T287" i="6"/>
  <c r="S288" i="6"/>
  <c r="T288" i="6"/>
  <c r="S289" i="6"/>
  <c r="T289" i="6"/>
  <c r="S290" i="6"/>
  <c r="T290" i="6"/>
  <c r="S291" i="6"/>
  <c r="T291" i="6"/>
  <c r="S292" i="6"/>
  <c r="T292" i="6"/>
  <c r="S293" i="6"/>
  <c r="T293" i="6"/>
  <c r="S294" i="6"/>
  <c r="T294" i="6"/>
  <c r="S295" i="6"/>
  <c r="T295" i="6"/>
  <c r="S296" i="6"/>
  <c r="T296" i="6"/>
  <c r="S297" i="6"/>
  <c r="T297" i="6"/>
  <c r="S298" i="6"/>
  <c r="T298" i="6"/>
  <c r="S299" i="6"/>
  <c r="T299" i="6"/>
  <c r="S300" i="6"/>
  <c r="T300" i="6"/>
  <c r="S301" i="6"/>
  <c r="T301" i="6"/>
  <c r="S302" i="6"/>
  <c r="T302" i="6"/>
  <c r="S303" i="6"/>
  <c r="T303" i="6"/>
  <c r="S304" i="6"/>
  <c r="T304" i="6"/>
  <c r="S305" i="6"/>
  <c r="T305" i="6"/>
  <c r="S306" i="6"/>
  <c r="T306" i="6"/>
  <c r="S307" i="6"/>
  <c r="T307" i="6"/>
  <c r="S308" i="6"/>
  <c r="T308" i="6"/>
  <c r="S309" i="6"/>
  <c r="T309" i="6"/>
  <c r="S310" i="6"/>
  <c r="T310" i="6"/>
  <c r="S311" i="6"/>
  <c r="T311" i="6"/>
  <c r="S312" i="6"/>
  <c r="T312" i="6"/>
  <c r="S313" i="6"/>
  <c r="T313" i="6"/>
  <c r="S314" i="6"/>
  <c r="T314" i="6"/>
  <c r="S315" i="6"/>
  <c r="T315" i="6"/>
  <c r="S316" i="6"/>
  <c r="T316" i="6"/>
  <c r="S317" i="6"/>
  <c r="T317" i="6"/>
  <c r="S318" i="6"/>
  <c r="T318" i="6"/>
  <c r="S319" i="6"/>
  <c r="T319" i="6"/>
  <c r="S320" i="6"/>
  <c r="T320" i="6"/>
  <c r="S321" i="6"/>
  <c r="T321" i="6"/>
  <c r="S322" i="6"/>
  <c r="T322" i="6"/>
  <c r="S323" i="6"/>
  <c r="T323" i="6"/>
  <c r="S324" i="6"/>
  <c r="T324" i="6"/>
  <c r="S325" i="6"/>
  <c r="T325" i="6"/>
  <c r="S326" i="6"/>
  <c r="T326" i="6"/>
  <c r="S327" i="6"/>
  <c r="T327" i="6"/>
  <c r="S328" i="6"/>
  <c r="T328" i="6"/>
  <c r="S329" i="6"/>
  <c r="T329" i="6"/>
  <c r="S330" i="6"/>
  <c r="T330" i="6"/>
  <c r="S331" i="6"/>
  <c r="T331" i="6"/>
  <c r="S332" i="6"/>
  <c r="T332" i="6"/>
  <c r="S333" i="6"/>
  <c r="T333" i="6"/>
  <c r="S334" i="6"/>
  <c r="T334" i="6"/>
  <c r="S335" i="6"/>
  <c r="T335" i="6"/>
  <c r="S336" i="6"/>
  <c r="T336" i="6"/>
  <c r="S337" i="6"/>
  <c r="T337" i="6"/>
  <c r="S338" i="6"/>
  <c r="T338" i="6"/>
  <c r="S339" i="6"/>
  <c r="T339" i="6"/>
  <c r="S340" i="6"/>
  <c r="T340" i="6"/>
  <c r="S341" i="6"/>
  <c r="T341" i="6"/>
  <c r="S342" i="6"/>
  <c r="T342" i="6"/>
  <c r="S343" i="6"/>
  <c r="T343" i="6"/>
  <c r="S344" i="6"/>
  <c r="T344" i="6"/>
  <c r="S345" i="6"/>
  <c r="T345" i="6"/>
  <c r="S346" i="6"/>
  <c r="T346" i="6"/>
  <c r="S347" i="6"/>
  <c r="T347" i="6"/>
  <c r="S348" i="6"/>
  <c r="T348" i="6"/>
  <c r="S349" i="6"/>
  <c r="T349" i="6"/>
  <c r="S350" i="6"/>
  <c r="T350" i="6"/>
  <c r="S351" i="6"/>
  <c r="T351" i="6"/>
  <c r="S352" i="6"/>
  <c r="T352" i="6"/>
  <c r="S353" i="6"/>
  <c r="T353" i="6"/>
  <c r="S354" i="6"/>
  <c r="T354" i="6"/>
  <c r="S355" i="6"/>
  <c r="T355" i="6"/>
  <c r="S356" i="6"/>
  <c r="T356" i="6"/>
  <c r="S357" i="6"/>
  <c r="T357" i="6"/>
  <c r="S358" i="6"/>
  <c r="T358" i="6"/>
  <c r="S359" i="6"/>
  <c r="T359" i="6"/>
  <c r="S360" i="6"/>
  <c r="T360" i="6"/>
  <c r="S361" i="6"/>
  <c r="T361" i="6"/>
  <c r="S362" i="6"/>
  <c r="T362" i="6"/>
  <c r="S363" i="6"/>
  <c r="T363" i="6"/>
  <c r="S364" i="6"/>
  <c r="T364" i="6"/>
  <c r="S365" i="6"/>
  <c r="T365" i="6"/>
  <c r="S366" i="6"/>
  <c r="T366" i="6"/>
  <c r="S367" i="6"/>
  <c r="T367" i="6"/>
  <c r="S368" i="6"/>
  <c r="T368" i="6"/>
  <c r="S369" i="6"/>
  <c r="T369" i="6"/>
  <c r="S370" i="6"/>
  <c r="T370" i="6"/>
  <c r="S371" i="6"/>
  <c r="T371" i="6"/>
  <c r="S372" i="6"/>
  <c r="T372" i="6"/>
  <c r="S373" i="6"/>
  <c r="T373" i="6"/>
  <c r="S374" i="6"/>
  <c r="T374" i="6"/>
  <c r="S375" i="6"/>
  <c r="T375" i="6"/>
  <c r="S376" i="6"/>
  <c r="T376" i="6"/>
  <c r="S377" i="6"/>
  <c r="T377" i="6"/>
  <c r="S378" i="6"/>
  <c r="T378" i="6"/>
  <c r="S379" i="6"/>
  <c r="T379" i="6"/>
  <c r="S380" i="6"/>
  <c r="T380" i="6"/>
  <c r="S381" i="6"/>
  <c r="T381" i="6"/>
  <c r="S382" i="6"/>
  <c r="T382" i="6"/>
  <c r="S383" i="6"/>
  <c r="T383" i="6"/>
  <c r="S384" i="6"/>
  <c r="T384" i="6"/>
  <c r="S385" i="6"/>
  <c r="T385" i="6"/>
  <c r="S386" i="6"/>
  <c r="T386" i="6"/>
  <c r="S387" i="6"/>
  <c r="T387" i="6"/>
  <c r="S388" i="6"/>
  <c r="T388" i="6"/>
  <c r="S389" i="6"/>
  <c r="T389" i="6"/>
  <c r="S390" i="6"/>
  <c r="T390" i="6"/>
  <c r="S391" i="6"/>
  <c r="T391" i="6"/>
  <c r="S392" i="6"/>
  <c r="T392" i="6"/>
  <c r="S393" i="6"/>
  <c r="T393" i="6"/>
  <c r="S394" i="6"/>
  <c r="T394" i="6"/>
  <c r="S395" i="6"/>
  <c r="T395" i="6"/>
  <c r="S396" i="6"/>
  <c r="T396" i="6"/>
  <c r="S397" i="6"/>
  <c r="T397" i="6"/>
  <c r="S398" i="6"/>
  <c r="T398" i="6"/>
  <c r="S399" i="6"/>
  <c r="T399" i="6"/>
  <c r="S400" i="6"/>
  <c r="T400" i="6"/>
  <c r="S401" i="6"/>
  <c r="T401" i="6"/>
  <c r="S402" i="6"/>
  <c r="T402" i="6"/>
  <c r="S403" i="6"/>
  <c r="T403" i="6"/>
  <c r="S404" i="6"/>
  <c r="T404" i="6"/>
  <c r="S405" i="6"/>
  <c r="T405" i="6"/>
  <c r="S406" i="6"/>
  <c r="T406" i="6"/>
  <c r="S407" i="6"/>
  <c r="T407" i="6"/>
  <c r="S408" i="6"/>
  <c r="T408" i="6"/>
  <c r="S409" i="6"/>
  <c r="T409" i="6"/>
  <c r="S410" i="6"/>
  <c r="T410" i="6"/>
  <c r="S411" i="6"/>
  <c r="T411" i="6"/>
  <c r="S412" i="6"/>
  <c r="T412" i="6"/>
  <c r="S413" i="6"/>
  <c r="T413" i="6"/>
  <c r="S414" i="6"/>
  <c r="T414" i="6"/>
  <c r="S415" i="6"/>
  <c r="T415" i="6"/>
  <c r="S416" i="6"/>
  <c r="T416" i="6"/>
  <c r="S417" i="6"/>
  <c r="T417" i="6"/>
  <c r="S418" i="6"/>
  <c r="T418" i="6"/>
  <c r="S419" i="6"/>
  <c r="T419" i="6"/>
  <c r="S420" i="6"/>
  <c r="T420" i="6"/>
  <c r="S421" i="6"/>
  <c r="T421" i="6"/>
  <c r="S422" i="6"/>
  <c r="T422" i="6"/>
  <c r="S423" i="6"/>
  <c r="T423" i="6"/>
  <c r="S424" i="6"/>
  <c r="T424" i="6"/>
  <c r="S425" i="6"/>
  <c r="T425" i="6"/>
  <c r="S426" i="6"/>
  <c r="T426" i="6"/>
  <c r="S427" i="6"/>
  <c r="T427" i="6"/>
  <c r="S428" i="6"/>
  <c r="T428" i="6"/>
  <c r="S429" i="6"/>
  <c r="T429" i="6"/>
  <c r="S430" i="6"/>
  <c r="T430" i="6"/>
  <c r="S431" i="6"/>
  <c r="T431" i="6"/>
  <c r="S432" i="6"/>
  <c r="T432" i="6"/>
  <c r="S433" i="6"/>
  <c r="T433" i="6"/>
  <c r="S434" i="6"/>
  <c r="T434" i="6"/>
  <c r="S435" i="6"/>
  <c r="T435" i="6"/>
  <c r="S436" i="6"/>
  <c r="T436" i="6"/>
  <c r="S437" i="6"/>
  <c r="T437" i="6"/>
  <c r="S438" i="6"/>
  <c r="T438" i="6"/>
  <c r="S439" i="6"/>
  <c r="T439" i="6"/>
  <c r="S440" i="6"/>
  <c r="T440" i="6"/>
  <c r="S441" i="6"/>
  <c r="T441" i="6"/>
  <c r="S442" i="6"/>
  <c r="T442" i="6"/>
  <c r="S443" i="6"/>
  <c r="T443" i="6"/>
  <c r="S444" i="6"/>
  <c r="T444" i="6"/>
  <c r="S445" i="6"/>
  <c r="T445" i="6"/>
  <c r="S446" i="6"/>
  <c r="T446" i="6"/>
  <c r="S447" i="6"/>
  <c r="T447" i="6"/>
  <c r="S448" i="6"/>
  <c r="T448" i="6"/>
  <c r="S449" i="6"/>
  <c r="T449" i="6"/>
  <c r="S450" i="6"/>
  <c r="T450" i="6"/>
  <c r="S451" i="6"/>
  <c r="T451" i="6"/>
  <c r="S452" i="6"/>
  <c r="T452" i="6"/>
  <c r="S453" i="6"/>
  <c r="T453" i="6"/>
  <c r="S454" i="6"/>
  <c r="T454" i="6"/>
  <c r="S455" i="6"/>
  <c r="T455" i="6"/>
  <c r="S456" i="6"/>
  <c r="T456" i="6"/>
  <c r="S457" i="6"/>
  <c r="T457" i="6"/>
  <c r="S458" i="6"/>
  <c r="T458" i="6"/>
  <c r="S459" i="6"/>
  <c r="T459" i="6"/>
  <c r="S460" i="6"/>
  <c r="T460" i="6"/>
  <c r="S461" i="6"/>
  <c r="T461" i="6"/>
  <c r="S462" i="6"/>
  <c r="T462" i="6"/>
  <c r="S463" i="6"/>
  <c r="T463" i="6"/>
  <c r="S464" i="6"/>
  <c r="T464" i="6"/>
  <c r="S465" i="6"/>
  <c r="T465" i="6"/>
  <c r="S466" i="6"/>
  <c r="T466" i="6"/>
  <c r="S467" i="6"/>
  <c r="T467" i="6"/>
  <c r="S468" i="6"/>
  <c r="T468" i="6"/>
  <c r="S469" i="6"/>
  <c r="T469" i="6"/>
  <c r="S470" i="6"/>
  <c r="T470" i="6"/>
  <c r="S471" i="6"/>
  <c r="T471" i="6"/>
  <c r="S472" i="6"/>
  <c r="T472" i="6"/>
  <c r="S473" i="6"/>
  <c r="T473" i="6"/>
  <c r="S474" i="6"/>
  <c r="T474" i="6"/>
  <c r="S475" i="6"/>
  <c r="T475" i="6"/>
  <c r="S476" i="6"/>
  <c r="T476" i="6"/>
  <c r="S477" i="6"/>
  <c r="T477" i="6"/>
  <c r="S478" i="6"/>
  <c r="T478" i="6"/>
  <c r="S479" i="6"/>
  <c r="T479" i="6"/>
  <c r="S480" i="6"/>
  <c r="T480" i="6"/>
  <c r="S481" i="6"/>
  <c r="T481" i="6"/>
  <c r="S482" i="6"/>
  <c r="T482" i="6"/>
  <c r="S483" i="6"/>
  <c r="T483" i="6"/>
  <c r="S484" i="6"/>
  <c r="T484" i="6"/>
  <c r="S485" i="6"/>
  <c r="T485" i="6"/>
  <c r="S486" i="6"/>
  <c r="T486" i="6"/>
  <c r="S487" i="6"/>
  <c r="T487" i="6"/>
  <c r="S488" i="6"/>
  <c r="T488" i="6"/>
  <c r="S489" i="6"/>
  <c r="T489" i="6"/>
  <c r="S490" i="6"/>
  <c r="T490" i="6"/>
  <c r="S491" i="6"/>
  <c r="T491" i="6"/>
  <c r="S492" i="6"/>
  <c r="T492" i="6"/>
  <c r="S493" i="6"/>
  <c r="T493" i="6"/>
  <c r="S494" i="6"/>
  <c r="T494" i="6"/>
  <c r="S495" i="6"/>
  <c r="T495" i="6"/>
  <c r="S496" i="6"/>
  <c r="T496" i="6"/>
  <c r="S497" i="6"/>
  <c r="T497" i="6"/>
  <c r="S498" i="6"/>
  <c r="T498" i="6"/>
  <c r="S499" i="6"/>
  <c r="T499" i="6"/>
  <c r="S500" i="6"/>
  <c r="T500" i="6"/>
  <c r="S501" i="6"/>
  <c r="T501" i="6"/>
  <c r="S502" i="6"/>
  <c r="T502" i="6"/>
  <c r="S503" i="6"/>
  <c r="T503" i="6"/>
  <c r="S504" i="6"/>
  <c r="T504" i="6"/>
  <c r="S505" i="6"/>
  <c r="T505" i="6"/>
  <c r="S506" i="6"/>
  <c r="T506" i="6"/>
  <c r="S507" i="6"/>
  <c r="T507" i="6"/>
  <c r="S508" i="6"/>
  <c r="T508" i="6"/>
  <c r="S509" i="6"/>
  <c r="T509" i="6"/>
  <c r="S510" i="6"/>
  <c r="T510" i="6"/>
  <c r="S511" i="6"/>
  <c r="T511" i="6"/>
  <c r="S512" i="6"/>
  <c r="T512" i="6"/>
  <c r="S513" i="6"/>
  <c r="T513" i="6"/>
  <c r="S514" i="6"/>
  <c r="T514" i="6"/>
  <c r="S515" i="6"/>
  <c r="T515" i="6"/>
  <c r="S516" i="6"/>
  <c r="T516" i="6"/>
  <c r="S517" i="6"/>
  <c r="T517" i="6"/>
  <c r="S518" i="6"/>
  <c r="T518" i="6"/>
  <c r="S519" i="6"/>
  <c r="T519" i="6"/>
  <c r="S520" i="6"/>
  <c r="T520" i="6"/>
  <c r="S521" i="6"/>
  <c r="T521" i="6"/>
  <c r="S522" i="6"/>
  <c r="T522" i="6"/>
  <c r="S523" i="6"/>
  <c r="T523" i="6"/>
  <c r="S524" i="6"/>
  <c r="T524" i="6"/>
  <c r="S525" i="6"/>
  <c r="T525" i="6"/>
  <c r="S526" i="6"/>
  <c r="T526" i="6"/>
  <c r="S527" i="6"/>
  <c r="T527" i="6"/>
  <c r="S528" i="6"/>
  <c r="T528" i="6"/>
  <c r="S529" i="6"/>
  <c r="T529" i="6"/>
  <c r="S530" i="6"/>
  <c r="T530" i="6"/>
  <c r="S531" i="6"/>
  <c r="T531" i="6"/>
  <c r="S532" i="6"/>
  <c r="T532" i="6"/>
  <c r="S533" i="6"/>
  <c r="T533" i="6"/>
  <c r="S534" i="6"/>
  <c r="T534" i="6"/>
  <c r="S535" i="6"/>
  <c r="T535" i="6"/>
  <c r="S536" i="6"/>
  <c r="T536" i="6"/>
  <c r="S537" i="6"/>
  <c r="T537" i="6"/>
  <c r="S538" i="6"/>
  <c r="T538" i="6"/>
  <c r="S539" i="6"/>
  <c r="T539" i="6"/>
  <c r="S540" i="6"/>
  <c r="T540" i="6"/>
  <c r="S541" i="6"/>
  <c r="T541" i="6"/>
  <c r="S542" i="6"/>
  <c r="T542" i="6"/>
  <c r="S543" i="6"/>
  <c r="T543" i="6"/>
  <c r="S544" i="6"/>
  <c r="T544" i="6"/>
  <c r="S545" i="6"/>
  <c r="T545" i="6"/>
  <c r="S546" i="6"/>
  <c r="T546" i="6"/>
  <c r="S547" i="6"/>
  <c r="T547" i="6"/>
  <c r="S548" i="6"/>
  <c r="T548" i="6"/>
  <c r="S549" i="6"/>
  <c r="T549" i="6"/>
  <c r="S550" i="6"/>
  <c r="T550" i="6"/>
  <c r="S551" i="6"/>
  <c r="T551" i="6"/>
  <c r="S552" i="6"/>
  <c r="T552" i="6"/>
  <c r="S553" i="6"/>
  <c r="T553" i="6"/>
  <c r="S554" i="6"/>
  <c r="T554" i="6"/>
  <c r="S555" i="6"/>
  <c r="T555" i="6"/>
  <c r="S556" i="6"/>
  <c r="T556" i="6"/>
  <c r="S557" i="6"/>
  <c r="T557" i="6"/>
  <c r="S558" i="6"/>
  <c r="T558" i="6"/>
  <c r="S559" i="6"/>
  <c r="T559" i="6"/>
  <c r="S560" i="6"/>
  <c r="T560" i="6"/>
  <c r="S561" i="6"/>
  <c r="T561" i="6"/>
  <c r="S562" i="6"/>
  <c r="T562" i="6"/>
  <c r="S563" i="6"/>
  <c r="T563" i="6"/>
  <c r="S564" i="6"/>
  <c r="T564" i="6"/>
  <c r="S565" i="6"/>
  <c r="T565" i="6"/>
  <c r="S566" i="6"/>
  <c r="T566" i="6"/>
  <c r="S567" i="6"/>
  <c r="T567" i="6"/>
  <c r="S568" i="6"/>
  <c r="T568" i="6"/>
  <c r="S569" i="6"/>
  <c r="T569" i="6"/>
  <c r="S570" i="6"/>
  <c r="T570" i="6"/>
  <c r="S571" i="6"/>
  <c r="T571" i="6"/>
  <c r="S572" i="6"/>
  <c r="T572" i="6"/>
  <c r="S573" i="6"/>
  <c r="T573" i="6"/>
  <c r="S574" i="6"/>
  <c r="T574" i="6"/>
  <c r="S575" i="6"/>
  <c r="T575" i="6"/>
  <c r="S576" i="6"/>
  <c r="T576" i="6"/>
  <c r="S577" i="6"/>
  <c r="T577" i="6"/>
  <c r="S578" i="6"/>
  <c r="T578" i="6"/>
  <c r="S579" i="6"/>
  <c r="T579" i="6"/>
  <c r="S580" i="6"/>
  <c r="T580" i="6"/>
  <c r="S581" i="6"/>
  <c r="T581" i="6"/>
  <c r="S582" i="6"/>
  <c r="T582" i="6"/>
  <c r="S583" i="6"/>
  <c r="T583" i="6"/>
  <c r="S584" i="6"/>
  <c r="T584" i="6"/>
  <c r="S585" i="6"/>
  <c r="T585" i="6"/>
  <c r="S586" i="6"/>
  <c r="T586" i="6"/>
  <c r="S587" i="6"/>
  <c r="T587" i="6"/>
  <c r="S588" i="6"/>
  <c r="T588" i="6"/>
  <c r="S589" i="6"/>
  <c r="T589" i="6"/>
  <c r="S590" i="6"/>
  <c r="T590" i="6"/>
  <c r="S591" i="6"/>
  <c r="T591" i="6"/>
  <c r="S592" i="6"/>
  <c r="T592" i="6"/>
  <c r="S593" i="6"/>
  <c r="T593" i="6"/>
  <c r="S594" i="6"/>
  <c r="T594" i="6"/>
  <c r="S595" i="6"/>
  <c r="T595" i="6"/>
  <c r="S596" i="6"/>
  <c r="T596" i="6"/>
  <c r="S597" i="6"/>
  <c r="T597" i="6"/>
  <c r="S598" i="6"/>
  <c r="T598" i="6"/>
  <c r="S599" i="6"/>
  <c r="T599" i="6"/>
  <c r="S600" i="6"/>
  <c r="T600" i="6"/>
  <c r="S601" i="6"/>
  <c r="T601" i="6"/>
  <c r="S602" i="6"/>
  <c r="T602" i="6"/>
  <c r="S603" i="6"/>
  <c r="T603" i="6"/>
  <c r="S604" i="6"/>
  <c r="T604" i="6"/>
  <c r="S605" i="6"/>
  <c r="T605" i="6"/>
  <c r="S606" i="6"/>
  <c r="T606" i="6"/>
  <c r="S607" i="6"/>
  <c r="T607" i="6"/>
  <c r="S608" i="6"/>
  <c r="T608" i="6"/>
  <c r="S609" i="6"/>
  <c r="T609" i="6"/>
  <c r="S610" i="6"/>
  <c r="T610" i="6"/>
  <c r="S611" i="6"/>
  <c r="T611" i="6"/>
  <c r="S612" i="6"/>
  <c r="T612" i="6"/>
  <c r="S613" i="6"/>
  <c r="T613" i="6"/>
  <c r="S614" i="6"/>
  <c r="T614" i="6"/>
  <c r="S615" i="6"/>
  <c r="T615" i="6"/>
  <c r="S616" i="6"/>
  <c r="T616" i="6"/>
  <c r="S617" i="6"/>
  <c r="T617" i="6"/>
  <c r="S618" i="6"/>
  <c r="T618" i="6"/>
  <c r="S619" i="6"/>
  <c r="T619" i="6"/>
  <c r="S620" i="6"/>
  <c r="T620" i="6"/>
  <c r="S621" i="6"/>
  <c r="T621" i="6"/>
  <c r="S622" i="6"/>
  <c r="T622" i="6"/>
  <c r="S623" i="6"/>
  <c r="T623" i="6"/>
  <c r="S624" i="6"/>
  <c r="T624" i="6"/>
  <c r="S625" i="6"/>
  <c r="T625" i="6"/>
  <c r="S626" i="6"/>
  <c r="T626" i="6"/>
  <c r="S627" i="6"/>
  <c r="T627" i="6"/>
  <c r="S628" i="6"/>
  <c r="T628" i="6"/>
  <c r="S629" i="6"/>
  <c r="T629" i="6"/>
  <c r="S630" i="6"/>
  <c r="T630" i="6"/>
  <c r="S631" i="6"/>
  <c r="T631" i="6"/>
  <c r="S632" i="6"/>
  <c r="T632" i="6"/>
  <c r="S633" i="6"/>
  <c r="T633" i="6"/>
  <c r="S634" i="6"/>
  <c r="T634" i="6"/>
  <c r="S635" i="6"/>
  <c r="T635" i="6"/>
  <c r="S636" i="6"/>
  <c r="T636" i="6"/>
  <c r="S637" i="6"/>
  <c r="T637" i="6"/>
  <c r="S638" i="6"/>
  <c r="T638" i="6"/>
  <c r="S639" i="6"/>
  <c r="T639" i="6"/>
  <c r="S640" i="6"/>
  <c r="T640" i="6"/>
  <c r="S641" i="6"/>
  <c r="T641" i="6"/>
  <c r="S642" i="6"/>
  <c r="T642" i="6"/>
  <c r="S643" i="6"/>
  <c r="T643" i="6"/>
  <c r="S644" i="6"/>
  <c r="T644" i="6"/>
  <c r="S645" i="6"/>
  <c r="T645" i="6"/>
  <c r="S646" i="6"/>
  <c r="T646" i="6"/>
  <c r="S647" i="6"/>
  <c r="T647" i="6"/>
  <c r="S648" i="6"/>
  <c r="T648" i="6"/>
  <c r="S649" i="6"/>
  <c r="T649" i="6"/>
  <c r="S650" i="6"/>
  <c r="T650" i="6"/>
  <c r="S651" i="6"/>
  <c r="T651" i="6"/>
  <c r="S652" i="6"/>
  <c r="T652" i="6"/>
  <c r="S653" i="6"/>
  <c r="T653" i="6"/>
  <c r="S654" i="6"/>
  <c r="T654" i="6"/>
  <c r="S655" i="6"/>
  <c r="T655" i="6"/>
  <c r="S656" i="6"/>
  <c r="T656" i="6"/>
  <c r="S657" i="6"/>
  <c r="T657" i="6"/>
  <c r="S658" i="6"/>
  <c r="T658" i="6"/>
  <c r="S659" i="6"/>
  <c r="T659" i="6"/>
  <c r="S660" i="6"/>
  <c r="T660" i="6"/>
  <c r="S661" i="6"/>
  <c r="T661" i="6"/>
  <c r="S662" i="6"/>
  <c r="T662" i="6"/>
  <c r="S663" i="6"/>
  <c r="T663" i="6"/>
  <c r="S664" i="6"/>
  <c r="T664" i="6"/>
  <c r="S665" i="6"/>
  <c r="T665" i="6"/>
  <c r="S666" i="6"/>
  <c r="T666" i="6"/>
  <c r="S667" i="6"/>
  <c r="T667" i="6"/>
  <c r="S668" i="6"/>
  <c r="T668" i="6"/>
  <c r="S669" i="6"/>
  <c r="T669" i="6"/>
  <c r="S670" i="6"/>
  <c r="T670" i="6"/>
  <c r="S671" i="6"/>
  <c r="T671" i="6"/>
  <c r="S672" i="6"/>
  <c r="T672" i="6"/>
  <c r="S673" i="6"/>
  <c r="T673" i="6"/>
  <c r="S674" i="6"/>
  <c r="T674" i="6"/>
  <c r="S675" i="6"/>
  <c r="T675" i="6"/>
  <c r="S676" i="6"/>
  <c r="T676" i="6"/>
  <c r="S677" i="6"/>
  <c r="T677" i="6"/>
  <c r="S678" i="6"/>
  <c r="T678" i="6"/>
  <c r="S679" i="6"/>
  <c r="T679" i="6"/>
  <c r="S680" i="6"/>
  <c r="T680" i="6"/>
  <c r="S681" i="6"/>
  <c r="T681" i="6"/>
  <c r="S682" i="6"/>
  <c r="T682" i="6"/>
  <c r="S683" i="6"/>
  <c r="T683" i="6"/>
  <c r="S684" i="6"/>
  <c r="T684" i="6"/>
  <c r="S685" i="6"/>
  <c r="T685" i="6"/>
  <c r="S686" i="6"/>
  <c r="T686" i="6"/>
  <c r="S687" i="6"/>
  <c r="T687" i="6"/>
  <c r="S688" i="6"/>
  <c r="T688" i="6"/>
  <c r="S689" i="6"/>
  <c r="T689" i="6"/>
  <c r="S690" i="6"/>
  <c r="T690" i="6"/>
  <c r="S691" i="6"/>
  <c r="T691" i="6"/>
  <c r="S692" i="6"/>
  <c r="T692" i="6"/>
  <c r="S693" i="6"/>
  <c r="T693" i="6"/>
  <c r="S694" i="6"/>
  <c r="T694" i="6"/>
  <c r="S695" i="6"/>
  <c r="T695" i="6"/>
  <c r="S696" i="6"/>
  <c r="T696" i="6"/>
  <c r="S697" i="6"/>
  <c r="T697" i="6"/>
  <c r="S698" i="6"/>
  <c r="T698" i="6"/>
  <c r="S699" i="6"/>
  <c r="T699" i="6"/>
  <c r="S700" i="6"/>
  <c r="T700" i="6"/>
  <c r="S701" i="6"/>
  <c r="T701" i="6"/>
  <c r="S702" i="6"/>
  <c r="T702" i="6"/>
  <c r="S703" i="6"/>
  <c r="T703" i="6"/>
  <c r="S704" i="6"/>
  <c r="T704" i="6"/>
  <c r="S705" i="6"/>
  <c r="T705" i="6"/>
  <c r="S706" i="6"/>
  <c r="T706" i="6"/>
  <c r="S707" i="6"/>
  <c r="T707" i="6"/>
  <c r="S708" i="6"/>
  <c r="T708" i="6"/>
  <c r="S709" i="6"/>
  <c r="T709" i="6"/>
  <c r="S710" i="6"/>
  <c r="T710" i="6"/>
  <c r="S711" i="6"/>
  <c r="T711" i="6"/>
  <c r="S712" i="6"/>
  <c r="T712" i="6"/>
  <c r="S713" i="6"/>
  <c r="T713" i="6"/>
  <c r="S714" i="6"/>
  <c r="T714" i="6"/>
  <c r="S715" i="6"/>
  <c r="T715" i="6"/>
  <c r="S716" i="6"/>
  <c r="T716" i="6"/>
  <c r="S717" i="6"/>
  <c r="T717" i="6"/>
  <c r="S718" i="6"/>
  <c r="T718" i="6"/>
  <c r="S719" i="6"/>
  <c r="T719" i="6"/>
  <c r="S720" i="6"/>
  <c r="T720" i="6"/>
  <c r="S721" i="6"/>
  <c r="T721" i="6"/>
  <c r="S722" i="6"/>
  <c r="T722" i="6"/>
  <c r="S723" i="6"/>
  <c r="T723" i="6"/>
  <c r="S724" i="6"/>
  <c r="T724" i="6"/>
  <c r="S725" i="6"/>
  <c r="T725" i="6"/>
  <c r="S726" i="6"/>
  <c r="T726" i="6"/>
  <c r="S727" i="6"/>
  <c r="T727" i="6"/>
  <c r="S728" i="6"/>
  <c r="T728" i="6"/>
  <c r="S729" i="6"/>
  <c r="T729" i="6"/>
  <c r="S730" i="6"/>
  <c r="T730" i="6"/>
  <c r="S731" i="6"/>
  <c r="T731" i="6"/>
  <c r="S732" i="6"/>
  <c r="T732" i="6"/>
  <c r="S733" i="6"/>
  <c r="T733" i="6"/>
  <c r="S734" i="6"/>
  <c r="T734" i="6"/>
  <c r="S735" i="6"/>
  <c r="T735" i="6"/>
  <c r="S736" i="6"/>
  <c r="T736" i="6"/>
  <c r="S737" i="6"/>
  <c r="T737" i="6"/>
  <c r="S738" i="6"/>
  <c r="T738" i="6"/>
  <c r="S739" i="6"/>
  <c r="T739" i="6"/>
  <c r="S740" i="6"/>
  <c r="T740" i="6"/>
  <c r="S741" i="6"/>
  <c r="T741" i="6"/>
  <c r="S742" i="6"/>
  <c r="T742" i="6"/>
  <c r="S743" i="6"/>
  <c r="T743" i="6"/>
  <c r="S744" i="6"/>
  <c r="T744" i="6"/>
  <c r="S745" i="6"/>
  <c r="T745" i="6"/>
  <c r="S746" i="6"/>
  <c r="T746" i="6"/>
  <c r="S747" i="6"/>
  <c r="T747" i="6"/>
  <c r="S748" i="6"/>
  <c r="T748" i="6"/>
  <c r="S749" i="6"/>
  <c r="T749" i="6"/>
  <c r="S750" i="6"/>
  <c r="T750" i="6"/>
  <c r="S751" i="6"/>
  <c r="T751" i="6"/>
  <c r="S752" i="6"/>
  <c r="T752" i="6"/>
  <c r="S753" i="6"/>
  <c r="T753" i="6"/>
  <c r="S754" i="6"/>
  <c r="T754" i="6"/>
  <c r="S755" i="6"/>
  <c r="T755" i="6"/>
  <c r="S756" i="6"/>
  <c r="T756" i="6"/>
  <c r="S757" i="6"/>
  <c r="T757" i="6"/>
  <c r="S758" i="6"/>
  <c r="T758" i="6"/>
  <c r="S759" i="6"/>
  <c r="T759" i="6"/>
  <c r="S760" i="6"/>
  <c r="T760" i="6"/>
  <c r="S761" i="6"/>
  <c r="T761" i="6"/>
  <c r="S762" i="6"/>
  <c r="T762" i="6"/>
  <c r="S763" i="6"/>
  <c r="T763" i="6"/>
  <c r="S764" i="6"/>
  <c r="T764" i="6"/>
  <c r="S765" i="6"/>
  <c r="T765" i="6"/>
  <c r="S766" i="6"/>
  <c r="T766" i="6"/>
  <c r="S767" i="6"/>
  <c r="T767" i="6"/>
  <c r="S768" i="6"/>
  <c r="T768" i="6"/>
  <c r="S769" i="6"/>
  <c r="T769" i="6"/>
  <c r="S770" i="6"/>
  <c r="T770" i="6"/>
  <c r="S771" i="6"/>
  <c r="T771" i="6"/>
  <c r="S772" i="6"/>
  <c r="T772" i="6"/>
  <c r="S773" i="6"/>
  <c r="T773" i="6"/>
  <c r="S774" i="6"/>
  <c r="T774" i="6"/>
  <c r="S775" i="6"/>
  <c r="T775" i="6"/>
  <c r="S776" i="6"/>
  <c r="T776" i="6"/>
  <c r="S777" i="6"/>
  <c r="T777" i="6"/>
  <c r="S778" i="6"/>
  <c r="T778" i="6"/>
  <c r="S779" i="6"/>
  <c r="T779" i="6"/>
  <c r="S780" i="6"/>
  <c r="T780" i="6"/>
  <c r="S781" i="6"/>
  <c r="T781" i="6"/>
  <c r="S782" i="6"/>
  <c r="T782" i="6"/>
  <c r="S783" i="6"/>
  <c r="T783" i="6"/>
  <c r="S784" i="6"/>
  <c r="T784" i="6"/>
  <c r="S785" i="6"/>
  <c r="T785" i="6"/>
  <c r="S786" i="6"/>
  <c r="T786" i="6"/>
  <c r="S787" i="6"/>
  <c r="T787" i="6"/>
  <c r="S788" i="6"/>
  <c r="T788" i="6"/>
  <c r="S789" i="6"/>
  <c r="T789" i="6"/>
  <c r="S790" i="6"/>
  <c r="T790" i="6"/>
  <c r="S791" i="6"/>
  <c r="T791" i="6"/>
  <c r="S792" i="6"/>
  <c r="T792" i="6"/>
  <c r="S793" i="6"/>
  <c r="T793" i="6"/>
  <c r="S794" i="6"/>
  <c r="T794" i="6"/>
  <c r="S795" i="6"/>
  <c r="T795" i="6"/>
  <c r="S796" i="6"/>
  <c r="T796" i="6"/>
  <c r="S797" i="6"/>
  <c r="T797" i="6"/>
  <c r="S798" i="6"/>
  <c r="T798" i="6"/>
  <c r="S799" i="6"/>
  <c r="T799" i="6"/>
  <c r="S800" i="6"/>
  <c r="T800" i="6"/>
  <c r="S801" i="6"/>
  <c r="T801" i="6"/>
  <c r="S802" i="6"/>
  <c r="T802" i="6"/>
  <c r="S803" i="6"/>
  <c r="T803" i="6"/>
  <c r="S804" i="6"/>
  <c r="T804" i="6"/>
  <c r="S805" i="6"/>
  <c r="T805" i="6"/>
  <c r="S806" i="6"/>
  <c r="T806" i="6"/>
  <c r="S807" i="6"/>
  <c r="T807" i="6"/>
  <c r="S808" i="6"/>
  <c r="T808" i="6"/>
  <c r="S809" i="6"/>
  <c r="T809" i="6"/>
  <c r="S810" i="6"/>
  <c r="T810" i="6"/>
  <c r="S811" i="6"/>
  <c r="T811" i="6"/>
  <c r="S812" i="6"/>
  <c r="T812" i="6"/>
  <c r="S813" i="6"/>
  <c r="T813" i="6"/>
  <c r="S814" i="6"/>
  <c r="T814" i="6"/>
  <c r="S815" i="6"/>
  <c r="T815" i="6"/>
  <c r="S816" i="6"/>
  <c r="T816" i="6"/>
  <c r="S817" i="6"/>
  <c r="T817" i="6"/>
  <c r="S818" i="6"/>
  <c r="T818" i="6"/>
  <c r="S819" i="6"/>
  <c r="T819" i="6"/>
  <c r="S820" i="6"/>
  <c r="T820" i="6"/>
  <c r="S821" i="6"/>
  <c r="T821" i="6"/>
  <c r="S822" i="6"/>
  <c r="T822" i="6"/>
  <c r="S823" i="6"/>
  <c r="T823" i="6"/>
  <c r="S824" i="6"/>
  <c r="T824" i="6"/>
  <c r="S825" i="6"/>
  <c r="T825" i="6"/>
  <c r="S826" i="6"/>
  <c r="T826" i="6"/>
  <c r="S827" i="6"/>
  <c r="T827" i="6"/>
  <c r="S828" i="6"/>
  <c r="T828" i="6"/>
  <c r="S829" i="6"/>
  <c r="T829" i="6"/>
  <c r="S830" i="6"/>
  <c r="T830" i="6"/>
  <c r="S831" i="6"/>
  <c r="T831" i="6"/>
  <c r="S832" i="6"/>
  <c r="T832" i="6"/>
  <c r="S833" i="6"/>
  <c r="T833" i="6"/>
  <c r="S834" i="6"/>
  <c r="T834" i="6"/>
  <c r="S835" i="6"/>
  <c r="T835" i="6"/>
  <c r="S836" i="6"/>
  <c r="T836" i="6"/>
  <c r="S837" i="6"/>
  <c r="T837" i="6"/>
  <c r="S838" i="6"/>
  <c r="T838" i="6"/>
  <c r="S839" i="6"/>
  <c r="T839" i="6"/>
  <c r="S840" i="6"/>
  <c r="T840" i="6"/>
  <c r="S841" i="6"/>
  <c r="T841" i="6"/>
  <c r="S842" i="6"/>
  <c r="T842" i="6"/>
  <c r="S843" i="6"/>
  <c r="T843" i="6"/>
  <c r="S844" i="6"/>
  <c r="T844" i="6"/>
  <c r="S845" i="6"/>
  <c r="T845" i="6"/>
  <c r="S846" i="6"/>
  <c r="T846" i="6"/>
  <c r="S847" i="6"/>
  <c r="T847" i="6"/>
  <c r="S848" i="6"/>
  <c r="T848" i="6"/>
  <c r="S849" i="6"/>
  <c r="T849" i="6"/>
  <c r="S850" i="6"/>
  <c r="T850" i="6"/>
  <c r="S851" i="6"/>
  <c r="T851" i="6"/>
  <c r="S852" i="6"/>
  <c r="T852" i="6"/>
  <c r="S853" i="6"/>
  <c r="T853" i="6"/>
  <c r="S854" i="6"/>
  <c r="T854" i="6"/>
  <c r="S855" i="6"/>
  <c r="T855" i="6"/>
  <c r="S856" i="6"/>
  <c r="T856" i="6"/>
  <c r="S857" i="6"/>
  <c r="T857" i="6"/>
  <c r="S858" i="6"/>
  <c r="T858" i="6"/>
  <c r="S859" i="6"/>
  <c r="T859" i="6"/>
  <c r="S860" i="6"/>
  <c r="T860" i="6"/>
  <c r="S861" i="6"/>
  <c r="T861" i="6"/>
  <c r="S862" i="6"/>
  <c r="T862" i="6"/>
  <c r="S863" i="6"/>
  <c r="T863" i="6"/>
  <c r="S864" i="6"/>
  <c r="T864" i="6"/>
  <c r="S865" i="6"/>
  <c r="T865" i="6"/>
  <c r="S866" i="6"/>
  <c r="T866" i="6"/>
  <c r="S867" i="6"/>
  <c r="T867" i="6"/>
  <c r="S868" i="6"/>
  <c r="T868" i="6"/>
  <c r="S869" i="6"/>
  <c r="T869" i="6"/>
  <c r="S870" i="6"/>
  <c r="T870" i="6"/>
  <c r="S871" i="6"/>
  <c r="T871" i="6"/>
  <c r="S872" i="6"/>
  <c r="T872" i="6"/>
  <c r="S873" i="6"/>
  <c r="T873" i="6"/>
  <c r="S874" i="6"/>
  <c r="T874" i="6"/>
  <c r="S875" i="6"/>
  <c r="T875" i="6"/>
  <c r="S876" i="6"/>
  <c r="T876" i="6"/>
  <c r="S877" i="6"/>
  <c r="T877" i="6"/>
  <c r="S878" i="6"/>
  <c r="T878" i="6"/>
  <c r="S879" i="6"/>
  <c r="T879" i="6"/>
  <c r="S880" i="6"/>
  <c r="T880" i="6"/>
  <c r="S881" i="6"/>
  <c r="T881" i="6"/>
  <c r="S882" i="6"/>
  <c r="T882" i="6"/>
  <c r="S883" i="6"/>
  <c r="T883" i="6"/>
  <c r="S884" i="6"/>
  <c r="T884" i="6"/>
  <c r="S885" i="6"/>
  <c r="T885" i="6"/>
  <c r="S886" i="6"/>
  <c r="T886" i="6"/>
  <c r="S887" i="6"/>
  <c r="T887" i="6"/>
  <c r="S888" i="6"/>
  <c r="T888" i="6"/>
  <c r="S889" i="6"/>
  <c r="T889" i="6"/>
  <c r="S890" i="6"/>
  <c r="T890" i="6"/>
  <c r="S891" i="6"/>
  <c r="T891" i="6"/>
  <c r="S892" i="6"/>
  <c r="T892" i="6"/>
  <c r="S893" i="6"/>
  <c r="T893" i="6"/>
  <c r="S894" i="6"/>
  <c r="T894" i="6"/>
  <c r="S895" i="6"/>
  <c r="T895" i="6"/>
  <c r="S896" i="6"/>
  <c r="T896" i="6"/>
  <c r="S897" i="6"/>
  <c r="T897" i="6"/>
  <c r="S898" i="6"/>
  <c r="T898" i="6"/>
  <c r="S899" i="6"/>
  <c r="T899" i="6"/>
  <c r="S900" i="6"/>
  <c r="T900" i="6"/>
  <c r="S901" i="6"/>
  <c r="T901" i="6"/>
  <c r="S902" i="6"/>
  <c r="T902" i="6"/>
  <c r="S903" i="6"/>
  <c r="T903" i="6"/>
  <c r="S904" i="6"/>
  <c r="T904" i="6"/>
  <c r="S905" i="6"/>
  <c r="T905" i="6"/>
  <c r="S906" i="6"/>
  <c r="T906" i="6"/>
  <c r="S907" i="6"/>
  <c r="T907" i="6"/>
  <c r="S908" i="6"/>
  <c r="T908" i="6"/>
  <c r="S909" i="6"/>
  <c r="T909" i="6"/>
  <c r="S910" i="6"/>
  <c r="T910" i="6"/>
  <c r="S911" i="6"/>
  <c r="T911" i="6"/>
  <c r="S912" i="6"/>
  <c r="T912" i="6"/>
  <c r="S913" i="6"/>
  <c r="T913" i="6"/>
  <c r="S914" i="6"/>
  <c r="T914" i="6"/>
  <c r="S915" i="6"/>
  <c r="T915" i="6"/>
  <c r="S916" i="6"/>
  <c r="T916" i="6"/>
  <c r="S917" i="6"/>
  <c r="T917" i="6"/>
  <c r="S918" i="6"/>
  <c r="T918" i="6"/>
  <c r="S919" i="6"/>
  <c r="T919" i="6"/>
  <c r="S920" i="6"/>
  <c r="T920" i="6"/>
  <c r="S921" i="6"/>
  <c r="T921" i="6"/>
  <c r="S922" i="6"/>
  <c r="T922" i="6"/>
  <c r="S923" i="6"/>
  <c r="T923" i="6"/>
  <c r="S924" i="6"/>
  <c r="T924" i="6"/>
  <c r="S925" i="6"/>
  <c r="T925" i="6"/>
  <c r="S926" i="6"/>
  <c r="T926" i="6"/>
  <c r="S927" i="6"/>
  <c r="T927" i="6"/>
  <c r="S928" i="6"/>
  <c r="T928" i="6"/>
  <c r="S929" i="6"/>
  <c r="T929" i="6"/>
  <c r="S930" i="6"/>
  <c r="T930" i="6"/>
  <c r="S931" i="6"/>
  <c r="T931" i="6"/>
  <c r="S932" i="6"/>
  <c r="T932" i="6"/>
  <c r="S933" i="6"/>
  <c r="T933" i="6"/>
  <c r="S934" i="6"/>
  <c r="T934" i="6"/>
  <c r="S935" i="6"/>
  <c r="T935" i="6"/>
  <c r="S936" i="6"/>
  <c r="T936" i="6"/>
  <c r="S937" i="6"/>
  <c r="T937" i="6"/>
  <c r="S938" i="6"/>
  <c r="T938" i="6"/>
  <c r="S939" i="6"/>
  <c r="T939" i="6"/>
  <c r="S940" i="6"/>
  <c r="T940" i="6"/>
  <c r="S941" i="6"/>
  <c r="T941" i="6"/>
  <c r="S942" i="6"/>
  <c r="T942" i="6"/>
  <c r="S943" i="6"/>
  <c r="T943" i="6"/>
  <c r="S944" i="6"/>
  <c r="T944" i="6"/>
  <c r="S945" i="6"/>
  <c r="T945" i="6"/>
  <c r="S946" i="6"/>
  <c r="T946" i="6"/>
  <c r="S947" i="6"/>
  <c r="T947" i="6"/>
  <c r="S948" i="6"/>
  <c r="T948" i="6"/>
  <c r="S949" i="6"/>
  <c r="T949" i="6"/>
  <c r="S950" i="6"/>
  <c r="T950" i="6"/>
  <c r="S951" i="6"/>
  <c r="T951" i="6"/>
  <c r="S952" i="6"/>
  <c r="T952" i="6"/>
  <c r="S953" i="6"/>
  <c r="T953" i="6"/>
  <c r="S954" i="6"/>
  <c r="T954" i="6"/>
  <c r="S955" i="6"/>
  <c r="T955" i="6"/>
  <c r="S956" i="6"/>
  <c r="T956" i="6"/>
  <c r="S957" i="6"/>
  <c r="T957" i="6"/>
  <c r="S958" i="6"/>
  <c r="T958" i="6"/>
  <c r="S959" i="6"/>
  <c r="T959" i="6"/>
  <c r="S960" i="6"/>
  <c r="T960" i="6"/>
  <c r="S961" i="6"/>
  <c r="T961" i="6"/>
  <c r="S962" i="6"/>
  <c r="T962" i="6"/>
  <c r="S963" i="6"/>
  <c r="T963" i="6"/>
  <c r="S964" i="6"/>
  <c r="T964" i="6"/>
  <c r="S965" i="6"/>
  <c r="T965" i="6"/>
  <c r="S966" i="6"/>
  <c r="T966" i="6"/>
  <c r="S967" i="6"/>
  <c r="T967" i="6"/>
  <c r="S968" i="6"/>
  <c r="T968" i="6"/>
  <c r="S969" i="6"/>
  <c r="T969" i="6"/>
  <c r="S970" i="6"/>
  <c r="T970" i="6"/>
  <c r="S971" i="6"/>
  <c r="T971" i="6"/>
  <c r="S972" i="6"/>
  <c r="T972" i="6"/>
  <c r="S973" i="6"/>
  <c r="T973" i="6"/>
  <c r="S974" i="6"/>
  <c r="T974" i="6"/>
  <c r="S975" i="6"/>
  <c r="T975" i="6"/>
  <c r="S976" i="6"/>
  <c r="T976" i="6"/>
  <c r="S977" i="6"/>
  <c r="T977" i="6"/>
  <c r="S978" i="6"/>
  <c r="T978" i="6"/>
  <c r="S979" i="6"/>
  <c r="T979" i="6"/>
  <c r="S980" i="6"/>
  <c r="T980" i="6"/>
  <c r="S981" i="6"/>
  <c r="T981" i="6"/>
  <c r="S982" i="6"/>
  <c r="T982" i="6"/>
  <c r="S983" i="6"/>
  <c r="T983" i="6"/>
  <c r="S984" i="6"/>
  <c r="T984" i="6"/>
  <c r="S985" i="6"/>
  <c r="T985" i="6"/>
  <c r="S986" i="6"/>
  <c r="T986" i="6"/>
  <c r="S987" i="6"/>
  <c r="T987" i="6"/>
  <c r="S988" i="6"/>
  <c r="T988" i="6"/>
  <c r="S989" i="6"/>
  <c r="T989" i="6"/>
  <c r="S990" i="6"/>
  <c r="T990" i="6"/>
  <c r="S991" i="6"/>
  <c r="T991" i="6"/>
  <c r="S992" i="6"/>
  <c r="T992" i="6"/>
  <c r="S993" i="6"/>
  <c r="T993" i="6"/>
  <c r="S994" i="6"/>
  <c r="T994" i="6"/>
  <c r="S995" i="6"/>
  <c r="T995" i="6"/>
  <c r="S996" i="6"/>
  <c r="T996" i="6"/>
  <c r="S997" i="6"/>
  <c r="T997" i="6"/>
  <c r="S998" i="6"/>
  <c r="T998" i="6"/>
  <c r="S999" i="6"/>
  <c r="T999" i="6"/>
  <c r="S1000" i="6"/>
  <c r="T1000" i="6"/>
  <c r="S1001" i="6"/>
  <c r="T1001" i="6"/>
  <c r="S1002" i="6"/>
  <c r="T1002" i="6"/>
  <c r="S1003" i="6"/>
  <c r="T1003" i="6"/>
  <c r="S1004" i="6"/>
  <c r="T1004" i="6"/>
  <c r="S1005" i="6"/>
  <c r="T1005" i="6"/>
  <c r="S1006" i="6"/>
  <c r="T1006" i="6"/>
  <c r="S1007" i="6"/>
  <c r="T1007" i="6"/>
  <c r="S1008" i="6"/>
  <c r="T1008" i="6"/>
  <c r="S1009" i="6"/>
  <c r="T1009" i="6"/>
  <c r="S1010" i="6"/>
  <c r="T1010" i="6"/>
  <c r="S1011" i="6"/>
  <c r="T1011" i="6"/>
  <c r="S1012" i="6"/>
  <c r="T1012" i="6"/>
  <c r="S1013" i="6"/>
  <c r="T1013" i="6"/>
  <c r="S1014" i="6"/>
  <c r="T1014" i="6"/>
  <c r="S1015" i="6"/>
  <c r="T1015" i="6"/>
  <c r="S1016" i="6"/>
  <c r="T1016" i="6"/>
  <c r="S1017" i="6"/>
  <c r="T1017" i="6"/>
  <c r="S1018" i="6"/>
  <c r="T1018" i="6"/>
  <c r="S1019" i="6"/>
  <c r="T1019" i="6"/>
  <c r="S1020" i="6"/>
  <c r="T1020" i="6"/>
  <c r="S1021" i="6"/>
  <c r="T1021" i="6"/>
  <c r="S1022" i="6"/>
  <c r="T1022" i="6"/>
  <c r="S1023" i="6"/>
  <c r="T1023" i="6"/>
  <c r="S1024" i="6"/>
  <c r="T1024" i="6"/>
  <c r="S1025" i="6"/>
  <c r="T1025" i="6"/>
  <c r="S1026" i="6"/>
  <c r="T1026" i="6"/>
  <c r="S1027" i="6"/>
  <c r="T1027" i="6"/>
  <c r="S1028" i="6"/>
  <c r="T1028" i="6"/>
  <c r="S1029" i="6"/>
  <c r="T1029" i="6"/>
  <c r="S1030" i="6"/>
  <c r="T1030" i="6"/>
  <c r="S1031" i="6"/>
  <c r="T1031" i="6"/>
  <c r="S1032" i="6"/>
  <c r="T1032" i="6"/>
  <c r="S1033" i="6"/>
  <c r="T1033" i="6"/>
  <c r="S1034" i="6"/>
  <c r="T1034" i="6"/>
  <c r="S1035" i="6"/>
  <c r="T1035" i="6"/>
  <c r="S1036" i="6"/>
  <c r="T1036" i="6"/>
  <c r="S1037" i="6"/>
  <c r="T1037" i="6"/>
  <c r="S1038" i="6"/>
  <c r="T1038" i="6"/>
  <c r="S1039" i="6"/>
  <c r="T1039" i="6"/>
  <c r="S1040" i="6"/>
  <c r="T1040" i="6"/>
  <c r="S1041" i="6"/>
  <c r="T1041" i="6"/>
  <c r="S1042" i="6"/>
  <c r="T1042" i="6"/>
  <c r="S1043" i="6"/>
  <c r="T1043" i="6"/>
  <c r="S1044" i="6"/>
  <c r="T1044" i="6"/>
  <c r="S1045" i="6"/>
  <c r="T1045" i="6"/>
  <c r="S1046" i="6"/>
  <c r="T1046" i="6"/>
  <c r="S1047" i="6"/>
  <c r="T1047" i="6"/>
  <c r="S1048" i="6"/>
  <c r="T1048" i="6"/>
  <c r="S1049" i="6"/>
  <c r="T1049" i="6"/>
  <c r="S1050" i="6"/>
  <c r="T1050" i="6"/>
  <c r="S1051" i="6"/>
  <c r="T1051" i="6"/>
  <c r="S1052" i="6"/>
  <c r="T1052" i="6"/>
  <c r="S1053" i="6"/>
  <c r="T1053" i="6"/>
  <c r="S1054" i="6"/>
  <c r="T1054" i="6"/>
  <c r="S1055" i="6"/>
  <c r="T1055" i="6"/>
  <c r="S1056" i="6"/>
  <c r="T1056" i="6"/>
  <c r="S1057" i="6"/>
  <c r="T1057" i="6"/>
  <c r="S1058" i="6"/>
  <c r="T1058" i="6"/>
  <c r="S1059" i="6"/>
  <c r="T1059" i="6"/>
  <c r="S1060" i="6"/>
  <c r="T1060" i="6"/>
  <c r="S1061" i="6"/>
  <c r="T1061" i="6"/>
  <c r="S1062" i="6"/>
  <c r="T1062" i="6"/>
  <c r="S1063" i="6"/>
  <c r="T1063" i="6"/>
  <c r="S1064" i="6"/>
  <c r="T1064" i="6"/>
  <c r="S1065" i="6"/>
  <c r="T1065" i="6"/>
  <c r="S1066" i="6"/>
  <c r="T1066" i="6"/>
  <c r="S1067" i="6"/>
  <c r="T1067" i="6"/>
  <c r="S1068" i="6"/>
  <c r="T1068" i="6"/>
  <c r="S1069" i="6"/>
  <c r="T1069" i="6"/>
  <c r="S1070" i="6"/>
  <c r="T1070" i="6"/>
  <c r="S1071" i="6"/>
  <c r="T1071" i="6"/>
  <c r="S1072" i="6"/>
  <c r="T1072" i="6"/>
  <c r="S1073" i="6"/>
  <c r="T1073" i="6"/>
  <c r="S1074" i="6"/>
  <c r="T1074" i="6"/>
  <c r="S1075" i="6"/>
  <c r="T1075" i="6"/>
  <c r="S1076" i="6"/>
  <c r="T1076" i="6"/>
  <c r="S1077" i="6"/>
  <c r="T1077" i="6"/>
  <c r="S1078" i="6"/>
  <c r="T1078" i="6"/>
  <c r="S1079" i="6"/>
  <c r="T1079" i="6"/>
  <c r="S1080" i="6"/>
  <c r="T1080" i="6"/>
  <c r="S1081" i="6"/>
  <c r="T1081" i="6"/>
  <c r="S1082" i="6"/>
  <c r="T1082" i="6"/>
  <c r="S1083" i="6"/>
  <c r="T1083" i="6"/>
  <c r="S1084" i="6"/>
  <c r="T1084" i="6"/>
  <c r="S1085" i="6"/>
  <c r="T1085" i="6"/>
  <c r="S1086" i="6"/>
  <c r="T1086" i="6"/>
  <c r="S1087" i="6"/>
  <c r="T1087" i="6"/>
  <c r="S1088" i="6"/>
  <c r="T1088" i="6"/>
  <c r="S1089" i="6"/>
  <c r="T1089" i="6"/>
  <c r="S1090" i="6"/>
  <c r="T1090" i="6"/>
  <c r="S1091" i="6"/>
  <c r="T1091" i="6"/>
  <c r="S1092" i="6"/>
  <c r="T1092" i="6"/>
  <c r="S1093" i="6"/>
  <c r="T1093" i="6"/>
  <c r="S1094" i="6"/>
  <c r="T1094" i="6"/>
  <c r="S1095" i="6"/>
  <c r="T1095" i="6"/>
  <c r="S1096" i="6"/>
  <c r="T1096" i="6"/>
  <c r="S1097" i="6"/>
  <c r="T1097" i="6"/>
  <c r="S1098" i="6"/>
  <c r="T1098" i="6"/>
  <c r="S1099" i="6"/>
  <c r="T1099" i="6"/>
  <c r="S1100" i="6"/>
  <c r="T1100" i="6"/>
  <c r="S1101" i="6"/>
  <c r="T1101" i="6"/>
  <c r="S1102" i="6"/>
  <c r="T1102" i="6"/>
  <c r="S1103" i="6"/>
  <c r="T1103" i="6"/>
  <c r="S1104" i="6"/>
  <c r="T1104" i="6"/>
  <c r="S1105" i="6"/>
  <c r="T1105" i="6"/>
  <c r="S1106" i="6"/>
  <c r="T1106" i="6"/>
  <c r="S1107" i="6"/>
  <c r="T1107" i="6"/>
  <c r="S1108" i="6"/>
  <c r="T1108" i="6"/>
  <c r="S1109" i="6"/>
  <c r="T1109" i="6"/>
  <c r="S1110" i="6"/>
  <c r="T1110" i="6"/>
  <c r="S1111" i="6"/>
  <c r="T1111" i="6"/>
  <c r="S1112" i="6"/>
  <c r="T1112" i="6"/>
  <c r="S1113" i="6"/>
  <c r="T1113" i="6"/>
  <c r="S1114" i="6"/>
  <c r="T1114" i="6"/>
  <c r="S1115" i="6"/>
  <c r="T1115" i="6"/>
  <c r="S1116" i="6"/>
  <c r="T1116" i="6"/>
  <c r="S1117" i="6"/>
  <c r="T1117" i="6"/>
  <c r="S1118" i="6"/>
  <c r="T1118" i="6"/>
  <c r="S1119" i="6"/>
  <c r="T1119" i="6"/>
  <c r="S1120" i="6"/>
  <c r="T1120" i="6"/>
  <c r="S1121" i="6"/>
  <c r="T1121" i="6"/>
  <c r="S1122" i="6"/>
  <c r="T1122" i="6"/>
  <c r="S1123" i="6"/>
  <c r="T1123" i="6"/>
  <c r="S1124" i="6"/>
  <c r="T1124" i="6"/>
  <c r="S1125" i="6"/>
  <c r="T1125" i="6"/>
  <c r="S1126" i="6"/>
  <c r="T1126" i="6"/>
  <c r="S1127" i="6"/>
  <c r="T1127" i="6"/>
  <c r="S1128" i="6"/>
  <c r="T1128" i="6"/>
  <c r="S1129" i="6"/>
  <c r="T1129" i="6"/>
  <c r="S1130" i="6"/>
  <c r="T1130" i="6"/>
  <c r="S1131" i="6"/>
  <c r="T1131" i="6"/>
  <c r="S1132" i="6"/>
  <c r="T1132" i="6"/>
  <c r="S1133" i="6"/>
  <c r="T1133" i="6"/>
  <c r="S1134" i="6"/>
  <c r="T1134" i="6"/>
  <c r="S1135" i="6"/>
  <c r="T1135" i="6"/>
  <c r="S1136" i="6"/>
  <c r="T1136" i="6"/>
  <c r="S1137" i="6"/>
  <c r="T1137" i="6"/>
  <c r="S1138" i="6"/>
  <c r="T1138" i="6"/>
  <c r="S1139" i="6"/>
  <c r="T1139" i="6"/>
  <c r="S1140" i="6"/>
  <c r="T1140" i="6"/>
  <c r="S1141" i="6"/>
  <c r="T1141" i="6"/>
  <c r="S1142" i="6"/>
  <c r="T1142" i="6"/>
  <c r="S1143" i="6"/>
  <c r="T1143" i="6"/>
  <c r="S1144" i="6"/>
  <c r="T1144" i="6"/>
  <c r="S1145" i="6"/>
  <c r="T1145" i="6"/>
  <c r="S1146" i="6"/>
  <c r="T1146" i="6"/>
  <c r="S1147" i="6"/>
  <c r="T1147" i="6"/>
  <c r="S1148" i="6"/>
  <c r="T1148" i="6"/>
  <c r="S1149" i="6"/>
  <c r="T1149" i="6"/>
  <c r="S1150" i="6"/>
  <c r="T1150" i="6"/>
  <c r="S1151" i="6"/>
  <c r="T1151" i="6"/>
  <c r="S1152" i="6"/>
  <c r="T1152" i="6"/>
  <c r="S1153" i="6"/>
  <c r="T1153" i="6"/>
  <c r="S1154" i="6"/>
  <c r="T1154" i="6"/>
  <c r="S1155" i="6"/>
  <c r="T1155" i="6"/>
  <c r="S1156" i="6"/>
  <c r="T1156" i="6"/>
  <c r="S1157" i="6"/>
  <c r="T1157" i="6"/>
  <c r="S1158" i="6"/>
  <c r="T1158" i="6"/>
  <c r="S1159" i="6"/>
  <c r="T1159" i="6"/>
  <c r="S1160" i="6"/>
  <c r="T1160" i="6"/>
  <c r="S1161" i="6"/>
  <c r="T1161" i="6"/>
  <c r="S1162" i="6"/>
  <c r="T1162" i="6"/>
  <c r="S1163" i="6"/>
  <c r="T1163" i="6"/>
  <c r="S1164" i="6"/>
  <c r="T1164" i="6"/>
  <c r="S1165" i="6"/>
  <c r="T1165" i="6"/>
  <c r="S1166" i="6"/>
  <c r="T1166" i="6"/>
  <c r="S1167" i="6"/>
  <c r="T1167" i="6"/>
  <c r="S1168" i="6"/>
  <c r="T1168" i="6"/>
  <c r="S1169" i="6"/>
  <c r="T1169" i="6"/>
  <c r="S1170" i="6"/>
  <c r="T1170" i="6"/>
  <c r="S1171" i="6"/>
  <c r="T1171" i="6"/>
  <c r="S1172" i="6"/>
  <c r="T1172" i="6"/>
  <c r="S1173" i="6"/>
  <c r="T1173" i="6"/>
  <c r="S1174" i="6"/>
  <c r="T1174" i="6"/>
  <c r="S1175" i="6"/>
  <c r="T1175" i="6"/>
  <c r="S1176" i="6"/>
  <c r="T1176" i="6"/>
  <c r="S1177" i="6"/>
  <c r="T1177" i="6"/>
  <c r="S1178" i="6"/>
  <c r="T1178" i="6"/>
  <c r="S1179" i="6"/>
  <c r="T1179" i="6"/>
  <c r="S1180" i="6"/>
  <c r="T1180" i="6"/>
  <c r="S1181" i="6"/>
  <c r="T1181" i="6"/>
  <c r="S1182" i="6"/>
  <c r="T1182" i="6"/>
  <c r="S1183" i="6"/>
  <c r="T1183" i="6"/>
  <c r="S1184" i="6"/>
  <c r="T1184" i="6"/>
  <c r="S1185" i="6"/>
  <c r="T1185" i="6"/>
  <c r="S1186" i="6"/>
  <c r="T1186" i="6"/>
  <c r="S1187" i="6"/>
  <c r="T1187" i="6"/>
  <c r="S1188" i="6"/>
  <c r="T1188" i="6"/>
  <c r="S1189" i="6"/>
  <c r="T1189" i="6"/>
  <c r="S1190" i="6"/>
  <c r="T1190" i="6"/>
  <c r="S1191" i="6"/>
  <c r="T1191" i="6"/>
  <c r="S1192" i="6"/>
  <c r="T1192" i="6"/>
  <c r="S1193" i="6"/>
  <c r="T1193" i="6"/>
  <c r="S1194" i="6"/>
  <c r="T1194" i="6"/>
  <c r="S1195" i="6"/>
  <c r="T1195" i="6"/>
  <c r="S1196" i="6"/>
  <c r="T1196" i="6"/>
  <c r="S1197" i="6"/>
  <c r="T1197" i="6"/>
  <c r="S1198" i="6"/>
  <c r="T1198" i="6"/>
  <c r="S1199" i="6"/>
  <c r="T1199" i="6"/>
  <c r="S1200" i="6"/>
  <c r="T1200" i="6"/>
  <c r="S1201" i="6"/>
  <c r="T1201" i="6"/>
  <c r="S1202" i="6"/>
  <c r="T1202" i="6"/>
  <c r="S1203" i="6"/>
  <c r="T1203" i="6"/>
  <c r="S1204" i="6"/>
  <c r="T1204" i="6"/>
  <c r="S1205" i="6"/>
  <c r="T1205" i="6"/>
  <c r="S1206" i="6"/>
  <c r="T1206" i="6"/>
  <c r="S1207" i="6"/>
  <c r="T1207" i="6"/>
  <c r="S1208" i="6"/>
  <c r="T1208" i="6"/>
  <c r="S1209" i="6"/>
  <c r="T1209" i="6"/>
  <c r="S1210" i="6"/>
  <c r="T1210" i="6"/>
  <c r="S1211" i="6"/>
  <c r="T1211" i="6"/>
  <c r="S1212" i="6"/>
  <c r="T1212" i="6"/>
  <c r="S1213" i="6"/>
  <c r="T1213" i="6"/>
  <c r="S1214" i="6"/>
  <c r="T1214" i="6"/>
  <c r="S1215" i="6"/>
  <c r="T1215" i="6"/>
  <c r="S1216" i="6"/>
  <c r="T1216" i="6"/>
  <c r="S1217" i="6"/>
  <c r="T1217" i="6"/>
  <c r="S1218" i="6"/>
  <c r="T1218" i="6"/>
  <c r="S1219" i="6"/>
  <c r="T1219" i="6"/>
  <c r="S1220" i="6"/>
  <c r="T1220" i="6"/>
  <c r="S1221" i="6"/>
  <c r="T1221" i="6"/>
  <c r="S1222" i="6"/>
  <c r="T1222" i="6"/>
  <c r="S1223" i="6"/>
  <c r="T1223" i="6"/>
  <c r="S1224" i="6"/>
  <c r="T1224" i="6"/>
  <c r="S1225" i="6"/>
  <c r="T1225" i="6"/>
  <c r="S1226" i="6"/>
  <c r="T1226" i="6"/>
  <c r="S1227" i="6"/>
  <c r="T1227" i="6"/>
  <c r="S1228" i="6"/>
  <c r="T1228" i="6"/>
  <c r="S1229" i="6"/>
  <c r="T1229" i="6"/>
  <c r="S1230" i="6"/>
  <c r="T1230" i="6"/>
  <c r="S1231" i="6"/>
  <c r="T1231" i="6"/>
  <c r="S1232" i="6"/>
  <c r="T1232" i="6"/>
  <c r="S1233" i="6"/>
  <c r="T1233" i="6"/>
  <c r="S1234" i="6"/>
  <c r="T1234" i="6"/>
  <c r="S1235" i="6"/>
  <c r="T1235" i="6"/>
  <c r="S1236" i="6"/>
  <c r="T1236" i="6"/>
  <c r="S1237" i="6"/>
  <c r="T1237" i="6"/>
  <c r="S1238" i="6"/>
  <c r="T1238" i="6"/>
  <c r="S1239" i="6"/>
  <c r="T1239" i="6"/>
  <c r="S1240" i="6"/>
  <c r="T1240" i="6"/>
  <c r="S1241" i="6"/>
  <c r="T1241" i="6"/>
  <c r="S1242" i="6"/>
  <c r="T1242" i="6"/>
  <c r="S1243" i="6"/>
  <c r="T1243" i="6"/>
  <c r="S1244" i="6"/>
  <c r="T1244" i="6"/>
  <c r="S1245" i="6"/>
  <c r="T1245" i="6"/>
  <c r="S1246" i="6"/>
  <c r="T1246" i="6"/>
  <c r="S1247" i="6"/>
  <c r="T1247" i="6"/>
  <c r="S1248" i="6"/>
  <c r="T1248" i="6"/>
  <c r="S1249" i="6"/>
  <c r="T1249" i="6"/>
  <c r="S1250" i="6"/>
  <c r="T1250" i="6"/>
  <c r="S1251" i="6"/>
  <c r="T1251" i="6"/>
  <c r="S1252" i="6"/>
  <c r="T1252" i="6"/>
  <c r="S1253" i="6"/>
  <c r="T1253" i="6"/>
  <c r="S1254" i="6"/>
  <c r="T1254" i="6"/>
  <c r="S1255" i="6"/>
  <c r="T1255" i="6"/>
  <c r="S1256" i="6"/>
  <c r="T1256" i="6"/>
  <c r="S1257" i="6"/>
  <c r="T1257" i="6"/>
  <c r="S1258" i="6"/>
  <c r="T1258" i="6"/>
  <c r="S1259" i="6"/>
  <c r="T1259" i="6"/>
  <c r="S1260" i="6"/>
  <c r="T1260" i="6"/>
  <c r="S1261" i="6"/>
  <c r="T1261" i="6"/>
  <c r="S1262" i="6"/>
  <c r="T1262" i="6"/>
  <c r="S1263" i="6"/>
  <c r="T1263" i="6"/>
  <c r="S1264" i="6"/>
  <c r="T1264" i="6"/>
  <c r="S1265" i="6"/>
  <c r="T1265" i="6"/>
  <c r="S1266" i="6"/>
  <c r="T1266" i="6"/>
  <c r="S1267" i="6"/>
  <c r="T1267" i="6"/>
  <c r="S1268" i="6"/>
  <c r="T1268" i="6"/>
  <c r="S1269" i="6"/>
  <c r="T1269" i="6"/>
  <c r="S1270" i="6"/>
  <c r="T1270" i="6"/>
  <c r="S1271" i="6"/>
  <c r="T1271" i="6"/>
  <c r="S1272" i="6"/>
  <c r="T1272" i="6"/>
  <c r="S1273" i="6"/>
  <c r="T1273" i="6"/>
  <c r="S1274" i="6"/>
  <c r="T1274" i="6"/>
  <c r="S1275" i="6"/>
  <c r="T1275" i="6"/>
  <c r="S1276" i="6"/>
  <c r="T1276" i="6"/>
  <c r="S1277" i="6"/>
  <c r="T1277" i="6"/>
  <c r="S1278" i="6"/>
  <c r="T1278" i="6"/>
  <c r="S1279" i="6"/>
  <c r="T1279" i="6"/>
  <c r="S1280" i="6"/>
  <c r="T1280" i="6"/>
  <c r="S1281" i="6"/>
  <c r="T1281" i="6"/>
  <c r="S1282" i="6"/>
  <c r="T1282" i="6"/>
  <c r="S1283" i="6"/>
  <c r="T1283" i="6"/>
  <c r="S1284" i="6"/>
  <c r="T1284" i="6"/>
  <c r="S1285" i="6"/>
  <c r="T1285" i="6"/>
  <c r="S1286" i="6"/>
  <c r="T1286" i="6"/>
  <c r="S1287" i="6"/>
  <c r="T1287" i="6"/>
  <c r="S1288" i="6"/>
  <c r="T1288" i="6"/>
  <c r="S1289" i="6"/>
  <c r="T1289" i="6"/>
  <c r="S1290" i="6"/>
  <c r="T1290" i="6"/>
  <c r="S1291" i="6"/>
  <c r="T1291" i="6"/>
  <c r="S1292" i="6"/>
  <c r="T1292" i="6"/>
  <c r="S1293" i="6"/>
  <c r="T1293" i="6"/>
  <c r="S1294" i="6"/>
  <c r="T1294" i="6"/>
  <c r="S1295" i="6"/>
  <c r="T1295" i="6"/>
  <c r="S1296" i="6"/>
  <c r="T1296" i="6"/>
  <c r="S1297" i="6"/>
  <c r="T1297" i="6"/>
  <c r="S1298" i="6"/>
  <c r="T1298" i="6"/>
  <c r="S1299" i="6"/>
  <c r="T1299" i="6"/>
  <c r="S1300" i="6"/>
  <c r="T1300" i="6"/>
  <c r="S1301" i="6"/>
  <c r="T1301" i="6"/>
  <c r="S1302" i="6"/>
  <c r="T1302" i="6"/>
  <c r="S1303" i="6"/>
  <c r="T1303" i="6"/>
  <c r="S1304" i="6"/>
  <c r="T1304" i="6"/>
  <c r="S1305" i="6"/>
  <c r="T1305" i="6"/>
  <c r="S1306" i="6"/>
  <c r="T1306" i="6"/>
  <c r="S1307" i="6"/>
  <c r="T1307" i="6"/>
  <c r="S1308" i="6"/>
  <c r="T1308" i="6"/>
  <c r="S1309" i="6"/>
  <c r="T1309" i="6"/>
  <c r="S1310" i="6"/>
  <c r="T1310" i="6"/>
  <c r="S1311" i="6"/>
  <c r="T1311" i="6"/>
  <c r="S1312" i="6"/>
  <c r="T1312" i="6"/>
  <c r="S1313" i="6"/>
  <c r="T1313" i="6"/>
  <c r="S1314" i="6"/>
  <c r="T1314" i="6"/>
  <c r="S1315" i="6"/>
  <c r="T1315" i="6"/>
  <c r="S1316" i="6"/>
  <c r="T1316" i="6"/>
  <c r="S1317" i="6"/>
  <c r="T1317" i="6"/>
  <c r="S1318" i="6"/>
  <c r="T1318" i="6"/>
  <c r="S1319" i="6"/>
  <c r="T1319" i="6"/>
  <c r="S1320" i="6"/>
  <c r="T1320" i="6"/>
  <c r="S1321" i="6"/>
  <c r="T1321" i="6"/>
  <c r="S1322" i="6"/>
  <c r="T1322" i="6"/>
  <c r="S1323" i="6"/>
  <c r="T1323" i="6"/>
  <c r="S1324" i="6"/>
  <c r="T1324" i="6"/>
  <c r="S1325" i="6"/>
  <c r="T1325" i="6"/>
  <c r="S1326" i="6"/>
  <c r="T1326" i="6"/>
  <c r="S1327" i="6"/>
  <c r="T1327" i="6"/>
  <c r="S1328" i="6"/>
  <c r="T1328" i="6"/>
  <c r="S1329" i="6"/>
  <c r="T1329" i="6"/>
  <c r="S1330" i="6"/>
  <c r="T1330" i="6"/>
  <c r="S1331" i="6"/>
  <c r="T1331" i="6"/>
  <c r="S1332" i="6"/>
  <c r="T1332" i="6"/>
  <c r="S1333" i="6"/>
  <c r="T1333" i="6"/>
  <c r="S1334" i="6"/>
  <c r="T1334" i="6"/>
  <c r="S1335" i="6"/>
  <c r="T1335" i="6"/>
  <c r="S1336" i="6"/>
  <c r="T1336" i="6"/>
  <c r="S1337" i="6"/>
  <c r="T1337" i="6"/>
  <c r="S1338" i="6"/>
  <c r="T1338" i="6"/>
  <c r="S1339" i="6"/>
  <c r="T1339" i="6"/>
  <c r="S1340" i="6"/>
  <c r="T1340" i="6"/>
  <c r="S1341" i="6"/>
  <c r="T1341" i="6"/>
  <c r="S1342" i="6"/>
  <c r="T1342" i="6"/>
  <c r="S1343" i="6"/>
  <c r="T1343" i="6"/>
  <c r="S1344" i="6"/>
  <c r="T1344" i="6"/>
  <c r="S1345" i="6"/>
  <c r="T1345" i="6"/>
  <c r="S1346" i="6"/>
  <c r="T1346" i="6"/>
  <c r="S1347" i="6"/>
  <c r="T1347" i="6"/>
  <c r="S1348" i="6"/>
  <c r="T1348" i="6"/>
  <c r="S1349" i="6"/>
  <c r="T1349" i="6"/>
  <c r="S1350" i="6"/>
  <c r="T1350" i="6"/>
  <c r="S1351" i="6"/>
  <c r="T1351" i="6"/>
  <c r="S1352" i="6"/>
  <c r="T1352" i="6"/>
  <c r="S1353" i="6"/>
  <c r="T1353" i="6"/>
  <c r="S1354" i="6"/>
  <c r="T1354" i="6"/>
  <c r="S1355" i="6"/>
  <c r="T1355" i="6"/>
  <c r="S1356" i="6"/>
  <c r="T1356" i="6"/>
  <c r="S1357" i="6"/>
  <c r="T1357" i="6"/>
  <c r="S1358" i="6"/>
  <c r="T1358" i="6"/>
  <c r="S1359" i="6"/>
  <c r="T1359" i="6"/>
  <c r="S1360" i="6"/>
  <c r="T1360" i="6"/>
  <c r="S1361" i="6"/>
  <c r="T1361" i="6"/>
  <c r="S1362" i="6"/>
  <c r="T1362" i="6"/>
  <c r="S1363" i="6"/>
  <c r="T1363" i="6"/>
  <c r="S1364" i="6"/>
  <c r="T1364" i="6"/>
  <c r="S1365" i="6"/>
  <c r="T1365" i="6"/>
  <c r="S1366" i="6"/>
  <c r="T1366" i="6"/>
  <c r="S1367" i="6"/>
  <c r="T1367" i="6"/>
  <c r="S1368" i="6"/>
  <c r="T1368" i="6"/>
  <c r="S1369" i="6"/>
  <c r="T1369" i="6"/>
  <c r="S1370" i="6"/>
  <c r="T1370" i="6"/>
  <c r="S1371" i="6"/>
  <c r="T1371" i="6"/>
  <c r="S1372" i="6"/>
  <c r="T1372" i="6"/>
  <c r="S1373" i="6"/>
  <c r="T1373" i="6"/>
  <c r="S1374" i="6"/>
  <c r="T1374" i="6"/>
  <c r="S1375" i="6"/>
  <c r="T1375" i="6"/>
  <c r="S1376" i="6"/>
  <c r="T1376" i="6"/>
  <c r="S1377" i="6"/>
  <c r="T1377" i="6"/>
  <c r="S1378" i="6"/>
  <c r="T1378" i="6"/>
  <c r="S1379" i="6"/>
  <c r="T1379" i="6"/>
  <c r="S1380" i="6"/>
  <c r="T1380" i="6"/>
  <c r="S1381" i="6"/>
  <c r="T1381" i="6"/>
  <c r="S1382" i="6"/>
  <c r="T1382" i="6"/>
  <c r="S1383" i="6"/>
  <c r="T1383" i="6"/>
  <c r="S1384" i="6"/>
  <c r="T1384" i="6"/>
  <c r="S1385" i="6"/>
  <c r="T1385" i="6"/>
  <c r="S1386" i="6"/>
  <c r="T1386" i="6"/>
  <c r="S1387" i="6"/>
  <c r="T1387" i="6"/>
  <c r="S1388" i="6"/>
  <c r="T1388" i="6"/>
  <c r="S1389" i="6"/>
  <c r="T1389" i="6"/>
  <c r="S1390" i="6"/>
  <c r="T1390" i="6"/>
  <c r="S1391" i="6"/>
  <c r="T1391" i="6"/>
  <c r="S1392" i="6"/>
  <c r="T1392" i="6"/>
  <c r="S1393" i="6"/>
  <c r="T1393" i="6"/>
  <c r="S1394" i="6"/>
  <c r="T1394" i="6"/>
  <c r="S1395" i="6"/>
  <c r="T1395" i="6"/>
  <c r="S1396" i="6"/>
  <c r="T1396" i="6"/>
  <c r="S1397" i="6"/>
  <c r="T1397" i="6"/>
  <c r="S1398" i="6"/>
  <c r="T1398" i="6"/>
  <c r="S1399" i="6"/>
  <c r="T1399" i="6"/>
  <c r="S1400" i="6"/>
  <c r="T1400" i="6"/>
  <c r="S1401" i="6"/>
  <c r="T1401" i="6"/>
  <c r="S1402" i="6"/>
  <c r="T1402" i="6"/>
  <c r="S1403" i="6"/>
  <c r="T1403" i="6"/>
  <c r="S1404" i="6"/>
  <c r="T1404" i="6"/>
  <c r="S1405" i="6"/>
  <c r="T1405" i="6"/>
  <c r="S1406" i="6"/>
  <c r="T1406" i="6"/>
  <c r="S1407" i="6"/>
  <c r="T1407" i="6"/>
  <c r="S1408" i="6"/>
  <c r="T1408" i="6"/>
  <c r="S1409" i="6"/>
  <c r="T1409" i="6"/>
  <c r="S1410" i="6"/>
  <c r="T1410" i="6"/>
  <c r="S1411" i="6"/>
  <c r="T1411" i="6"/>
  <c r="S1412" i="6"/>
  <c r="T1412" i="6"/>
  <c r="S1413" i="6"/>
  <c r="T1413" i="6"/>
  <c r="S1414" i="6"/>
  <c r="T1414" i="6"/>
  <c r="S1415" i="6"/>
  <c r="T1415" i="6"/>
  <c r="S1416" i="6"/>
  <c r="T1416" i="6"/>
  <c r="S1417" i="6"/>
  <c r="T1417" i="6"/>
  <c r="S1418" i="6"/>
  <c r="T1418" i="6"/>
  <c r="S1419" i="6"/>
  <c r="T1419" i="6"/>
  <c r="S1420" i="6"/>
  <c r="T1420" i="6"/>
  <c r="S1421" i="6"/>
  <c r="T1421" i="6"/>
  <c r="S1422" i="6"/>
  <c r="T1422" i="6"/>
  <c r="S1423" i="6"/>
  <c r="T1423" i="6"/>
  <c r="S1424" i="6"/>
  <c r="T1424" i="6"/>
  <c r="S1425" i="6"/>
  <c r="T1425" i="6"/>
  <c r="S1426" i="6"/>
  <c r="T1426" i="6"/>
  <c r="S1427" i="6"/>
  <c r="T1427" i="6"/>
  <c r="S1428" i="6"/>
  <c r="T1428" i="6"/>
  <c r="S1429" i="6"/>
  <c r="T1429" i="6"/>
  <c r="S1430" i="6"/>
  <c r="T1430" i="6"/>
  <c r="S1431" i="6"/>
  <c r="T1431" i="6"/>
  <c r="S1432" i="6"/>
  <c r="T1432" i="6"/>
  <c r="S1433" i="6"/>
  <c r="T1433" i="6"/>
  <c r="S1434" i="6"/>
  <c r="T1434" i="6"/>
  <c r="S1435" i="6"/>
  <c r="T1435" i="6"/>
  <c r="S1436" i="6"/>
  <c r="T1436" i="6"/>
  <c r="S1437" i="6"/>
  <c r="T1437" i="6"/>
  <c r="S1438" i="6"/>
  <c r="T1438" i="6"/>
  <c r="S1439" i="6"/>
  <c r="T1439" i="6"/>
  <c r="S1440" i="6"/>
  <c r="T1440" i="6"/>
  <c r="S1441" i="6"/>
  <c r="T1441" i="6"/>
  <c r="S1442" i="6"/>
  <c r="T1442" i="6"/>
  <c r="S1443" i="6"/>
  <c r="T1443" i="6"/>
  <c r="S1444" i="6"/>
  <c r="T1444" i="6"/>
  <c r="S1445" i="6"/>
  <c r="T1445" i="6"/>
  <c r="S1446" i="6"/>
  <c r="T1446" i="6"/>
  <c r="S1447" i="6"/>
  <c r="T1447" i="6"/>
  <c r="S1448" i="6"/>
  <c r="T1448" i="6"/>
  <c r="S1449" i="6"/>
  <c r="T1449" i="6"/>
  <c r="S1450" i="6"/>
  <c r="T1450" i="6"/>
  <c r="S1451" i="6"/>
  <c r="T1451" i="6"/>
  <c r="S1452" i="6"/>
  <c r="T1452" i="6"/>
  <c r="S1453" i="6"/>
  <c r="T1453" i="6"/>
  <c r="S1454" i="6"/>
  <c r="T1454" i="6"/>
  <c r="S1455" i="6"/>
  <c r="T1455" i="6"/>
  <c r="S1456" i="6"/>
  <c r="T1456" i="6"/>
  <c r="S1457" i="6"/>
  <c r="T1457" i="6"/>
  <c r="S1458" i="6"/>
  <c r="T1458" i="6"/>
  <c r="S1459" i="6"/>
  <c r="T1459" i="6"/>
  <c r="S1460" i="6"/>
  <c r="T1460" i="6"/>
  <c r="S1461" i="6"/>
  <c r="T1461" i="6"/>
  <c r="S1462" i="6"/>
  <c r="T1462" i="6"/>
  <c r="S1463" i="6"/>
  <c r="T1463" i="6"/>
  <c r="S1464" i="6"/>
  <c r="T1464" i="6"/>
  <c r="S1465" i="6"/>
  <c r="T1465" i="6"/>
  <c r="S1466" i="6"/>
  <c r="T1466" i="6"/>
  <c r="S1467" i="6"/>
  <c r="T1467" i="6"/>
  <c r="S1468" i="6"/>
  <c r="T1468" i="6"/>
  <c r="S1469" i="6"/>
  <c r="T1469" i="6"/>
  <c r="S1470" i="6"/>
  <c r="T1470" i="6"/>
  <c r="S1471" i="6"/>
  <c r="T1471" i="6"/>
  <c r="S1472" i="6"/>
  <c r="T1472" i="6"/>
  <c r="S1473" i="6"/>
  <c r="T1473" i="6"/>
  <c r="S1474" i="6"/>
  <c r="T1474" i="6"/>
  <c r="S1475" i="6"/>
  <c r="T1475" i="6"/>
  <c r="S1476" i="6"/>
  <c r="T1476" i="6"/>
  <c r="S1477" i="6"/>
  <c r="T1477" i="6"/>
  <c r="S1478" i="6"/>
  <c r="T1478" i="6"/>
  <c r="S1479" i="6"/>
  <c r="T1479" i="6"/>
  <c r="S1480" i="6"/>
  <c r="T1480" i="6"/>
  <c r="S1481" i="6"/>
  <c r="T1481" i="6"/>
  <c r="S1482" i="6"/>
  <c r="T1482" i="6"/>
  <c r="S1483" i="6"/>
  <c r="T1483" i="6"/>
  <c r="S1484" i="6"/>
  <c r="T1484" i="6"/>
  <c r="S1485" i="6"/>
  <c r="T1485" i="6"/>
  <c r="S1486" i="6"/>
  <c r="T1486" i="6"/>
  <c r="S1487" i="6"/>
  <c r="T1487" i="6"/>
  <c r="S1488" i="6"/>
  <c r="T1488" i="6"/>
  <c r="S1489" i="6"/>
  <c r="T1489" i="6"/>
  <c r="S1490" i="6"/>
  <c r="T1490" i="6"/>
  <c r="S1491" i="6"/>
  <c r="T1491" i="6"/>
  <c r="S1492" i="6"/>
  <c r="T1492" i="6"/>
  <c r="S1493" i="6"/>
  <c r="T1493" i="6"/>
  <c r="S1494" i="6"/>
  <c r="T1494" i="6"/>
  <c r="S1495" i="6"/>
  <c r="T1495" i="6"/>
  <c r="S1496" i="6"/>
  <c r="T1496" i="6"/>
  <c r="S1497" i="6"/>
  <c r="T1497" i="6"/>
  <c r="S1498" i="6"/>
  <c r="T1498" i="6"/>
  <c r="S1499" i="6"/>
  <c r="T1499" i="6"/>
  <c r="S1500" i="6"/>
  <c r="T1500" i="6"/>
  <c r="S1501" i="6"/>
  <c r="T1501" i="6"/>
  <c r="S1502" i="6"/>
  <c r="T1502" i="6"/>
  <c r="S1503" i="6"/>
  <c r="T1503" i="6"/>
  <c r="S1504" i="6"/>
  <c r="T1504" i="6"/>
  <c r="S1505" i="6"/>
  <c r="T1505" i="6"/>
  <c r="S1506" i="6"/>
  <c r="T1506" i="6"/>
  <c r="S1507" i="6"/>
  <c r="T1507" i="6"/>
  <c r="T8" i="6"/>
  <c r="S8" i="6"/>
  <c r="Q14" i="5"/>
  <c r="Q16" i="5"/>
  <c r="Q18" i="5"/>
  <c r="Q20" i="5"/>
  <c r="Q24" i="5"/>
  <c r="Q28" i="5"/>
  <c r="Q32" i="5"/>
  <c r="Q34" i="5"/>
  <c r="Q36" i="5"/>
  <c r="Q40" i="5"/>
  <c r="Q42" i="5"/>
  <c r="Q44" i="5"/>
  <c r="Q48" i="5"/>
  <c r="Q50" i="5"/>
  <c r="Q52" i="5"/>
  <c r="Q54" i="5"/>
  <c r="Q60" i="5"/>
  <c r="Q62" i="5"/>
  <c r="Q64" i="5"/>
  <c r="Q66" i="5"/>
  <c r="Q68" i="5"/>
  <c r="Q70" i="5"/>
  <c r="Q76" i="5"/>
  <c r="Q78" i="5"/>
  <c r="Q80" i="5"/>
  <c r="Q88" i="5"/>
  <c r="Q90" i="5"/>
  <c r="Q92" i="5"/>
  <c r="Q96" i="5"/>
  <c r="Q98" i="5"/>
  <c r="Q104" i="5"/>
  <c r="Q106" i="5"/>
  <c r="Q108" i="5"/>
  <c r="Q113" i="5"/>
  <c r="Q114" i="5"/>
  <c r="Q116" i="5"/>
  <c r="Q118" i="5"/>
  <c r="Q120" i="5"/>
  <c r="Q124" i="5"/>
  <c r="Q126" i="5"/>
  <c r="Q128" i="5"/>
  <c r="Q132" i="5"/>
  <c r="Q134" i="5"/>
  <c r="Q136" i="5"/>
  <c r="Q140" i="5"/>
  <c r="Q142" i="5"/>
  <c r="Q144" i="5"/>
  <c r="Q145" i="5"/>
  <c r="Q148" i="5"/>
  <c r="Q150" i="5"/>
  <c r="Q152" i="5"/>
  <c r="Q154" i="5"/>
  <c r="Q160" i="5"/>
  <c r="Q162" i="5"/>
  <c r="Q164" i="5"/>
  <c r="Q166" i="5"/>
  <c r="Q168" i="5"/>
  <c r="Q170" i="5"/>
  <c r="Q178" i="5"/>
  <c r="Q180" i="5"/>
  <c r="Q182" i="5"/>
  <c r="Q185" i="5"/>
  <c r="Q188" i="5"/>
  <c r="Q190" i="5"/>
  <c r="Q192" i="5"/>
  <c r="Q194" i="5"/>
  <c r="Q196" i="5"/>
  <c r="Q198" i="5"/>
  <c r="Q201" i="5"/>
  <c r="Q202" i="5"/>
  <c r="Q206" i="5"/>
  <c r="Q208" i="5"/>
  <c r="Q214" i="5"/>
  <c r="Q216" i="5"/>
  <c r="Q220" i="5"/>
  <c r="Q222" i="5"/>
  <c r="Q224" i="5"/>
  <c r="Q226" i="5"/>
  <c r="Q228" i="5"/>
  <c r="Q230" i="5"/>
  <c r="Q234" i="5"/>
  <c r="Q238" i="5"/>
  <c r="Q240" i="5"/>
  <c r="Q242" i="5"/>
  <c r="Q244" i="5"/>
  <c r="Q252" i="5"/>
  <c r="Q254" i="5"/>
  <c r="Q256" i="5"/>
  <c r="Q260" i="5"/>
  <c r="Q262" i="5"/>
  <c r="Q266" i="5"/>
  <c r="Q268" i="5"/>
  <c r="Q270" i="5"/>
  <c r="Q272" i="5"/>
  <c r="Q276" i="5"/>
  <c r="Q278" i="5"/>
  <c r="Q280" i="5"/>
  <c r="Q284" i="5"/>
  <c r="Q286" i="5"/>
  <c r="Q288" i="5"/>
  <c r="Q290" i="5"/>
  <c r="Q292" i="5"/>
  <c r="Q298" i="5"/>
  <c r="Q300" i="5"/>
  <c r="Q302" i="5"/>
  <c r="Q304" i="5"/>
  <c r="Q305" i="5"/>
  <c r="Q306" i="5"/>
  <c r="Q308" i="5"/>
  <c r="Q312" i="5"/>
  <c r="Q314" i="5"/>
  <c r="Q316" i="5"/>
  <c r="Q318" i="5"/>
  <c r="Q321" i="5"/>
  <c r="Q324" i="5"/>
  <c r="Q326" i="5"/>
  <c r="Q328" i="5"/>
  <c r="Q330" i="5"/>
  <c r="Q334" i="5"/>
  <c r="Q336" i="5"/>
  <c r="Q337" i="5"/>
  <c r="Q340" i="5"/>
  <c r="Q342" i="5"/>
  <c r="Q344" i="5"/>
  <c r="Q346" i="5"/>
  <c r="Q352" i="5"/>
  <c r="Q354" i="5"/>
  <c r="Q356" i="5"/>
  <c r="Q358" i="5"/>
  <c r="Q362" i="5"/>
  <c r="Q366" i="5"/>
  <c r="Q370" i="5"/>
  <c r="Q372" i="5"/>
  <c r="Q374" i="5"/>
  <c r="Q378" i="5"/>
  <c r="Q380" i="5"/>
  <c r="Q382" i="5"/>
  <c r="Q386" i="5"/>
  <c r="Q388" i="5"/>
  <c r="Q390" i="5"/>
  <c r="Q392" i="5"/>
  <c r="Q393" i="5"/>
  <c r="Q398" i="5"/>
  <c r="Q400" i="5"/>
  <c r="Q402" i="5"/>
  <c r="Q408" i="5"/>
  <c r="Q412" i="5"/>
  <c r="Q414" i="5"/>
  <c r="Q416" i="5"/>
  <c r="Q418" i="5"/>
  <c r="Q424" i="5"/>
  <c r="Q426" i="5"/>
  <c r="Q428" i="5"/>
  <c r="Q430" i="5"/>
  <c r="Q432" i="5"/>
  <c r="Q434" i="5"/>
  <c r="Q436" i="5"/>
  <c r="Q440" i="5"/>
  <c r="Q444" i="5"/>
  <c r="Q446" i="5"/>
  <c r="Q448" i="5"/>
  <c r="Q452" i="5"/>
  <c r="Q454" i="5"/>
  <c r="Q456" i="5"/>
  <c r="Q458" i="5"/>
  <c r="Q460" i="5"/>
  <c r="Q462" i="5"/>
  <c r="Q464" i="5"/>
  <c r="Q466" i="5"/>
  <c r="Q472" i="5"/>
  <c r="Q474" i="5"/>
  <c r="Q476" i="5"/>
  <c r="Q478" i="5"/>
  <c r="Q480" i="5"/>
  <c r="Q482" i="5"/>
  <c r="Q490" i="5"/>
  <c r="Q492" i="5"/>
  <c r="Q494" i="5"/>
  <c r="Q497" i="5"/>
  <c r="Q498" i="5"/>
  <c r="Q500" i="5"/>
  <c r="Q504" i="5"/>
  <c r="Q506" i="5"/>
  <c r="Q508" i="5"/>
  <c r="Q510" i="5"/>
  <c r="Q513" i="5"/>
  <c r="Q514" i="5"/>
  <c r="Q516" i="5"/>
  <c r="Q518" i="5"/>
  <c r="Q520" i="5"/>
  <c r="Q522" i="5"/>
  <c r="Q526" i="5"/>
  <c r="Q528" i="5"/>
  <c r="Q532" i="5"/>
  <c r="Q534" i="5"/>
  <c r="Q536" i="5"/>
  <c r="Q540" i="5"/>
  <c r="Q544" i="5"/>
  <c r="Q546" i="5"/>
  <c r="Q548" i="5"/>
  <c r="Q550" i="5"/>
  <c r="Q552" i="5"/>
  <c r="Q554" i="5"/>
  <c r="Q562" i="5"/>
  <c r="Q564" i="5"/>
  <c r="Q566" i="5"/>
  <c r="Q569" i="5"/>
  <c r="Q572" i="5"/>
  <c r="Q574" i="5"/>
  <c r="Q576" i="5"/>
  <c r="Q578" i="5"/>
  <c r="Q580" i="5"/>
  <c r="Q582" i="5"/>
  <c r="Q585" i="5"/>
  <c r="Q588" i="5"/>
  <c r="Q590" i="5"/>
  <c r="Q592" i="5"/>
  <c r="Q594" i="5"/>
  <c r="Q600" i="5"/>
  <c r="Q602" i="5"/>
  <c r="Q606" i="5"/>
  <c r="Q608" i="5"/>
  <c r="Q610" i="5"/>
  <c r="Q616" i="5"/>
  <c r="Q618" i="5"/>
  <c r="Q622" i="5"/>
  <c r="Q624" i="5"/>
  <c r="Q626" i="5"/>
  <c r="Q628" i="5"/>
  <c r="Q630" i="5"/>
  <c r="Q632" i="5"/>
  <c r="Q634" i="5"/>
  <c r="Q636" i="5"/>
  <c r="Q638" i="5"/>
  <c r="Q640" i="5"/>
  <c r="Q644" i="5"/>
  <c r="Q646" i="5"/>
  <c r="Q648" i="5"/>
  <c r="Q650" i="5"/>
  <c r="Q652" i="5"/>
  <c r="Q654" i="5"/>
  <c r="Q656" i="5"/>
  <c r="Q660" i="5"/>
  <c r="Q664" i="5"/>
  <c r="Q666" i="5"/>
  <c r="Q668" i="5"/>
  <c r="Q672" i="5"/>
  <c r="Q674" i="5"/>
  <c r="Q676" i="5"/>
  <c r="Q678" i="5"/>
  <c r="Q680" i="5"/>
  <c r="Q682" i="5"/>
  <c r="Q684" i="5"/>
  <c r="Q690" i="5"/>
  <c r="Q692" i="5"/>
  <c r="Q694" i="5"/>
  <c r="Q696" i="5"/>
  <c r="Q698" i="5"/>
  <c r="Q700" i="5"/>
  <c r="Q702" i="5"/>
  <c r="Q704" i="5"/>
  <c r="Q706" i="5"/>
  <c r="Q708" i="5"/>
  <c r="Q710" i="5"/>
  <c r="Q712" i="5"/>
  <c r="Q713" i="5"/>
  <c r="Q714" i="5"/>
  <c r="Q716" i="5"/>
  <c r="Q720" i="5"/>
  <c r="Q722" i="5"/>
  <c r="Q724" i="5"/>
  <c r="Q728" i="5"/>
  <c r="Q730" i="5"/>
  <c r="Q732" i="5"/>
  <c r="Q734" i="5"/>
  <c r="Q736" i="5"/>
  <c r="Q738" i="5"/>
  <c r="Q740" i="5"/>
  <c r="Q741" i="5"/>
  <c r="Q744" i="5"/>
  <c r="Q746" i="5"/>
  <c r="Q748" i="5"/>
  <c r="Q754" i="5"/>
  <c r="Q756" i="5"/>
  <c r="Q758" i="5"/>
  <c r="Q760" i="5"/>
  <c r="Q762" i="5"/>
  <c r="Q764" i="5"/>
  <c r="Q766" i="5"/>
  <c r="Q768" i="5"/>
  <c r="Q770" i="5"/>
  <c r="Q772" i="5"/>
  <c r="Q774" i="5"/>
  <c r="Q776" i="5"/>
  <c r="Q777" i="5"/>
  <c r="Q778" i="5"/>
  <c r="Q780" i="5"/>
  <c r="Q784" i="5"/>
  <c r="Q786" i="5"/>
  <c r="Q788" i="5"/>
  <c r="Q792" i="5"/>
  <c r="Q794" i="5"/>
  <c r="Q796" i="5"/>
  <c r="Q798" i="5"/>
  <c r="Q800" i="5"/>
  <c r="Q802" i="5"/>
  <c r="Q804" i="5"/>
  <c r="Q808" i="5"/>
  <c r="Q810" i="5"/>
  <c r="Q812" i="5"/>
  <c r="Q818" i="5"/>
  <c r="Q820" i="5"/>
  <c r="Q822" i="5"/>
  <c r="Q824" i="5"/>
  <c r="Q826" i="5"/>
  <c r="Q828" i="5"/>
  <c r="Q830" i="5"/>
  <c r="Q832" i="5"/>
  <c r="Q834" i="5"/>
  <c r="Q836" i="5"/>
  <c r="Q838" i="5"/>
  <c r="Q840" i="5"/>
  <c r="Q841" i="5"/>
  <c r="Q842" i="5"/>
  <c r="Q844" i="5"/>
  <c r="Q848" i="5"/>
  <c r="Q850" i="5"/>
  <c r="Q852" i="5"/>
  <c r="Q856" i="5"/>
  <c r="Q858" i="5"/>
  <c r="Q860" i="5"/>
  <c r="Q862" i="5"/>
  <c r="Q864" i="5"/>
  <c r="Q866" i="5"/>
  <c r="Q868" i="5"/>
  <c r="Q869" i="5"/>
  <c r="Q872" i="5"/>
  <c r="Q874" i="5"/>
  <c r="Q876" i="5"/>
  <c r="Q882" i="5"/>
  <c r="Q884" i="5"/>
  <c r="Q885" i="5"/>
  <c r="Q886" i="5"/>
  <c r="Q888" i="5"/>
  <c r="Q890" i="5"/>
  <c r="Q892" i="5"/>
  <c r="Q894" i="5"/>
  <c r="Q896" i="5"/>
  <c r="Q897" i="5"/>
  <c r="Q898" i="5"/>
  <c r="Q900" i="5"/>
  <c r="Q902" i="5"/>
  <c r="Q904" i="5"/>
  <c r="Q905" i="5"/>
  <c r="Q906" i="5"/>
  <c r="Q908" i="5"/>
  <c r="Q912" i="5"/>
  <c r="Q914" i="5"/>
  <c r="Q916" i="5"/>
  <c r="Q920" i="5"/>
  <c r="Q921" i="5"/>
  <c r="Q922" i="5"/>
  <c r="Q924" i="5"/>
  <c r="Q926" i="5"/>
  <c r="Q928" i="5"/>
  <c r="Q930" i="5"/>
  <c r="Q932" i="5"/>
  <c r="Q933" i="5"/>
  <c r="Q936" i="5"/>
  <c r="Q938" i="5"/>
  <c r="Q940" i="5"/>
  <c r="Q946" i="5"/>
  <c r="Q950" i="5"/>
  <c r="Q953" i="5"/>
  <c r="Q954" i="5"/>
  <c r="Q956" i="5"/>
  <c r="Q960" i="5"/>
  <c r="Q962" i="5"/>
  <c r="Q964" i="5"/>
  <c r="Q968" i="5"/>
  <c r="Q969" i="5"/>
  <c r="Q970" i="5"/>
  <c r="Q972" i="5"/>
  <c r="Q974" i="5"/>
  <c r="Q977" i="5"/>
  <c r="Q978" i="5"/>
  <c r="Q980" i="5"/>
  <c r="Q981" i="5"/>
  <c r="Q982" i="5"/>
  <c r="Q984" i="5"/>
  <c r="Q986" i="5"/>
  <c r="Q989" i="5"/>
  <c r="Q992" i="5"/>
  <c r="Q994" i="5"/>
  <c r="Q996" i="5"/>
  <c r="Q1000" i="5"/>
  <c r="Q1002" i="5"/>
  <c r="Q1006" i="5"/>
  <c r="Q1010" i="5"/>
  <c r="Q1016" i="5"/>
  <c r="Q1018" i="5"/>
  <c r="Q1020" i="5"/>
  <c r="Q1021" i="5"/>
  <c r="Q1026" i="5"/>
  <c r="Q1028" i="5"/>
  <c r="Q1030" i="5"/>
  <c r="Q1033" i="5"/>
  <c r="Q1034" i="5"/>
  <c r="Q1038" i="5"/>
  <c r="Q1040" i="5"/>
  <c r="Q1042" i="5"/>
  <c r="Q1045" i="5"/>
  <c r="Q1046" i="5"/>
  <c r="Q1050" i="5"/>
  <c r="Q1052" i="5"/>
  <c r="Q1056" i="5"/>
  <c r="Q1058" i="5"/>
  <c r="Q1060" i="5"/>
  <c r="Q1062" i="5"/>
  <c r="Q1064" i="5"/>
  <c r="Q1066" i="5"/>
  <c r="Q1072" i="5"/>
  <c r="Q1074" i="5"/>
  <c r="Q1077" i="5"/>
  <c r="Q1082" i="5"/>
  <c r="Q1084" i="5"/>
  <c r="Q1090" i="5"/>
  <c r="Q1092" i="5"/>
  <c r="Q1094" i="5"/>
  <c r="Q1096" i="5"/>
  <c r="Q1098" i="5"/>
  <c r="Q1102" i="5"/>
  <c r="Q1106" i="5"/>
  <c r="Q1108" i="5"/>
  <c r="Q1110" i="5"/>
  <c r="Q1114" i="5"/>
  <c r="Q1116" i="5"/>
  <c r="Q1118" i="5"/>
  <c r="Q1120" i="5"/>
  <c r="Q1121" i="5"/>
  <c r="Q1122" i="5"/>
  <c r="Q1124" i="5"/>
  <c r="Q1125" i="5"/>
  <c r="Q1126" i="5"/>
  <c r="Q1128" i="5"/>
  <c r="Q1130" i="5"/>
  <c r="Q1138" i="5"/>
  <c r="Q1140" i="5"/>
  <c r="Q1146" i="5"/>
  <c r="Q1148" i="5"/>
  <c r="Q1150" i="5"/>
  <c r="Q1153" i="5"/>
  <c r="Q1154" i="5"/>
  <c r="Q1156" i="5"/>
  <c r="Q1160" i="5"/>
  <c r="Q1162" i="5"/>
  <c r="Q1166" i="5"/>
  <c r="Q1170" i="5"/>
  <c r="Q1172" i="5"/>
  <c r="Q1174" i="5"/>
  <c r="Q1177" i="5"/>
  <c r="Q1178" i="5"/>
  <c r="Q1180" i="5"/>
  <c r="Q1182" i="5"/>
  <c r="Q1184" i="5"/>
  <c r="Q1186" i="5"/>
  <c r="Q1189" i="5"/>
  <c r="Q1192" i="5"/>
  <c r="Q1194" i="5"/>
  <c r="Q1196" i="5"/>
  <c r="Q1202" i="5"/>
  <c r="Q1206" i="5"/>
  <c r="Q1209" i="5"/>
  <c r="Q1210" i="5"/>
  <c r="Q1212" i="5"/>
  <c r="Q1216" i="5"/>
  <c r="Q1218" i="5"/>
  <c r="Q1220" i="5"/>
  <c r="Q1224" i="5"/>
  <c r="Q1225" i="5"/>
  <c r="Q1226" i="5"/>
  <c r="Q1228" i="5"/>
  <c r="Q1230" i="5"/>
  <c r="Q1233" i="5"/>
  <c r="Q1234" i="5"/>
  <c r="Q1236" i="5"/>
  <c r="Q1237" i="5"/>
  <c r="Q1238" i="5"/>
  <c r="Q1240" i="5"/>
  <c r="Q1242" i="5"/>
  <c r="Q1248" i="5"/>
  <c r="Q1250" i="5"/>
  <c r="Q1252" i="5"/>
  <c r="Q1256" i="5"/>
  <c r="Q1258" i="5"/>
  <c r="Q1262" i="5"/>
  <c r="Q1266" i="5"/>
  <c r="Q1272" i="5"/>
  <c r="Q1274" i="5"/>
  <c r="Q1276" i="5"/>
  <c r="Q1277" i="5"/>
  <c r="Q1282" i="5"/>
  <c r="Q1284" i="5"/>
  <c r="Q1286" i="5"/>
  <c r="Q1289" i="5"/>
  <c r="Q1290" i="5"/>
  <c r="Q1294" i="5"/>
  <c r="Q1296" i="5"/>
  <c r="Q1298" i="5"/>
  <c r="Q1301" i="5"/>
  <c r="Q1302" i="5"/>
  <c r="Q1306" i="5"/>
  <c r="Q1308" i="5"/>
  <c r="Q1312" i="5"/>
  <c r="Q1314" i="5"/>
  <c r="Q1316" i="5"/>
  <c r="Q1318" i="5"/>
  <c r="Q1320" i="5"/>
  <c r="Q1322" i="5"/>
  <c r="Q1328" i="5"/>
  <c r="Q1330" i="5"/>
  <c r="Q1333" i="5"/>
  <c r="Q1338" i="5"/>
  <c r="Q1340" i="5"/>
  <c r="Q1346" i="5"/>
  <c r="Q1348" i="5"/>
  <c r="Q1350" i="5"/>
  <c r="Q1352" i="5"/>
  <c r="Q1364" i="5"/>
  <c r="Q1372" i="5"/>
  <c r="Q1374" i="5"/>
  <c r="Q1376" i="5"/>
  <c r="Q1377" i="5"/>
  <c r="Q1380" i="5"/>
  <c r="Q1381" i="5"/>
  <c r="Q1382" i="5"/>
  <c r="Q1384" i="5"/>
  <c r="Q1389" i="5"/>
  <c r="Q1396" i="5"/>
  <c r="Q1398" i="5"/>
  <c r="Q1404" i="5"/>
  <c r="Q1406" i="5"/>
  <c r="Q1409" i="5"/>
  <c r="Q1412" i="5"/>
  <c r="Q1416" i="5"/>
  <c r="Q1428" i="5"/>
  <c r="Q1436" i="5"/>
  <c r="Q1438" i="5"/>
  <c r="Q1441" i="5"/>
  <c r="Q1446" i="5"/>
  <c r="Q1448" i="5"/>
  <c r="Q1456" i="5"/>
  <c r="Q1461" i="5"/>
  <c r="Q1468" i="5"/>
  <c r="Q1472" i="5"/>
  <c r="Q1473" i="5"/>
  <c r="Q1476" i="5"/>
  <c r="Q1478" i="5"/>
  <c r="Q1481" i="5"/>
  <c r="Q1486" i="5"/>
  <c r="Q1488" i="5"/>
  <c r="Q1496" i="5"/>
  <c r="Q1501" i="5"/>
  <c r="Q1508" i="5"/>
  <c r="Q11" i="5"/>
  <c r="Q12" i="5"/>
  <c r="Q15" i="5"/>
  <c r="Q19" i="5"/>
  <c r="Q22" i="5"/>
  <c r="Q23" i="5"/>
  <c r="Q26" i="5"/>
  <c r="Q27" i="5"/>
  <c r="Q30" i="5"/>
  <c r="Q31" i="5"/>
  <c r="Q35" i="5"/>
  <c r="Q38" i="5"/>
  <c r="Q39" i="5"/>
  <c r="Q43" i="5"/>
  <c r="Q46" i="5"/>
  <c r="Q47" i="5"/>
  <c r="Q51" i="5"/>
  <c r="Q55" i="5"/>
  <c r="Q56" i="5"/>
  <c r="Q58" i="5"/>
  <c r="Q59" i="5"/>
  <c r="Q63" i="5"/>
  <c r="Q67" i="5"/>
  <c r="Q71" i="5"/>
  <c r="Q72" i="5"/>
  <c r="Q74" i="5"/>
  <c r="Q75" i="5"/>
  <c r="Q79" i="5"/>
  <c r="Q82" i="5"/>
  <c r="Q83" i="5"/>
  <c r="Q84" i="5"/>
  <c r="Q86" i="5"/>
  <c r="Q87" i="5"/>
  <c r="Q91" i="5"/>
  <c r="Q94" i="5"/>
  <c r="Q95" i="5"/>
  <c r="Q99" i="5"/>
  <c r="Q100" i="5"/>
  <c r="Q102" i="5"/>
  <c r="Q103" i="5"/>
  <c r="Q107" i="5"/>
  <c r="Q110" i="5"/>
  <c r="Q111" i="5"/>
  <c r="Q112" i="5"/>
  <c r="Q115" i="5"/>
  <c r="Q119" i="5"/>
  <c r="Q122" i="5"/>
  <c r="Q123" i="5"/>
  <c r="Q127" i="5"/>
  <c r="Q130" i="5"/>
  <c r="Q131" i="5"/>
  <c r="Q135" i="5"/>
  <c r="Q138" i="5"/>
  <c r="Q139" i="5"/>
  <c r="Q143" i="5"/>
  <c r="Q146" i="5"/>
  <c r="Q147" i="5"/>
  <c r="Q151" i="5"/>
  <c r="Q155" i="5"/>
  <c r="Q156" i="5"/>
  <c r="Q158" i="5"/>
  <c r="Q159" i="5"/>
  <c r="Q163" i="5"/>
  <c r="Q167" i="5"/>
  <c r="Q171" i="5"/>
  <c r="Q172" i="5"/>
  <c r="Q174" i="5"/>
  <c r="Q175" i="5"/>
  <c r="Q176" i="5"/>
  <c r="Q179" i="5"/>
  <c r="Q183" i="5"/>
  <c r="Q184" i="5"/>
  <c r="Q186" i="5"/>
  <c r="Q187" i="5"/>
  <c r="Q191" i="5"/>
  <c r="Q195" i="5"/>
  <c r="Q199" i="5"/>
  <c r="Q200" i="5"/>
  <c r="Q203" i="5"/>
  <c r="Q204" i="5"/>
  <c r="Q207" i="5"/>
  <c r="Q210" i="5"/>
  <c r="Q211" i="5"/>
  <c r="Q212" i="5"/>
  <c r="Q215" i="5"/>
  <c r="Q218" i="5"/>
  <c r="Q219" i="5"/>
  <c r="Q223" i="5"/>
  <c r="Q227" i="5"/>
  <c r="Q231" i="5"/>
  <c r="Q232" i="5"/>
  <c r="Q235" i="5"/>
  <c r="Q236" i="5"/>
  <c r="Q239" i="5"/>
  <c r="Q243" i="5"/>
  <c r="Q246" i="5"/>
  <c r="Q247" i="5"/>
  <c r="Q248" i="5"/>
  <c r="Q250" i="5"/>
  <c r="Q251" i="5"/>
  <c r="Q255" i="5"/>
  <c r="Q258" i="5"/>
  <c r="Q259" i="5"/>
  <c r="Q263" i="5"/>
  <c r="Q264" i="5"/>
  <c r="Q267" i="5"/>
  <c r="Q271" i="5"/>
  <c r="Q274" i="5"/>
  <c r="Q275" i="5"/>
  <c r="Q279" i="5"/>
  <c r="Q282" i="5"/>
  <c r="Q283" i="5"/>
  <c r="Q287" i="5"/>
  <c r="Q291" i="5"/>
  <c r="Q294" i="5"/>
  <c r="Q295" i="5"/>
  <c r="Q296" i="5"/>
  <c r="Q299" i="5"/>
  <c r="Q303" i="5"/>
  <c r="Q307" i="5"/>
  <c r="Q310" i="5"/>
  <c r="Q311" i="5"/>
  <c r="Q315" i="5"/>
  <c r="Q319" i="5"/>
  <c r="Q320" i="5"/>
  <c r="Q322" i="5"/>
  <c r="Q323" i="5"/>
  <c r="Q327" i="5"/>
  <c r="Q331" i="5"/>
  <c r="Q332" i="5"/>
  <c r="Q335" i="5"/>
  <c r="Q338" i="5"/>
  <c r="Q339" i="5"/>
  <c r="Q343" i="5"/>
  <c r="Q347" i="5"/>
  <c r="Q348" i="5"/>
  <c r="Q350" i="5"/>
  <c r="Q351" i="5"/>
  <c r="Q355" i="5"/>
  <c r="Q359" i="5"/>
  <c r="Q360" i="5"/>
  <c r="Q363" i="5"/>
  <c r="Q364" i="5"/>
  <c r="Q367" i="5"/>
  <c r="Q368" i="5"/>
  <c r="Q371" i="5"/>
  <c r="Q375" i="5"/>
  <c r="Q376" i="5"/>
  <c r="Q379" i="5"/>
  <c r="Q383" i="5"/>
  <c r="Q384" i="5"/>
  <c r="Q387" i="5"/>
  <c r="Q391" i="5"/>
  <c r="Q394" i="5"/>
  <c r="Q395" i="5"/>
  <c r="Q396" i="5"/>
  <c r="Q399" i="5"/>
  <c r="Q403" i="5"/>
  <c r="Q404" i="5"/>
  <c r="Q406" i="5"/>
  <c r="Q407" i="5"/>
  <c r="Q410" i="5"/>
  <c r="Q411" i="5"/>
  <c r="Q415" i="5"/>
  <c r="Q419" i="5"/>
  <c r="Q420" i="5"/>
  <c r="Q422" i="5"/>
  <c r="Q423" i="5"/>
  <c r="Q427" i="5"/>
  <c r="Q431" i="5"/>
  <c r="Q435" i="5"/>
  <c r="Q438" i="5"/>
  <c r="Q439" i="5"/>
  <c r="Q442" i="5"/>
  <c r="Q443" i="5"/>
  <c r="Q447" i="5"/>
  <c r="Q450" i="5"/>
  <c r="Q451" i="5"/>
  <c r="Q455" i="5"/>
  <c r="Q459" i="5"/>
  <c r="Q463" i="5"/>
  <c r="Q467" i="5"/>
  <c r="Q468" i="5"/>
  <c r="Q470" i="5"/>
  <c r="Q471" i="5"/>
  <c r="Q475" i="5"/>
  <c r="Q479" i="5"/>
  <c r="Q483" i="5"/>
  <c r="Q484" i="5"/>
  <c r="Q486" i="5"/>
  <c r="Q487" i="5"/>
  <c r="Q488" i="5"/>
  <c r="Q491" i="5"/>
  <c r="Q495" i="5"/>
  <c r="Q496" i="5"/>
  <c r="Q499" i="5"/>
  <c r="Q502" i="5"/>
  <c r="Q503" i="5"/>
  <c r="Q507" i="5"/>
  <c r="Q511" i="5"/>
  <c r="Q512" i="5"/>
  <c r="Q515" i="5"/>
  <c r="Q519" i="5"/>
  <c r="Q523" i="5"/>
  <c r="Q524" i="5"/>
  <c r="Q527" i="5"/>
  <c r="Q530" i="5"/>
  <c r="Q531" i="5"/>
  <c r="Q535" i="5"/>
  <c r="Q538" i="5"/>
  <c r="Q539" i="5"/>
  <c r="Q542" i="5"/>
  <c r="Q543" i="5"/>
  <c r="Q547" i="5"/>
  <c r="Q551" i="5"/>
  <c r="Q555" i="5"/>
  <c r="Q556" i="5"/>
  <c r="Q558" i="5"/>
  <c r="Q559" i="5"/>
  <c r="Q560" i="5"/>
  <c r="Q563" i="5"/>
  <c r="Q567" i="5"/>
  <c r="Q568" i="5"/>
  <c r="Q570" i="5"/>
  <c r="Q571" i="5"/>
  <c r="Q575" i="5"/>
  <c r="Q579" i="5"/>
  <c r="Q583" i="5"/>
  <c r="Q584" i="5"/>
  <c r="Q586" i="5"/>
  <c r="Q587" i="5"/>
  <c r="Q591" i="5"/>
  <c r="Q595" i="5"/>
  <c r="Q596" i="5"/>
  <c r="Q598" i="5"/>
  <c r="Q599" i="5"/>
  <c r="Q603" i="5"/>
  <c r="Q604" i="5"/>
  <c r="Q607" i="5"/>
  <c r="Q611" i="5"/>
  <c r="Q612" i="5"/>
  <c r="Q614" i="5"/>
  <c r="Q615" i="5"/>
  <c r="Q619" i="5"/>
  <c r="Q620" i="5"/>
  <c r="Q623" i="5"/>
  <c r="Q627" i="5"/>
  <c r="Q631" i="5"/>
  <c r="Q635" i="5"/>
  <c r="Q639" i="5"/>
  <c r="Q642" i="5"/>
  <c r="Q643" i="5"/>
  <c r="Q647" i="5"/>
  <c r="Q651" i="5"/>
  <c r="Q655" i="5"/>
  <c r="Q658" i="5"/>
  <c r="Q659" i="5"/>
  <c r="Q662" i="5"/>
  <c r="Q663" i="5"/>
  <c r="Q667" i="5"/>
  <c r="Q670" i="5"/>
  <c r="Q671" i="5"/>
  <c r="Q675" i="5"/>
  <c r="Q679" i="5"/>
  <c r="Q683" i="5"/>
  <c r="Q686" i="5"/>
  <c r="Q687" i="5"/>
  <c r="Q688" i="5"/>
  <c r="Q691" i="5"/>
  <c r="Q695" i="5"/>
  <c r="Q699" i="5"/>
  <c r="Q703" i="5"/>
  <c r="Q707" i="5"/>
  <c r="Q711" i="5"/>
  <c r="Q715" i="5"/>
  <c r="Q718" i="5"/>
  <c r="Q719" i="5"/>
  <c r="Q723" i="5"/>
  <c r="Q726" i="5"/>
  <c r="Q727" i="5"/>
  <c r="Q731" i="5"/>
  <c r="Q735" i="5"/>
  <c r="Q739" i="5"/>
  <c r="Q742" i="5"/>
  <c r="Q743" i="5"/>
  <c r="Q747" i="5"/>
  <c r="Q750" i="5"/>
  <c r="Q751" i="5"/>
  <c r="Q752" i="5"/>
  <c r="Q755" i="5"/>
  <c r="Q759" i="5"/>
  <c r="Q763" i="5"/>
  <c r="Q767" i="5"/>
  <c r="Q771" i="5"/>
  <c r="Q775" i="5"/>
  <c r="Q779" i="5"/>
  <c r="Q782" i="5"/>
  <c r="Q783" i="5"/>
  <c r="Q787" i="5"/>
  <c r="Q790" i="5"/>
  <c r="Q791" i="5"/>
  <c r="Q795" i="5"/>
  <c r="Q799" i="5"/>
  <c r="Q803" i="5"/>
  <c r="Q805" i="5"/>
  <c r="Q806" i="5"/>
  <c r="Q807" i="5"/>
  <c r="Q811" i="5"/>
  <c r="Q814" i="5"/>
  <c r="Q815" i="5"/>
  <c r="Q816" i="5"/>
  <c r="Q819" i="5"/>
  <c r="Q823" i="5"/>
  <c r="Q827" i="5"/>
  <c r="Q831" i="5"/>
  <c r="Q835" i="5"/>
  <c r="Q839" i="5"/>
  <c r="Q843" i="5"/>
  <c r="Q846" i="5"/>
  <c r="Q847" i="5"/>
  <c r="Q851" i="5"/>
  <c r="Q854" i="5"/>
  <c r="Q855" i="5"/>
  <c r="Q859" i="5"/>
  <c r="Q863" i="5"/>
  <c r="Q867" i="5"/>
  <c r="Q870" i="5"/>
  <c r="Q871" i="5"/>
  <c r="Q875" i="5"/>
  <c r="Q878" i="5"/>
  <c r="Q879" i="5"/>
  <c r="Q880" i="5"/>
  <c r="Q883" i="5"/>
  <c r="Q887" i="5"/>
  <c r="Q891" i="5"/>
  <c r="Q895" i="5"/>
  <c r="Q899" i="5"/>
  <c r="Q903" i="5"/>
  <c r="Q907" i="5"/>
  <c r="Q910" i="5"/>
  <c r="Q911" i="5"/>
  <c r="Q915" i="5"/>
  <c r="Q918" i="5"/>
  <c r="Q919" i="5"/>
  <c r="Q923" i="5"/>
  <c r="Q927" i="5"/>
  <c r="Q931" i="5"/>
  <c r="Q934" i="5"/>
  <c r="Q935" i="5"/>
  <c r="Q939" i="5"/>
  <c r="Q942" i="5"/>
  <c r="Q943" i="5"/>
  <c r="Q944" i="5"/>
  <c r="Q947" i="5"/>
  <c r="Q948" i="5"/>
  <c r="Q951" i="5"/>
  <c r="Q952" i="5"/>
  <c r="Q955" i="5"/>
  <c r="Q958" i="5"/>
  <c r="Q959" i="5"/>
  <c r="Q963" i="5"/>
  <c r="Q966" i="5"/>
  <c r="Q967" i="5"/>
  <c r="Q971" i="5"/>
  <c r="Q975" i="5"/>
  <c r="Q976" i="5"/>
  <c r="Q979" i="5"/>
  <c r="Q983" i="5"/>
  <c r="Q987" i="5"/>
  <c r="Q988" i="5"/>
  <c r="Q990" i="5"/>
  <c r="Q991" i="5"/>
  <c r="Q995" i="5"/>
  <c r="Q998" i="5"/>
  <c r="Q999" i="5"/>
  <c r="Q1003" i="5"/>
  <c r="Q1004" i="5"/>
  <c r="Q1007" i="5"/>
  <c r="Q1008" i="5"/>
  <c r="Q1011" i="5"/>
  <c r="Q1012" i="5"/>
  <c r="Q1014" i="5"/>
  <c r="Q1015" i="5"/>
  <c r="Q1019" i="5"/>
  <c r="Q1022" i="5"/>
  <c r="Q1023" i="5"/>
  <c r="Q1024" i="5"/>
  <c r="Q1027" i="5"/>
  <c r="Q1031" i="5"/>
  <c r="Q1032" i="5"/>
  <c r="Q1035" i="5"/>
  <c r="Q1036" i="5"/>
  <c r="Q1039" i="5"/>
  <c r="Q1043" i="5"/>
  <c r="Q1044" i="5"/>
  <c r="Q1047" i="5"/>
  <c r="Q1048" i="5"/>
  <c r="Q1051" i="5"/>
  <c r="Q1054" i="5"/>
  <c r="Q1055" i="5"/>
  <c r="Q1059" i="5"/>
  <c r="Q1063" i="5"/>
  <c r="Q1067" i="5"/>
  <c r="Q1068" i="5"/>
  <c r="Q1070" i="5"/>
  <c r="Q1071" i="5"/>
  <c r="Q1075" i="5"/>
  <c r="Q1076" i="5"/>
  <c r="Q1078" i="5"/>
  <c r="Q1079" i="5"/>
  <c r="Q1080" i="5"/>
  <c r="Q1083" i="5"/>
  <c r="Q1086" i="5"/>
  <c r="Q1087" i="5"/>
  <c r="Q1088" i="5"/>
  <c r="Q1091" i="5"/>
  <c r="Q1095" i="5"/>
  <c r="Q1099" i="5"/>
  <c r="Q1100" i="5"/>
  <c r="Q1103" i="5"/>
  <c r="Q1104" i="5"/>
  <c r="Q1107" i="5"/>
  <c r="Q1111" i="5"/>
  <c r="Q1112" i="5"/>
  <c r="Q1115" i="5"/>
  <c r="Q1119" i="5"/>
  <c r="Q1123" i="5"/>
  <c r="Q1127" i="5"/>
  <c r="Q1131" i="5"/>
  <c r="Q1132" i="5"/>
  <c r="Q1133" i="5"/>
  <c r="Q1134" i="5"/>
  <c r="Q1135" i="5"/>
  <c r="Q1136" i="5"/>
  <c r="Q1139" i="5"/>
  <c r="Q1142" i="5"/>
  <c r="Q1143" i="5"/>
  <c r="Q1144" i="5"/>
  <c r="Q1147" i="5"/>
  <c r="Q1151" i="5"/>
  <c r="Q1152" i="5"/>
  <c r="Q1155" i="5"/>
  <c r="Q1158" i="5"/>
  <c r="Q1159" i="5"/>
  <c r="Q1163" i="5"/>
  <c r="Q1164" i="5"/>
  <c r="Q1167" i="5"/>
  <c r="Q1168" i="5"/>
  <c r="Q1171" i="5"/>
  <c r="Q1175" i="5"/>
  <c r="Q1176" i="5"/>
  <c r="Q1179" i="5"/>
  <c r="Q1181" i="5"/>
  <c r="Q1183" i="5"/>
  <c r="Q1187" i="5"/>
  <c r="Q1188" i="5"/>
  <c r="Q1190" i="5"/>
  <c r="Q1191" i="5"/>
  <c r="Q1195" i="5"/>
  <c r="Q1198" i="5"/>
  <c r="Q1199" i="5"/>
  <c r="Q1200" i="5"/>
  <c r="Q1203" i="5"/>
  <c r="Q1204" i="5"/>
  <c r="Q1207" i="5"/>
  <c r="Q1208" i="5"/>
  <c r="Q1211" i="5"/>
  <c r="Q1214" i="5"/>
  <c r="Q1215" i="5"/>
  <c r="Q1219" i="5"/>
  <c r="Q1222" i="5"/>
  <c r="Q1223" i="5"/>
  <c r="Q1227" i="5"/>
  <c r="Q1231" i="5"/>
  <c r="Q1232" i="5"/>
  <c r="Q1235" i="5"/>
  <c r="Q1239" i="5"/>
  <c r="Q1243" i="5"/>
  <c r="Q1244" i="5"/>
  <c r="Q1245" i="5"/>
  <c r="Q1246" i="5"/>
  <c r="Q1247" i="5"/>
  <c r="Q1251" i="5"/>
  <c r="Q1254" i="5"/>
  <c r="Q1255" i="5"/>
  <c r="Q1259" i="5"/>
  <c r="Q1260" i="5"/>
  <c r="Q1263" i="5"/>
  <c r="Q1264" i="5"/>
  <c r="Q1267" i="5"/>
  <c r="Q1268" i="5"/>
  <c r="Q1270" i="5"/>
  <c r="Q1271" i="5"/>
  <c r="Q1275" i="5"/>
  <c r="Q1278" i="5"/>
  <c r="Q1279" i="5"/>
  <c r="Q1280" i="5"/>
  <c r="Q1283" i="5"/>
  <c r="Q1287" i="5"/>
  <c r="Q1288" i="5"/>
  <c r="Q1291" i="5"/>
  <c r="Q1292" i="5"/>
  <c r="Q1295" i="5"/>
  <c r="Q1299" i="5"/>
  <c r="Q1300" i="5"/>
  <c r="Q1303" i="5"/>
  <c r="Q1304" i="5"/>
  <c r="Q1307" i="5"/>
  <c r="Q1310" i="5"/>
  <c r="Q1311" i="5"/>
  <c r="Q1315" i="5"/>
  <c r="Q1319" i="5"/>
  <c r="Q1323" i="5"/>
  <c r="Q1324" i="5"/>
  <c r="Q1326" i="5"/>
  <c r="Q1327" i="5"/>
  <c r="Q1331" i="5"/>
  <c r="Q1332" i="5"/>
  <c r="Q1334" i="5"/>
  <c r="Q1335" i="5"/>
  <c r="Q1336" i="5"/>
  <c r="Q1339" i="5"/>
  <c r="Q1342" i="5"/>
  <c r="Q1343" i="5"/>
  <c r="Q1344" i="5"/>
  <c r="Q1347" i="5"/>
  <c r="Q1351" i="5"/>
  <c r="Q1355" i="5"/>
  <c r="Q1356" i="5"/>
  <c r="Q1359" i="5"/>
  <c r="Q1360" i="5"/>
  <c r="Q1363" i="5"/>
  <c r="Q1367" i="5"/>
  <c r="Q1368" i="5"/>
  <c r="Q1371" i="5"/>
  <c r="Q1375" i="5"/>
  <c r="Q1379" i="5"/>
  <c r="Q1383" i="5"/>
  <c r="Q1387" i="5"/>
  <c r="Q1388" i="5"/>
  <c r="Q1390" i="5"/>
  <c r="Q1391" i="5"/>
  <c r="Q1392" i="5"/>
  <c r="Q1395" i="5"/>
  <c r="Q1399" i="5"/>
  <c r="Q1400" i="5"/>
  <c r="Q1403" i="5"/>
  <c r="Q1407" i="5"/>
  <c r="Q1408" i="5"/>
  <c r="Q1411" i="5"/>
  <c r="Q1414" i="5"/>
  <c r="Q1415" i="5"/>
  <c r="Q1419" i="5"/>
  <c r="Q1420" i="5"/>
  <c r="Q1422" i="5"/>
  <c r="Q1423" i="5"/>
  <c r="Q1424" i="5"/>
  <c r="Q1427" i="5"/>
  <c r="Q1431" i="5"/>
  <c r="Q1432" i="5"/>
  <c r="Q1435" i="5"/>
  <c r="Q1439" i="5"/>
  <c r="Q1440" i="5"/>
  <c r="Q1443" i="5"/>
  <c r="Q1444" i="5"/>
  <c r="Q1447" i="5"/>
  <c r="Q1451" i="5"/>
  <c r="Q1452" i="5"/>
  <c r="Q1454" i="5"/>
  <c r="Q1455" i="5"/>
  <c r="Q1459" i="5"/>
  <c r="Q1460" i="5"/>
  <c r="Q1462" i="5"/>
  <c r="Q1463" i="5"/>
  <c r="Q1464" i="5"/>
  <c r="Q1467" i="5"/>
  <c r="Q1470" i="5"/>
  <c r="Q1471" i="5"/>
  <c r="Q1475" i="5"/>
  <c r="Q1479" i="5"/>
  <c r="Q1480" i="5"/>
  <c r="Q1483" i="5"/>
  <c r="Q1484" i="5"/>
  <c r="Q1487" i="5"/>
  <c r="Q1491" i="5"/>
  <c r="Q1492" i="5"/>
  <c r="Q1495" i="5"/>
  <c r="Q1499" i="5"/>
  <c r="Q1500" i="5"/>
  <c r="Q1502" i="5"/>
  <c r="Q1503" i="5"/>
  <c r="Q1504" i="5"/>
  <c r="Q1507" i="5"/>
  <c r="F4" i="3"/>
  <c r="D24" i="3"/>
  <c r="D23" i="3"/>
  <c r="D18" i="3"/>
  <c r="D17" i="3"/>
  <c r="D15" i="3"/>
  <c r="D14" i="3"/>
  <c r="D12" i="3"/>
  <c r="D7" i="3"/>
  <c r="D8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A7" i="6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3" i="4"/>
  <c r="L177" i="3" l="1"/>
  <c r="I177" i="3"/>
  <c r="J177" i="3"/>
  <c r="K177" i="3" s="1"/>
  <c r="H178" i="3"/>
  <c r="L118" i="3"/>
  <c r="I118" i="3"/>
  <c r="H119" i="3"/>
  <c r="J118" i="3"/>
  <c r="K118" i="3" s="1"/>
  <c r="J87" i="3"/>
  <c r="K87" i="3" s="1"/>
  <c r="H88" i="3"/>
  <c r="L87" i="3"/>
  <c r="I87" i="3"/>
  <c r="N23" i="8"/>
  <c r="AM43" i="8"/>
  <c r="N17" i="8"/>
  <c r="M18" i="8"/>
  <c r="N18" i="8"/>
  <c r="H24" i="8"/>
  <c r="I24" i="8" s="1"/>
  <c r="L23" i="8"/>
  <c r="J23" i="8"/>
  <c r="K23" i="8" s="1"/>
  <c r="M23" i="8" s="1"/>
  <c r="AM23" i="8"/>
  <c r="H16" i="8"/>
  <c r="I16" i="8" s="1"/>
  <c r="L17" i="8"/>
  <c r="J17" i="8"/>
  <c r="K17" i="8" s="1"/>
  <c r="M17" i="8" s="1"/>
  <c r="Q1509" i="5"/>
  <c r="Q1493" i="5"/>
  <c r="Q1465" i="5"/>
  <c r="Q1449" i="5"/>
  <c r="Q1433" i="5"/>
  <c r="Q1417" i="5"/>
  <c r="Q1401" i="5"/>
  <c r="Q1385" i="5"/>
  <c r="Q1369" i="5"/>
  <c r="Q1353" i="5"/>
  <c r="Q1337" i="5"/>
  <c r="Q1321" i="5"/>
  <c r="Q1309" i="5"/>
  <c r="Q1293" i="5"/>
  <c r="Q1273" i="5"/>
  <c r="Q1257" i="5"/>
  <c r="Q1241" i="5"/>
  <c r="Q1221" i="5"/>
  <c r="Q1205" i="5"/>
  <c r="Q1161" i="5"/>
  <c r="Q1145" i="5"/>
  <c r="Q1109" i="5"/>
  <c r="Q1097" i="5"/>
  <c r="Q1081" i="5"/>
  <c r="Q1065" i="5"/>
  <c r="Q1049" i="5"/>
  <c r="Q1017" i="5"/>
  <c r="Q1001" i="5"/>
  <c r="Q973" i="5"/>
  <c r="Q957" i="5"/>
  <c r="Q941" i="5"/>
  <c r="Q925" i="5"/>
  <c r="Q909" i="5"/>
  <c r="Q881" i="5"/>
  <c r="Q853" i="5"/>
  <c r="Q829" i="5"/>
  <c r="Q813" i="5"/>
  <c r="Q797" i="5"/>
  <c r="Q781" i="5"/>
  <c r="Q765" i="5"/>
  <c r="Q753" i="5"/>
  <c r="Q737" i="5"/>
  <c r="Q721" i="5"/>
  <c r="Q705" i="5"/>
  <c r="Q689" i="5"/>
  <c r="Q681" i="5"/>
  <c r="Q669" i="5"/>
  <c r="Q653" i="5"/>
  <c r="Q637" i="5"/>
  <c r="Q621" i="5"/>
  <c r="Q605" i="5"/>
  <c r="Q589" i="5"/>
  <c r="Q577" i="5"/>
  <c r="Q561" i="5"/>
  <c r="Q549" i="5"/>
  <c r="Q533" i="5"/>
  <c r="Q521" i="5"/>
  <c r="Q505" i="5"/>
  <c r="Q489" i="5"/>
  <c r="Q473" i="5"/>
  <c r="Q457" i="5"/>
  <c r="Q449" i="5"/>
  <c r="Q437" i="5"/>
  <c r="Q421" i="5"/>
  <c r="Q417" i="5"/>
  <c r="Q405" i="5"/>
  <c r="Q397" i="5"/>
  <c r="Q389" i="5"/>
  <c r="Q385" i="5"/>
  <c r="Q381" i="5"/>
  <c r="Q377" i="5"/>
  <c r="Q373" i="5"/>
  <c r="Q357" i="5"/>
  <c r="Q353" i="5"/>
  <c r="Q349" i="5"/>
  <c r="Q345" i="5"/>
  <c r="Q341" i="5"/>
  <c r="Q333" i="5"/>
  <c r="Q329" i="5"/>
  <c r="Q325" i="5"/>
  <c r="Q317" i="5"/>
  <c r="Q313" i="5"/>
  <c r="Q309" i="5"/>
  <c r="Q301" i="5"/>
  <c r="Q297" i="5"/>
  <c r="Q293" i="5"/>
  <c r="Q289" i="5"/>
  <c r="Q285" i="5"/>
  <c r="Q281" i="5"/>
  <c r="Q277" i="5"/>
  <c r="Q273" i="5"/>
  <c r="Q269" i="5"/>
  <c r="Q265" i="5"/>
  <c r="Q261" i="5"/>
  <c r="Q257" i="5"/>
  <c r="Q253" i="5"/>
  <c r="Q249" i="5"/>
  <c r="Q245" i="5"/>
  <c r="Q241" i="5"/>
  <c r="Q237" i="5"/>
  <c r="Q233" i="5"/>
  <c r="Q229" i="5"/>
  <c r="Q225" i="5"/>
  <c r="Q221" i="5"/>
  <c r="Q217" i="5"/>
  <c r="Q213" i="5"/>
  <c r="Q209" i="5"/>
  <c r="Q205" i="5"/>
  <c r="Q197" i="5"/>
  <c r="Q193" i="5"/>
  <c r="Q189" i="5"/>
  <c r="Q181" i="5"/>
  <c r="Q177" i="5"/>
  <c r="Q173" i="5"/>
  <c r="Q169" i="5"/>
  <c r="Q165" i="5"/>
  <c r="Q161" i="5"/>
  <c r="Q157" i="5"/>
  <c r="Q153" i="5"/>
  <c r="Q149" i="5"/>
  <c r="Q141" i="5"/>
  <c r="Q137" i="5"/>
  <c r="Q133" i="5"/>
  <c r="Q129" i="5"/>
  <c r="Q125" i="5"/>
  <c r="Q121" i="5"/>
  <c r="Q117" i="5"/>
  <c r="Q109" i="5"/>
  <c r="Q105" i="5"/>
  <c r="Q101" i="5"/>
  <c r="Q97" i="5"/>
  <c r="Q93" i="5"/>
  <c r="Q89" i="5"/>
  <c r="Q85" i="5"/>
  <c r="Q81" i="5"/>
  <c r="Q77" i="5"/>
  <c r="Q73" i="5"/>
  <c r="Q69" i="5"/>
  <c r="Q65" i="5"/>
  <c r="Q61" i="5"/>
  <c r="Q57" i="5"/>
  <c r="Q53" i="5"/>
  <c r="Q49" i="5"/>
  <c r="Q45" i="5"/>
  <c r="Q41" i="5"/>
  <c r="Q37" i="5"/>
  <c r="Q33" i="5"/>
  <c r="Q29" i="5"/>
  <c r="Q25" i="5"/>
  <c r="Q1497" i="5"/>
  <c r="Q1477" i="5"/>
  <c r="Q1445" i="5"/>
  <c r="Q1429" i="5"/>
  <c r="Q1413" i="5"/>
  <c r="Q1393" i="5"/>
  <c r="Q1373" i="5"/>
  <c r="Q1357" i="5"/>
  <c r="Q1341" i="5"/>
  <c r="Q1325" i="5"/>
  <c r="Q1305" i="5"/>
  <c r="Q1285" i="5"/>
  <c r="Q1269" i="5"/>
  <c r="Q1253" i="5"/>
  <c r="Q1217" i="5"/>
  <c r="Q1201" i="5"/>
  <c r="Q1185" i="5"/>
  <c r="Q1165" i="5"/>
  <c r="Q1149" i="5"/>
  <c r="Q1129" i="5"/>
  <c r="Q1113" i="5"/>
  <c r="Q1093" i="5"/>
  <c r="Q1073" i="5"/>
  <c r="Q1053" i="5"/>
  <c r="Q1037" i="5"/>
  <c r="Q1005" i="5"/>
  <c r="Q985" i="5"/>
  <c r="Q961" i="5"/>
  <c r="Q945" i="5"/>
  <c r="Q929" i="5"/>
  <c r="Q913" i="5"/>
  <c r="Q893" i="5"/>
  <c r="Q873" i="5"/>
  <c r="Q857" i="5"/>
  <c r="Q837" i="5"/>
  <c r="Q821" i="5"/>
  <c r="Q801" i="5"/>
  <c r="Q785" i="5"/>
  <c r="Q769" i="5"/>
  <c r="Q749" i="5"/>
  <c r="Q733" i="5"/>
  <c r="Q717" i="5"/>
  <c r="Q701" i="5"/>
  <c r="Q685" i="5"/>
  <c r="Q665" i="5"/>
  <c r="Q649" i="5"/>
  <c r="Q633" i="5"/>
  <c r="Q617" i="5"/>
  <c r="Q601" i="5"/>
  <c r="Q553" i="5"/>
  <c r="Q537" i="5"/>
  <c r="Q517" i="5"/>
  <c r="Q501" i="5"/>
  <c r="Q485" i="5"/>
  <c r="Q469" i="5"/>
  <c r="Q453" i="5"/>
  <c r="Q433" i="5"/>
  <c r="Q413" i="5"/>
  <c r="Q369" i="5"/>
  <c r="Q13" i="5"/>
  <c r="Q1505" i="5"/>
  <c r="Q1489" i="5"/>
  <c r="Q1469" i="5"/>
  <c r="Q1453" i="5"/>
  <c r="Q1425" i="5"/>
  <c r="Q1397" i="5"/>
  <c r="Q1365" i="5"/>
  <c r="Q1349" i="5"/>
  <c r="Q1317" i="5"/>
  <c r="Q1297" i="5"/>
  <c r="Q1281" i="5"/>
  <c r="Q1265" i="5"/>
  <c r="Q1249" i="5"/>
  <c r="Q1229" i="5"/>
  <c r="Q1213" i="5"/>
  <c r="Q1193" i="5"/>
  <c r="Q1173" i="5"/>
  <c r="Q1157" i="5"/>
  <c r="Q1141" i="5"/>
  <c r="Q1117" i="5"/>
  <c r="Q1101" i="5"/>
  <c r="Q1085" i="5"/>
  <c r="Q1069" i="5"/>
  <c r="Q1057" i="5"/>
  <c r="Q1029" i="5"/>
  <c r="Q1013" i="5"/>
  <c r="Q997" i="5"/>
  <c r="Q949" i="5"/>
  <c r="Q917" i="5"/>
  <c r="Q901" i="5"/>
  <c r="Q865" i="5"/>
  <c r="Q849" i="5"/>
  <c r="Q833" i="5"/>
  <c r="Q817" i="5"/>
  <c r="Q789" i="5"/>
  <c r="Q773" i="5"/>
  <c r="Q757" i="5"/>
  <c r="Q725" i="5"/>
  <c r="Q697" i="5"/>
  <c r="Q673" i="5"/>
  <c r="Q657" i="5"/>
  <c r="Q641" i="5"/>
  <c r="Q625" i="5"/>
  <c r="Q609" i="5"/>
  <c r="Q593" i="5"/>
  <c r="Q573" i="5"/>
  <c r="Q557" i="5"/>
  <c r="Q541" i="5"/>
  <c r="Q525" i="5"/>
  <c r="Q477" i="5"/>
  <c r="Q461" i="5"/>
  <c r="Q441" i="5"/>
  <c r="Q425" i="5"/>
  <c r="Q401" i="5"/>
  <c r="Q361" i="5"/>
  <c r="Q21" i="5"/>
  <c r="Q1485" i="5"/>
  <c r="Q1457" i="5"/>
  <c r="Q1437" i="5"/>
  <c r="Q1421" i="5"/>
  <c r="Q1405" i="5"/>
  <c r="Q1361" i="5"/>
  <c r="Q1345" i="5"/>
  <c r="Q1329" i="5"/>
  <c r="Q1313" i="5"/>
  <c r="Q1261" i="5"/>
  <c r="Q1197" i="5"/>
  <c r="Q1169" i="5"/>
  <c r="Q1137" i="5"/>
  <c r="Q1105" i="5"/>
  <c r="Q1089" i="5"/>
  <c r="Q1061" i="5"/>
  <c r="Q1041" i="5"/>
  <c r="Q1025" i="5"/>
  <c r="Q1009" i="5"/>
  <c r="Q993" i="5"/>
  <c r="Q965" i="5"/>
  <c r="Q937" i="5"/>
  <c r="Q889" i="5"/>
  <c r="Q877" i="5"/>
  <c r="Q861" i="5"/>
  <c r="Q845" i="5"/>
  <c r="Q825" i="5"/>
  <c r="Q809" i="5"/>
  <c r="Q793" i="5"/>
  <c r="Q761" i="5"/>
  <c r="Q745" i="5"/>
  <c r="Q729" i="5"/>
  <c r="Q709" i="5"/>
  <c r="Q693" i="5"/>
  <c r="Q677" i="5"/>
  <c r="Q661" i="5"/>
  <c r="Q645" i="5"/>
  <c r="Q629" i="5"/>
  <c r="Q613" i="5"/>
  <c r="Q597" i="5"/>
  <c r="Q581" i="5"/>
  <c r="Q565" i="5"/>
  <c r="Q545" i="5"/>
  <c r="Q529" i="5"/>
  <c r="Q509" i="5"/>
  <c r="Q493" i="5"/>
  <c r="Q481" i="5"/>
  <c r="Q465" i="5"/>
  <c r="Q445" i="5"/>
  <c r="Q429" i="5"/>
  <c r="Q409" i="5"/>
  <c r="Q365" i="5"/>
  <c r="Q17" i="5"/>
  <c r="Q1506" i="5"/>
  <c r="Q1498" i="5"/>
  <c r="Q1494" i="5"/>
  <c r="Q1490" i="5"/>
  <c r="Q1482" i="5"/>
  <c r="Q1474" i="5"/>
  <c r="Q1466" i="5"/>
  <c r="Q1458" i="5"/>
  <c r="Q1450" i="5"/>
  <c r="Q1442" i="5"/>
  <c r="Q1434" i="5"/>
  <c r="Q1430" i="5"/>
  <c r="Q1426" i="5"/>
  <c r="Q1418" i="5"/>
  <c r="Q1410" i="5"/>
  <c r="Q1402" i="5"/>
  <c r="Q1394" i="5"/>
  <c r="Q1386" i="5"/>
  <c r="Q1378" i="5"/>
  <c r="Q1370" i="5"/>
  <c r="Q1366" i="5"/>
  <c r="Q1362" i="5"/>
  <c r="Q1358" i="5"/>
  <c r="Q1354" i="5"/>
  <c r="J178" i="3" l="1"/>
  <c r="K178" i="3" s="1"/>
  <c r="H179" i="3"/>
  <c r="I178" i="3"/>
  <c r="L178" i="3"/>
  <c r="J119" i="3"/>
  <c r="K119" i="3" s="1"/>
  <c r="H120" i="3"/>
  <c r="L119" i="3"/>
  <c r="I119" i="3"/>
  <c r="L88" i="3"/>
  <c r="J88" i="3"/>
  <c r="K88" i="3" s="1"/>
  <c r="H89" i="3"/>
  <c r="I88" i="3"/>
  <c r="N24" i="8"/>
  <c r="N16" i="8"/>
  <c r="H15" i="8"/>
  <c r="I15" i="8" s="1"/>
  <c r="L16" i="8"/>
  <c r="J16" i="8"/>
  <c r="K16" i="8" s="1"/>
  <c r="M16" i="8" s="1"/>
  <c r="H25" i="8"/>
  <c r="I25" i="8" s="1"/>
  <c r="L24" i="8"/>
  <c r="J24" i="8"/>
  <c r="K24" i="8" s="1"/>
  <c r="M24" i="8" s="1"/>
  <c r="A8" i="6"/>
  <c r="L179" i="3" l="1"/>
  <c r="I179" i="3"/>
  <c r="H180" i="3"/>
  <c r="J179" i="3"/>
  <c r="K179" i="3" s="1"/>
  <c r="L120" i="3"/>
  <c r="J120" i="3"/>
  <c r="K120" i="3" s="1"/>
  <c r="I120" i="3"/>
  <c r="H121" i="3"/>
  <c r="L89" i="3"/>
  <c r="I89" i="3"/>
  <c r="J89" i="3"/>
  <c r="K89" i="3" s="1"/>
  <c r="H90" i="3"/>
  <c r="N25" i="8"/>
  <c r="N15" i="8"/>
  <c r="L15" i="8"/>
  <c r="J15" i="8"/>
  <c r="K15" i="8" s="1"/>
  <c r="M15" i="8" s="1"/>
  <c r="H14" i="8"/>
  <c r="I14" i="8" s="1"/>
  <c r="H26" i="8"/>
  <c r="I26" i="8" s="1"/>
  <c r="L25" i="8"/>
  <c r="J25" i="8"/>
  <c r="K25" i="8" s="1"/>
  <c r="M25" i="8" s="1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G12" i="6"/>
  <c r="G11" i="6"/>
  <c r="G10" i="6"/>
  <c r="G8" i="6"/>
  <c r="E9" i="6"/>
  <c r="E10" i="6"/>
  <c r="F10" i="6" s="1"/>
  <c r="E11" i="6"/>
  <c r="E12" i="6"/>
  <c r="E13" i="6"/>
  <c r="E14" i="6"/>
  <c r="F14" i="6" s="1"/>
  <c r="E15" i="6"/>
  <c r="E16" i="6"/>
  <c r="E17" i="6"/>
  <c r="E18" i="6"/>
  <c r="F18" i="6" s="1"/>
  <c r="E19" i="6"/>
  <c r="E20" i="6"/>
  <c r="E21" i="6"/>
  <c r="E22" i="6"/>
  <c r="F22" i="6" s="1"/>
  <c r="E23" i="6"/>
  <c r="E24" i="6"/>
  <c r="E25" i="6"/>
  <c r="E26" i="6"/>
  <c r="F26" i="6" s="1"/>
  <c r="E27" i="6"/>
  <c r="E28" i="6"/>
  <c r="E29" i="6"/>
  <c r="E30" i="6"/>
  <c r="F30" i="6" s="1"/>
  <c r="E31" i="6"/>
  <c r="E32" i="6"/>
  <c r="F32" i="6" s="1"/>
  <c r="E33" i="6"/>
  <c r="E34" i="6"/>
  <c r="E35" i="6"/>
  <c r="E36" i="6"/>
  <c r="F36" i="6" s="1"/>
  <c r="E37" i="6"/>
  <c r="E38" i="6"/>
  <c r="E39" i="6"/>
  <c r="E40" i="6"/>
  <c r="F40" i="6" s="1"/>
  <c r="E41" i="6"/>
  <c r="E42" i="6"/>
  <c r="E43" i="6"/>
  <c r="E44" i="6"/>
  <c r="E45" i="6"/>
  <c r="E46" i="6"/>
  <c r="F46" i="6" s="1"/>
  <c r="E47" i="6"/>
  <c r="E48" i="6"/>
  <c r="E49" i="6"/>
  <c r="E50" i="6"/>
  <c r="F50" i="6" s="1"/>
  <c r="E51" i="6"/>
  <c r="E52" i="6"/>
  <c r="E53" i="6"/>
  <c r="E54" i="6"/>
  <c r="F54" i="6" s="1"/>
  <c r="E55" i="6"/>
  <c r="E56" i="6"/>
  <c r="F56" i="6" s="1"/>
  <c r="E57" i="6"/>
  <c r="E58" i="6"/>
  <c r="E59" i="6"/>
  <c r="E60" i="6"/>
  <c r="F60" i="6" s="1"/>
  <c r="E61" i="6"/>
  <c r="E62" i="6"/>
  <c r="E63" i="6"/>
  <c r="E64" i="6"/>
  <c r="F64" i="6" s="1"/>
  <c r="E65" i="6"/>
  <c r="E66" i="6"/>
  <c r="E67" i="6"/>
  <c r="E68" i="6"/>
  <c r="F68" i="6" s="1"/>
  <c r="E69" i="6"/>
  <c r="E70" i="6"/>
  <c r="E71" i="6"/>
  <c r="E72" i="6"/>
  <c r="F72" i="6" s="1"/>
  <c r="E73" i="6"/>
  <c r="E74" i="6"/>
  <c r="E75" i="6"/>
  <c r="E76" i="6"/>
  <c r="F76" i="6" s="1"/>
  <c r="E77" i="6"/>
  <c r="E78" i="6"/>
  <c r="E79" i="6"/>
  <c r="E80" i="6"/>
  <c r="F80" i="6" s="1"/>
  <c r="E81" i="6"/>
  <c r="E82" i="6"/>
  <c r="E83" i="6"/>
  <c r="E84" i="6"/>
  <c r="F84" i="6" s="1"/>
  <c r="E85" i="6"/>
  <c r="E86" i="6"/>
  <c r="E87" i="6"/>
  <c r="E88" i="6"/>
  <c r="F88" i="6" s="1"/>
  <c r="E89" i="6"/>
  <c r="E90" i="6"/>
  <c r="E91" i="6"/>
  <c r="E92" i="6"/>
  <c r="F92" i="6" s="1"/>
  <c r="E93" i="6"/>
  <c r="E94" i="6"/>
  <c r="E95" i="6"/>
  <c r="E96" i="6"/>
  <c r="E97" i="6"/>
  <c r="E98" i="6"/>
  <c r="F98" i="6" s="1"/>
  <c r="E99" i="6"/>
  <c r="E100" i="6"/>
  <c r="E101" i="6"/>
  <c r="E102" i="6"/>
  <c r="F102" i="6" s="1"/>
  <c r="E103" i="6"/>
  <c r="E104" i="6"/>
  <c r="E105" i="6"/>
  <c r="E106" i="6"/>
  <c r="F106" i="6" s="1"/>
  <c r="E107" i="6"/>
  <c r="E108" i="6"/>
  <c r="F108" i="6" s="1"/>
  <c r="E109" i="6"/>
  <c r="E110" i="6"/>
  <c r="E111" i="6"/>
  <c r="E112" i="6"/>
  <c r="F112" i="6" s="1"/>
  <c r="E113" i="6"/>
  <c r="E114" i="6"/>
  <c r="E115" i="6"/>
  <c r="E116" i="6"/>
  <c r="F116" i="6" s="1"/>
  <c r="E117" i="6"/>
  <c r="E118" i="6"/>
  <c r="E119" i="6"/>
  <c r="E120" i="6"/>
  <c r="E121" i="6"/>
  <c r="E122" i="6"/>
  <c r="F122" i="6" s="1"/>
  <c r="E123" i="6"/>
  <c r="E124" i="6"/>
  <c r="E125" i="6"/>
  <c r="E126" i="6"/>
  <c r="F126" i="6" s="1"/>
  <c r="E127" i="6"/>
  <c r="E128" i="6"/>
  <c r="E129" i="6"/>
  <c r="E130" i="6"/>
  <c r="F130" i="6" s="1"/>
  <c r="E131" i="6"/>
  <c r="E132" i="6"/>
  <c r="E133" i="6"/>
  <c r="E134" i="6"/>
  <c r="F134" i="6" s="1"/>
  <c r="E135" i="6"/>
  <c r="E136" i="6"/>
  <c r="E137" i="6"/>
  <c r="E138" i="6"/>
  <c r="F138" i="6" s="1"/>
  <c r="E139" i="6"/>
  <c r="E140" i="6"/>
  <c r="E141" i="6"/>
  <c r="E142" i="6"/>
  <c r="F142" i="6" s="1"/>
  <c r="E143" i="6"/>
  <c r="E144" i="6"/>
  <c r="E145" i="6"/>
  <c r="E146" i="6"/>
  <c r="F146" i="6" s="1"/>
  <c r="E147" i="6"/>
  <c r="E148" i="6"/>
  <c r="E149" i="6"/>
  <c r="E150" i="6"/>
  <c r="F150" i="6" s="1"/>
  <c r="E151" i="6"/>
  <c r="E152" i="6"/>
  <c r="E153" i="6"/>
  <c r="E154" i="6"/>
  <c r="F154" i="6" s="1"/>
  <c r="E155" i="6"/>
  <c r="E156" i="6"/>
  <c r="E157" i="6"/>
  <c r="E158" i="6"/>
  <c r="F158" i="6" s="1"/>
  <c r="E159" i="6"/>
  <c r="E160" i="6"/>
  <c r="F160" i="6" s="1"/>
  <c r="E161" i="6"/>
  <c r="E162" i="6"/>
  <c r="E163" i="6"/>
  <c r="E164" i="6"/>
  <c r="F164" i="6" s="1"/>
  <c r="E165" i="6"/>
  <c r="E166" i="6"/>
  <c r="E167" i="6"/>
  <c r="E168" i="6"/>
  <c r="F168" i="6" s="1"/>
  <c r="E169" i="6"/>
  <c r="E170" i="6"/>
  <c r="E171" i="6"/>
  <c r="E172" i="6"/>
  <c r="E173" i="6"/>
  <c r="E174" i="6"/>
  <c r="F174" i="6" s="1"/>
  <c r="E175" i="6"/>
  <c r="E176" i="6"/>
  <c r="E177" i="6"/>
  <c r="E178" i="6"/>
  <c r="F178" i="6" s="1"/>
  <c r="E179" i="6"/>
  <c r="E180" i="6"/>
  <c r="E181" i="6"/>
  <c r="E182" i="6"/>
  <c r="F182" i="6" s="1"/>
  <c r="E183" i="6"/>
  <c r="E184" i="6"/>
  <c r="F184" i="6" s="1"/>
  <c r="E185" i="6"/>
  <c r="E186" i="6"/>
  <c r="E187" i="6"/>
  <c r="E188" i="6"/>
  <c r="F188" i="6" s="1"/>
  <c r="E189" i="6"/>
  <c r="E190" i="6"/>
  <c r="E191" i="6"/>
  <c r="E192" i="6"/>
  <c r="F192" i="6" s="1"/>
  <c r="E193" i="6"/>
  <c r="E194" i="6"/>
  <c r="E195" i="6"/>
  <c r="E196" i="6"/>
  <c r="F196" i="6" s="1"/>
  <c r="E197" i="6"/>
  <c r="E198" i="6"/>
  <c r="E199" i="6"/>
  <c r="E200" i="6"/>
  <c r="F200" i="6" s="1"/>
  <c r="E201" i="6"/>
  <c r="E202" i="6"/>
  <c r="E203" i="6"/>
  <c r="E204" i="6"/>
  <c r="F204" i="6" s="1"/>
  <c r="E205" i="6"/>
  <c r="E206" i="6"/>
  <c r="E207" i="6"/>
  <c r="E208" i="6"/>
  <c r="F208" i="6" s="1"/>
  <c r="E209" i="6"/>
  <c r="E210" i="6"/>
  <c r="E211" i="6"/>
  <c r="E212" i="6"/>
  <c r="F212" i="6" s="1"/>
  <c r="E213" i="6"/>
  <c r="E214" i="6"/>
  <c r="E215" i="6"/>
  <c r="E216" i="6"/>
  <c r="F216" i="6" s="1"/>
  <c r="E217" i="6"/>
  <c r="E218" i="6"/>
  <c r="E219" i="6"/>
  <c r="E220" i="6"/>
  <c r="F220" i="6" s="1"/>
  <c r="E221" i="6"/>
  <c r="E222" i="6"/>
  <c r="E223" i="6"/>
  <c r="E224" i="6"/>
  <c r="E225" i="6"/>
  <c r="E226" i="6"/>
  <c r="F226" i="6" s="1"/>
  <c r="E227" i="6"/>
  <c r="E228" i="6"/>
  <c r="E229" i="6"/>
  <c r="E230" i="6"/>
  <c r="F230" i="6" s="1"/>
  <c r="E231" i="6"/>
  <c r="E232" i="6"/>
  <c r="E233" i="6"/>
  <c r="E234" i="6"/>
  <c r="F234" i="6" s="1"/>
  <c r="E235" i="6"/>
  <c r="E236" i="6"/>
  <c r="F236" i="6" s="1"/>
  <c r="E237" i="6"/>
  <c r="E238" i="6"/>
  <c r="E239" i="6"/>
  <c r="E240" i="6"/>
  <c r="F240" i="6" s="1"/>
  <c r="E241" i="6"/>
  <c r="E242" i="6"/>
  <c r="E243" i="6"/>
  <c r="E244" i="6"/>
  <c r="F244" i="6" s="1"/>
  <c r="E245" i="6"/>
  <c r="E246" i="6"/>
  <c r="E247" i="6"/>
  <c r="E248" i="6"/>
  <c r="E249" i="6"/>
  <c r="E250" i="6"/>
  <c r="F250" i="6" s="1"/>
  <c r="E251" i="6"/>
  <c r="E252" i="6"/>
  <c r="E253" i="6"/>
  <c r="E254" i="6"/>
  <c r="F254" i="6" s="1"/>
  <c r="E255" i="6"/>
  <c r="E256" i="6"/>
  <c r="E257" i="6"/>
  <c r="E258" i="6"/>
  <c r="F258" i="6" s="1"/>
  <c r="E259" i="6"/>
  <c r="E260" i="6"/>
  <c r="E261" i="6"/>
  <c r="E262" i="6"/>
  <c r="F262" i="6" s="1"/>
  <c r="E263" i="6"/>
  <c r="E264" i="6"/>
  <c r="E265" i="6"/>
  <c r="E266" i="6"/>
  <c r="F266" i="6" s="1"/>
  <c r="E267" i="6"/>
  <c r="E268" i="6"/>
  <c r="E269" i="6"/>
  <c r="E270" i="6"/>
  <c r="F270" i="6" s="1"/>
  <c r="E271" i="6"/>
  <c r="E272" i="6"/>
  <c r="E273" i="6"/>
  <c r="E274" i="6"/>
  <c r="F274" i="6" s="1"/>
  <c r="E275" i="6"/>
  <c r="E276" i="6"/>
  <c r="E277" i="6"/>
  <c r="E278" i="6"/>
  <c r="F278" i="6" s="1"/>
  <c r="E279" i="6"/>
  <c r="E280" i="6"/>
  <c r="E281" i="6"/>
  <c r="E282" i="6"/>
  <c r="F282" i="6" s="1"/>
  <c r="E283" i="6"/>
  <c r="E284" i="6"/>
  <c r="E285" i="6"/>
  <c r="E286" i="6"/>
  <c r="F286" i="6" s="1"/>
  <c r="E287" i="6"/>
  <c r="E288" i="6"/>
  <c r="F288" i="6" s="1"/>
  <c r="E289" i="6"/>
  <c r="E290" i="6"/>
  <c r="E291" i="6"/>
  <c r="E292" i="6"/>
  <c r="F292" i="6" s="1"/>
  <c r="E293" i="6"/>
  <c r="E294" i="6"/>
  <c r="E295" i="6"/>
  <c r="E296" i="6"/>
  <c r="F296" i="6" s="1"/>
  <c r="E297" i="6"/>
  <c r="E298" i="6"/>
  <c r="E299" i="6"/>
  <c r="E300" i="6"/>
  <c r="E301" i="6"/>
  <c r="E302" i="6"/>
  <c r="F302" i="6" s="1"/>
  <c r="E303" i="6"/>
  <c r="E304" i="6"/>
  <c r="E305" i="6"/>
  <c r="E306" i="6"/>
  <c r="F306" i="6" s="1"/>
  <c r="E307" i="6"/>
  <c r="E308" i="6"/>
  <c r="E309" i="6"/>
  <c r="E310" i="6"/>
  <c r="F310" i="6" s="1"/>
  <c r="E311" i="6"/>
  <c r="E312" i="6"/>
  <c r="F312" i="6" s="1"/>
  <c r="E313" i="6"/>
  <c r="E314" i="6"/>
  <c r="E315" i="6"/>
  <c r="E316" i="6"/>
  <c r="F316" i="6" s="1"/>
  <c r="E317" i="6"/>
  <c r="E318" i="6"/>
  <c r="E319" i="6"/>
  <c r="E320" i="6"/>
  <c r="F320" i="6" s="1"/>
  <c r="E321" i="6"/>
  <c r="E322" i="6"/>
  <c r="E323" i="6"/>
  <c r="E324" i="6"/>
  <c r="F324" i="6" s="1"/>
  <c r="E325" i="6"/>
  <c r="E326" i="6"/>
  <c r="E327" i="6"/>
  <c r="E328" i="6"/>
  <c r="F328" i="6" s="1"/>
  <c r="E329" i="6"/>
  <c r="E330" i="6"/>
  <c r="E331" i="6"/>
  <c r="E332" i="6"/>
  <c r="F332" i="6" s="1"/>
  <c r="E333" i="6"/>
  <c r="E334" i="6"/>
  <c r="E335" i="6"/>
  <c r="E336" i="6"/>
  <c r="F336" i="6" s="1"/>
  <c r="E337" i="6"/>
  <c r="E338" i="6"/>
  <c r="E339" i="6"/>
  <c r="E340" i="6"/>
  <c r="F340" i="6" s="1"/>
  <c r="E341" i="6"/>
  <c r="E342" i="6"/>
  <c r="E343" i="6"/>
  <c r="E344" i="6"/>
  <c r="F344" i="6" s="1"/>
  <c r="E345" i="6"/>
  <c r="E346" i="6"/>
  <c r="E347" i="6"/>
  <c r="E348" i="6"/>
  <c r="F348" i="6" s="1"/>
  <c r="E349" i="6"/>
  <c r="E350" i="6"/>
  <c r="E351" i="6"/>
  <c r="E352" i="6"/>
  <c r="E353" i="6"/>
  <c r="E354" i="6"/>
  <c r="F354" i="6" s="1"/>
  <c r="E355" i="6"/>
  <c r="E356" i="6"/>
  <c r="E357" i="6"/>
  <c r="E358" i="6"/>
  <c r="E359" i="6"/>
  <c r="E360" i="6"/>
  <c r="F360" i="6" s="1"/>
  <c r="E361" i="6"/>
  <c r="E362" i="6"/>
  <c r="E363" i="6"/>
  <c r="E364" i="6"/>
  <c r="E365" i="6"/>
  <c r="E366" i="6"/>
  <c r="E367" i="6"/>
  <c r="E368" i="6"/>
  <c r="E369" i="6"/>
  <c r="E370" i="6"/>
  <c r="E371" i="6"/>
  <c r="E372" i="6"/>
  <c r="F372" i="6" s="1"/>
  <c r="E373" i="6"/>
  <c r="E374" i="6"/>
  <c r="E375" i="6"/>
  <c r="E376" i="6"/>
  <c r="F376" i="6" s="1"/>
  <c r="E377" i="6"/>
  <c r="E378" i="6"/>
  <c r="E379" i="6"/>
  <c r="E380" i="6"/>
  <c r="E381" i="6"/>
  <c r="E382" i="6"/>
  <c r="E383" i="6"/>
  <c r="E384" i="6"/>
  <c r="F384" i="6" s="1"/>
  <c r="E385" i="6"/>
  <c r="E386" i="6"/>
  <c r="E387" i="6"/>
  <c r="E388" i="6"/>
  <c r="E389" i="6"/>
  <c r="E390" i="6"/>
  <c r="E391" i="6"/>
  <c r="E392" i="6"/>
  <c r="F392" i="6" s="1"/>
  <c r="E393" i="6"/>
  <c r="E394" i="6"/>
  <c r="E395" i="6"/>
  <c r="E396" i="6"/>
  <c r="E397" i="6"/>
  <c r="E398" i="6"/>
  <c r="E399" i="6"/>
  <c r="E400" i="6"/>
  <c r="F400" i="6" s="1"/>
  <c r="E401" i="6"/>
  <c r="E402" i="6"/>
  <c r="E403" i="6"/>
  <c r="E404" i="6"/>
  <c r="E405" i="6"/>
  <c r="E406" i="6"/>
  <c r="E407" i="6"/>
  <c r="E408" i="6"/>
  <c r="F408" i="6" s="1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F422" i="6" s="1"/>
  <c r="E423" i="6"/>
  <c r="E424" i="6"/>
  <c r="E425" i="6"/>
  <c r="E426" i="6"/>
  <c r="E427" i="6"/>
  <c r="E428" i="6"/>
  <c r="E429" i="6"/>
  <c r="E430" i="6"/>
  <c r="F430" i="6" s="1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F454" i="6" s="1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F478" i="6" s="1"/>
  <c r="E479" i="6"/>
  <c r="E480" i="6"/>
  <c r="E481" i="6"/>
  <c r="E482" i="6"/>
  <c r="E483" i="6"/>
  <c r="E484" i="6"/>
  <c r="E485" i="6"/>
  <c r="E486" i="6"/>
  <c r="E487" i="6"/>
  <c r="E488" i="6"/>
  <c r="F488" i="6" s="1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F502" i="6" s="1"/>
  <c r="E503" i="6"/>
  <c r="E504" i="6"/>
  <c r="E505" i="6"/>
  <c r="E506" i="6"/>
  <c r="E507" i="6"/>
  <c r="E508" i="6"/>
  <c r="E509" i="6"/>
  <c r="E510" i="6"/>
  <c r="F510" i="6" s="1"/>
  <c r="E511" i="6"/>
  <c r="E512" i="6"/>
  <c r="E513" i="6"/>
  <c r="E514" i="6"/>
  <c r="E515" i="6"/>
  <c r="E516" i="6"/>
  <c r="E517" i="6"/>
  <c r="E518" i="6"/>
  <c r="E519" i="6"/>
  <c r="E520" i="6"/>
  <c r="F520" i="6" s="1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F536" i="6" s="1"/>
  <c r="E537" i="6"/>
  <c r="E538" i="6"/>
  <c r="E539" i="6"/>
  <c r="E540" i="6"/>
  <c r="E541" i="6"/>
  <c r="E542" i="6"/>
  <c r="F542" i="6" s="1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F558" i="6" s="1"/>
  <c r="E559" i="6"/>
  <c r="E560" i="6"/>
  <c r="E561" i="6"/>
  <c r="E562" i="6"/>
  <c r="E563" i="6"/>
  <c r="E564" i="6"/>
  <c r="E565" i="6"/>
  <c r="E566" i="6"/>
  <c r="E567" i="6"/>
  <c r="E568" i="6"/>
  <c r="F568" i="6" s="1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F582" i="6" s="1"/>
  <c r="E583" i="6"/>
  <c r="E584" i="6"/>
  <c r="E585" i="6"/>
  <c r="E586" i="6"/>
  <c r="E587" i="6"/>
  <c r="E588" i="6"/>
  <c r="E589" i="6"/>
  <c r="E590" i="6"/>
  <c r="F590" i="6" s="1"/>
  <c r="E591" i="6"/>
  <c r="E592" i="6"/>
  <c r="E593" i="6"/>
  <c r="E594" i="6"/>
  <c r="E595" i="6"/>
  <c r="E596" i="6"/>
  <c r="E597" i="6"/>
  <c r="E598" i="6"/>
  <c r="E599" i="6"/>
  <c r="E600" i="6"/>
  <c r="F600" i="6" s="1"/>
  <c r="E601" i="6"/>
  <c r="E602" i="6"/>
  <c r="E603" i="6"/>
  <c r="E604" i="6"/>
  <c r="E605" i="6"/>
  <c r="E606" i="6"/>
  <c r="F606" i="6" s="1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F622" i="6" s="1"/>
  <c r="E623" i="6"/>
  <c r="E624" i="6"/>
  <c r="E625" i="6"/>
  <c r="E626" i="6"/>
  <c r="E627" i="6"/>
  <c r="E628" i="6"/>
  <c r="E629" i="6"/>
  <c r="E630" i="6"/>
  <c r="E631" i="6"/>
  <c r="E632" i="6"/>
  <c r="F632" i="6" s="1"/>
  <c r="E633" i="6"/>
  <c r="E634" i="6"/>
  <c r="E635" i="6"/>
  <c r="E636" i="6"/>
  <c r="E637" i="6"/>
  <c r="E638" i="6"/>
  <c r="F638" i="6" s="1"/>
  <c r="E639" i="6"/>
  <c r="E640" i="6"/>
  <c r="E641" i="6"/>
  <c r="E642" i="6"/>
  <c r="E643" i="6"/>
  <c r="E644" i="6"/>
  <c r="E645" i="6"/>
  <c r="E646" i="6"/>
  <c r="E647" i="6"/>
  <c r="E648" i="6"/>
  <c r="F648" i="6" s="1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F662" i="6" s="1"/>
  <c r="E663" i="6"/>
  <c r="E664" i="6"/>
  <c r="E665" i="6"/>
  <c r="E666" i="6"/>
  <c r="E667" i="6"/>
  <c r="E668" i="6"/>
  <c r="E669" i="6"/>
  <c r="E670" i="6"/>
  <c r="F670" i="6" s="1"/>
  <c r="E671" i="6"/>
  <c r="E672" i="6"/>
  <c r="E673" i="6"/>
  <c r="E674" i="6"/>
  <c r="E675" i="6"/>
  <c r="E676" i="6"/>
  <c r="E677" i="6"/>
  <c r="E678" i="6"/>
  <c r="E679" i="6"/>
  <c r="E680" i="6"/>
  <c r="F680" i="6" s="1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F696" i="6" s="1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F716" i="6" s="1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F746" i="6" s="1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F1062" i="6" s="1"/>
  <c r="E1063" i="6"/>
  <c r="E1064" i="6"/>
  <c r="E1065" i="6"/>
  <c r="E1066" i="6"/>
  <c r="F1066" i="6" s="1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F1102" i="6" s="1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F1122" i="6" s="1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F1150" i="6" s="1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F1182" i="6" s="1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F1260" i="6" s="1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F1276" i="6" s="1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F1344" i="6" s="1"/>
  <c r="E1345" i="6"/>
  <c r="E1346" i="6"/>
  <c r="E1347" i="6"/>
  <c r="E1348" i="6"/>
  <c r="F1348" i="6" s="1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F1396" i="6" s="1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F1476" i="6" s="1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8" i="6"/>
  <c r="D9" i="6"/>
  <c r="D10" i="6"/>
  <c r="D11" i="6"/>
  <c r="D12" i="6"/>
  <c r="F12" i="6"/>
  <c r="D13" i="6"/>
  <c r="D14" i="6"/>
  <c r="D15" i="6"/>
  <c r="D16" i="6"/>
  <c r="F16" i="6"/>
  <c r="D17" i="6"/>
  <c r="D18" i="6"/>
  <c r="D19" i="6"/>
  <c r="D20" i="6"/>
  <c r="F20" i="6"/>
  <c r="D21" i="6"/>
  <c r="D22" i="6"/>
  <c r="D23" i="6"/>
  <c r="D24" i="6"/>
  <c r="F24" i="6"/>
  <c r="D25" i="6"/>
  <c r="D26" i="6"/>
  <c r="D27" i="6"/>
  <c r="D28" i="6"/>
  <c r="F28" i="6"/>
  <c r="D29" i="6"/>
  <c r="D30" i="6"/>
  <c r="D31" i="6"/>
  <c r="D32" i="6"/>
  <c r="D33" i="6"/>
  <c r="D34" i="6"/>
  <c r="F34" i="6"/>
  <c r="D35" i="6"/>
  <c r="D36" i="6"/>
  <c r="D37" i="6"/>
  <c r="D38" i="6"/>
  <c r="F38" i="6"/>
  <c r="D39" i="6"/>
  <c r="D40" i="6"/>
  <c r="D41" i="6"/>
  <c r="D42" i="6"/>
  <c r="D43" i="6"/>
  <c r="D44" i="6"/>
  <c r="F44" i="6"/>
  <c r="D45" i="6"/>
  <c r="D46" i="6"/>
  <c r="D47" i="6"/>
  <c r="D48" i="6"/>
  <c r="F48" i="6"/>
  <c r="D49" i="6"/>
  <c r="D50" i="6"/>
  <c r="D51" i="6"/>
  <c r="D52" i="6"/>
  <c r="F52" i="6"/>
  <c r="D53" i="6"/>
  <c r="D54" i="6"/>
  <c r="D55" i="6"/>
  <c r="D56" i="6"/>
  <c r="D57" i="6"/>
  <c r="D58" i="6"/>
  <c r="F58" i="6"/>
  <c r="D59" i="6"/>
  <c r="D60" i="6"/>
  <c r="D61" i="6"/>
  <c r="D62" i="6"/>
  <c r="F62" i="6"/>
  <c r="D63" i="6"/>
  <c r="D64" i="6"/>
  <c r="D65" i="6"/>
  <c r="D66" i="6"/>
  <c r="F66" i="6"/>
  <c r="D67" i="6"/>
  <c r="D68" i="6"/>
  <c r="D69" i="6"/>
  <c r="D70" i="6"/>
  <c r="F70" i="6"/>
  <c r="D71" i="6"/>
  <c r="D72" i="6"/>
  <c r="D73" i="6"/>
  <c r="D74" i="6"/>
  <c r="F74" i="6"/>
  <c r="D75" i="6"/>
  <c r="D76" i="6"/>
  <c r="D77" i="6"/>
  <c r="D78" i="6"/>
  <c r="F78" i="6"/>
  <c r="D79" i="6"/>
  <c r="D80" i="6"/>
  <c r="D81" i="6"/>
  <c r="D82" i="6"/>
  <c r="F82" i="6"/>
  <c r="D83" i="6"/>
  <c r="D84" i="6"/>
  <c r="D85" i="6"/>
  <c r="D86" i="6"/>
  <c r="F86" i="6"/>
  <c r="D87" i="6"/>
  <c r="D88" i="6"/>
  <c r="D89" i="6"/>
  <c r="D90" i="6"/>
  <c r="F90" i="6"/>
  <c r="D91" i="6"/>
  <c r="D92" i="6"/>
  <c r="D93" i="6"/>
  <c r="D94" i="6"/>
  <c r="D95" i="6"/>
  <c r="D96" i="6"/>
  <c r="F96" i="6"/>
  <c r="D97" i="6"/>
  <c r="D98" i="6"/>
  <c r="D99" i="6"/>
  <c r="D100" i="6"/>
  <c r="F100" i="6"/>
  <c r="D101" i="6"/>
  <c r="D102" i="6"/>
  <c r="D103" i="6"/>
  <c r="D104" i="6"/>
  <c r="F104" i="6"/>
  <c r="D105" i="6"/>
  <c r="D106" i="6"/>
  <c r="D107" i="6"/>
  <c r="D108" i="6"/>
  <c r="D109" i="6"/>
  <c r="D110" i="6"/>
  <c r="F110" i="6"/>
  <c r="D111" i="6"/>
  <c r="D112" i="6"/>
  <c r="D113" i="6"/>
  <c r="D114" i="6"/>
  <c r="F114" i="6"/>
  <c r="D115" i="6"/>
  <c r="D116" i="6"/>
  <c r="D117" i="6"/>
  <c r="D118" i="6"/>
  <c r="D119" i="6"/>
  <c r="D120" i="6"/>
  <c r="F120" i="6"/>
  <c r="D121" i="6"/>
  <c r="D122" i="6"/>
  <c r="D123" i="6"/>
  <c r="D124" i="6"/>
  <c r="F124" i="6"/>
  <c r="D125" i="6"/>
  <c r="D126" i="6"/>
  <c r="D127" i="6"/>
  <c r="D128" i="6"/>
  <c r="F128" i="6"/>
  <c r="D129" i="6"/>
  <c r="D130" i="6"/>
  <c r="D131" i="6"/>
  <c r="D132" i="6"/>
  <c r="F132" i="6"/>
  <c r="D133" i="6"/>
  <c r="D134" i="6"/>
  <c r="D135" i="6"/>
  <c r="D136" i="6"/>
  <c r="F136" i="6"/>
  <c r="D137" i="6"/>
  <c r="D138" i="6"/>
  <c r="D139" i="6"/>
  <c r="D140" i="6"/>
  <c r="F140" i="6"/>
  <c r="D141" i="6"/>
  <c r="D142" i="6"/>
  <c r="D143" i="6"/>
  <c r="D144" i="6"/>
  <c r="F144" i="6"/>
  <c r="D145" i="6"/>
  <c r="D146" i="6"/>
  <c r="D147" i="6"/>
  <c r="D148" i="6"/>
  <c r="F148" i="6"/>
  <c r="D149" i="6"/>
  <c r="D150" i="6"/>
  <c r="D151" i="6"/>
  <c r="D152" i="6"/>
  <c r="F152" i="6"/>
  <c r="D153" i="6"/>
  <c r="D154" i="6"/>
  <c r="D155" i="6"/>
  <c r="D156" i="6"/>
  <c r="F156" i="6"/>
  <c r="D157" i="6"/>
  <c r="D158" i="6"/>
  <c r="D159" i="6"/>
  <c r="D160" i="6"/>
  <c r="D161" i="6"/>
  <c r="D162" i="6"/>
  <c r="F162" i="6"/>
  <c r="D163" i="6"/>
  <c r="D164" i="6"/>
  <c r="D165" i="6"/>
  <c r="D166" i="6"/>
  <c r="F166" i="6"/>
  <c r="D167" i="6"/>
  <c r="D168" i="6"/>
  <c r="D169" i="6"/>
  <c r="D170" i="6"/>
  <c r="D171" i="6"/>
  <c r="D172" i="6"/>
  <c r="F172" i="6"/>
  <c r="D173" i="6"/>
  <c r="D174" i="6"/>
  <c r="D175" i="6"/>
  <c r="D176" i="6"/>
  <c r="F176" i="6"/>
  <c r="D177" i="6"/>
  <c r="D178" i="6"/>
  <c r="D179" i="6"/>
  <c r="D180" i="6"/>
  <c r="F180" i="6"/>
  <c r="D181" i="6"/>
  <c r="D182" i="6"/>
  <c r="D183" i="6"/>
  <c r="D184" i="6"/>
  <c r="D185" i="6"/>
  <c r="D186" i="6"/>
  <c r="F186" i="6"/>
  <c r="D187" i="6"/>
  <c r="D188" i="6"/>
  <c r="D189" i="6"/>
  <c r="D190" i="6"/>
  <c r="F190" i="6"/>
  <c r="D191" i="6"/>
  <c r="D192" i="6"/>
  <c r="D193" i="6"/>
  <c r="D194" i="6"/>
  <c r="F194" i="6"/>
  <c r="D195" i="6"/>
  <c r="D196" i="6"/>
  <c r="D197" i="6"/>
  <c r="D198" i="6"/>
  <c r="F198" i="6"/>
  <c r="D199" i="6"/>
  <c r="D200" i="6"/>
  <c r="D201" i="6"/>
  <c r="D202" i="6"/>
  <c r="F202" i="6"/>
  <c r="D203" i="6"/>
  <c r="D204" i="6"/>
  <c r="D205" i="6"/>
  <c r="D206" i="6"/>
  <c r="F206" i="6"/>
  <c r="D207" i="6"/>
  <c r="D208" i="6"/>
  <c r="D209" i="6"/>
  <c r="D210" i="6"/>
  <c r="F210" i="6"/>
  <c r="D211" i="6"/>
  <c r="D212" i="6"/>
  <c r="D213" i="6"/>
  <c r="D214" i="6"/>
  <c r="F214" i="6"/>
  <c r="D215" i="6"/>
  <c r="D216" i="6"/>
  <c r="D217" i="6"/>
  <c r="D218" i="6"/>
  <c r="F218" i="6"/>
  <c r="D219" i="6"/>
  <c r="D220" i="6"/>
  <c r="D221" i="6"/>
  <c r="D222" i="6"/>
  <c r="D223" i="6"/>
  <c r="D224" i="6"/>
  <c r="F224" i="6"/>
  <c r="D225" i="6"/>
  <c r="D226" i="6"/>
  <c r="D227" i="6"/>
  <c r="D228" i="6"/>
  <c r="F228" i="6"/>
  <c r="D229" i="6"/>
  <c r="D230" i="6"/>
  <c r="D231" i="6"/>
  <c r="D232" i="6"/>
  <c r="F232" i="6"/>
  <c r="D233" i="6"/>
  <c r="D234" i="6"/>
  <c r="D235" i="6"/>
  <c r="D236" i="6"/>
  <c r="D237" i="6"/>
  <c r="D238" i="6"/>
  <c r="F238" i="6"/>
  <c r="D239" i="6"/>
  <c r="D240" i="6"/>
  <c r="D241" i="6"/>
  <c r="D242" i="6"/>
  <c r="F242" i="6"/>
  <c r="D243" i="6"/>
  <c r="D244" i="6"/>
  <c r="D245" i="6"/>
  <c r="D246" i="6"/>
  <c r="D247" i="6"/>
  <c r="D248" i="6"/>
  <c r="F248" i="6"/>
  <c r="D249" i="6"/>
  <c r="D250" i="6"/>
  <c r="D251" i="6"/>
  <c r="D252" i="6"/>
  <c r="F252" i="6"/>
  <c r="D253" i="6"/>
  <c r="D254" i="6"/>
  <c r="D255" i="6"/>
  <c r="D256" i="6"/>
  <c r="F256" i="6"/>
  <c r="D257" i="6"/>
  <c r="D258" i="6"/>
  <c r="D259" i="6"/>
  <c r="D260" i="6"/>
  <c r="F260" i="6"/>
  <c r="D261" i="6"/>
  <c r="D262" i="6"/>
  <c r="D263" i="6"/>
  <c r="D264" i="6"/>
  <c r="F264" i="6"/>
  <c r="D265" i="6"/>
  <c r="D266" i="6"/>
  <c r="D267" i="6"/>
  <c r="D268" i="6"/>
  <c r="F268" i="6"/>
  <c r="D269" i="6"/>
  <c r="D270" i="6"/>
  <c r="D271" i="6"/>
  <c r="D272" i="6"/>
  <c r="F272" i="6"/>
  <c r="D273" i="6"/>
  <c r="D274" i="6"/>
  <c r="D275" i="6"/>
  <c r="D276" i="6"/>
  <c r="F276" i="6"/>
  <c r="D277" i="6"/>
  <c r="D278" i="6"/>
  <c r="D279" i="6"/>
  <c r="D280" i="6"/>
  <c r="F280" i="6"/>
  <c r="D281" i="6"/>
  <c r="D282" i="6"/>
  <c r="D283" i="6"/>
  <c r="D284" i="6"/>
  <c r="F284" i="6"/>
  <c r="D285" i="6"/>
  <c r="D286" i="6"/>
  <c r="D287" i="6"/>
  <c r="D288" i="6"/>
  <c r="D289" i="6"/>
  <c r="D290" i="6"/>
  <c r="F290" i="6"/>
  <c r="D291" i="6"/>
  <c r="D292" i="6"/>
  <c r="D293" i="6"/>
  <c r="D294" i="6"/>
  <c r="F294" i="6"/>
  <c r="D295" i="6"/>
  <c r="D296" i="6"/>
  <c r="D297" i="6"/>
  <c r="D298" i="6"/>
  <c r="D299" i="6"/>
  <c r="D300" i="6"/>
  <c r="F300" i="6"/>
  <c r="D301" i="6"/>
  <c r="D302" i="6"/>
  <c r="D303" i="6"/>
  <c r="D304" i="6"/>
  <c r="F304" i="6"/>
  <c r="D305" i="6"/>
  <c r="D306" i="6"/>
  <c r="D307" i="6"/>
  <c r="D308" i="6"/>
  <c r="F308" i="6"/>
  <c r="D309" i="6"/>
  <c r="D310" i="6"/>
  <c r="D311" i="6"/>
  <c r="D312" i="6"/>
  <c r="D313" i="6"/>
  <c r="D314" i="6"/>
  <c r="F314" i="6"/>
  <c r="D315" i="6"/>
  <c r="D316" i="6"/>
  <c r="D317" i="6"/>
  <c r="D318" i="6"/>
  <c r="F318" i="6"/>
  <c r="D319" i="6"/>
  <c r="D320" i="6"/>
  <c r="D321" i="6"/>
  <c r="D322" i="6"/>
  <c r="F322" i="6"/>
  <c r="D323" i="6"/>
  <c r="D324" i="6"/>
  <c r="D325" i="6"/>
  <c r="D326" i="6"/>
  <c r="F326" i="6"/>
  <c r="D327" i="6"/>
  <c r="D328" i="6"/>
  <c r="D329" i="6"/>
  <c r="D330" i="6"/>
  <c r="F330" i="6"/>
  <c r="D331" i="6"/>
  <c r="D332" i="6"/>
  <c r="D333" i="6"/>
  <c r="D334" i="6"/>
  <c r="F334" i="6"/>
  <c r="D335" i="6"/>
  <c r="D336" i="6"/>
  <c r="D337" i="6"/>
  <c r="D338" i="6"/>
  <c r="F338" i="6"/>
  <c r="D339" i="6"/>
  <c r="D340" i="6"/>
  <c r="D341" i="6"/>
  <c r="D342" i="6"/>
  <c r="F342" i="6"/>
  <c r="D343" i="6"/>
  <c r="D344" i="6"/>
  <c r="D345" i="6"/>
  <c r="D346" i="6"/>
  <c r="F346" i="6"/>
  <c r="D347" i="6"/>
  <c r="D348" i="6"/>
  <c r="D349" i="6"/>
  <c r="D350" i="6"/>
  <c r="D351" i="6"/>
  <c r="D352" i="6"/>
  <c r="F352" i="6"/>
  <c r="D353" i="6"/>
  <c r="D354" i="6"/>
  <c r="D355" i="6"/>
  <c r="D356" i="6"/>
  <c r="F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F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F380" i="6"/>
  <c r="D381" i="6"/>
  <c r="D382" i="6"/>
  <c r="D383" i="6"/>
  <c r="D384" i="6"/>
  <c r="D385" i="6"/>
  <c r="D386" i="6"/>
  <c r="D387" i="6"/>
  <c r="D388" i="6"/>
  <c r="F388" i="6"/>
  <c r="D389" i="6"/>
  <c r="D390" i="6"/>
  <c r="D391" i="6"/>
  <c r="D392" i="6"/>
  <c r="D393" i="6"/>
  <c r="D394" i="6"/>
  <c r="D395" i="6"/>
  <c r="D396" i="6"/>
  <c r="F396" i="6"/>
  <c r="D397" i="6"/>
  <c r="D398" i="6"/>
  <c r="D399" i="6"/>
  <c r="D400" i="6"/>
  <c r="D401" i="6"/>
  <c r="D402" i="6"/>
  <c r="D403" i="6"/>
  <c r="D404" i="6"/>
  <c r="F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F418" i="6"/>
  <c r="D419" i="6"/>
  <c r="D420" i="6"/>
  <c r="D421" i="6"/>
  <c r="D422" i="6"/>
  <c r="D423" i="6"/>
  <c r="D424" i="6"/>
  <c r="D425" i="6"/>
  <c r="D426" i="6"/>
  <c r="F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F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F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F486" i="6"/>
  <c r="D487" i="6"/>
  <c r="D488" i="6"/>
  <c r="D489" i="6"/>
  <c r="D490" i="6"/>
  <c r="D491" i="6"/>
  <c r="D492" i="6"/>
  <c r="D493" i="6"/>
  <c r="D494" i="6"/>
  <c r="F494" i="6"/>
  <c r="D495" i="6"/>
  <c r="D496" i="6"/>
  <c r="D497" i="6"/>
  <c r="D498" i="6"/>
  <c r="D499" i="6"/>
  <c r="D500" i="6"/>
  <c r="D501" i="6"/>
  <c r="D502" i="6"/>
  <c r="D503" i="6"/>
  <c r="D504" i="6"/>
  <c r="F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F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F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F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F566" i="6"/>
  <c r="D567" i="6"/>
  <c r="D568" i="6"/>
  <c r="D569" i="6"/>
  <c r="D570" i="6"/>
  <c r="D571" i="6"/>
  <c r="D572" i="6"/>
  <c r="D573" i="6"/>
  <c r="D574" i="6"/>
  <c r="F574" i="6"/>
  <c r="D575" i="6"/>
  <c r="D576" i="6"/>
  <c r="D577" i="6"/>
  <c r="D578" i="6"/>
  <c r="D579" i="6"/>
  <c r="D580" i="6"/>
  <c r="D581" i="6"/>
  <c r="D582" i="6"/>
  <c r="D583" i="6"/>
  <c r="D584" i="6"/>
  <c r="F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F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F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F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F646" i="6"/>
  <c r="D647" i="6"/>
  <c r="D648" i="6"/>
  <c r="D649" i="6"/>
  <c r="D650" i="6"/>
  <c r="D651" i="6"/>
  <c r="D652" i="6"/>
  <c r="D653" i="6"/>
  <c r="D654" i="6"/>
  <c r="F654" i="6"/>
  <c r="D655" i="6"/>
  <c r="D656" i="6"/>
  <c r="D657" i="6"/>
  <c r="D658" i="6"/>
  <c r="D659" i="6"/>
  <c r="D660" i="6"/>
  <c r="D661" i="6"/>
  <c r="D662" i="6"/>
  <c r="D663" i="6"/>
  <c r="D664" i="6"/>
  <c r="F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F678" i="6"/>
  <c r="D679" i="6"/>
  <c r="D680" i="6"/>
  <c r="D681" i="6"/>
  <c r="D682" i="6"/>
  <c r="D683" i="6"/>
  <c r="D684" i="6"/>
  <c r="D685" i="6"/>
  <c r="D686" i="6"/>
  <c r="F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F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F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F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F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F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F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F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F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F1408" i="6" s="1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F1428" i="6" s="1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F1444" i="6" s="1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F1472" i="6" s="1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F1504" i="6"/>
  <c r="D1505" i="6"/>
  <c r="D1506" i="6"/>
  <c r="D1507" i="6"/>
  <c r="L1507" i="6"/>
  <c r="M1507" i="6" s="1"/>
  <c r="K1507" i="6"/>
  <c r="F1507" i="6"/>
  <c r="L1506" i="6"/>
  <c r="K1506" i="6"/>
  <c r="L1505" i="6"/>
  <c r="M1505" i="6" s="1"/>
  <c r="K1505" i="6"/>
  <c r="F1505" i="6"/>
  <c r="L1504" i="6"/>
  <c r="K1504" i="6"/>
  <c r="L1503" i="6"/>
  <c r="M1503" i="6" s="1"/>
  <c r="K1503" i="6"/>
  <c r="F1503" i="6"/>
  <c r="L1502" i="6"/>
  <c r="K1502" i="6"/>
  <c r="L1501" i="6"/>
  <c r="M1501" i="6" s="1"/>
  <c r="K1501" i="6"/>
  <c r="F1501" i="6"/>
  <c r="L1500" i="6"/>
  <c r="K1500" i="6"/>
  <c r="L1499" i="6"/>
  <c r="M1499" i="6" s="1"/>
  <c r="K1499" i="6"/>
  <c r="F1499" i="6"/>
  <c r="L1498" i="6"/>
  <c r="K1498" i="6"/>
  <c r="L1497" i="6"/>
  <c r="M1497" i="6" s="1"/>
  <c r="K1497" i="6"/>
  <c r="F1497" i="6"/>
  <c r="L1496" i="6"/>
  <c r="K1496" i="6"/>
  <c r="L1495" i="6"/>
  <c r="M1495" i="6" s="1"/>
  <c r="K1495" i="6"/>
  <c r="F1495" i="6"/>
  <c r="L1494" i="6"/>
  <c r="K1494" i="6"/>
  <c r="L1493" i="6"/>
  <c r="M1493" i="6" s="1"/>
  <c r="K1493" i="6"/>
  <c r="F1493" i="6"/>
  <c r="L1492" i="6"/>
  <c r="K1492" i="6"/>
  <c r="L1491" i="6"/>
  <c r="M1491" i="6" s="1"/>
  <c r="K1491" i="6"/>
  <c r="F1491" i="6"/>
  <c r="L1490" i="6"/>
  <c r="K1490" i="6"/>
  <c r="L1489" i="6"/>
  <c r="M1489" i="6" s="1"/>
  <c r="K1489" i="6"/>
  <c r="F1489" i="6"/>
  <c r="L1488" i="6"/>
  <c r="K1488" i="6"/>
  <c r="L1487" i="6"/>
  <c r="M1487" i="6" s="1"/>
  <c r="K1487" i="6"/>
  <c r="F1487" i="6"/>
  <c r="L1486" i="6"/>
  <c r="K1486" i="6"/>
  <c r="L1485" i="6"/>
  <c r="M1485" i="6" s="1"/>
  <c r="K1485" i="6"/>
  <c r="F1485" i="6"/>
  <c r="L1484" i="6"/>
  <c r="K1484" i="6"/>
  <c r="L1483" i="6"/>
  <c r="M1483" i="6" s="1"/>
  <c r="K1483" i="6"/>
  <c r="F1483" i="6"/>
  <c r="L1482" i="6"/>
  <c r="K1482" i="6"/>
  <c r="L1481" i="6"/>
  <c r="M1481" i="6" s="1"/>
  <c r="K1481" i="6"/>
  <c r="F1481" i="6"/>
  <c r="L1480" i="6"/>
  <c r="K1480" i="6"/>
  <c r="L1479" i="6"/>
  <c r="M1479" i="6" s="1"/>
  <c r="K1479" i="6"/>
  <c r="F1479" i="6"/>
  <c r="L1478" i="6"/>
  <c r="K1478" i="6"/>
  <c r="L1477" i="6"/>
  <c r="M1477" i="6" s="1"/>
  <c r="K1477" i="6"/>
  <c r="F1477" i="6"/>
  <c r="L1476" i="6"/>
  <c r="K1476" i="6"/>
  <c r="L1475" i="6"/>
  <c r="M1475" i="6" s="1"/>
  <c r="K1475" i="6"/>
  <c r="F1475" i="6"/>
  <c r="L1474" i="6"/>
  <c r="K1474" i="6"/>
  <c r="L1473" i="6"/>
  <c r="M1473" i="6" s="1"/>
  <c r="K1473" i="6"/>
  <c r="F1473" i="6"/>
  <c r="L1472" i="6"/>
  <c r="K1472" i="6"/>
  <c r="L1471" i="6"/>
  <c r="M1471" i="6" s="1"/>
  <c r="K1471" i="6"/>
  <c r="F1471" i="6"/>
  <c r="L1470" i="6"/>
  <c r="K1470" i="6"/>
  <c r="L1469" i="6"/>
  <c r="M1469" i="6" s="1"/>
  <c r="K1469" i="6"/>
  <c r="F1469" i="6"/>
  <c r="L1468" i="6"/>
  <c r="K1468" i="6"/>
  <c r="L1467" i="6"/>
  <c r="M1467" i="6" s="1"/>
  <c r="K1467" i="6"/>
  <c r="F1467" i="6"/>
  <c r="L1466" i="6"/>
  <c r="K1466" i="6"/>
  <c r="L1465" i="6"/>
  <c r="M1465" i="6" s="1"/>
  <c r="K1465" i="6"/>
  <c r="F1465" i="6"/>
  <c r="L1464" i="6"/>
  <c r="K1464" i="6"/>
  <c r="L1463" i="6"/>
  <c r="M1463" i="6" s="1"/>
  <c r="K1463" i="6"/>
  <c r="F1463" i="6"/>
  <c r="L1462" i="6"/>
  <c r="K1462" i="6"/>
  <c r="L1461" i="6"/>
  <c r="M1461" i="6" s="1"/>
  <c r="K1461" i="6"/>
  <c r="F1461" i="6"/>
  <c r="L1460" i="6"/>
  <c r="K1460" i="6"/>
  <c r="L1459" i="6"/>
  <c r="M1459" i="6" s="1"/>
  <c r="K1459" i="6"/>
  <c r="F1459" i="6"/>
  <c r="L1458" i="6"/>
  <c r="K1458" i="6"/>
  <c r="L1457" i="6"/>
  <c r="M1457" i="6" s="1"/>
  <c r="K1457" i="6"/>
  <c r="F1457" i="6"/>
  <c r="L1456" i="6"/>
  <c r="K1456" i="6"/>
  <c r="L1455" i="6"/>
  <c r="M1455" i="6" s="1"/>
  <c r="K1455" i="6"/>
  <c r="F1455" i="6"/>
  <c r="L1454" i="6"/>
  <c r="K1454" i="6"/>
  <c r="L1453" i="6"/>
  <c r="M1453" i="6" s="1"/>
  <c r="K1453" i="6"/>
  <c r="F1453" i="6"/>
  <c r="L1452" i="6"/>
  <c r="K1452" i="6"/>
  <c r="L1451" i="6"/>
  <c r="M1451" i="6" s="1"/>
  <c r="K1451" i="6"/>
  <c r="F1451" i="6"/>
  <c r="L1450" i="6"/>
  <c r="K1450" i="6"/>
  <c r="L1449" i="6"/>
  <c r="M1449" i="6" s="1"/>
  <c r="K1449" i="6"/>
  <c r="F1449" i="6"/>
  <c r="L1448" i="6"/>
  <c r="K1448" i="6"/>
  <c r="L1447" i="6"/>
  <c r="M1447" i="6" s="1"/>
  <c r="K1447" i="6"/>
  <c r="F1447" i="6"/>
  <c r="L1446" i="6"/>
  <c r="K1446" i="6"/>
  <c r="L1445" i="6"/>
  <c r="M1445" i="6" s="1"/>
  <c r="K1445" i="6"/>
  <c r="F1445" i="6"/>
  <c r="L1444" i="6"/>
  <c r="K1444" i="6"/>
  <c r="L1443" i="6"/>
  <c r="M1443" i="6" s="1"/>
  <c r="K1443" i="6"/>
  <c r="F1443" i="6"/>
  <c r="L1442" i="6"/>
  <c r="K1442" i="6"/>
  <c r="L1441" i="6"/>
  <c r="M1441" i="6" s="1"/>
  <c r="K1441" i="6"/>
  <c r="F1441" i="6"/>
  <c r="L1440" i="6"/>
  <c r="K1440" i="6"/>
  <c r="L1439" i="6"/>
  <c r="M1439" i="6" s="1"/>
  <c r="K1439" i="6"/>
  <c r="F1439" i="6"/>
  <c r="L1438" i="6"/>
  <c r="K1438" i="6"/>
  <c r="L1437" i="6"/>
  <c r="M1437" i="6" s="1"/>
  <c r="K1437" i="6"/>
  <c r="F1437" i="6"/>
  <c r="L1436" i="6"/>
  <c r="K1436" i="6"/>
  <c r="L1435" i="6"/>
  <c r="M1435" i="6" s="1"/>
  <c r="K1435" i="6"/>
  <c r="F1435" i="6"/>
  <c r="L1434" i="6"/>
  <c r="K1434" i="6"/>
  <c r="L1433" i="6"/>
  <c r="M1433" i="6" s="1"/>
  <c r="K1433" i="6"/>
  <c r="F1433" i="6"/>
  <c r="L1432" i="6"/>
  <c r="K1432" i="6"/>
  <c r="L1431" i="6"/>
  <c r="M1431" i="6" s="1"/>
  <c r="K1431" i="6"/>
  <c r="F1431" i="6"/>
  <c r="L1430" i="6"/>
  <c r="K1430" i="6"/>
  <c r="L1429" i="6"/>
  <c r="M1429" i="6" s="1"/>
  <c r="K1429" i="6"/>
  <c r="F1429" i="6"/>
  <c r="L1428" i="6"/>
  <c r="K1428" i="6"/>
  <c r="L1427" i="6"/>
  <c r="M1427" i="6" s="1"/>
  <c r="K1427" i="6"/>
  <c r="F1427" i="6"/>
  <c r="L1426" i="6"/>
  <c r="K1426" i="6"/>
  <c r="L1425" i="6"/>
  <c r="M1425" i="6" s="1"/>
  <c r="K1425" i="6"/>
  <c r="F1425" i="6"/>
  <c r="L1424" i="6"/>
  <c r="K1424" i="6"/>
  <c r="L1423" i="6"/>
  <c r="M1423" i="6" s="1"/>
  <c r="K1423" i="6"/>
  <c r="F1423" i="6"/>
  <c r="L1422" i="6"/>
  <c r="K1422" i="6"/>
  <c r="L1421" i="6"/>
  <c r="M1421" i="6" s="1"/>
  <c r="K1421" i="6"/>
  <c r="F1421" i="6"/>
  <c r="L1420" i="6"/>
  <c r="K1420" i="6"/>
  <c r="L1419" i="6"/>
  <c r="M1419" i="6" s="1"/>
  <c r="K1419" i="6"/>
  <c r="F1419" i="6"/>
  <c r="L1418" i="6"/>
  <c r="K1418" i="6"/>
  <c r="L1417" i="6"/>
  <c r="M1417" i="6" s="1"/>
  <c r="K1417" i="6"/>
  <c r="F1417" i="6"/>
  <c r="L1416" i="6"/>
  <c r="K1416" i="6"/>
  <c r="L1415" i="6"/>
  <c r="M1415" i="6" s="1"/>
  <c r="K1415" i="6"/>
  <c r="F1415" i="6"/>
  <c r="L1414" i="6"/>
  <c r="K1414" i="6"/>
  <c r="L1413" i="6"/>
  <c r="M1413" i="6" s="1"/>
  <c r="K1413" i="6"/>
  <c r="F1413" i="6"/>
  <c r="L1412" i="6"/>
  <c r="K1412" i="6"/>
  <c r="L1411" i="6"/>
  <c r="M1411" i="6" s="1"/>
  <c r="K1411" i="6"/>
  <c r="F1411" i="6"/>
  <c r="L1410" i="6"/>
  <c r="K1410" i="6"/>
  <c r="L1409" i="6"/>
  <c r="M1409" i="6" s="1"/>
  <c r="K1409" i="6"/>
  <c r="F1409" i="6"/>
  <c r="L1408" i="6"/>
  <c r="K1408" i="6"/>
  <c r="L1407" i="6"/>
  <c r="M1407" i="6" s="1"/>
  <c r="K1407" i="6"/>
  <c r="F1407" i="6"/>
  <c r="L1406" i="6"/>
  <c r="K1406" i="6"/>
  <c r="L1405" i="6"/>
  <c r="M1405" i="6" s="1"/>
  <c r="K1405" i="6"/>
  <c r="F1405" i="6"/>
  <c r="L1404" i="6"/>
  <c r="K1404" i="6"/>
  <c r="L1403" i="6"/>
  <c r="M1403" i="6" s="1"/>
  <c r="K1403" i="6"/>
  <c r="F1403" i="6"/>
  <c r="L1402" i="6"/>
  <c r="K1402" i="6"/>
  <c r="L1401" i="6"/>
  <c r="M1401" i="6" s="1"/>
  <c r="K1401" i="6"/>
  <c r="F1401" i="6"/>
  <c r="L1400" i="6"/>
  <c r="K1400" i="6"/>
  <c r="L1399" i="6"/>
  <c r="M1399" i="6" s="1"/>
  <c r="K1399" i="6"/>
  <c r="F1399" i="6"/>
  <c r="L1398" i="6"/>
  <c r="K1398" i="6"/>
  <c r="L1397" i="6"/>
  <c r="M1397" i="6" s="1"/>
  <c r="K1397" i="6"/>
  <c r="F1397" i="6"/>
  <c r="L1396" i="6"/>
  <c r="K1396" i="6"/>
  <c r="L1395" i="6"/>
  <c r="M1395" i="6" s="1"/>
  <c r="K1395" i="6"/>
  <c r="F1395" i="6"/>
  <c r="L1394" i="6"/>
  <c r="K1394" i="6"/>
  <c r="L1393" i="6"/>
  <c r="M1393" i="6" s="1"/>
  <c r="K1393" i="6"/>
  <c r="F1393" i="6"/>
  <c r="L1392" i="6"/>
  <c r="K1392" i="6"/>
  <c r="L1391" i="6"/>
  <c r="M1391" i="6" s="1"/>
  <c r="K1391" i="6"/>
  <c r="F1391" i="6"/>
  <c r="L1390" i="6"/>
  <c r="K1390" i="6"/>
  <c r="L1389" i="6"/>
  <c r="M1389" i="6" s="1"/>
  <c r="K1389" i="6"/>
  <c r="F1389" i="6"/>
  <c r="L1388" i="6"/>
  <c r="K1388" i="6"/>
  <c r="L1387" i="6"/>
  <c r="M1387" i="6" s="1"/>
  <c r="K1387" i="6"/>
  <c r="F1387" i="6"/>
  <c r="L1386" i="6"/>
  <c r="K1386" i="6"/>
  <c r="M1386" i="6" s="1"/>
  <c r="M1385" i="6"/>
  <c r="L1385" i="6"/>
  <c r="K1385" i="6"/>
  <c r="L1384" i="6"/>
  <c r="K1384" i="6"/>
  <c r="L1383" i="6"/>
  <c r="M1383" i="6" s="1"/>
  <c r="K1383" i="6"/>
  <c r="F1383" i="6"/>
  <c r="L1382" i="6"/>
  <c r="K1382" i="6"/>
  <c r="M1382" i="6" s="1"/>
  <c r="M1381" i="6"/>
  <c r="L1381" i="6"/>
  <c r="K1381" i="6"/>
  <c r="F1381" i="6"/>
  <c r="L1380" i="6"/>
  <c r="K1380" i="6"/>
  <c r="L1379" i="6"/>
  <c r="M1379" i="6" s="1"/>
  <c r="K1379" i="6"/>
  <c r="F1379" i="6"/>
  <c r="L1378" i="6"/>
  <c r="K1378" i="6"/>
  <c r="M1378" i="6" s="1"/>
  <c r="M1377" i="6"/>
  <c r="L1377" i="6"/>
  <c r="K1377" i="6"/>
  <c r="F1377" i="6"/>
  <c r="L1376" i="6"/>
  <c r="K1376" i="6"/>
  <c r="L1375" i="6"/>
  <c r="M1375" i="6" s="1"/>
  <c r="K1375" i="6"/>
  <c r="F1375" i="6"/>
  <c r="L1374" i="6"/>
  <c r="K1374" i="6"/>
  <c r="M1374" i="6" s="1"/>
  <c r="M1373" i="6"/>
  <c r="L1373" i="6"/>
  <c r="K1373" i="6"/>
  <c r="F1373" i="6"/>
  <c r="L1372" i="6"/>
  <c r="K1372" i="6"/>
  <c r="L1371" i="6"/>
  <c r="M1371" i="6" s="1"/>
  <c r="K1371" i="6"/>
  <c r="F1371" i="6"/>
  <c r="L1370" i="6"/>
  <c r="K1370" i="6"/>
  <c r="M1370" i="6" s="1"/>
  <c r="M1369" i="6"/>
  <c r="L1369" i="6"/>
  <c r="K1369" i="6"/>
  <c r="L1368" i="6"/>
  <c r="K1368" i="6"/>
  <c r="L1367" i="6"/>
  <c r="M1367" i="6" s="1"/>
  <c r="K1367" i="6"/>
  <c r="F1367" i="6"/>
  <c r="L1366" i="6"/>
  <c r="K1366" i="6"/>
  <c r="M1366" i="6" s="1"/>
  <c r="M1365" i="6"/>
  <c r="L1365" i="6"/>
  <c r="K1365" i="6"/>
  <c r="F1365" i="6"/>
  <c r="L1364" i="6"/>
  <c r="K1364" i="6"/>
  <c r="L1363" i="6"/>
  <c r="M1363" i="6" s="1"/>
  <c r="K1363" i="6"/>
  <c r="F1363" i="6"/>
  <c r="L1362" i="6"/>
  <c r="K1362" i="6"/>
  <c r="M1362" i="6" s="1"/>
  <c r="M1361" i="6"/>
  <c r="L1361" i="6"/>
  <c r="K1361" i="6"/>
  <c r="F1361" i="6"/>
  <c r="L1360" i="6"/>
  <c r="K1360" i="6"/>
  <c r="L1359" i="6"/>
  <c r="M1359" i="6" s="1"/>
  <c r="K1359" i="6"/>
  <c r="F1359" i="6"/>
  <c r="L1358" i="6"/>
  <c r="K1358" i="6"/>
  <c r="M1358" i="6" s="1"/>
  <c r="M1357" i="6"/>
  <c r="L1357" i="6"/>
  <c r="K1357" i="6"/>
  <c r="F1357" i="6"/>
  <c r="L1356" i="6"/>
  <c r="K1356" i="6"/>
  <c r="L1355" i="6"/>
  <c r="M1355" i="6" s="1"/>
  <c r="K1355" i="6"/>
  <c r="F1355" i="6"/>
  <c r="L1354" i="6"/>
  <c r="K1354" i="6"/>
  <c r="M1354" i="6" s="1"/>
  <c r="M1353" i="6"/>
  <c r="L1353" i="6"/>
  <c r="K1353" i="6"/>
  <c r="L1352" i="6"/>
  <c r="K1352" i="6"/>
  <c r="L1351" i="6"/>
  <c r="M1351" i="6" s="1"/>
  <c r="K1351" i="6"/>
  <c r="F1351" i="6"/>
  <c r="L1350" i="6"/>
  <c r="K1350" i="6"/>
  <c r="M1350" i="6" s="1"/>
  <c r="M1349" i="6"/>
  <c r="L1349" i="6"/>
  <c r="K1349" i="6"/>
  <c r="F1349" i="6"/>
  <c r="L1348" i="6"/>
  <c r="K1348" i="6"/>
  <c r="L1347" i="6"/>
  <c r="M1347" i="6" s="1"/>
  <c r="K1347" i="6"/>
  <c r="F1347" i="6"/>
  <c r="L1346" i="6"/>
  <c r="K1346" i="6"/>
  <c r="M1346" i="6" s="1"/>
  <c r="M1345" i="6"/>
  <c r="L1345" i="6"/>
  <c r="K1345" i="6"/>
  <c r="F1345" i="6"/>
  <c r="L1344" i="6"/>
  <c r="K1344" i="6"/>
  <c r="L1343" i="6"/>
  <c r="M1343" i="6" s="1"/>
  <c r="K1343" i="6"/>
  <c r="F1343" i="6"/>
  <c r="L1342" i="6"/>
  <c r="K1342" i="6"/>
  <c r="M1342" i="6" s="1"/>
  <c r="M1341" i="6"/>
  <c r="L1341" i="6"/>
  <c r="K1341" i="6"/>
  <c r="F1341" i="6"/>
  <c r="L1340" i="6"/>
  <c r="K1340" i="6"/>
  <c r="L1339" i="6"/>
  <c r="M1339" i="6" s="1"/>
  <c r="K1339" i="6"/>
  <c r="F1339" i="6"/>
  <c r="L1338" i="6"/>
  <c r="K1338" i="6"/>
  <c r="M1338" i="6" s="1"/>
  <c r="L1337" i="6"/>
  <c r="K1337" i="6"/>
  <c r="M1337" i="6" s="1"/>
  <c r="F1337" i="6"/>
  <c r="L1336" i="6"/>
  <c r="K1336" i="6"/>
  <c r="M1336" i="6" s="1"/>
  <c r="M1335" i="6"/>
  <c r="L1335" i="6"/>
  <c r="K1335" i="6"/>
  <c r="F1335" i="6"/>
  <c r="M1334" i="6"/>
  <c r="L1334" i="6"/>
  <c r="K1334" i="6"/>
  <c r="L1333" i="6"/>
  <c r="K1333" i="6"/>
  <c r="M1333" i="6" s="1"/>
  <c r="F1333" i="6"/>
  <c r="L1332" i="6"/>
  <c r="K1332" i="6"/>
  <c r="M1332" i="6" s="1"/>
  <c r="L1331" i="6"/>
  <c r="K1331" i="6"/>
  <c r="M1331" i="6" s="1"/>
  <c r="F1331" i="6"/>
  <c r="M1330" i="6"/>
  <c r="L1330" i="6"/>
  <c r="K1330" i="6"/>
  <c r="M1329" i="6"/>
  <c r="L1329" i="6"/>
  <c r="K1329" i="6"/>
  <c r="F1329" i="6"/>
  <c r="L1328" i="6"/>
  <c r="K1328" i="6"/>
  <c r="M1328" i="6" s="1"/>
  <c r="L1327" i="6"/>
  <c r="K1327" i="6"/>
  <c r="M1327" i="6" s="1"/>
  <c r="F1327" i="6"/>
  <c r="M1326" i="6"/>
  <c r="L1326" i="6"/>
  <c r="K1326" i="6"/>
  <c r="M1325" i="6"/>
  <c r="L1325" i="6"/>
  <c r="K1325" i="6"/>
  <c r="F1325" i="6"/>
  <c r="L1324" i="6"/>
  <c r="K1324" i="6"/>
  <c r="M1324" i="6" s="1"/>
  <c r="M1323" i="6"/>
  <c r="L1323" i="6"/>
  <c r="K1323" i="6"/>
  <c r="F1323" i="6"/>
  <c r="M1322" i="6"/>
  <c r="L1322" i="6"/>
  <c r="K1322" i="6"/>
  <c r="L1321" i="6"/>
  <c r="K1321" i="6"/>
  <c r="M1321" i="6" s="1"/>
  <c r="F1321" i="6"/>
  <c r="L1320" i="6"/>
  <c r="K1320" i="6"/>
  <c r="M1320" i="6" s="1"/>
  <c r="M1319" i="6"/>
  <c r="L1319" i="6"/>
  <c r="K1319" i="6"/>
  <c r="F1319" i="6"/>
  <c r="M1318" i="6"/>
  <c r="L1318" i="6"/>
  <c r="K1318" i="6"/>
  <c r="L1317" i="6"/>
  <c r="K1317" i="6"/>
  <c r="M1317" i="6" s="1"/>
  <c r="F1317" i="6"/>
  <c r="L1316" i="6"/>
  <c r="K1316" i="6"/>
  <c r="M1316" i="6" s="1"/>
  <c r="M1315" i="6"/>
  <c r="L1315" i="6"/>
  <c r="K1315" i="6"/>
  <c r="F1315" i="6"/>
  <c r="M1314" i="6"/>
  <c r="L1314" i="6"/>
  <c r="K1314" i="6"/>
  <c r="L1313" i="6"/>
  <c r="K1313" i="6"/>
  <c r="M1313" i="6" s="1"/>
  <c r="F1313" i="6"/>
  <c r="L1312" i="6"/>
  <c r="K1312" i="6"/>
  <c r="M1312" i="6" s="1"/>
  <c r="L1311" i="6"/>
  <c r="K1311" i="6"/>
  <c r="M1311" i="6" s="1"/>
  <c r="F1311" i="6"/>
  <c r="M1310" i="6"/>
  <c r="L1310" i="6"/>
  <c r="K1310" i="6"/>
  <c r="M1309" i="6"/>
  <c r="L1309" i="6"/>
  <c r="K1309" i="6"/>
  <c r="F1309" i="6"/>
  <c r="L1308" i="6"/>
  <c r="K1308" i="6"/>
  <c r="M1308" i="6" s="1"/>
  <c r="L1307" i="6"/>
  <c r="K1307" i="6"/>
  <c r="M1307" i="6" s="1"/>
  <c r="F1307" i="6"/>
  <c r="M1306" i="6"/>
  <c r="L1306" i="6"/>
  <c r="K1306" i="6"/>
  <c r="M1305" i="6"/>
  <c r="L1305" i="6"/>
  <c r="K1305" i="6"/>
  <c r="F1305" i="6"/>
  <c r="L1304" i="6"/>
  <c r="K1304" i="6"/>
  <c r="M1304" i="6" s="1"/>
  <c r="M1303" i="6"/>
  <c r="L1303" i="6"/>
  <c r="K1303" i="6"/>
  <c r="F1303" i="6"/>
  <c r="M1302" i="6"/>
  <c r="L1302" i="6"/>
  <c r="K1302" i="6"/>
  <c r="L1301" i="6"/>
  <c r="K1301" i="6"/>
  <c r="M1301" i="6" s="1"/>
  <c r="F1301" i="6"/>
  <c r="L1300" i="6"/>
  <c r="K1300" i="6"/>
  <c r="M1300" i="6" s="1"/>
  <c r="L1299" i="6"/>
  <c r="K1299" i="6"/>
  <c r="M1299" i="6" s="1"/>
  <c r="F1299" i="6"/>
  <c r="M1298" i="6"/>
  <c r="L1298" i="6"/>
  <c r="K1298" i="6"/>
  <c r="M1297" i="6"/>
  <c r="L1297" i="6"/>
  <c r="K1297" i="6"/>
  <c r="F1297" i="6"/>
  <c r="L1296" i="6"/>
  <c r="K1296" i="6"/>
  <c r="M1296" i="6" s="1"/>
  <c r="L1295" i="6"/>
  <c r="K1295" i="6"/>
  <c r="M1295" i="6" s="1"/>
  <c r="F1295" i="6"/>
  <c r="M1294" i="6"/>
  <c r="L1294" i="6"/>
  <c r="K1294" i="6"/>
  <c r="M1293" i="6"/>
  <c r="L1293" i="6"/>
  <c r="K1293" i="6"/>
  <c r="F1293" i="6"/>
  <c r="L1292" i="6"/>
  <c r="K1292" i="6"/>
  <c r="M1292" i="6" s="1"/>
  <c r="L1291" i="6"/>
  <c r="K1291" i="6"/>
  <c r="M1291" i="6" s="1"/>
  <c r="F1291" i="6"/>
  <c r="M1290" i="6"/>
  <c r="L1290" i="6"/>
  <c r="K1290" i="6"/>
  <c r="M1289" i="6"/>
  <c r="L1289" i="6"/>
  <c r="K1289" i="6"/>
  <c r="F1289" i="6"/>
  <c r="L1288" i="6"/>
  <c r="K1288" i="6"/>
  <c r="M1288" i="6" s="1"/>
  <c r="M1287" i="6"/>
  <c r="L1287" i="6"/>
  <c r="K1287" i="6"/>
  <c r="F1287" i="6"/>
  <c r="M1286" i="6"/>
  <c r="L1286" i="6"/>
  <c r="K1286" i="6"/>
  <c r="L1285" i="6"/>
  <c r="K1285" i="6"/>
  <c r="M1285" i="6" s="1"/>
  <c r="F1285" i="6"/>
  <c r="L1284" i="6"/>
  <c r="K1284" i="6"/>
  <c r="M1284" i="6" s="1"/>
  <c r="M1283" i="6"/>
  <c r="L1283" i="6"/>
  <c r="K1283" i="6"/>
  <c r="F1283" i="6"/>
  <c r="M1282" i="6"/>
  <c r="L1282" i="6"/>
  <c r="K1282" i="6"/>
  <c r="L1281" i="6"/>
  <c r="K1281" i="6"/>
  <c r="M1281" i="6" s="1"/>
  <c r="F1281" i="6"/>
  <c r="L1280" i="6"/>
  <c r="K1280" i="6"/>
  <c r="M1280" i="6" s="1"/>
  <c r="L1279" i="6"/>
  <c r="K1279" i="6"/>
  <c r="M1279" i="6" s="1"/>
  <c r="F1279" i="6"/>
  <c r="M1278" i="6"/>
  <c r="L1278" i="6"/>
  <c r="K1278" i="6"/>
  <c r="M1277" i="6"/>
  <c r="L1277" i="6"/>
  <c r="K1277" i="6"/>
  <c r="F1277" i="6"/>
  <c r="L1276" i="6"/>
  <c r="K1276" i="6"/>
  <c r="M1276" i="6" s="1"/>
  <c r="M1275" i="6"/>
  <c r="L1275" i="6"/>
  <c r="K1275" i="6"/>
  <c r="F1275" i="6"/>
  <c r="M1274" i="6"/>
  <c r="L1274" i="6"/>
  <c r="K1274" i="6"/>
  <c r="L1273" i="6"/>
  <c r="K1273" i="6"/>
  <c r="M1273" i="6" s="1"/>
  <c r="F1273" i="6"/>
  <c r="L1272" i="6"/>
  <c r="K1272" i="6"/>
  <c r="M1272" i="6" s="1"/>
  <c r="M1271" i="6"/>
  <c r="L1271" i="6"/>
  <c r="K1271" i="6"/>
  <c r="F1271" i="6"/>
  <c r="M1270" i="6"/>
  <c r="L1270" i="6"/>
  <c r="K1270" i="6"/>
  <c r="L1269" i="6"/>
  <c r="K1269" i="6"/>
  <c r="M1269" i="6" s="1"/>
  <c r="F1269" i="6"/>
  <c r="L1268" i="6"/>
  <c r="K1268" i="6"/>
  <c r="M1268" i="6" s="1"/>
  <c r="L1267" i="6"/>
  <c r="K1267" i="6"/>
  <c r="M1267" i="6" s="1"/>
  <c r="F1267" i="6"/>
  <c r="M1266" i="6"/>
  <c r="L1266" i="6"/>
  <c r="K1266" i="6"/>
  <c r="L1265" i="6"/>
  <c r="K1265" i="6"/>
  <c r="M1265" i="6" s="1"/>
  <c r="L1264" i="6"/>
  <c r="K1264" i="6"/>
  <c r="M1264" i="6" s="1"/>
  <c r="L1263" i="6"/>
  <c r="K1263" i="6"/>
  <c r="M1263" i="6" s="1"/>
  <c r="F1263" i="6"/>
  <c r="L1262" i="6"/>
  <c r="K1262" i="6"/>
  <c r="M1262" i="6" s="1"/>
  <c r="L1261" i="6"/>
  <c r="M1261" i="6" s="1"/>
  <c r="K1261" i="6"/>
  <c r="M1260" i="6"/>
  <c r="L1260" i="6"/>
  <c r="K1260" i="6"/>
  <c r="L1259" i="6"/>
  <c r="K1259" i="6"/>
  <c r="M1259" i="6" s="1"/>
  <c r="F1259" i="6"/>
  <c r="M1258" i="6"/>
  <c r="L1258" i="6"/>
  <c r="K1258" i="6"/>
  <c r="L1257" i="6"/>
  <c r="K1257" i="6"/>
  <c r="L1256" i="6"/>
  <c r="K1256" i="6"/>
  <c r="M1256" i="6" s="1"/>
  <c r="L1255" i="6"/>
  <c r="K1255" i="6"/>
  <c r="M1255" i="6" s="1"/>
  <c r="F1255" i="6"/>
  <c r="L1254" i="6"/>
  <c r="K1254" i="6"/>
  <c r="M1254" i="6" s="1"/>
  <c r="L1253" i="6"/>
  <c r="M1253" i="6" s="1"/>
  <c r="K1253" i="6"/>
  <c r="M1252" i="6"/>
  <c r="L1252" i="6"/>
  <c r="K1252" i="6"/>
  <c r="L1251" i="6"/>
  <c r="K1251" i="6"/>
  <c r="M1251" i="6" s="1"/>
  <c r="F1251" i="6"/>
  <c r="M1250" i="6"/>
  <c r="L1250" i="6"/>
  <c r="K1250" i="6"/>
  <c r="L1249" i="6"/>
  <c r="K1249" i="6"/>
  <c r="M1249" i="6" s="1"/>
  <c r="M1248" i="6"/>
  <c r="L1248" i="6"/>
  <c r="K1248" i="6"/>
  <c r="L1247" i="6"/>
  <c r="K1247" i="6"/>
  <c r="M1247" i="6" s="1"/>
  <c r="F1247" i="6"/>
  <c r="L1246" i="6"/>
  <c r="K1246" i="6"/>
  <c r="M1246" i="6" s="1"/>
  <c r="L1245" i="6"/>
  <c r="M1245" i="6" s="1"/>
  <c r="K1245" i="6"/>
  <c r="M1244" i="6"/>
  <c r="L1244" i="6"/>
  <c r="K1244" i="6"/>
  <c r="M1243" i="6"/>
  <c r="L1243" i="6"/>
  <c r="K1243" i="6"/>
  <c r="F1243" i="6"/>
  <c r="M1242" i="6"/>
  <c r="L1242" i="6"/>
  <c r="K1242" i="6"/>
  <c r="L1241" i="6"/>
  <c r="K1241" i="6"/>
  <c r="M1240" i="6"/>
  <c r="L1240" i="6"/>
  <c r="K1240" i="6"/>
  <c r="M1239" i="6"/>
  <c r="L1239" i="6"/>
  <c r="K1239" i="6"/>
  <c r="F1239" i="6"/>
  <c r="L1238" i="6"/>
  <c r="K1238" i="6"/>
  <c r="M1238" i="6" s="1"/>
  <c r="L1237" i="6"/>
  <c r="M1237" i="6" s="1"/>
  <c r="K1237" i="6"/>
  <c r="L1236" i="6"/>
  <c r="K1236" i="6"/>
  <c r="M1236" i="6" s="1"/>
  <c r="L1235" i="6"/>
  <c r="K1235" i="6"/>
  <c r="M1235" i="6" s="1"/>
  <c r="F1235" i="6"/>
  <c r="M1234" i="6"/>
  <c r="L1234" i="6"/>
  <c r="K1234" i="6"/>
  <c r="L1233" i="6"/>
  <c r="K1233" i="6"/>
  <c r="M1233" i="6" s="1"/>
  <c r="L1232" i="6"/>
  <c r="K1232" i="6"/>
  <c r="M1232" i="6" s="1"/>
  <c r="M1231" i="6"/>
  <c r="L1231" i="6"/>
  <c r="K1231" i="6"/>
  <c r="F1231" i="6"/>
  <c r="L1230" i="6"/>
  <c r="K1230" i="6"/>
  <c r="M1230" i="6" s="1"/>
  <c r="L1229" i="6"/>
  <c r="M1229" i="6" s="1"/>
  <c r="K1229" i="6"/>
  <c r="L1228" i="6"/>
  <c r="K1228" i="6"/>
  <c r="M1228" i="6" s="1"/>
  <c r="L1227" i="6"/>
  <c r="K1227" i="6"/>
  <c r="M1227" i="6" s="1"/>
  <c r="F1227" i="6"/>
  <c r="M1226" i="6"/>
  <c r="L1226" i="6"/>
  <c r="K1226" i="6"/>
  <c r="L1225" i="6"/>
  <c r="K1225" i="6"/>
  <c r="L1224" i="6"/>
  <c r="K1224" i="6"/>
  <c r="M1224" i="6" s="1"/>
  <c r="L1223" i="6"/>
  <c r="K1223" i="6"/>
  <c r="M1223" i="6" s="1"/>
  <c r="F1223" i="6"/>
  <c r="L1222" i="6"/>
  <c r="K1222" i="6"/>
  <c r="M1222" i="6" s="1"/>
  <c r="L1221" i="6"/>
  <c r="M1221" i="6" s="1"/>
  <c r="K1221" i="6"/>
  <c r="M1220" i="6"/>
  <c r="L1220" i="6"/>
  <c r="K1220" i="6"/>
  <c r="M1219" i="6"/>
  <c r="L1219" i="6"/>
  <c r="K1219" i="6"/>
  <c r="F1219" i="6"/>
  <c r="M1218" i="6"/>
  <c r="L1218" i="6"/>
  <c r="K1218" i="6"/>
  <c r="L1217" i="6"/>
  <c r="K1217" i="6"/>
  <c r="M1217" i="6" s="1"/>
  <c r="M1216" i="6"/>
  <c r="L1216" i="6"/>
  <c r="K1216" i="6"/>
  <c r="M1215" i="6"/>
  <c r="L1215" i="6"/>
  <c r="K1215" i="6"/>
  <c r="F1215" i="6"/>
  <c r="L1214" i="6"/>
  <c r="K1214" i="6"/>
  <c r="M1214" i="6" s="1"/>
  <c r="L1213" i="6"/>
  <c r="M1213" i="6" s="1"/>
  <c r="K1213" i="6"/>
  <c r="L1212" i="6"/>
  <c r="K1212" i="6"/>
  <c r="M1212" i="6" s="1"/>
  <c r="M1211" i="6"/>
  <c r="L1211" i="6"/>
  <c r="K1211" i="6"/>
  <c r="F1211" i="6"/>
  <c r="M1210" i="6"/>
  <c r="L1210" i="6"/>
  <c r="K1210" i="6"/>
  <c r="L1209" i="6"/>
  <c r="K1209" i="6"/>
  <c r="L1208" i="6"/>
  <c r="K1208" i="6"/>
  <c r="M1208" i="6" s="1"/>
  <c r="M1207" i="6"/>
  <c r="L1207" i="6"/>
  <c r="K1207" i="6"/>
  <c r="F1207" i="6"/>
  <c r="L1206" i="6"/>
  <c r="K1206" i="6"/>
  <c r="M1206" i="6" s="1"/>
  <c r="L1205" i="6"/>
  <c r="M1205" i="6" s="1"/>
  <c r="K1205" i="6"/>
  <c r="L1204" i="6"/>
  <c r="K1204" i="6"/>
  <c r="M1204" i="6" s="1"/>
  <c r="L1203" i="6"/>
  <c r="K1203" i="6"/>
  <c r="M1203" i="6" s="1"/>
  <c r="F1203" i="6"/>
  <c r="M1202" i="6"/>
  <c r="L1202" i="6"/>
  <c r="K1202" i="6"/>
  <c r="L1201" i="6"/>
  <c r="K1201" i="6"/>
  <c r="M1201" i="6" s="1"/>
  <c r="L1200" i="6"/>
  <c r="K1200" i="6"/>
  <c r="M1200" i="6" s="1"/>
  <c r="L1199" i="6"/>
  <c r="K1199" i="6"/>
  <c r="M1199" i="6" s="1"/>
  <c r="F1199" i="6"/>
  <c r="L1198" i="6"/>
  <c r="K1198" i="6"/>
  <c r="M1198" i="6" s="1"/>
  <c r="L1197" i="6"/>
  <c r="M1197" i="6" s="1"/>
  <c r="K1197" i="6"/>
  <c r="M1196" i="6"/>
  <c r="L1196" i="6"/>
  <c r="K1196" i="6"/>
  <c r="L1195" i="6"/>
  <c r="K1195" i="6"/>
  <c r="M1195" i="6" s="1"/>
  <c r="F1195" i="6"/>
  <c r="M1194" i="6"/>
  <c r="L1194" i="6"/>
  <c r="K1194" i="6"/>
  <c r="L1193" i="6"/>
  <c r="K1193" i="6"/>
  <c r="L1192" i="6"/>
  <c r="K1192" i="6"/>
  <c r="M1192" i="6" s="1"/>
  <c r="L1191" i="6"/>
  <c r="K1191" i="6"/>
  <c r="M1191" i="6" s="1"/>
  <c r="F1191" i="6"/>
  <c r="L1190" i="6"/>
  <c r="K1190" i="6"/>
  <c r="M1190" i="6" s="1"/>
  <c r="L1189" i="6"/>
  <c r="M1189" i="6" s="1"/>
  <c r="K1189" i="6"/>
  <c r="M1188" i="6"/>
  <c r="L1188" i="6"/>
  <c r="K1188" i="6"/>
  <c r="L1187" i="6"/>
  <c r="K1187" i="6"/>
  <c r="M1187" i="6" s="1"/>
  <c r="F1187" i="6"/>
  <c r="M1186" i="6"/>
  <c r="L1186" i="6"/>
  <c r="K1186" i="6"/>
  <c r="L1185" i="6"/>
  <c r="K1185" i="6"/>
  <c r="M1185" i="6" s="1"/>
  <c r="M1184" i="6"/>
  <c r="L1184" i="6"/>
  <c r="K1184" i="6"/>
  <c r="L1183" i="6"/>
  <c r="K1183" i="6"/>
  <c r="M1183" i="6" s="1"/>
  <c r="F1183" i="6"/>
  <c r="L1182" i="6"/>
  <c r="K1182" i="6"/>
  <c r="M1182" i="6" s="1"/>
  <c r="L1181" i="6"/>
  <c r="M1181" i="6" s="1"/>
  <c r="K1181" i="6"/>
  <c r="M1180" i="6"/>
  <c r="L1180" i="6"/>
  <c r="K1180" i="6"/>
  <c r="M1179" i="6"/>
  <c r="L1179" i="6"/>
  <c r="K1179" i="6"/>
  <c r="L1178" i="6"/>
  <c r="K1178" i="6"/>
  <c r="M1178" i="6" s="1"/>
  <c r="L1177" i="6"/>
  <c r="K1177" i="6"/>
  <c r="M1177" i="6" s="1"/>
  <c r="L1176" i="6"/>
  <c r="K1176" i="6"/>
  <c r="M1176" i="6" s="1"/>
  <c r="M1175" i="6"/>
  <c r="L1175" i="6"/>
  <c r="K1175" i="6"/>
  <c r="M1174" i="6"/>
  <c r="L1174" i="6"/>
  <c r="K1174" i="6"/>
  <c r="L1173" i="6"/>
  <c r="K1173" i="6"/>
  <c r="M1173" i="6" s="1"/>
  <c r="M1172" i="6"/>
  <c r="L1172" i="6"/>
  <c r="K1172" i="6"/>
  <c r="M1171" i="6"/>
  <c r="L1171" i="6"/>
  <c r="K1171" i="6"/>
  <c r="L1170" i="6"/>
  <c r="K1170" i="6"/>
  <c r="M1170" i="6" s="1"/>
  <c r="L1169" i="6"/>
  <c r="K1169" i="6"/>
  <c r="M1169" i="6" s="1"/>
  <c r="M1168" i="6"/>
  <c r="L1168" i="6"/>
  <c r="K1168" i="6"/>
  <c r="M1167" i="6"/>
  <c r="L1167" i="6"/>
  <c r="K1167" i="6"/>
  <c r="L1166" i="6"/>
  <c r="K1166" i="6"/>
  <c r="M1166" i="6" s="1"/>
  <c r="L1165" i="6"/>
  <c r="K1165" i="6"/>
  <c r="M1165" i="6" s="1"/>
  <c r="L1164" i="6"/>
  <c r="K1164" i="6"/>
  <c r="M1164" i="6" s="1"/>
  <c r="M1163" i="6"/>
  <c r="L1163" i="6"/>
  <c r="K1163" i="6"/>
  <c r="M1162" i="6"/>
  <c r="L1162" i="6"/>
  <c r="K1162" i="6"/>
  <c r="L1161" i="6"/>
  <c r="K1161" i="6"/>
  <c r="M1161" i="6" s="1"/>
  <c r="L1160" i="6"/>
  <c r="K1160" i="6"/>
  <c r="M1160" i="6" s="1"/>
  <c r="M1159" i="6"/>
  <c r="L1159" i="6"/>
  <c r="K1159" i="6"/>
  <c r="M1158" i="6"/>
  <c r="L1158" i="6"/>
  <c r="K1158" i="6"/>
  <c r="L1157" i="6"/>
  <c r="K1157" i="6"/>
  <c r="M1157" i="6" s="1"/>
  <c r="L1156" i="6"/>
  <c r="K1156" i="6"/>
  <c r="M1156" i="6" s="1"/>
  <c r="M1155" i="6"/>
  <c r="L1155" i="6"/>
  <c r="K1155" i="6"/>
  <c r="M1154" i="6"/>
  <c r="L1154" i="6"/>
  <c r="K1154" i="6"/>
  <c r="L1153" i="6"/>
  <c r="K1153" i="6"/>
  <c r="M1153" i="6" s="1"/>
  <c r="M1152" i="6"/>
  <c r="L1152" i="6"/>
  <c r="K1152" i="6"/>
  <c r="M1151" i="6"/>
  <c r="L1151" i="6"/>
  <c r="K1151" i="6"/>
  <c r="L1150" i="6"/>
  <c r="K1150" i="6"/>
  <c r="M1150" i="6" s="1"/>
  <c r="L1149" i="6"/>
  <c r="K1149" i="6"/>
  <c r="M1149" i="6" s="1"/>
  <c r="M1148" i="6"/>
  <c r="L1148" i="6"/>
  <c r="K1148" i="6"/>
  <c r="M1147" i="6"/>
  <c r="L1147" i="6"/>
  <c r="K1147" i="6"/>
  <c r="L1146" i="6"/>
  <c r="K1146" i="6"/>
  <c r="M1146" i="6" s="1"/>
  <c r="L1145" i="6"/>
  <c r="K1145" i="6"/>
  <c r="M1145" i="6" s="1"/>
  <c r="L1144" i="6"/>
  <c r="K1144" i="6"/>
  <c r="M1144" i="6" s="1"/>
  <c r="M1143" i="6"/>
  <c r="L1143" i="6"/>
  <c r="K1143" i="6"/>
  <c r="M1142" i="6"/>
  <c r="L1142" i="6"/>
  <c r="K1142" i="6"/>
  <c r="L1141" i="6"/>
  <c r="K1141" i="6"/>
  <c r="M1141" i="6" s="1"/>
  <c r="M1140" i="6"/>
  <c r="L1140" i="6"/>
  <c r="K1140" i="6"/>
  <c r="M1139" i="6"/>
  <c r="L1139" i="6"/>
  <c r="K1139" i="6"/>
  <c r="L1138" i="6"/>
  <c r="K1138" i="6"/>
  <c r="M1138" i="6" s="1"/>
  <c r="L1137" i="6"/>
  <c r="K1137" i="6"/>
  <c r="M1137" i="6" s="1"/>
  <c r="M1136" i="6"/>
  <c r="L1136" i="6"/>
  <c r="K1136" i="6"/>
  <c r="M1135" i="6"/>
  <c r="L1135" i="6"/>
  <c r="K1135" i="6"/>
  <c r="L1134" i="6"/>
  <c r="K1134" i="6"/>
  <c r="M1134" i="6" s="1"/>
  <c r="L1133" i="6"/>
  <c r="K1133" i="6"/>
  <c r="M1133" i="6" s="1"/>
  <c r="L1132" i="6"/>
  <c r="K1132" i="6"/>
  <c r="M1132" i="6" s="1"/>
  <c r="M1131" i="6"/>
  <c r="L1131" i="6"/>
  <c r="K1131" i="6"/>
  <c r="M1130" i="6"/>
  <c r="L1130" i="6"/>
  <c r="K1130" i="6"/>
  <c r="L1129" i="6"/>
  <c r="K1129" i="6"/>
  <c r="M1129" i="6" s="1"/>
  <c r="L1128" i="6"/>
  <c r="K1128" i="6"/>
  <c r="M1128" i="6" s="1"/>
  <c r="M1127" i="6"/>
  <c r="L1127" i="6"/>
  <c r="K1127" i="6"/>
  <c r="M1126" i="6"/>
  <c r="L1126" i="6"/>
  <c r="K1126" i="6"/>
  <c r="L1125" i="6"/>
  <c r="K1125" i="6"/>
  <c r="M1125" i="6" s="1"/>
  <c r="L1124" i="6"/>
  <c r="K1124" i="6"/>
  <c r="M1124" i="6" s="1"/>
  <c r="M1123" i="6"/>
  <c r="L1123" i="6"/>
  <c r="K1123" i="6"/>
  <c r="M1122" i="6"/>
  <c r="L1122" i="6"/>
  <c r="K1122" i="6"/>
  <c r="L1121" i="6"/>
  <c r="K1121" i="6"/>
  <c r="M1121" i="6" s="1"/>
  <c r="M1120" i="6"/>
  <c r="L1120" i="6"/>
  <c r="K1120" i="6"/>
  <c r="M1119" i="6"/>
  <c r="L1119" i="6"/>
  <c r="K1119" i="6"/>
  <c r="L1118" i="6"/>
  <c r="K1118" i="6"/>
  <c r="M1118" i="6" s="1"/>
  <c r="L1117" i="6"/>
  <c r="K1117" i="6"/>
  <c r="M1117" i="6" s="1"/>
  <c r="M1116" i="6"/>
  <c r="L1116" i="6"/>
  <c r="K1116" i="6"/>
  <c r="M1115" i="6"/>
  <c r="L1115" i="6"/>
  <c r="K1115" i="6"/>
  <c r="L1114" i="6"/>
  <c r="K1114" i="6"/>
  <c r="M1114" i="6" s="1"/>
  <c r="L1113" i="6"/>
  <c r="K1113" i="6"/>
  <c r="M1113" i="6" s="1"/>
  <c r="L1112" i="6"/>
  <c r="K1112" i="6"/>
  <c r="M1112" i="6" s="1"/>
  <c r="M1111" i="6"/>
  <c r="L1111" i="6"/>
  <c r="K1111" i="6"/>
  <c r="M1110" i="6"/>
  <c r="L1110" i="6"/>
  <c r="K1110" i="6"/>
  <c r="L1109" i="6"/>
  <c r="K1109" i="6"/>
  <c r="M1109" i="6" s="1"/>
  <c r="M1108" i="6"/>
  <c r="L1108" i="6"/>
  <c r="K1108" i="6"/>
  <c r="M1107" i="6"/>
  <c r="L1107" i="6"/>
  <c r="K1107" i="6"/>
  <c r="L1106" i="6"/>
  <c r="K1106" i="6"/>
  <c r="M1106" i="6" s="1"/>
  <c r="L1105" i="6"/>
  <c r="K1105" i="6"/>
  <c r="M1105" i="6" s="1"/>
  <c r="M1104" i="6"/>
  <c r="L1104" i="6"/>
  <c r="K1104" i="6"/>
  <c r="M1103" i="6"/>
  <c r="L1103" i="6"/>
  <c r="K1103" i="6"/>
  <c r="L1102" i="6"/>
  <c r="K1102" i="6"/>
  <c r="M1102" i="6" s="1"/>
  <c r="L1101" i="6"/>
  <c r="K1101" i="6"/>
  <c r="M1101" i="6" s="1"/>
  <c r="L1100" i="6"/>
  <c r="K1100" i="6"/>
  <c r="M1100" i="6" s="1"/>
  <c r="M1099" i="6"/>
  <c r="L1099" i="6"/>
  <c r="K1099" i="6"/>
  <c r="M1098" i="6"/>
  <c r="L1098" i="6"/>
  <c r="K1098" i="6"/>
  <c r="L1097" i="6"/>
  <c r="K1097" i="6"/>
  <c r="M1097" i="6" s="1"/>
  <c r="L1096" i="6"/>
  <c r="K1096" i="6"/>
  <c r="M1096" i="6" s="1"/>
  <c r="M1095" i="6"/>
  <c r="L1095" i="6"/>
  <c r="K1095" i="6"/>
  <c r="M1094" i="6"/>
  <c r="L1094" i="6"/>
  <c r="K1094" i="6"/>
  <c r="L1093" i="6"/>
  <c r="K1093" i="6"/>
  <c r="M1093" i="6" s="1"/>
  <c r="L1092" i="6"/>
  <c r="K1092" i="6"/>
  <c r="M1092" i="6" s="1"/>
  <c r="M1091" i="6"/>
  <c r="L1091" i="6"/>
  <c r="K1091" i="6"/>
  <c r="M1090" i="6"/>
  <c r="L1090" i="6"/>
  <c r="K1090" i="6"/>
  <c r="L1089" i="6"/>
  <c r="K1089" i="6"/>
  <c r="M1089" i="6" s="1"/>
  <c r="M1088" i="6"/>
  <c r="L1088" i="6"/>
  <c r="K1088" i="6"/>
  <c r="M1087" i="6"/>
  <c r="L1087" i="6"/>
  <c r="K1087" i="6"/>
  <c r="L1086" i="6"/>
  <c r="K1086" i="6"/>
  <c r="M1086" i="6" s="1"/>
  <c r="L1085" i="6"/>
  <c r="K1085" i="6"/>
  <c r="M1085" i="6" s="1"/>
  <c r="M1084" i="6"/>
  <c r="L1084" i="6"/>
  <c r="K1084" i="6"/>
  <c r="M1083" i="6"/>
  <c r="L1083" i="6"/>
  <c r="K1083" i="6"/>
  <c r="L1082" i="6"/>
  <c r="K1082" i="6"/>
  <c r="M1082" i="6" s="1"/>
  <c r="L1081" i="6"/>
  <c r="K1081" i="6"/>
  <c r="M1081" i="6" s="1"/>
  <c r="L1080" i="6"/>
  <c r="K1080" i="6"/>
  <c r="M1080" i="6" s="1"/>
  <c r="M1079" i="6"/>
  <c r="L1079" i="6"/>
  <c r="K1079" i="6"/>
  <c r="M1078" i="6"/>
  <c r="L1078" i="6"/>
  <c r="K1078" i="6"/>
  <c r="M1077" i="6"/>
  <c r="L1077" i="6"/>
  <c r="K1077" i="6"/>
  <c r="F1077" i="6"/>
  <c r="M1076" i="6"/>
  <c r="L1076" i="6"/>
  <c r="K1076" i="6"/>
  <c r="L1075" i="6"/>
  <c r="K1075" i="6"/>
  <c r="M1075" i="6" s="1"/>
  <c r="M1074" i="6"/>
  <c r="L1074" i="6"/>
  <c r="K1074" i="6"/>
  <c r="M1073" i="6"/>
  <c r="L1073" i="6"/>
  <c r="K1073" i="6"/>
  <c r="F1073" i="6"/>
  <c r="L1072" i="6"/>
  <c r="K1072" i="6"/>
  <c r="M1072" i="6" s="1"/>
  <c r="L1071" i="6"/>
  <c r="M1071" i="6" s="1"/>
  <c r="K1071" i="6"/>
  <c r="L1070" i="6"/>
  <c r="K1070" i="6"/>
  <c r="M1070" i="6" s="1"/>
  <c r="M1069" i="6"/>
  <c r="L1069" i="6"/>
  <c r="K1069" i="6"/>
  <c r="F1069" i="6"/>
  <c r="M1068" i="6"/>
  <c r="L1068" i="6"/>
  <c r="K1068" i="6"/>
  <c r="L1067" i="6"/>
  <c r="K1067" i="6"/>
  <c r="L1066" i="6"/>
  <c r="K1066" i="6"/>
  <c r="M1066" i="6" s="1"/>
  <c r="M1065" i="6"/>
  <c r="L1065" i="6"/>
  <c r="K1065" i="6"/>
  <c r="F1065" i="6"/>
  <c r="L1064" i="6"/>
  <c r="K1064" i="6"/>
  <c r="M1064" i="6" s="1"/>
  <c r="L1063" i="6"/>
  <c r="M1063" i="6" s="1"/>
  <c r="K1063" i="6"/>
  <c r="L1062" i="6"/>
  <c r="K1062" i="6"/>
  <c r="M1062" i="6" s="1"/>
  <c r="L1061" i="6"/>
  <c r="K1061" i="6"/>
  <c r="M1061" i="6" s="1"/>
  <c r="F1061" i="6"/>
  <c r="M1060" i="6"/>
  <c r="L1060" i="6"/>
  <c r="K1060" i="6"/>
  <c r="L1059" i="6"/>
  <c r="K1059" i="6"/>
  <c r="M1059" i="6" s="1"/>
  <c r="L1058" i="6"/>
  <c r="K1058" i="6"/>
  <c r="M1058" i="6" s="1"/>
  <c r="M1057" i="6"/>
  <c r="L1057" i="6"/>
  <c r="K1057" i="6"/>
  <c r="F1057" i="6"/>
  <c r="L1056" i="6"/>
  <c r="K1056" i="6"/>
  <c r="M1056" i="6" s="1"/>
  <c r="L1055" i="6"/>
  <c r="M1055" i="6" s="1"/>
  <c r="K1055" i="6"/>
  <c r="L1054" i="6"/>
  <c r="K1054" i="6"/>
  <c r="M1054" i="6" s="1"/>
  <c r="L1053" i="6"/>
  <c r="K1053" i="6"/>
  <c r="M1053" i="6" s="1"/>
  <c r="F1053" i="6"/>
  <c r="M1052" i="6"/>
  <c r="L1052" i="6"/>
  <c r="K1052" i="6"/>
  <c r="L1051" i="6"/>
  <c r="K1051" i="6"/>
  <c r="L1050" i="6"/>
  <c r="K1050" i="6"/>
  <c r="M1050" i="6" s="1"/>
  <c r="L1049" i="6"/>
  <c r="K1049" i="6"/>
  <c r="M1049" i="6" s="1"/>
  <c r="F1049" i="6"/>
  <c r="L1048" i="6"/>
  <c r="K1048" i="6"/>
  <c r="M1048" i="6" s="1"/>
  <c r="L1047" i="6"/>
  <c r="M1047" i="6" s="1"/>
  <c r="K1047" i="6"/>
  <c r="M1046" i="6"/>
  <c r="L1046" i="6"/>
  <c r="K1046" i="6"/>
  <c r="M1045" i="6"/>
  <c r="L1045" i="6"/>
  <c r="K1045" i="6"/>
  <c r="F1045" i="6"/>
  <c r="M1044" i="6"/>
  <c r="L1044" i="6"/>
  <c r="K1044" i="6"/>
  <c r="L1043" i="6"/>
  <c r="K1043" i="6"/>
  <c r="M1043" i="6" s="1"/>
  <c r="M1042" i="6"/>
  <c r="L1042" i="6"/>
  <c r="K1042" i="6"/>
  <c r="M1041" i="6"/>
  <c r="L1041" i="6"/>
  <c r="K1041" i="6"/>
  <c r="F1041" i="6"/>
  <c r="L1040" i="6"/>
  <c r="K1040" i="6"/>
  <c r="M1040" i="6" s="1"/>
  <c r="L1039" i="6"/>
  <c r="M1039" i="6" s="1"/>
  <c r="K1039" i="6"/>
  <c r="L1038" i="6"/>
  <c r="K1038" i="6"/>
  <c r="M1038" i="6" s="1"/>
  <c r="M1037" i="6"/>
  <c r="L1037" i="6"/>
  <c r="K1037" i="6"/>
  <c r="F1037" i="6"/>
  <c r="M1036" i="6"/>
  <c r="L1036" i="6"/>
  <c r="K1036" i="6"/>
  <c r="L1035" i="6"/>
  <c r="K1035" i="6"/>
  <c r="L1034" i="6"/>
  <c r="K1034" i="6"/>
  <c r="M1034" i="6" s="1"/>
  <c r="M1033" i="6"/>
  <c r="L1033" i="6"/>
  <c r="K1033" i="6"/>
  <c r="F1033" i="6"/>
  <c r="L1032" i="6"/>
  <c r="K1032" i="6"/>
  <c r="M1032" i="6" s="1"/>
  <c r="L1031" i="6"/>
  <c r="M1031" i="6" s="1"/>
  <c r="K1031" i="6"/>
  <c r="L1030" i="6"/>
  <c r="K1030" i="6"/>
  <c r="M1030" i="6" s="1"/>
  <c r="L1029" i="6"/>
  <c r="K1029" i="6"/>
  <c r="M1029" i="6" s="1"/>
  <c r="F1029" i="6"/>
  <c r="M1028" i="6"/>
  <c r="L1028" i="6"/>
  <c r="K1028" i="6"/>
  <c r="L1027" i="6"/>
  <c r="K1027" i="6"/>
  <c r="M1027" i="6" s="1"/>
  <c r="L1026" i="6"/>
  <c r="K1026" i="6"/>
  <c r="M1026" i="6" s="1"/>
  <c r="M1025" i="6"/>
  <c r="L1025" i="6"/>
  <c r="K1025" i="6"/>
  <c r="F1025" i="6"/>
  <c r="L1024" i="6"/>
  <c r="K1024" i="6"/>
  <c r="M1024" i="6" s="1"/>
  <c r="L1023" i="6"/>
  <c r="M1023" i="6" s="1"/>
  <c r="K1023" i="6"/>
  <c r="L1022" i="6"/>
  <c r="K1022" i="6"/>
  <c r="M1022" i="6" s="1"/>
  <c r="L1021" i="6"/>
  <c r="K1021" i="6"/>
  <c r="M1021" i="6" s="1"/>
  <c r="F1021" i="6"/>
  <c r="M1020" i="6"/>
  <c r="L1020" i="6"/>
  <c r="K1020" i="6"/>
  <c r="L1019" i="6"/>
  <c r="K1019" i="6"/>
  <c r="L1018" i="6"/>
  <c r="K1018" i="6"/>
  <c r="M1018" i="6" s="1"/>
  <c r="L1017" i="6"/>
  <c r="K1017" i="6"/>
  <c r="M1017" i="6" s="1"/>
  <c r="F1017" i="6"/>
  <c r="L1016" i="6"/>
  <c r="K1016" i="6"/>
  <c r="M1016" i="6" s="1"/>
  <c r="L1015" i="6"/>
  <c r="M1015" i="6" s="1"/>
  <c r="K1015" i="6"/>
  <c r="M1014" i="6"/>
  <c r="L1014" i="6"/>
  <c r="K1014" i="6"/>
  <c r="M1013" i="6"/>
  <c r="L1013" i="6"/>
  <c r="K1013" i="6"/>
  <c r="F1013" i="6"/>
  <c r="M1012" i="6"/>
  <c r="L1012" i="6"/>
  <c r="K1012" i="6"/>
  <c r="L1011" i="6"/>
  <c r="K1011" i="6"/>
  <c r="M1011" i="6" s="1"/>
  <c r="M1010" i="6"/>
  <c r="L1010" i="6"/>
  <c r="K1010" i="6"/>
  <c r="M1009" i="6"/>
  <c r="L1009" i="6"/>
  <c r="K1009" i="6"/>
  <c r="F1009" i="6"/>
  <c r="L1008" i="6"/>
  <c r="K1008" i="6"/>
  <c r="M1008" i="6" s="1"/>
  <c r="L1007" i="6"/>
  <c r="K1007" i="6"/>
  <c r="M1007" i="6" s="1"/>
  <c r="F1007" i="6"/>
  <c r="M1006" i="6"/>
  <c r="L1006" i="6"/>
  <c r="K1006" i="6"/>
  <c r="M1005" i="6"/>
  <c r="L1005" i="6"/>
  <c r="K1005" i="6"/>
  <c r="F1005" i="6"/>
  <c r="L1004" i="6"/>
  <c r="K1004" i="6"/>
  <c r="M1004" i="6" s="1"/>
  <c r="M1003" i="6"/>
  <c r="L1003" i="6"/>
  <c r="K1003" i="6"/>
  <c r="F1003" i="6"/>
  <c r="M1002" i="6"/>
  <c r="L1002" i="6"/>
  <c r="K1002" i="6"/>
  <c r="L1001" i="6"/>
  <c r="K1001" i="6"/>
  <c r="M1001" i="6" s="1"/>
  <c r="F1001" i="6"/>
  <c r="L1000" i="6"/>
  <c r="K1000" i="6"/>
  <c r="M1000" i="6" s="1"/>
  <c r="M999" i="6"/>
  <c r="L999" i="6"/>
  <c r="K999" i="6"/>
  <c r="F999" i="6"/>
  <c r="M998" i="6"/>
  <c r="L998" i="6"/>
  <c r="K998" i="6"/>
  <c r="L997" i="6"/>
  <c r="K997" i="6"/>
  <c r="M997" i="6" s="1"/>
  <c r="F997" i="6"/>
  <c r="L996" i="6"/>
  <c r="K996" i="6"/>
  <c r="M996" i="6" s="1"/>
  <c r="L995" i="6"/>
  <c r="K995" i="6"/>
  <c r="M995" i="6" s="1"/>
  <c r="F995" i="6"/>
  <c r="M994" i="6"/>
  <c r="L994" i="6"/>
  <c r="K994" i="6"/>
  <c r="M993" i="6"/>
  <c r="L993" i="6"/>
  <c r="K993" i="6"/>
  <c r="F993" i="6"/>
  <c r="L992" i="6"/>
  <c r="K992" i="6"/>
  <c r="M992" i="6" s="1"/>
  <c r="L991" i="6"/>
  <c r="K991" i="6"/>
  <c r="M991" i="6" s="1"/>
  <c r="F991" i="6"/>
  <c r="M990" i="6"/>
  <c r="L990" i="6"/>
  <c r="K990" i="6"/>
  <c r="M989" i="6"/>
  <c r="L989" i="6"/>
  <c r="K989" i="6"/>
  <c r="F989" i="6"/>
  <c r="L988" i="6"/>
  <c r="K988" i="6"/>
  <c r="M988" i="6" s="1"/>
  <c r="M987" i="6"/>
  <c r="L987" i="6"/>
  <c r="K987" i="6"/>
  <c r="F987" i="6"/>
  <c r="M986" i="6"/>
  <c r="L986" i="6"/>
  <c r="K986" i="6"/>
  <c r="L985" i="6"/>
  <c r="K985" i="6"/>
  <c r="M985" i="6" s="1"/>
  <c r="F985" i="6"/>
  <c r="L984" i="6"/>
  <c r="K984" i="6"/>
  <c r="M984" i="6" s="1"/>
  <c r="M983" i="6"/>
  <c r="L983" i="6"/>
  <c r="K983" i="6"/>
  <c r="F983" i="6"/>
  <c r="M982" i="6"/>
  <c r="L982" i="6"/>
  <c r="K982" i="6"/>
  <c r="L981" i="6"/>
  <c r="K981" i="6"/>
  <c r="M981" i="6" s="1"/>
  <c r="F981" i="6"/>
  <c r="L980" i="6"/>
  <c r="K980" i="6"/>
  <c r="M980" i="6" s="1"/>
  <c r="L979" i="6"/>
  <c r="K979" i="6"/>
  <c r="M979" i="6" s="1"/>
  <c r="F979" i="6"/>
  <c r="M978" i="6"/>
  <c r="L978" i="6"/>
  <c r="K978" i="6"/>
  <c r="M977" i="6"/>
  <c r="L977" i="6"/>
  <c r="K977" i="6"/>
  <c r="F977" i="6"/>
  <c r="L976" i="6"/>
  <c r="K976" i="6"/>
  <c r="M976" i="6" s="1"/>
  <c r="L975" i="6"/>
  <c r="K975" i="6"/>
  <c r="M975" i="6" s="1"/>
  <c r="F975" i="6"/>
  <c r="M974" i="6"/>
  <c r="L974" i="6"/>
  <c r="K974" i="6"/>
  <c r="M973" i="6"/>
  <c r="L973" i="6"/>
  <c r="K973" i="6"/>
  <c r="F973" i="6"/>
  <c r="L972" i="6"/>
  <c r="K972" i="6"/>
  <c r="M972" i="6" s="1"/>
  <c r="M971" i="6"/>
  <c r="L971" i="6"/>
  <c r="K971" i="6"/>
  <c r="F971" i="6"/>
  <c r="M970" i="6"/>
  <c r="L970" i="6"/>
  <c r="K970" i="6"/>
  <c r="L969" i="6"/>
  <c r="K969" i="6"/>
  <c r="M969" i="6" s="1"/>
  <c r="F969" i="6"/>
  <c r="L968" i="6"/>
  <c r="K968" i="6"/>
  <c r="M968" i="6" s="1"/>
  <c r="M967" i="6"/>
  <c r="L967" i="6"/>
  <c r="K967" i="6"/>
  <c r="F967" i="6"/>
  <c r="M966" i="6"/>
  <c r="L966" i="6"/>
  <c r="K966" i="6"/>
  <c r="L965" i="6"/>
  <c r="K965" i="6"/>
  <c r="M965" i="6" s="1"/>
  <c r="F965" i="6"/>
  <c r="L964" i="6"/>
  <c r="K964" i="6"/>
  <c r="M964" i="6" s="1"/>
  <c r="L963" i="6"/>
  <c r="K963" i="6"/>
  <c r="M963" i="6" s="1"/>
  <c r="F963" i="6"/>
  <c r="M962" i="6"/>
  <c r="L962" i="6"/>
  <c r="K962" i="6"/>
  <c r="M961" i="6"/>
  <c r="L961" i="6"/>
  <c r="K961" i="6"/>
  <c r="F961" i="6"/>
  <c r="L960" i="6"/>
  <c r="K960" i="6"/>
  <c r="M960" i="6" s="1"/>
  <c r="L959" i="6"/>
  <c r="K959" i="6"/>
  <c r="M959" i="6" s="1"/>
  <c r="F959" i="6"/>
  <c r="M958" i="6"/>
  <c r="L958" i="6"/>
  <c r="K958" i="6"/>
  <c r="M957" i="6"/>
  <c r="L957" i="6"/>
  <c r="K957" i="6"/>
  <c r="F957" i="6"/>
  <c r="L956" i="6"/>
  <c r="K956" i="6"/>
  <c r="M956" i="6" s="1"/>
  <c r="M955" i="6"/>
  <c r="L955" i="6"/>
  <c r="K955" i="6"/>
  <c r="F955" i="6"/>
  <c r="M954" i="6"/>
  <c r="L954" i="6"/>
  <c r="K954" i="6"/>
  <c r="L953" i="6"/>
  <c r="K953" i="6"/>
  <c r="M953" i="6" s="1"/>
  <c r="F953" i="6"/>
  <c r="L952" i="6"/>
  <c r="K952" i="6"/>
  <c r="M952" i="6" s="1"/>
  <c r="M951" i="6"/>
  <c r="L951" i="6"/>
  <c r="K951" i="6"/>
  <c r="F951" i="6"/>
  <c r="M950" i="6"/>
  <c r="L950" i="6"/>
  <c r="K950" i="6"/>
  <c r="L949" i="6"/>
  <c r="K949" i="6"/>
  <c r="M949" i="6" s="1"/>
  <c r="F949" i="6"/>
  <c r="L948" i="6"/>
  <c r="K948" i="6"/>
  <c r="M948" i="6" s="1"/>
  <c r="L947" i="6"/>
  <c r="K947" i="6"/>
  <c r="M947" i="6" s="1"/>
  <c r="F947" i="6"/>
  <c r="M946" i="6"/>
  <c r="L946" i="6"/>
  <c r="K946" i="6"/>
  <c r="M945" i="6"/>
  <c r="L945" i="6"/>
  <c r="K945" i="6"/>
  <c r="F945" i="6"/>
  <c r="L944" i="6"/>
  <c r="K944" i="6"/>
  <c r="M944" i="6" s="1"/>
  <c r="L943" i="6"/>
  <c r="K943" i="6"/>
  <c r="M943" i="6" s="1"/>
  <c r="F943" i="6"/>
  <c r="M942" i="6"/>
  <c r="L942" i="6"/>
  <c r="K942" i="6"/>
  <c r="M941" i="6"/>
  <c r="L941" i="6"/>
  <c r="K941" i="6"/>
  <c r="F941" i="6"/>
  <c r="L940" i="6"/>
  <c r="K940" i="6"/>
  <c r="M940" i="6" s="1"/>
  <c r="M939" i="6"/>
  <c r="L939" i="6"/>
  <c r="K939" i="6"/>
  <c r="F939" i="6"/>
  <c r="M938" i="6"/>
  <c r="L938" i="6"/>
  <c r="K938" i="6"/>
  <c r="L937" i="6"/>
  <c r="K937" i="6"/>
  <c r="M937" i="6" s="1"/>
  <c r="F937" i="6"/>
  <c r="L936" i="6"/>
  <c r="K936" i="6"/>
  <c r="M936" i="6" s="1"/>
  <c r="M935" i="6"/>
  <c r="L935" i="6"/>
  <c r="K935" i="6"/>
  <c r="F935" i="6"/>
  <c r="M934" i="6"/>
  <c r="L934" i="6"/>
  <c r="K934" i="6"/>
  <c r="L933" i="6"/>
  <c r="K933" i="6"/>
  <c r="M933" i="6" s="1"/>
  <c r="F933" i="6"/>
  <c r="L932" i="6"/>
  <c r="K932" i="6"/>
  <c r="M932" i="6" s="1"/>
  <c r="L931" i="6"/>
  <c r="K931" i="6"/>
  <c r="M931" i="6" s="1"/>
  <c r="F931" i="6"/>
  <c r="M930" i="6"/>
  <c r="L930" i="6"/>
  <c r="K930" i="6"/>
  <c r="M929" i="6"/>
  <c r="L929" i="6"/>
  <c r="K929" i="6"/>
  <c r="F929" i="6"/>
  <c r="L928" i="6"/>
  <c r="K928" i="6"/>
  <c r="M928" i="6" s="1"/>
  <c r="L927" i="6"/>
  <c r="K927" i="6"/>
  <c r="M927" i="6" s="1"/>
  <c r="F927" i="6"/>
  <c r="M926" i="6"/>
  <c r="L926" i="6"/>
  <c r="K926" i="6"/>
  <c r="M925" i="6"/>
  <c r="L925" i="6"/>
  <c r="K925" i="6"/>
  <c r="F925" i="6"/>
  <c r="L924" i="6"/>
  <c r="K924" i="6"/>
  <c r="M924" i="6" s="1"/>
  <c r="M923" i="6"/>
  <c r="L923" i="6"/>
  <c r="K923" i="6"/>
  <c r="F923" i="6"/>
  <c r="M922" i="6"/>
  <c r="L922" i="6"/>
  <c r="K922" i="6"/>
  <c r="L921" i="6"/>
  <c r="K921" i="6"/>
  <c r="M921" i="6" s="1"/>
  <c r="F921" i="6"/>
  <c r="L920" i="6"/>
  <c r="K920" i="6"/>
  <c r="M920" i="6" s="1"/>
  <c r="M919" i="6"/>
  <c r="L919" i="6"/>
  <c r="K919" i="6"/>
  <c r="F919" i="6"/>
  <c r="M918" i="6"/>
  <c r="L918" i="6"/>
  <c r="K918" i="6"/>
  <c r="L917" i="6"/>
  <c r="K917" i="6"/>
  <c r="M917" i="6" s="1"/>
  <c r="F917" i="6"/>
  <c r="L916" i="6"/>
  <c r="K916" i="6"/>
  <c r="M916" i="6" s="1"/>
  <c r="L915" i="6"/>
  <c r="K915" i="6"/>
  <c r="M915" i="6" s="1"/>
  <c r="F915" i="6"/>
  <c r="M914" i="6"/>
  <c r="L914" i="6"/>
  <c r="K914" i="6"/>
  <c r="M913" i="6"/>
  <c r="L913" i="6"/>
  <c r="K913" i="6"/>
  <c r="F913" i="6"/>
  <c r="L912" i="6"/>
  <c r="K912" i="6"/>
  <c r="M912" i="6" s="1"/>
  <c r="L911" i="6"/>
  <c r="K911" i="6"/>
  <c r="M911" i="6" s="1"/>
  <c r="F911" i="6"/>
  <c r="M910" i="6"/>
  <c r="L910" i="6"/>
  <c r="K910" i="6"/>
  <c r="M909" i="6"/>
  <c r="L909" i="6"/>
  <c r="K909" i="6"/>
  <c r="F909" i="6"/>
  <c r="L908" i="6"/>
  <c r="K908" i="6"/>
  <c r="M908" i="6" s="1"/>
  <c r="M907" i="6"/>
  <c r="L907" i="6"/>
  <c r="K907" i="6"/>
  <c r="F907" i="6"/>
  <c r="M906" i="6"/>
  <c r="L906" i="6"/>
  <c r="K906" i="6"/>
  <c r="L905" i="6"/>
  <c r="K905" i="6"/>
  <c r="M905" i="6" s="1"/>
  <c r="F905" i="6"/>
  <c r="L904" i="6"/>
  <c r="K904" i="6"/>
  <c r="M904" i="6" s="1"/>
  <c r="M903" i="6"/>
  <c r="L903" i="6"/>
  <c r="K903" i="6"/>
  <c r="F903" i="6"/>
  <c r="M902" i="6"/>
  <c r="L902" i="6"/>
  <c r="K902" i="6"/>
  <c r="L901" i="6"/>
  <c r="K901" i="6"/>
  <c r="M901" i="6" s="1"/>
  <c r="F901" i="6"/>
  <c r="L900" i="6"/>
  <c r="K900" i="6"/>
  <c r="M900" i="6" s="1"/>
  <c r="L899" i="6"/>
  <c r="K899" i="6"/>
  <c r="M899" i="6" s="1"/>
  <c r="F899" i="6"/>
  <c r="M898" i="6"/>
  <c r="L898" i="6"/>
  <c r="K898" i="6"/>
  <c r="M897" i="6"/>
  <c r="L897" i="6"/>
  <c r="K897" i="6"/>
  <c r="F897" i="6"/>
  <c r="L896" i="6"/>
  <c r="K896" i="6"/>
  <c r="M896" i="6" s="1"/>
  <c r="L895" i="6"/>
  <c r="K895" i="6"/>
  <c r="M895" i="6" s="1"/>
  <c r="F895" i="6"/>
  <c r="M894" i="6"/>
  <c r="L894" i="6"/>
  <c r="K894" i="6"/>
  <c r="M893" i="6"/>
  <c r="L893" i="6"/>
  <c r="K893" i="6"/>
  <c r="F893" i="6"/>
  <c r="L892" i="6"/>
  <c r="K892" i="6"/>
  <c r="M892" i="6" s="1"/>
  <c r="M891" i="6"/>
  <c r="L891" i="6"/>
  <c r="K891" i="6"/>
  <c r="F891" i="6"/>
  <c r="M890" i="6"/>
  <c r="L890" i="6"/>
  <c r="K890" i="6"/>
  <c r="L889" i="6"/>
  <c r="K889" i="6"/>
  <c r="M889" i="6" s="1"/>
  <c r="F889" i="6"/>
  <c r="L888" i="6"/>
  <c r="K888" i="6"/>
  <c r="M888" i="6" s="1"/>
  <c r="M887" i="6"/>
  <c r="L887" i="6"/>
  <c r="K887" i="6"/>
  <c r="F887" i="6"/>
  <c r="M886" i="6"/>
  <c r="L886" i="6"/>
  <c r="K886" i="6"/>
  <c r="L885" i="6"/>
  <c r="K885" i="6"/>
  <c r="M885" i="6" s="1"/>
  <c r="F885" i="6"/>
  <c r="L884" i="6"/>
  <c r="K884" i="6"/>
  <c r="M884" i="6" s="1"/>
  <c r="L883" i="6"/>
  <c r="K883" i="6"/>
  <c r="M883" i="6" s="1"/>
  <c r="F883" i="6"/>
  <c r="M882" i="6"/>
  <c r="L882" i="6"/>
  <c r="K882" i="6"/>
  <c r="M881" i="6"/>
  <c r="L881" i="6"/>
  <c r="K881" i="6"/>
  <c r="F881" i="6"/>
  <c r="L880" i="6"/>
  <c r="K880" i="6"/>
  <c r="M880" i="6" s="1"/>
  <c r="L879" i="6"/>
  <c r="K879" i="6"/>
  <c r="M879" i="6" s="1"/>
  <c r="F879" i="6"/>
  <c r="M878" i="6"/>
  <c r="L878" i="6"/>
  <c r="K878" i="6"/>
  <c r="M877" i="6"/>
  <c r="L877" i="6"/>
  <c r="K877" i="6"/>
  <c r="F877" i="6"/>
  <c r="L876" i="6"/>
  <c r="K876" i="6"/>
  <c r="M876" i="6" s="1"/>
  <c r="M875" i="6"/>
  <c r="L875" i="6"/>
  <c r="K875" i="6"/>
  <c r="F875" i="6"/>
  <c r="M874" i="6"/>
  <c r="L874" i="6"/>
  <c r="K874" i="6"/>
  <c r="L873" i="6"/>
  <c r="K873" i="6"/>
  <c r="M873" i="6" s="1"/>
  <c r="F873" i="6"/>
  <c r="L872" i="6"/>
  <c r="K872" i="6"/>
  <c r="M872" i="6" s="1"/>
  <c r="M871" i="6"/>
  <c r="L871" i="6"/>
  <c r="K871" i="6"/>
  <c r="F871" i="6"/>
  <c r="M870" i="6"/>
  <c r="L870" i="6"/>
  <c r="K870" i="6"/>
  <c r="L869" i="6"/>
  <c r="K869" i="6"/>
  <c r="M869" i="6" s="1"/>
  <c r="F869" i="6"/>
  <c r="L868" i="6"/>
  <c r="K868" i="6"/>
  <c r="M868" i="6" s="1"/>
  <c r="L867" i="6"/>
  <c r="K867" i="6"/>
  <c r="M867" i="6" s="1"/>
  <c r="F867" i="6"/>
  <c r="M866" i="6"/>
  <c r="L866" i="6"/>
  <c r="K866" i="6"/>
  <c r="M865" i="6"/>
  <c r="L865" i="6"/>
  <c r="K865" i="6"/>
  <c r="F865" i="6"/>
  <c r="L864" i="6"/>
  <c r="K864" i="6"/>
  <c r="M864" i="6" s="1"/>
  <c r="L863" i="6"/>
  <c r="K863" i="6"/>
  <c r="M863" i="6" s="1"/>
  <c r="F863" i="6"/>
  <c r="M862" i="6"/>
  <c r="L862" i="6"/>
  <c r="K862" i="6"/>
  <c r="M861" i="6"/>
  <c r="L861" i="6"/>
  <c r="K861" i="6"/>
  <c r="F861" i="6"/>
  <c r="L860" i="6"/>
  <c r="K860" i="6"/>
  <c r="M860" i="6" s="1"/>
  <c r="M859" i="6"/>
  <c r="L859" i="6"/>
  <c r="K859" i="6"/>
  <c r="F859" i="6"/>
  <c r="M858" i="6"/>
  <c r="L858" i="6"/>
  <c r="K858" i="6"/>
  <c r="L857" i="6"/>
  <c r="K857" i="6"/>
  <c r="M857" i="6" s="1"/>
  <c r="F857" i="6"/>
  <c r="L856" i="6"/>
  <c r="K856" i="6"/>
  <c r="M856" i="6" s="1"/>
  <c r="M855" i="6"/>
  <c r="L855" i="6"/>
  <c r="K855" i="6"/>
  <c r="F855" i="6"/>
  <c r="M854" i="6"/>
  <c r="L854" i="6"/>
  <c r="K854" i="6"/>
  <c r="L853" i="6"/>
  <c r="K853" i="6"/>
  <c r="M853" i="6" s="1"/>
  <c r="F853" i="6"/>
  <c r="L852" i="6"/>
  <c r="K852" i="6"/>
  <c r="M852" i="6" s="1"/>
  <c r="L851" i="6"/>
  <c r="K851" i="6"/>
  <c r="M851" i="6" s="1"/>
  <c r="F851" i="6"/>
  <c r="M850" i="6"/>
  <c r="L850" i="6"/>
  <c r="K850" i="6"/>
  <c r="M849" i="6"/>
  <c r="L849" i="6"/>
  <c r="K849" i="6"/>
  <c r="F849" i="6"/>
  <c r="L848" i="6"/>
  <c r="K848" i="6"/>
  <c r="M848" i="6" s="1"/>
  <c r="L847" i="6"/>
  <c r="K847" i="6"/>
  <c r="M847" i="6" s="1"/>
  <c r="F847" i="6"/>
  <c r="M846" i="6"/>
  <c r="L846" i="6"/>
  <c r="K846" i="6"/>
  <c r="M845" i="6"/>
  <c r="L845" i="6"/>
  <c r="K845" i="6"/>
  <c r="F845" i="6"/>
  <c r="L844" i="6"/>
  <c r="K844" i="6"/>
  <c r="M844" i="6" s="1"/>
  <c r="M843" i="6"/>
  <c r="L843" i="6"/>
  <c r="K843" i="6"/>
  <c r="F843" i="6"/>
  <c r="M842" i="6"/>
  <c r="L842" i="6"/>
  <c r="K842" i="6"/>
  <c r="L841" i="6"/>
  <c r="K841" i="6"/>
  <c r="M841" i="6" s="1"/>
  <c r="F841" i="6"/>
  <c r="L840" i="6"/>
  <c r="K840" i="6"/>
  <c r="M840" i="6" s="1"/>
  <c r="M839" i="6"/>
  <c r="L839" i="6"/>
  <c r="K839" i="6"/>
  <c r="F839" i="6"/>
  <c r="M838" i="6"/>
  <c r="L838" i="6"/>
  <c r="K838" i="6"/>
  <c r="L837" i="6"/>
  <c r="K837" i="6"/>
  <c r="M837" i="6" s="1"/>
  <c r="F837" i="6"/>
  <c r="L836" i="6"/>
  <c r="K836" i="6"/>
  <c r="M836" i="6" s="1"/>
  <c r="L835" i="6"/>
  <c r="K835" i="6"/>
  <c r="M835" i="6" s="1"/>
  <c r="F835" i="6"/>
  <c r="M834" i="6"/>
  <c r="L834" i="6"/>
  <c r="K834" i="6"/>
  <c r="M833" i="6"/>
  <c r="L833" i="6"/>
  <c r="K833" i="6"/>
  <c r="F833" i="6"/>
  <c r="L832" i="6"/>
  <c r="K832" i="6"/>
  <c r="M832" i="6" s="1"/>
  <c r="L831" i="6"/>
  <c r="K831" i="6"/>
  <c r="M831" i="6" s="1"/>
  <c r="F831" i="6"/>
  <c r="M830" i="6"/>
  <c r="L830" i="6"/>
  <c r="K830" i="6"/>
  <c r="M829" i="6"/>
  <c r="L829" i="6"/>
  <c r="K829" i="6"/>
  <c r="F829" i="6"/>
  <c r="L828" i="6"/>
  <c r="K828" i="6"/>
  <c r="M828" i="6" s="1"/>
  <c r="M827" i="6"/>
  <c r="L827" i="6"/>
  <c r="K827" i="6"/>
  <c r="F827" i="6"/>
  <c r="M826" i="6"/>
  <c r="L826" i="6"/>
  <c r="K826" i="6"/>
  <c r="L825" i="6"/>
  <c r="K825" i="6"/>
  <c r="M825" i="6" s="1"/>
  <c r="F825" i="6"/>
  <c r="L824" i="6"/>
  <c r="K824" i="6"/>
  <c r="M824" i="6" s="1"/>
  <c r="M823" i="6"/>
  <c r="L823" i="6"/>
  <c r="K823" i="6"/>
  <c r="F823" i="6"/>
  <c r="M822" i="6"/>
  <c r="L822" i="6"/>
  <c r="K822" i="6"/>
  <c r="L821" i="6"/>
  <c r="K821" i="6"/>
  <c r="M821" i="6" s="1"/>
  <c r="F821" i="6"/>
  <c r="L820" i="6"/>
  <c r="K820" i="6"/>
  <c r="M820" i="6" s="1"/>
  <c r="L819" i="6"/>
  <c r="K819" i="6"/>
  <c r="M819" i="6" s="1"/>
  <c r="F819" i="6"/>
  <c r="M818" i="6"/>
  <c r="L818" i="6"/>
  <c r="K818" i="6"/>
  <c r="M817" i="6"/>
  <c r="L817" i="6"/>
  <c r="K817" i="6"/>
  <c r="F817" i="6"/>
  <c r="L816" i="6"/>
  <c r="K816" i="6"/>
  <c r="M816" i="6" s="1"/>
  <c r="L815" i="6"/>
  <c r="K815" i="6"/>
  <c r="M815" i="6" s="1"/>
  <c r="F815" i="6"/>
  <c r="M814" i="6"/>
  <c r="L814" i="6"/>
  <c r="K814" i="6"/>
  <c r="M813" i="6"/>
  <c r="L813" i="6"/>
  <c r="K813" i="6"/>
  <c r="F813" i="6"/>
  <c r="L812" i="6"/>
  <c r="K812" i="6"/>
  <c r="M812" i="6" s="1"/>
  <c r="M811" i="6"/>
  <c r="L811" i="6"/>
  <c r="K811" i="6"/>
  <c r="F811" i="6"/>
  <c r="M810" i="6"/>
  <c r="L810" i="6"/>
  <c r="K810" i="6"/>
  <c r="L809" i="6"/>
  <c r="K809" i="6"/>
  <c r="M809" i="6" s="1"/>
  <c r="F809" i="6"/>
  <c r="L808" i="6"/>
  <c r="K808" i="6"/>
  <c r="M808" i="6" s="1"/>
  <c r="M807" i="6"/>
  <c r="L807" i="6"/>
  <c r="K807" i="6"/>
  <c r="F807" i="6"/>
  <c r="M806" i="6"/>
  <c r="L806" i="6"/>
  <c r="K806" i="6"/>
  <c r="L805" i="6"/>
  <c r="K805" i="6"/>
  <c r="M805" i="6" s="1"/>
  <c r="F805" i="6"/>
  <c r="L804" i="6"/>
  <c r="K804" i="6"/>
  <c r="M804" i="6" s="1"/>
  <c r="L803" i="6"/>
  <c r="K803" i="6"/>
  <c r="M803" i="6" s="1"/>
  <c r="F803" i="6"/>
  <c r="M802" i="6"/>
  <c r="L802" i="6"/>
  <c r="K802" i="6"/>
  <c r="M801" i="6"/>
  <c r="L801" i="6"/>
  <c r="K801" i="6"/>
  <c r="F801" i="6"/>
  <c r="L800" i="6"/>
  <c r="K800" i="6"/>
  <c r="M800" i="6" s="1"/>
  <c r="L799" i="6"/>
  <c r="K799" i="6"/>
  <c r="M799" i="6" s="1"/>
  <c r="F799" i="6"/>
  <c r="M798" i="6"/>
  <c r="L798" i="6"/>
  <c r="K798" i="6"/>
  <c r="M797" i="6"/>
  <c r="L797" i="6"/>
  <c r="K797" i="6"/>
  <c r="F797" i="6"/>
  <c r="L796" i="6"/>
  <c r="K796" i="6"/>
  <c r="M796" i="6" s="1"/>
  <c r="M795" i="6"/>
  <c r="L795" i="6"/>
  <c r="K795" i="6"/>
  <c r="F795" i="6"/>
  <c r="M794" i="6"/>
  <c r="L794" i="6"/>
  <c r="K794" i="6"/>
  <c r="L793" i="6"/>
  <c r="K793" i="6"/>
  <c r="M793" i="6" s="1"/>
  <c r="F793" i="6"/>
  <c r="L792" i="6"/>
  <c r="K792" i="6"/>
  <c r="M792" i="6" s="1"/>
  <c r="M791" i="6"/>
  <c r="L791" i="6"/>
  <c r="K791" i="6"/>
  <c r="F791" i="6"/>
  <c r="M790" i="6"/>
  <c r="L790" i="6"/>
  <c r="K790" i="6"/>
  <c r="L789" i="6"/>
  <c r="K789" i="6"/>
  <c r="M789" i="6" s="1"/>
  <c r="F789" i="6"/>
  <c r="L788" i="6"/>
  <c r="K788" i="6"/>
  <c r="M788" i="6" s="1"/>
  <c r="L787" i="6"/>
  <c r="K787" i="6"/>
  <c r="M787" i="6" s="1"/>
  <c r="F787" i="6"/>
  <c r="M786" i="6"/>
  <c r="L786" i="6"/>
  <c r="K786" i="6"/>
  <c r="M785" i="6"/>
  <c r="L785" i="6"/>
  <c r="K785" i="6"/>
  <c r="F785" i="6"/>
  <c r="L784" i="6"/>
  <c r="K784" i="6"/>
  <c r="M784" i="6" s="1"/>
  <c r="L783" i="6"/>
  <c r="K783" i="6"/>
  <c r="M783" i="6" s="1"/>
  <c r="F783" i="6"/>
  <c r="M782" i="6"/>
  <c r="L782" i="6"/>
  <c r="K782" i="6"/>
  <c r="M781" i="6"/>
  <c r="L781" i="6"/>
  <c r="K781" i="6"/>
  <c r="F781" i="6"/>
  <c r="L780" i="6"/>
  <c r="K780" i="6"/>
  <c r="M780" i="6" s="1"/>
  <c r="M779" i="6"/>
  <c r="L779" i="6"/>
  <c r="K779" i="6"/>
  <c r="F779" i="6"/>
  <c r="M778" i="6"/>
  <c r="L778" i="6"/>
  <c r="K778" i="6"/>
  <c r="L777" i="6"/>
  <c r="K777" i="6"/>
  <c r="M777" i="6" s="1"/>
  <c r="F777" i="6"/>
  <c r="L776" i="6"/>
  <c r="K776" i="6"/>
  <c r="M776" i="6" s="1"/>
  <c r="M775" i="6"/>
  <c r="L775" i="6"/>
  <c r="K775" i="6"/>
  <c r="F775" i="6"/>
  <c r="M774" i="6"/>
  <c r="L774" i="6"/>
  <c r="K774" i="6"/>
  <c r="L773" i="6"/>
  <c r="K773" i="6"/>
  <c r="M773" i="6" s="1"/>
  <c r="F773" i="6"/>
  <c r="L772" i="6"/>
  <c r="M772" i="6" s="1"/>
  <c r="K772" i="6"/>
  <c r="L771" i="6"/>
  <c r="K771" i="6"/>
  <c r="M771" i="6" s="1"/>
  <c r="F771" i="6"/>
  <c r="M770" i="6"/>
  <c r="L770" i="6"/>
  <c r="K770" i="6"/>
  <c r="M769" i="6"/>
  <c r="L769" i="6"/>
  <c r="K769" i="6"/>
  <c r="F769" i="6"/>
  <c r="L768" i="6"/>
  <c r="K768" i="6"/>
  <c r="L767" i="6"/>
  <c r="K767" i="6"/>
  <c r="M767" i="6" s="1"/>
  <c r="F767" i="6"/>
  <c r="M766" i="6"/>
  <c r="L766" i="6"/>
  <c r="K766" i="6"/>
  <c r="L765" i="6"/>
  <c r="K765" i="6"/>
  <c r="M765" i="6" s="1"/>
  <c r="F765" i="6"/>
  <c r="L764" i="6"/>
  <c r="M764" i="6" s="1"/>
  <c r="K764" i="6"/>
  <c r="L763" i="6"/>
  <c r="K763" i="6"/>
  <c r="M763" i="6" s="1"/>
  <c r="F763" i="6"/>
  <c r="L762" i="6"/>
  <c r="K762" i="6"/>
  <c r="M762" i="6" s="1"/>
  <c r="M761" i="6"/>
  <c r="L761" i="6"/>
  <c r="K761" i="6"/>
  <c r="F761" i="6"/>
  <c r="L760" i="6"/>
  <c r="K760" i="6"/>
  <c r="M760" i="6" s="1"/>
  <c r="L759" i="6"/>
  <c r="K759" i="6"/>
  <c r="M759" i="6" s="1"/>
  <c r="F759" i="6"/>
  <c r="L758" i="6"/>
  <c r="K758" i="6"/>
  <c r="M758" i="6" s="1"/>
  <c r="L757" i="6"/>
  <c r="K757" i="6"/>
  <c r="M757" i="6" s="1"/>
  <c r="F757" i="6"/>
  <c r="L756" i="6"/>
  <c r="M756" i="6" s="1"/>
  <c r="K756" i="6"/>
  <c r="M755" i="6"/>
  <c r="L755" i="6"/>
  <c r="K755" i="6"/>
  <c r="F755" i="6"/>
  <c r="L754" i="6"/>
  <c r="K754" i="6"/>
  <c r="M754" i="6" s="1"/>
  <c r="M753" i="6"/>
  <c r="L753" i="6"/>
  <c r="K753" i="6"/>
  <c r="F753" i="6"/>
  <c r="L752" i="6"/>
  <c r="K752" i="6"/>
  <c r="M751" i="6"/>
  <c r="L751" i="6"/>
  <c r="K751" i="6"/>
  <c r="F751" i="6"/>
  <c r="L750" i="6"/>
  <c r="K750" i="6"/>
  <c r="M750" i="6" s="1"/>
  <c r="L749" i="6"/>
  <c r="K749" i="6"/>
  <c r="M749" i="6" s="1"/>
  <c r="F749" i="6"/>
  <c r="L748" i="6"/>
  <c r="M748" i="6" s="1"/>
  <c r="K748" i="6"/>
  <c r="M747" i="6"/>
  <c r="L747" i="6"/>
  <c r="K747" i="6"/>
  <c r="F747" i="6"/>
  <c r="M746" i="6"/>
  <c r="L746" i="6"/>
  <c r="K746" i="6"/>
  <c r="M745" i="6"/>
  <c r="L745" i="6"/>
  <c r="K745" i="6"/>
  <c r="F745" i="6"/>
  <c r="L744" i="6"/>
  <c r="K744" i="6"/>
  <c r="M744" i="6" s="1"/>
  <c r="M743" i="6"/>
  <c r="L743" i="6"/>
  <c r="K743" i="6"/>
  <c r="F743" i="6"/>
  <c r="M742" i="6"/>
  <c r="L742" i="6"/>
  <c r="K742" i="6"/>
  <c r="L741" i="6"/>
  <c r="K741" i="6"/>
  <c r="M741" i="6" s="1"/>
  <c r="F741" i="6"/>
  <c r="L740" i="6"/>
  <c r="M740" i="6" s="1"/>
  <c r="K740" i="6"/>
  <c r="L739" i="6"/>
  <c r="K739" i="6"/>
  <c r="M739" i="6" s="1"/>
  <c r="F739" i="6"/>
  <c r="M738" i="6"/>
  <c r="L738" i="6"/>
  <c r="K738" i="6"/>
  <c r="M737" i="6"/>
  <c r="L737" i="6"/>
  <c r="K737" i="6"/>
  <c r="F737" i="6"/>
  <c r="L736" i="6"/>
  <c r="K736" i="6"/>
  <c r="L735" i="6"/>
  <c r="K735" i="6"/>
  <c r="M735" i="6" s="1"/>
  <c r="F735" i="6"/>
  <c r="M734" i="6"/>
  <c r="L734" i="6"/>
  <c r="K734" i="6"/>
  <c r="L733" i="6"/>
  <c r="K733" i="6"/>
  <c r="M733" i="6" s="1"/>
  <c r="F733" i="6"/>
  <c r="L732" i="6"/>
  <c r="M732" i="6" s="1"/>
  <c r="K732" i="6"/>
  <c r="L731" i="6"/>
  <c r="K731" i="6"/>
  <c r="M731" i="6" s="1"/>
  <c r="F731" i="6"/>
  <c r="L730" i="6"/>
  <c r="K730" i="6"/>
  <c r="M730" i="6" s="1"/>
  <c r="M729" i="6"/>
  <c r="L729" i="6"/>
  <c r="K729" i="6"/>
  <c r="F729" i="6"/>
  <c r="L728" i="6"/>
  <c r="K728" i="6"/>
  <c r="M728" i="6" s="1"/>
  <c r="L727" i="6"/>
  <c r="K727" i="6"/>
  <c r="M727" i="6" s="1"/>
  <c r="F727" i="6"/>
  <c r="L726" i="6"/>
  <c r="K726" i="6"/>
  <c r="M726" i="6" s="1"/>
  <c r="L725" i="6"/>
  <c r="K725" i="6"/>
  <c r="M725" i="6" s="1"/>
  <c r="F725" i="6"/>
  <c r="L724" i="6"/>
  <c r="M724" i="6" s="1"/>
  <c r="K724" i="6"/>
  <c r="M723" i="6"/>
  <c r="L723" i="6"/>
  <c r="K723" i="6"/>
  <c r="F723" i="6"/>
  <c r="L722" i="6"/>
  <c r="K722" i="6"/>
  <c r="M722" i="6" s="1"/>
  <c r="M721" i="6"/>
  <c r="L721" i="6"/>
  <c r="K721" i="6"/>
  <c r="F721" i="6"/>
  <c r="L720" i="6"/>
  <c r="K720" i="6"/>
  <c r="M719" i="6"/>
  <c r="L719" i="6"/>
  <c r="K719" i="6"/>
  <c r="F719" i="6"/>
  <c r="L718" i="6"/>
  <c r="K718" i="6"/>
  <c r="M718" i="6" s="1"/>
  <c r="L717" i="6"/>
  <c r="K717" i="6"/>
  <c r="M717" i="6" s="1"/>
  <c r="F717" i="6"/>
  <c r="M716" i="6"/>
  <c r="L716" i="6"/>
  <c r="K716" i="6"/>
  <c r="M715" i="6"/>
  <c r="L715" i="6"/>
  <c r="K715" i="6"/>
  <c r="F715" i="6"/>
  <c r="L714" i="6"/>
  <c r="K714" i="6"/>
  <c r="M714" i="6" s="1"/>
  <c r="L713" i="6"/>
  <c r="K713" i="6"/>
  <c r="M713" i="6" s="1"/>
  <c r="F713" i="6"/>
  <c r="M712" i="6"/>
  <c r="L712" i="6"/>
  <c r="K712" i="6"/>
  <c r="M711" i="6"/>
  <c r="L711" i="6"/>
  <c r="K711" i="6"/>
  <c r="F711" i="6"/>
  <c r="L710" i="6"/>
  <c r="K710" i="6"/>
  <c r="M710" i="6" s="1"/>
  <c r="L709" i="6"/>
  <c r="K709" i="6"/>
  <c r="M709" i="6" s="1"/>
  <c r="F709" i="6"/>
  <c r="M708" i="6"/>
  <c r="L708" i="6"/>
  <c r="K708" i="6"/>
  <c r="M707" i="6"/>
  <c r="L707" i="6"/>
  <c r="K707" i="6"/>
  <c r="F707" i="6"/>
  <c r="L706" i="6"/>
  <c r="K706" i="6"/>
  <c r="M706" i="6" s="1"/>
  <c r="L705" i="6"/>
  <c r="K705" i="6"/>
  <c r="M705" i="6" s="1"/>
  <c r="F705" i="6"/>
  <c r="M704" i="6"/>
  <c r="L704" i="6"/>
  <c r="K704" i="6"/>
  <c r="M703" i="6"/>
  <c r="L703" i="6"/>
  <c r="K703" i="6"/>
  <c r="F703" i="6"/>
  <c r="L702" i="6"/>
  <c r="K702" i="6"/>
  <c r="M702" i="6" s="1"/>
  <c r="L701" i="6"/>
  <c r="K701" i="6"/>
  <c r="M701" i="6" s="1"/>
  <c r="F701" i="6"/>
  <c r="M700" i="6"/>
  <c r="L700" i="6"/>
  <c r="K700" i="6"/>
  <c r="M699" i="6"/>
  <c r="L699" i="6"/>
  <c r="K699" i="6"/>
  <c r="F699" i="6"/>
  <c r="L698" i="6"/>
  <c r="K698" i="6"/>
  <c r="M698" i="6" s="1"/>
  <c r="L697" i="6"/>
  <c r="K697" i="6"/>
  <c r="M697" i="6" s="1"/>
  <c r="F697" i="6"/>
  <c r="M696" i="6"/>
  <c r="L696" i="6"/>
  <c r="K696" i="6"/>
  <c r="M695" i="6"/>
  <c r="L695" i="6"/>
  <c r="K695" i="6"/>
  <c r="F695" i="6"/>
  <c r="L694" i="6"/>
  <c r="K694" i="6"/>
  <c r="M694" i="6" s="1"/>
  <c r="F694" i="6"/>
  <c r="L693" i="6"/>
  <c r="K693" i="6"/>
  <c r="M693" i="6" s="1"/>
  <c r="F693" i="6"/>
  <c r="M692" i="6"/>
  <c r="L692" i="6"/>
  <c r="K692" i="6"/>
  <c r="M691" i="6"/>
  <c r="L691" i="6"/>
  <c r="K691" i="6"/>
  <c r="F691" i="6"/>
  <c r="L690" i="6"/>
  <c r="K690" i="6"/>
  <c r="M690" i="6" s="1"/>
  <c r="L689" i="6"/>
  <c r="K689" i="6"/>
  <c r="M689" i="6" s="1"/>
  <c r="F689" i="6"/>
  <c r="M688" i="6"/>
  <c r="L688" i="6"/>
  <c r="K688" i="6"/>
  <c r="M687" i="6"/>
  <c r="L687" i="6"/>
  <c r="K687" i="6"/>
  <c r="F687" i="6"/>
  <c r="L686" i="6"/>
  <c r="K686" i="6"/>
  <c r="M686" i="6" s="1"/>
  <c r="L685" i="6"/>
  <c r="K685" i="6"/>
  <c r="M685" i="6" s="1"/>
  <c r="F685" i="6"/>
  <c r="M684" i="6"/>
  <c r="L684" i="6"/>
  <c r="K684" i="6"/>
  <c r="M683" i="6"/>
  <c r="L683" i="6"/>
  <c r="K683" i="6"/>
  <c r="F683" i="6"/>
  <c r="L682" i="6"/>
  <c r="K682" i="6"/>
  <c r="M682" i="6" s="1"/>
  <c r="L681" i="6"/>
  <c r="K681" i="6"/>
  <c r="M681" i="6" s="1"/>
  <c r="F681" i="6"/>
  <c r="M680" i="6"/>
  <c r="L680" i="6"/>
  <c r="K680" i="6"/>
  <c r="M679" i="6"/>
  <c r="L679" i="6"/>
  <c r="K679" i="6"/>
  <c r="F679" i="6"/>
  <c r="L678" i="6"/>
  <c r="K678" i="6"/>
  <c r="M678" i="6" s="1"/>
  <c r="L677" i="6"/>
  <c r="K677" i="6"/>
  <c r="M677" i="6" s="1"/>
  <c r="F677" i="6"/>
  <c r="M676" i="6"/>
  <c r="L676" i="6"/>
  <c r="K676" i="6"/>
  <c r="M675" i="6"/>
  <c r="L675" i="6"/>
  <c r="K675" i="6"/>
  <c r="F675" i="6"/>
  <c r="L674" i="6"/>
  <c r="K674" i="6"/>
  <c r="M674" i="6" s="1"/>
  <c r="L673" i="6"/>
  <c r="K673" i="6"/>
  <c r="M673" i="6" s="1"/>
  <c r="F673" i="6"/>
  <c r="M672" i="6"/>
  <c r="L672" i="6"/>
  <c r="K672" i="6"/>
  <c r="M671" i="6"/>
  <c r="L671" i="6"/>
  <c r="K671" i="6"/>
  <c r="F671" i="6"/>
  <c r="L670" i="6"/>
  <c r="K670" i="6"/>
  <c r="M670" i="6" s="1"/>
  <c r="L669" i="6"/>
  <c r="K669" i="6"/>
  <c r="M669" i="6" s="1"/>
  <c r="F669" i="6"/>
  <c r="M668" i="6"/>
  <c r="L668" i="6"/>
  <c r="K668" i="6"/>
  <c r="M667" i="6"/>
  <c r="L667" i="6"/>
  <c r="K667" i="6"/>
  <c r="F667" i="6"/>
  <c r="L666" i="6"/>
  <c r="K666" i="6"/>
  <c r="M666" i="6" s="1"/>
  <c r="L665" i="6"/>
  <c r="K665" i="6"/>
  <c r="M665" i="6" s="1"/>
  <c r="F665" i="6"/>
  <c r="M664" i="6"/>
  <c r="L664" i="6"/>
  <c r="K664" i="6"/>
  <c r="M663" i="6"/>
  <c r="L663" i="6"/>
  <c r="K663" i="6"/>
  <c r="F663" i="6"/>
  <c r="L662" i="6"/>
  <c r="K662" i="6"/>
  <c r="M662" i="6" s="1"/>
  <c r="L661" i="6"/>
  <c r="K661" i="6"/>
  <c r="M661" i="6" s="1"/>
  <c r="F661" i="6"/>
  <c r="M660" i="6"/>
  <c r="L660" i="6"/>
  <c r="K660" i="6"/>
  <c r="M659" i="6"/>
  <c r="L659" i="6"/>
  <c r="K659" i="6"/>
  <c r="F659" i="6"/>
  <c r="L658" i="6"/>
  <c r="K658" i="6"/>
  <c r="M658" i="6" s="1"/>
  <c r="L657" i="6"/>
  <c r="K657" i="6"/>
  <c r="M657" i="6" s="1"/>
  <c r="F657" i="6"/>
  <c r="M656" i="6"/>
  <c r="L656" i="6"/>
  <c r="K656" i="6"/>
  <c r="M655" i="6"/>
  <c r="L655" i="6"/>
  <c r="K655" i="6"/>
  <c r="F655" i="6"/>
  <c r="L654" i="6"/>
  <c r="K654" i="6"/>
  <c r="M654" i="6" s="1"/>
  <c r="L653" i="6"/>
  <c r="K653" i="6"/>
  <c r="M653" i="6" s="1"/>
  <c r="F653" i="6"/>
  <c r="M652" i="6"/>
  <c r="L652" i="6"/>
  <c r="K652" i="6"/>
  <c r="M651" i="6"/>
  <c r="L651" i="6"/>
  <c r="K651" i="6"/>
  <c r="F651" i="6"/>
  <c r="L650" i="6"/>
  <c r="K650" i="6"/>
  <c r="M650" i="6" s="1"/>
  <c r="L649" i="6"/>
  <c r="K649" i="6"/>
  <c r="M649" i="6" s="1"/>
  <c r="F649" i="6"/>
  <c r="M648" i="6"/>
  <c r="L648" i="6"/>
  <c r="K648" i="6"/>
  <c r="M647" i="6"/>
  <c r="L647" i="6"/>
  <c r="K647" i="6"/>
  <c r="F647" i="6"/>
  <c r="L646" i="6"/>
  <c r="K646" i="6"/>
  <c r="M646" i="6" s="1"/>
  <c r="L645" i="6"/>
  <c r="K645" i="6"/>
  <c r="M645" i="6" s="1"/>
  <c r="F645" i="6"/>
  <c r="M644" i="6"/>
  <c r="L644" i="6"/>
  <c r="K644" i="6"/>
  <c r="M643" i="6"/>
  <c r="L643" i="6"/>
  <c r="K643" i="6"/>
  <c r="F643" i="6"/>
  <c r="L642" i="6"/>
  <c r="K642" i="6"/>
  <c r="M642" i="6" s="1"/>
  <c r="L641" i="6"/>
  <c r="K641" i="6"/>
  <c r="M641" i="6" s="1"/>
  <c r="F641" i="6"/>
  <c r="M640" i="6"/>
  <c r="L640" i="6"/>
  <c r="K640" i="6"/>
  <c r="M639" i="6"/>
  <c r="L639" i="6"/>
  <c r="K639" i="6"/>
  <c r="F639" i="6"/>
  <c r="L638" i="6"/>
  <c r="K638" i="6"/>
  <c r="M638" i="6" s="1"/>
  <c r="L637" i="6"/>
  <c r="K637" i="6"/>
  <c r="M637" i="6" s="1"/>
  <c r="F637" i="6"/>
  <c r="M636" i="6"/>
  <c r="L636" i="6"/>
  <c r="K636" i="6"/>
  <c r="M635" i="6"/>
  <c r="L635" i="6"/>
  <c r="K635" i="6"/>
  <c r="F635" i="6"/>
  <c r="L634" i="6"/>
  <c r="K634" i="6"/>
  <c r="M634" i="6" s="1"/>
  <c r="L633" i="6"/>
  <c r="K633" i="6"/>
  <c r="M633" i="6" s="1"/>
  <c r="F633" i="6"/>
  <c r="M632" i="6"/>
  <c r="L632" i="6"/>
  <c r="K632" i="6"/>
  <c r="M631" i="6"/>
  <c r="L631" i="6"/>
  <c r="K631" i="6"/>
  <c r="F631" i="6"/>
  <c r="L630" i="6"/>
  <c r="K630" i="6"/>
  <c r="M630" i="6" s="1"/>
  <c r="L629" i="6"/>
  <c r="K629" i="6"/>
  <c r="M629" i="6" s="1"/>
  <c r="F629" i="6"/>
  <c r="M628" i="6"/>
  <c r="L628" i="6"/>
  <c r="K628" i="6"/>
  <c r="M627" i="6"/>
  <c r="L627" i="6"/>
  <c r="K627" i="6"/>
  <c r="F627" i="6"/>
  <c r="L626" i="6"/>
  <c r="K626" i="6"/>
  <c r="M626" i="6" s="1"/>
  <c r="L625" i="6"/>
  <c r="K625" i="6"/>
  <c r="M625" i="6" s="1"/>
  <c r="F625" i="6"/>
  <c r="M624" i="6"/>
  <c r="L624" i="6"/>
  <c r="K624" i="6"/>
  <c r="M623" i="6"/>
  <c r="L623" i="6"/>
  <c r="K623" i="6"/>
  <c r="F623" i="6"/>
  <c r="L622" i="6"/>
  <c r="K622" i="6"/>
  <c r="M622" i="6" s="1"/>
  <c r="L621" i="6"/>
  <c r="K621" i="6"/>
  <c r="M621" i="6" s="1"/>
  <c r="F621" i="6"/>
  <c r="M620" i="6"/>
  <c r="L620" i="6"/>
  <c r="K620" i="6"/>
  <c r="M619" i="6"/>
  <c r="L619" i="6"/>
  <c r="K619" i="6"/>
  <c r="F619" i="6"/>
  <c r="L618" i="6"/>
  <c r="K618" i="6"/>
  <c r="M618" i="6" s="1"/>
  <c r="L617" i="6"/>
  <c r="K617" i="6"/>
  <c r="M617" i="6" s="1"/>
  <c r="F617" i="6"/>
  <c r="M616" i="6"/>
  <c r="L616" i="6"/>
  <c r="K616" i="6"/>
  <c r="F616" i="6"/>
  <c r="M615" i="6"/>
  <c r="L615" i="6"/>
  <c r="K615" i="6"/>
  <c r="F615" i="6"/>
  <c r="L614" i="6"/>
  <c r="K614" i="6"/>
  <c r="M614" i="6" s="1"/>
  <c r="L613" i="6"/>
  <c r="K613" i="6"/>
  <c r="M613" i="6" s="1"/>
  <c r="F613" i="6"/>
  <c r="M612" i="6"/>
  <c r="L612" i="6"/>
  <c r="K612" i="6"/>
  <c r="M611" i="6"/>
  <c r="L611" i="6"/>
  <c r="K611" i="6"/>
  <c r="F611" i="6"/>
  <c r="L610" i="6"/>
  <c r="K610" i="6"/>
  <c r="M610" i="6" s="1"/>
  <c r="L609" i="6"/>
  <c r="K609" i="6"/>
  <c r="M609" i="6" s="1"/>
  <c r="F609" i="6"/>
  <c r="M608" i="6"/>
  <c r="L608" i="6"/>
  <c r="K608" i="6"/>
  <c r="M607" i="6"/>
  <c r="L607" i="6"/>
  <c r="K607" i="6"/>
  <c r="F607" i="6"/>
  <c r="L606" i="6"/>
  <c r="K606" i="6"/>
  <c r="M606" i="6" s="1"/>
  <c r="L605" i="6"/>
  <c r="K605" i="6"/>
  <c r="M605" i="6" s="1"/>
  <c r="F605" i="6"/>
  <c r="M604" i="6"/>
  <c r="L604" i="6"/>
  <c r="K604" i="6"/>
  <c r="M603" i="6"/>
  <c r="L603" i="6"/>
  <c r="K603" i="6"/>
  <c r="F603" i="6"/>
  <c r="L602" i="6"/>
  <c r="K602" i="6"/>
  <c r="M602" i="6" s="1"/>
  <c r="L601" i="6"/>
  <c r="K601" i="6"/>
  <c r="M601" i="6" s="1"/>
  <c r="F601" i="6"/>
  <c r="M600" i="6"/>
  <c r="L600" i="6"/>
  <c r="K600" i="6"/>
  <c r="M599" i="6"/>
  <c r="L599" i="6"/>
  <c r="K599" i="6"/>
  <c r="F599" i="6"/>
  <c r="L598" i="6"/>
  <c r="K598" i="6"/>
  <c r="M598" i="6" s="1"/>
  <c r="L597" i="6"/>
  <c r="K597" i="6"/>
  <c r="M597" i="6" s="1"/>
  <c r="F597" i="6"/>
  <c r="M596" i="6"/>
  <c r="L596" i="6"/>
  <c r="K596" i="6"/>
  <c r="M595" i="6"/>
  <c r="L595" i="6"/>
  <c r="K595" i="6"/>
  <c r="F595" i="6"/>
  <c r="L594" i="6"/>
  <c r="K594" i="6"/>
  <c r="M594" i="6" s="1"/>
  <c r="L593" i="6"/>
  <c r="K593" i="6"/>
  <c r="M593" i="6" s="1"/>
  <c r="F593" i="6"/>
  <c r="M592" i="6"/>
  <c r="L592" i="6"/>
  <c r="K592" i="6"/>
  <c r="M591" i="6"/>
  <c r="L591" i="6"/>
  <c r="K591" i="6"/>
  <c r="F591" i="6"/>
  <c r="L590" i="6"/>
  <c r="K590" i="6"/>
  <c r="M590" i="6" s="1"/>
  <c r="L589" i="6"/>
  <c r="K589" i="6"/>
  <c r="M589" i="6" s="1"/>
  <c r="F589" i="6"/>
  <c r="M588" i="6"/>
  <c r="L588" i="6"/>
  <c r="K588" i="6"/>
  <c r="M587" i="6"/>
  <c r="L587" i="6"/>
  <c r="K587" i="6"/>
  <c r="F587" i="6"/>
  <c r="L586" i="6"/>
  <c r="K586" i="6"/>
  <c r="M586" i="6" s="1"/>
  <c r="L585" i="6"/>
  <c r="K585" i="6"/>
  <c r="M585" i="6" s="1"/>
  <c r="F585" i="6"/>
  <c r="M584" i="6"/>
  <c r="L584" i="6"/>
  <c r="K584" i="6"/>
  <c r="M583" i="6"/>
  <c r="L583" i="6"/>
  <c r="K583" i="6"/>
  <c r="F583" i="6"/>
  <c r="L582" i="6"/>
  <c r="K582" i="6"/>
  <c r="M582" i="6" s="1"/>
  <c r="L581" i="6"/>
  <c r="K581" i="6"/>
  <c r="M581" i="6" s="1"/>
  <c r="F581" i="6"/>
  <c r="M580" i="6"/>
  <c r="L580" i="6"/>
  <c r="K580" i="6"/>
  <c r="M579" i="6"/>
  <c r="L579" i="6"/>
  <c r="K579" i="6"/>
  <c r="F579" i="6"/>
  <c r="L578" i="6"/>
  <c r="K578" i="6"/>
  <c r="M578" i="6" s="1"/>
  <c r="L577" i="6"/>
  <c r="K577" i="6"/>
  <c r="M577" i="6" s="1"/>
  <c r="F577" i="6"/>
  <c r="M576" i="6"/>
  <c r="L576" i="6"/>
  <c r="K576" i="6"/>
  <c r="M575" i="6"/>
  <c r="L575" i="6"/>
  <c r="K575" i="6"/>
  <c r="F575" i="6"/>
  <c r="L574" i="6"/>
  <c r="K574" i="6"/>
  <c r="M574" i="6" s="1"/>
  <c r="L573" i="6"/>
  <c r="K573" i="6"/>
  <c r="M573" i="6" s="1"/>
  <c r="F573" i="6"/>
  <c r="M572" i="6"/>
  <c r="L572" i="6"/>
  <c r="K572" i="6"/>
  <c r="M571" i="6"/>
  <c r="L571" i="6"/>
  <c r="K571" i="6"/>
  <c r="F571" i="6"/>
  <c r="L570" i="6"/>
  <c r="K570" i="6"/>
  <c r="M570" i="6" s="1"/>
  <c r="L569" i="6"/>
  <c r="K569" i="6"/>
  <c r="M569" i="6" s="1"/>
  <c r="F569" i="6"/>
  <c r="M568" i="6"/>
  <c r="L568" i="6"/>
  <c r="K568" i="6"/>
  <c r="M567" i="6"/>
  <c r="L567" i="6"/>
  <c r="K567" i="6"/>
  <c r="F567" i="6"/>
  <c r="L566" i="6"/>
  <c r="K566" i="6"/>
  <c r="M566" i="6" s="1"/>
  <c r="L565" i="6"/>
  <c r="K565" i="6"/>
  <c r="M565" i="6" s="1"/>
  <c r="F565" i="6"/>
  <c r="M564" i="6"/>
  <c r="L564" i="6"/>
  <c r="K564" i="6"/>
  <c r="M563" i="6"/>
  <c r="L563" i="6"/>
  <c r="K563" i="6"/>
  <c r="F563" i="6"/>
  <c r="L562" i="6"/>
  <c r="K562" i="6"/>
  <c r="M562" i="6" s="1"/>
  <c r="L561" i="6"/>
  <c r="K561" i="6"/>
  <c r="M561" i="6" s="1"/>
  <c r="F561" i="6"/>
  <c r="M560" i="6"/>
  <c r="L560" i="6"/>
  <c r="K560" i="6"/>
  <c r="M559" i="6"/>
  <c r="L559" i="6"/>
  <c r="K559" i="6"/>
  <c r="F559" i="6"/>
  <c r="L558" i="6"/>
  <c r="K558" i="6"/>
  <c r="M558" i="6" s="1"/>
  <c r="L557" i="6"/>
  <c r="K557" i="6"/>
  <c r="M557" i="6" s="1"/>
  <c r="F557" i="6"/>
  <c r="M556" i="6"/>
  <c r="L556" i="6"/>
  <c r="K556" i="6"/>
  <c r="M555" i="6"/>
  <c r="L555" i="6"/>
  <c r="K555" i="6"/>
  <c r="F555" i="6"/>
  <c r="L554" i="6"/>
  <c r="K554" i="6"/>
  <c r="M554" i="6" s="1"/>
  <c r="L553" i="6"/>
  <c r="K553" i="6"/>
  <c r="M553" i="6" s="1"/>
  <c r="F553" i="6"/>
  <c r="M552" i="6"/>
  <c r="L552" i="6"/>
  <c r="K552" i="6"/>
  <c r="M551" i="6"/>
  <c r="L551" i="6"/>
  <c r="K551" i="6"/>
  <c r="F551" i="6"/>
  <c r="L550" i="6"/>
  <c r="K550" i="6"/>
  <c r="M550" i="6" s="1"/>
  <c r="F550" i="6"/>
  <c r="L549" i="6"/>
  <c r="K549" i="6"/>
  <c r="M549" i="6" s="1"/>
  <c r="F549" i="6"/>
  <c r="M548" i="6"/>
  <c r="L548" i="6"/>
  <c r="K548" i="6"/>
  <c r="M547" i="6"/>
  <c r="L547" i="6"/>
  <c r="K547" i="6"/>
  <c r="F547" i="6"/>
  <c r="L546" i="6"/>
  <c r="K546" i="6"/>
  <c r="M546" i="6" s="1"/>
  <c r="L545" i="6"/>
  <c r="K545" i="6"/>
  <c r="M545" i="6" s="1"/>
  <c r="F545" i="6"/>
  <c r="M544" i="6"/>
  <c r="L544" i="6"/>
  <c r="K544" i="6"/>
  <c r="M543" i="6"/>
  <c r="L543" i="6"/>
  <c r="K543" i="6"/>
  <c r="F543" i="6"/>
  <c r="L542" i="6"/>
  <c r="K542" i="6"/>
  <c r="M542" i="6" s="1"/>
  <c r="L541" i="6"/>
  <c r="K541" i="6"/>
  <c r="M541" i="6" s="1"/>
  <c r="F541" i="6"/>
  <c r="M540" i="6"/>
  <c r="L540" i="6"/>
  <c r="K540" i="6"/>
  <c r="M539" i="6"/>
  <c r="L539" i="6"/>
  <c r="K539" i="6"/>
  <c r="F539" i="6"/>
  <c r="L538" i="6"/>
  <c r="K538" i="6"/>
  <c r="M538" i="6" s="1"/>
  <c r="L537" i="6"/>
  <c r="K537" i="6"/>
  <c r="M537" i="6" s="1"/>
  <c r="F537" i="6"/>
  <c r="M536" i="6"/>
  <c r="L536" i="6"/>
  <c r="K536" i="6"/>
  <c r="M535" i="6"/>
  <c r="L535" i="6"/>
  <c r="K535" i="6"/>
  <c r="F535" i="6"/>
  <c r="L534" i="6"/>
  <c r="K534" i="6"/>
  <c r="M534" i="6" s="1"/>
  <c r="L533" i="6"/>
  <c r="K533" i="6"/>
  <c r="M533" i="6" s="1"/>
  <c r="F533" i="6"/>
  <c r="M532" i="6"/>
  <c r="L532" i="6"/>
  <c r="K532" i="6"/>
  <c r="M531" i="6"/>
  <c r="L531" i="6"/>
  <c r="K531" i="6"/>
  <c r="F531" i="6"/>
  <c r="L530" i="6"/>
  <c r="K530" i="6"/>
  <c r="M530" i="6" s="1"/>
  <c r="L529" i="6"/>
  <c r="K529" i="6"/>
  <c r="M529" i="6" s="1"/>
  <c r="F529" i="6"/>
  <c r="M528" i="6"/>
  <c r="L528" i="6"/>
  <c r="K528" i="6"/>
  <c r="M527" i="6"/>
  <c r="L527" i="6"/>
  <c r="K527" i="6"/>
  <c r="F527" i="6"/>
  <c r="L526" i="6"/>
  <c r="K526" i="6"/>
  <c r="M526" i="6" s="1"/>
  <c r="F526" i="6"/>
  <c r="L525" i="6"/>
  <c r="K525" i="6"/>
  <c r="M525" i="6" s="1"/>
  <c r="F525" i="6"/>
  <c r="M524" i="6"/>
  <c r="L524" i="6"/>
  <c r="K524" i="6"/>
  <c r="M523" i="6"/>
  <c r="L523" i="6"/>
  <c r="K523" i="6"/>
  <c r="F523" i="6"/>
  <c r="L522" i="6"/>
  <c r="K522" i="6"/>
  <c r="M522" i="6" s="1"/>
  <c r="L521" i="6"/>
  <c r="K521" i="6"/>
  <c r="M521" i="6" s="1"/>
  <c r="F521" i="6"/>
  <c r="M520" i="6"/>
  <c r="L520" i="6"/>
  <c r="K520" i="6"/>
  <c r="M519" i="6"/>
  <c r="L519" i="6"/>
  <c r="K519" i="6"/>
  <c r="F519" i="6"/>
  <c r="L518" i="6"/>
  <c r="K518" i="6"/>
  <c r="M518" i="6" s="1"/>
  <c r="L517" i="6"/>
  <c r="K517" i="6"/>
  <c r="M517" i="6" s="1"/>
  <c r="F517" i="6"/>
  <c r="M516" i="6"/>
  <c r="L516" i="6"/>
  <c r="K516" i="6"/>
  <c r="M515" i="6"/>
  <c r="L515" i="6"/>
  <c r="K515" i="6"/>
  <c r="F515" i="6"/>
  <c r="L514" i="6"/>
  <c r="K514" i="6"/>
  <c r="M514" i="6" s="1"/>
  <c r="L513" i="6"/>
  <c r="K513" i="6"/>
  <c r="M513" i="6" s="1"/>
  <c r="F513" i="6"/>
  <c r="M512" i="6"/>
  <c r="L512" i="6"/>
  <c r="K512" i="6"/>
  <c r="M511" i="6"/>
  <c r="L511" i="6"/>
  <c r="K511" i="6"/>
  <c r="F511" i="6"/>
  <c r="L510" i="6"/>
  <c r="K510" i="6"/>
  <c r="M510" i="6" s="1"/>
  <c r="L509" i="6"/>
  <c r="K509" i="6"/>
  <c r="M509" i="6" s="1"/>
  <c r="F509" i="6"/>
  <c r="M508" i="6"/>
  <c r="L508" i="6"/>
  <c r="K508" i="6"/>
  <c r="M507" i="6"/>
  <c r="L507" i="6"/>
  <c r="K507" i="6"/>
  <c r="F507" i="6"/>
  <c r="L506" i="6"/>
  <c r="K506" i="6"/>
  <c r="M506" i="6" s="1"/>
  <c r="L505" i="6"/>
  <c r="K505" i="6"/>
  <c r="M505" i="6" s="1"/>
  <c r="F505" i="6"/>
  <c r="M504" i="6"/>
  <c r="L504" i="6"/>
  <c r="K504" i="6"/>
  <c r="M503" i="6"/>
  <c r="L503" i="6"/>
  <c r="K503" i="6"/>
  <c r="F503" i="6"/>
  <c r="L502" i="6"/>
  <c r="K502" i="6"/>
  <c r="M502" i="6" s="1"/>
  <c r="L501" i="6"/>
  <c r="K501" i="6"/>
  <c r="M501" i="6" s="1"/>
  <c r="F501" i="6"/>
  <c r="M500" i="6"/>
  <c r="L500" i="6"/>
  <c r="K500" i="6"/>
  <c r="M499" i="6"/>
  <c r="L499" i="6"/>
  <c r="K499" i="6"/>
  <c r="F499" i="6"/>
  <c r="L498" i="6"/>
  <c r="K498" i="6"/>
  <c r="M498" i="6" s="1"/>
  <c r="L497" i="6"/>
  <c r="K497" i="6"/>
  <c r="M497" i="6" s="1"/>
  <c r="F497" i="6"/>
  <c r="M496" i="6"/>
  <c r="L496" i="6"/>
  <c r="K496" i="6"/>
  <c r="M495" i="6"/>
  <c r="L495" i="6"/>
  <c r="K495" i="6"/>
  <c r="F495" i="6"/>
  <c r="L494" i="6"/>
  <c r="K494" i="6"/>
  <c r="M494" i="6" s="1"/>
  <c r="L493" i="6"/>
  <c r="K493" i="6"/>
  <c r="M493" i="6" s="1"/>
  <c r="F493" i="6"/>
  <c r="M492" i="6"/>
  <c r="L492" i="6"/>
  <c r="K492" i="6"/>
  <c r="M491" i="6"/>
  <c r="L491" i="6"/>
  <c r="K491" i="6"/>
  <c r="F491" i="6"/>
  <c r="L490" i="6"/>
  <c r="K490" i="6"/>
  <c r="M490" i="6" s="1"/>
  <c r="L489" i="6"/>
  <c r="K489" i="6"/>
  <c r="M489" i="6" s="1"/>
  <c r="F489" i="6"/>
  <c r="M488" i="6"/>
  <c r="L488" i="6"/>
  <c r="K488" i="6"/>
  <c r="M487" i="6"/>
  <c r="L487" i="6"/>
  <c r="K487" i="6"/>
  <c r="F487" i="6"/>
  <c r="L486" i="6"/>
  <c r="K486" i="6"/>
  <c r="M486" i="6" s="1"/>
  <c r="L485" i="6"/>
  <c r="K485" i="6"/>
  <c r="M485" i="6" s="1"/>
  <c r="F485" i="6"/>
  <c r="M484" i="6"/>
  <c r="L484" i="6"/>
  <c r="K484" i="6"/>
  <c r="M483" i="6"/>
  <c r="L483" i="6"/>
  <c r="K483" i="6"/>
  <c r="F483" i="6"/>
  <c r="L482" i="6"/>
  <c r="K482" i="6"/>
  <c r="M482" i="6" s="1"/>
  <c r="L481" i="6"/>
  <c r="K481" i="6"/>
  <c r="M481" i="6" s="1"/>
  <c r="F481" i="6"/>
  <c r="M480" i="6"/>
  <c r="L480" i="6"/>
  <c r="K480" i="6"/>
  <c r="M479" i="6"/>
  <c r="L479" i="6"/>
  <c r="K479" i="6"/>
  <c r="F479" i="6"/>
  <c r="L478" i="6"/>
  <c r="K478" i="6"/>
  <c r="M478" i="6" s="1"/>
  <c r="L477" i="6"/>
  <c r="K477" i="6"/>
  <c r="M477" i="6" s="1"/>
  <c r="F477" i="6"/>
  <c r="M476" i="6"/>
  <c r="L476" i="6"/>
  <c r="K476" i="6"/>
  <c r="M475" i="6"/>
  <c r="L475" i="6"/>
  <c r="K475" i="6"/>
  <c r="F475" i="6"/>
  <c r="L474" i="6"/>
  <c r="K474" i="6"/>
  <c r="M474" i="6" s="1"/>
  <c r="L473" i="6"/>
  <c r="M473" i="6" s="1"/>
  <c r="K473" i="6"/>
  <c r="M472" i="6"/>
  <c r="L472" i="6"/>
  <c r="K472" i="6"/>
  <c r="F472" i="6"/>
  <c r="L471" i="6"/>
  <c r="K471" i="6"/>
  <c r="M471" i="6" s="1"/>
  <c r="F471" i="6"/>
  <c r="M470" i="6"/>
  <c r="L470" i="6"/>
  <c r="K470" i="6"/>
  <c r="L469" i="6"/>
  <c r="K469" i="6"/>
  <c r="M469" i="6" s="1"/>
  <c r="L468" i="6"/>
  <c r="K468" i="6"/>
  <c r="M468" i="6" s="1"/>
  <c r="M467" i="6"/>
  <c r="L467" i="6"/>
  <c r="K467" i="6"/>
  <c r="F467" i="6"/>
  <c r="L466" i="6"/>
  <c r="K466" i="6"/>
  <c r="M466" i="6" s="1"/>
  <c r="L465" i="6"/>
  <c r="M465" i="6" s="1"/>
  <c r="K465" i="6"/>
  <c r="M464" i="6"/>
  <c r="L464" i="6"/>
  <c r="K464" i="6"/>
  <c r="L463" i="6"/>
  <c r="K463" i="6"/>
  <c r="M463" i="6" s="1"/>
  <c r="F463" i="6"/>
  <c r="M462" i="6"/>
  <c r="L462" i="6"/>
  <c r="K462" i="6"/>
  <c r="F462" i="6"/>
  <c r="L461" i="6"/>
  <c r="K461" i="6"/>
  <c r="M461" i="6" s="1"/>
  <c r="L460" i="6"/>
  <c r="K460" i="6"/>
  <c r="M460" i="6" s="1"/>
  <c r="M459" i="6"/>
  <c r="L459" i="6"/>
  <c r="K459" i="6"/>
  <c r="F459" i="6"/>
  <c r="L458" i="6"/>
  <c r="K458" i="6"/>
  <c r="M458" i="6" s="1"/>
  <c r="L457" i="6"/>
  <c r="M457" i="6" s="1"/>
  <c r="K457" i="6"/>
  <c r="M456" i="6"/>
  <c r="L456" i="6"/>
  <c r="K456" i="6"/>
  <c r="L455" i="6"/>
  <c r="K455" i="6"/>
  <c r="M455" i="6" s="1"/>
  <c r="F455" i="6"/>
  <c r="M454" i="6"/>
  <c r="L454" i="6"/>
  <c r="K454" i="6"/>
  <c r="L453" i="6"/>
  <c r="K453" i="6"/>
  <c r="M453" i="6" s="1"/>
  <c r="L452" i="6"/>
  <c r="K452" i="6"/>
  <c r="M452" i="6" s="1"/>
  <c r="M451" i="6"/>
  <c r="L451" i="6"/>
  <c r="K451" i="6"/>
  <c r="F451" i="6"/>
  <c r="L450" i="6"/>
  <c r="K450" i="6"/>
  <c r="M450" i="6" s="1"/>
  <c r="F450" i="6"/>
  <c r="L449" i="6"/>
  <c r="M449" i="6" s="1"/>
  <c r="K449" i="6"/>
  <c r="M448" i="6"/>
  <c r="L448" i="6"/>
  <c r="K448" i="6"/>
  <c r="L447" i="6"/>
  <c r="K447" i="6"/>
  <c r="M447" i="6" s="1"/>
  <c r="F447" i="6"/>
  <c r="M446" i="6"/>
  <c r="L446" i="6"/>
  <c r="K446" i="6"/>
  <c r="L445" i="6"/>
  <c r="K445" i="6"/>
  <c r="M445" i="6" s="1"/>
  <c r="L444" i="6"/>
  <c r="K444" i="6"/>
  <c r="M444" i="6" s="1"/>
  <c r="M443" i="6"/>
  <c r="L443" i="6"/>
  <c r="K443" i="6"/>
  <c r="F443" i="6"/>
  <c r="L442" i="6"/>
  <c r="K442" i="6"/>
  <c r="M442" i="6" s="1"/>
  <c r="L441" i="6"/>
  <c r="M441" i="6" s="1"/>
  <c r="K441" i="6"/>
  <c r="M440" i="6"/>
  <c r="L440" i="6"/>
  <c r="K440" i="6"/>
  <c r="L439" i="6"/>
  <c r="K439" i="6"/>
  <c r="M439" i="6" s="1"/>
  <c r="F439" i="6"/>
  <c r="M438" i="6"/>
  <c r="L438" i="6"/>
  <c r="K438" i="6"/>
  <c r="L437" i="6"/>
  <c r="K437" i="6"/>
  <c r="M437" i="6" s="1"/>
  <c r="L436" i="6"/>
  <c r="K436" i="6"/>
  <c r="M436" i="6" s="1"/>
  <c r="M435" i="6"/>
  <c r="L435" i="6"/>
  <c r="K435" i="6"/>
  <c r="F435" i="6"/>
  <c r="L434" i="6"/>
  <c r="K434" i="6"/>
  <c r="M434" i="6" s="1"/>
  <c r="L433" i="6"/>
  <c r="M433" i="6" s="1"/>
  <c r="K433" i="6"/>
  <c r="M432" i="6"/>
  <c r="L432" i="6"/>
  <c r="K432" i="6"/>
  <c r="L431" i="6"/>
  <c r="K431" i="6"/>
  <c r="M431" i="6" s="1"/>
  <c r="F431" i="6"/>
  <c r="M430" i="6"/>
  <c r="L430" i="6"/>
  <c r="K430" i="6"/>
  <c r="L429" i="6"/>
  <c r="K429" i="6"/>
  <c r="M429" i="6" s="1"/>
  <c r="L428" i="6"/>
  <c r="K428" i="6"/>
  <c r="M428" i="6" s="1"/>
  <c r="M427" i="6"/>
  <c r="L427" i="6"/>
  <c r="K427" i="6"/>
  <c r="F427" i="6"/>
  <c r="L426" i="6"/>
  <c r="K426" i="6"/>
  <c r="M426" i="6" s="1"/>
  <c r="L425" i="6"/>
  <c r="M425" i="6" s="1"/>
  <c r="K425" i="6"/>
  <c r="M424" i="6"/>
  <c r="L424" i="6"/>
  <c r="K424" i="6"/>
  <c r="L423" i="6"/>
  <c r="K423" i="6"/>
  <c r="M423" i="6" s="1"/>
  <c r="F423" i="6"/>
  <c r="M422" i="6"/>
  <c r="L422" i="6"/>
  <c r="K422" i="6"/>
  <c r="L421" i="6"/>
  <c r="K421" i="6"/>
  <c r="M421" i="6" s="1"/>
  <c r="L420" i="6"/>
  <c r="K420" i="6"/>
  <c r="M420" i="6" s="1"/>
  <c r="M419" i="6"/>
  <c r="L419" i="6"/>
  <c r="K419" i="6"/>
  <c r="F419" i="6"/>
  <c r="L418" i="6"/>
  <c r="K418" i="6"/>
  <c r="M418" i="6" s="1"/>
  <c r="L417" i="6"/>
  <c r="M417" i="6" s="1"/>
  <c r="K417" i="6"/>
  <c r="M416" i="6"/>
  <c r="L416" i="6"/>
  <c r="K416" i="6"/>
  <c r="L415" i="6"/>
  <c r="K415" i="6"/>
  <c r="M415" i="6" s="1"/>
  <c r="F415" i="6"/>
  <c r="M414" i="6"/>
  <c r="L414" i="6"/>
  <c r="K414" i="6"/>
  <c r="L413" i="6"/>
  <c r="K413" i="6"/>
  <c r="M413" i="6" s="1"/>
  <c r="L412" i="6"/>
  <c r="K412" i="6"/>
  <c r="M412" i="6" s="1"/>
  <c r="M411" i="6"/>
  <c r="L411" i="6"/>
  <c r="K411" i="6"/>
  <c r="F411" i="6"/>
  <c r="L410" i="6"/>
  <c r="K410" i="6"/>
  <c r="M410" i="6" s="1"/>
  <c r="L409" i="6"/>
  <c r="M409" i="6" s="1"/>
  <c r="K409" i="6"/>
  <c r="M408" i="6"/>
  <c r="L408" i="6"/>
  <c r="K408" i="6"/>
  <c r="L407" i="6"/>
  <c r="K407" i="6"/>
  <c r="M407" i="6" s="1"/>
  <c r="F407" i="6"/>
  <c r="L406" i="6"/>
  <c r="M406" i="6" s="1"/>
  <c r="K406" i="6"/>
  <c r="L405" i="6"/>
  <c r="K405" i="6"/>
  <c r="M405" i="6" s="1"/>
  <c r="F405" i="6"/>
  <c r="L404" i="6"/>
  <c r="M404" i="6" s="1"/>
  <c r="K404" i="6"/>
  <c r="L403" i="6"/>
  <c r="K403" i="6"/>
  <c r="M403" i="6" s="1"/>
  <c r="F403" i="6"/>
  <c r="L402" i="6"/>
  <c r="M402" i="6" s="1"/>
  <c r="K402" i="6"/>
  <c r="L401" i="6"/>
  <c r="K401" i="6"/>
  <c r="M401" i="6" s="1"/>
  <c r="F401" i="6"/>
  <c r="L400" i="6"/>
  <c r="M400" i="6" s="1"/>
  <c r="K400" i="6"/>
  <c r="L399" i="6"/>
  <c r="K399" i="6"/>
  <c r="M399" i="6" s="1"/>
  <c r="F399" i="6"/>
  <c r="L398" i="6"/>
  <c r="M398" i="6" s="1"/>
  <c r="K398" i="6"/>
  <c r="L397" i="6"/>
  <c r="K397" i="6"/>
  <c r="M397" i="6" s="1"/>
  <c r="F397" i="6"/>
  <c r="L396" i="6"/>
  <c r="M396" i="6" s="1"/>
  <c r="K396" i="6"/>
  <c r="L395" i="6"/>
  <c r="K395" i="6"/>
  <c r="M395" i="6" s="1"/>
  <c r="F395" i="6"/>
  <c r="L394" i="6"/>
  <c r="M394" i="6" s="1"/>
  <c r="K394" i="6"/>
  <c r="L393" i="6"/>
  <c r="K393" i="6"/>
  <c r="M393" i="6" s="1"/>
  <c r="F393" i="6"/>
  <c r="L392" i="6"/>
  <c r="M392" i="6" s="1"/>
  <c r="K392" i="6"/>
  <c r="L391" i="6"/>
  <c r="K391" i="6"/>
  <c r="M391" i="6" s="1"/>
  <c r="F391" i="6"/>
  <c r="L390" i="6"/>
  <c r="M390" i="6" s="1"/>
  <c r="K390" i="6"/>
  <c r="L389" i="6"/>
  <c r="K389" i="6"/>
  <c r="M389" i="6" s="1"/>
  <c r="F389" i="6"/>
  <c r="L388" i="6"/>
  <c r="M388" i="6" s="1"/>
  <c r="K388" i="6"/>
  <c r="L387" i="6"/>
  <c r="K387" i="6"/>
  <c r="M387" i="6" s="1"/>
  <c r="F387" i="6"/>
  <c r="L386" i="6"/>
  <c r="M386" i="6" s="1"/>
  <c r="K386" i="6"/>
  <c r="L385" i="6"/>
  <c r="K385" i="6"/>
  <c r="M385" i="6" s="1"/>
  <c r="F385" i="6"/>
  <c r="L384" i="6"/>
  <c r="M384" i="6" s="1"/>
  <c r="K384" i="6"/>
  <c r="L383" i="6"/>
  <c r="K383" i="6"/>
  <c r="M383" i="6" s="1"/>
  <c r="F383" i="6"/>
  <c r="L382" i="6"/>
  <c r="M382" i="6" s="1"/>
  <c r="K382" i="6"/>
  <c r="L381" i="6"/>
  <c r="K381" i="6"/>
  <c r="M381" i="6" s="1"/>
  <c r="F381" i="6"/>
  <c r="L380" i="6"/>
  <c r="M380" i="6" s="1"/>
  <c r="K380" i="6"/>
  <c r="L379" i="6"/>
  <c r="K379" i="6"/>
  <c r="M379" i="6" s="1"/>
  <c r="F379" i="6"/>
  <c r="L378" i="6"/>
  <c r="M378" i="6" s="1"/>
  <c r="K378" i="6"/>
  <c r="L377" i="6"/>
  <c r="K377" i="6"/>
  <c r="M377" i="6" s="1"/>
  <c r="F377" i="6"/>
  <c r="L376" i="6"/>
  <c r="M376" i="6" s="1"/>
  <c r="K376" i="6"/>
  <c r="L375" i="6"/>
  <c r="K375" i="6"/>
  <c r="M375" i="6" s="1"/>
  <c r="F375" i="6"/>
  <c r="L374" i="6"/>
  <c r="M374" i="6" s="1"/>
  <c r="K374" i="6"/>
  <c r="L373" i="6"/>
  <c r="K373" i="6"/>
  <c r="M373" i="6" s="1"/>
  <c r="F373" i="6"/>
  <c r="L372" i="6"/>
  <c r="M372" i="6" s="1"/>
  <c r="K372" i="6"/>
  <c r="L371" i="6"/>
  <c r="K371" i="6"/>
  <c r="M371" i="6" s="1"/>
  <c r="F371" i="6"/>
  <c r="L370" i="6"/>
  <c r="M370" i="6" s="1"/>
  <c r="K370" i="6"/>
  <c r="L369" i="6"/>
  <c r="K369" i="6"/>
  <c r="M369" i="6" s="1"/>
  <c r="F369" i="6"/>
  <c r="L368" i="6"/>
  <c r="M368" i="6" s="1"/>
  <c r="K368" i="6"/>
  <c r="L367" i="6"/>
  <c r="K367" i="6"/>
  <c r="M367" i="6" s="1"/>
  <c r="F367" i="6"/>
  <c r="L366" i="6"/>
  <c r="M366" i="6" s="1"/>
  <c r="K366" i="6"/>
  <c r="L365" i="6"/>
  <c r="K365" i="6"/>
  <c r="M365" i="6" s="1"/>
  <c r="F365" i="6"/>
  <c r="L364" i="6"/>
  <c r="M364" i="6" s="1"/>
  <c r="K364" i="6"/>
  <c r="F364" i="6"/>
  <c r="L363" i="6"/>
  <c r="K363" i="6"/>
  <c r="M363" i="6" s="1"/>
  <c r="F363" i="6"/>
  <c r="L362" i="6"/>
  <c r="M362" i="6" s="1"/>
  <c r="K362" i="6"/>
  <c r="L361" i="6"/>
  <c r="K361" i="6"/>
  <c r="M361" i="6" s="1"/>
  <c r="F361" i="6"/>
  <c r="L360" i="6"/>
  <c r="M360" i="6" s="1"/>
  <c r="K360" i="6"/>
  <c r="L359" i="6"/>
  <c r="K359" i="6"/>
  <c r="M359" i="6" s="1"/>
  <c r="F359" i="6"/>
  <c r="L358" i="6"/>
  <c r="M358" i="6" s="1"/>
  <c r="K358" i="6"/>
  <c r="L357" i="6"/>
  <c r="K357" i="6"/>
  <c r="M357" i="6" s="1"/>
  <c r="F357" i="6"/>
  <c r="L356" i="6"/>
  <c r="M356" i="6" s="1"/>
  <c r="K356" i="6"/>
  <c r="L355" i="6"/>
  <c r="K355" i="6"/>
  <c r="M355" i="6" s="1"/>
  <c r="F355" i="6"/>
  <c r="L354" i="6"/>
  <c r="M354" i="6" s="1"/>
  <c r="K354" i="6"/>
  <c r="L353" i="6"/>
  <c r="K353" i="6"/>
  <c r="M353" i="6" s="1"/>
  <c r="F353" i="6"/>
  <c r="L352" i="6"/>
  <c r="M352" i="6" s="1"/>
  <c r="K352" i="6"/>
  <c r="L351" i="6"/>
  <c r="K351" i="6"/>
  <c r="M351" i="6" s="1"/>
  <c r="F351" i="6"/>
  <c r="L350" i="6"/>
  <c r="M350" i="6" s="1"/>
  <c r="K350" i="6"/>
  <c r="F350" i="6"/>
  <c r="L349" i="6"/>
  <c r="K349" i="6"/>
  <c r="M349" i="6" s="1"/>
  <c r="F349" i="6"/>
  <c r="L348" i="6"/>
  <c r="M348" i="6" s="1"/>
  <c r="K348" i="6"/>
  <c r="L347" i="6"/>
  <c r="K347" i="6"/>
  <c r="M347" i="6" s="1"/>
  <c r="F347" i="6"/>
  <c r="L346" i="6"/>
  <c r="M346" i="6" s="1"/>
  <c r="K346" i="6"/>
  <c r="L345" i="6"/>
  <c r="K345" i="6"/>
  <c r="M345" i="6" s="1"/>
  <c r="F345" i="6"/>
  <c r="L344" i="6"/>
  <c r="M344" i="6" s="1"/>
  <c r="K344" i="6"/>
  <c r="L343" i="6"/>
  <c r="K343" i="6"/>
  <c r="M343" i="6" s="1"/>
  <c r="F343" i="6"/>
  <c r="L342" i="6"/>
  <c r="M342" i="6" s="1"/>
  <c r="K342" i="6"/>
  <c r="L341" i="6"/>
  <c r="K341" i="6"/>
  <c r="M341" i="6" s="1"/>
  <c r="F341" i="6"/>
  <c r="L340" i="6"/>
  <c r="M340" i="6" s="1"/>
  <c r="K340" i="6"/>
  <c r="L339" i="6"/>
  <c r="K339" i="6"/>
  <c r="M339" i="6" s="1"/>
  <c r="F339" i="6"/>
  <c r="L338" i="6"/>
  <c r="M338" i="6" s="1"/>
  <c r="K338" i="6"/>
  <c r="L337" i="6"/>
  <c r="K337" i="6"/>
  <c r="M337" i="6" s="1"/>
  <c r="F337" i="6"/>
  <c r="L336" i="6"/>
  <c r="M336" i="6" s="1"/>
  <c r="K336" i="6"/>
  <c r="L335" i="6"/>
  <c r="K335" i="6"/>
  <c r="M335" i="6" s="1"/>
  <c r="F335" i="6"/>
  <c r="L334" i="6"/>
  <c r="M334" i="6" s="1"/>
  <c r="K334" i="6"/>
  <c r="L333" i="6"/>
  <c r="K333" i="6"/>
  <c r="M333" i="6" s="1"/>
  <c r="F333" i="6"/>
  <c r="L332" i="6"/>
  <c r="M332" i="6" s="1"/>
  <c r="K332" i="6"/>
  <c r="L331" i="6"/>
  <c r="K331" i="6"/>
  <c r="M331" i="6" s="1"/>
  <c r="F331" i="6"/>
  <c r="L330" i="6"/>
  <c r="M330" i="6" s="1"/>
  <c r="K330" i="6"/>
  <c r="L329" i="6"/>
  <c r="K329" i="6"/>
  <c r="M329" i="6" s="1"/>
  <c r="F329" i="6"/>
  <c r="L328" i="6"/>
  <c r="M328" i="6" s="1"/>
  <c r="K328" i="6"/>
  <c r="L327" i="6"/>
  <c r="K327" i="6"/>
  <c r="M327" i="6" s="1"/>
  <c r="F327" i="6"/>
  <c r="L326" i="6"/>
  <c r="M326" i="6" s="1"/>
  <c r="K326" i="6"/>
  <c r="L325" i="6"/>
  <c r="K325" i="6"/>
  <c r="M325" i="6" s="1"/>
  <c r="F325" i="6"/>
  <c r="L324" i="6"/>
  <c r="M324" i="6" s="1"/>
  <c r="K324" i="6"/>
  <c r="L323" i="6"/>
  <c r="K323" i="6"/>
  <c r="M323" i="6" s="1"/>
  <c r="F323" i="6"/>
  <c r="L322" i="6"/>
  <c r="M322" i="6" s="1"/>
  <c r="K322" i="6"/>
  <c r="L321" i="6"/>
  <c r="K321" i="6"/>
  <c r="M321" i="6" s="1"/>
  <c r="F321" i="6"/>
  <c r="L320" i="6"/>
  <c r="M320" i="6" s="1"/>
  <c r="K320" i="6"/>
  <c r="L319" i="6"/>
  <c r="K319" i="6"/>
  <c r="M319" i="6" s="1"/>
  <c r="F319" i="6"/>
  <c r="L318" i="6"/>
  <c r="M318" i="6" s="1"/>
  <c r="K318" i="6"/>
  <c r="L317" i="6"/>
  <c r="K317" i="6"/>
  <c r="M317" i="6" s="1"/>
  <c r="F317" i="6"/>
  <c r="L316" i="6"/>
  <c r="M316" i="6" s="1"/>
  <c r="K316" i="6"/>
  <c r="L315" i="6"/>
  <c r="K315" i="6"/>
  <c r="M315" i="6" s="1"/>
  <c r="F315" i="6"/>
  <c r="L314" i="6"/>
  <c r="M314" i="6" s="1"/>
  <c r="K314" i="6"/>
  <c r="L313" i="6"/>
  <c r="K313" i="6"/>
  <c r="M313" i="6" s="1"/>
  <c r="F313" i="6"/>
  <c r="L312" i="6"/>
  <c r="M312" i="6" s="1"/>
  <c r="K312" i="6"/>
  <c r="L311" i="6"/>
  <c r="K311" i="6"/>
  <c r="M311" i="6" s="1"/>
  <c r="F311" i="6"/>
  <c r="L310" i="6"/>
  <c r="M310" i="6" s="1"/>
  <c r="K310" i="6"/>
  <c r="L309" i="6"/>
  <c r="K309" i="6"/>
  <c r="M309" i="6" s="1"/>
  <c r="F309" i="6"/>
  <c r="L308" i="6"/>
  <c r="M308" i="6" s="1"/>
  <c r="K308" i="6"/>
  <c r="L307" i="6"/>
  <c r="K307" i="6"/>
  <c r="M307" i="6" s="1"/>
  <c r="F307" i="6"/>
  <c r="L306" i="6"/>
  <c r="M306" i="6" s="1"/>
  <c r="K306" i="6"/>
  <c r="L305" i="6"/>
  <c r="K305" i="6"/>
  <c r="M305" i="6" s="1"/>
  <c r="F305" i="6"/>
  <c r="L304" i="6"/>
  <c r="M304" i="6" s="1"/>
  <c r="K304" i="6"/>
  <c r="L303" i="6"/>
  <c r="K303" i="6"/>
  <c r="M303" i="6" s="1"/>
  <c r="F303" i="6"/>
  <c r="L302" i="6"/>
  <c r="M302" i="6" s="1"/>
  <c r="K302" i="6"/>
  <c r="L301" i="6"/>
  <c r="K301" i="6"/>
  <c r="M301" i="6" s="1"/>
  <c r="F301" i="6"/>
  <c r="L300" i="6"/>
  <c r="M300" i="6" s="1"/>
  <c r="K300" i="6"/>
  <c r="L299" i="6"/>
  <c r="K299" i="6"/>
  <c r="M299" i="6" s="1"/>
  <c r="F299" i="6"/>
  <c r="L298" i="6"/>
  <c r="M298" i="6" s="1"/>
  <c r="K298" i="6"/>
  <c r="F298" i="6"/>
  <c r="L297" i="6"/>
  <c r="K297" i="6"/>
  <c r="M297" i="6" s="1"/>
  <c r="F297" i="6"/>
  <c r="L296" i="6"/>
  <c r="M296" i="6" s="1"/>
  <c r="K296" i="6"/>
  <c r="L295" i="6"/>
  <c r="K295" i="6"/>
  <c r="M295" i="6" s="1"/>
  <c r="F295" i="6"/>
  <c r="L294" i="6"/>
  <c r="M294" i="6" s="1"/>
  <c r="K294" i="6"/>
  <c r="L293" i="6"/>
  <c r="K293" i="6"/>
  <c r="M293" i="6" s="1"/>
  <c r="F293" i="6"/>
  <c r="L292" i="6"/>
  <c r="M292" i="6" s="1"/>
  <c r="K292" i="6"/>
  <c r="L291" i="6"/>
  <c r="K291" i="6"/>
  <c r="M291" i="6" s="1"/>
  <c r="F291" i="6"/>
  <c r="L290" i="6"/>
  <c r="M290" i="6" s="1"/>
  <c r="K290" i="6"/>
  <c r="L289" i="6"/>
  <c r="K289" i="6"/>
  <c r="M289" i="6" s="1"/>
  <c r="F289" i="6"/>
  <c r="L288" i="6"/>
  <c r="M288" i="6" s="1"/>
  <c r="K288" i="6"/>
  <c r="L287" i="6"/>
  <c r="K287" i="6"/>
  <c r="M287" i="6" s="1"/>
  <c r="F287" i="6"/>
  <c r="L286" i="6"/>
  <c r="M286" i="6" s="1"/>
  <c r="K286" i="6"/>
  <c r="L285" i="6"/>
  <c r="K285" i="6"/>
  <c r="M285" i="6" s="1"/>
  <c r="F285" i="6"/>
  <c r="L284" i="6"/>
  <c r="M284" i="6" s="1"/>
  <c r="K284" i="6"/>
  <c r="L283" i="6"/>
  <c r="K283" i="6"/>
  <c r="M283" i="6" s="1"/>
  <c r="F283" i="6"/>
  <c r="L282" i="6"/>
  <c r="M282" i="6" s="1"/>
  <c r="K282" i="6"/>
  <c r="L281" i="6"/>
  <c r="K281" i="6"/>
  <c r="M281" i="6" s="1"/>
  <c r="F281" i="6"/>
  <c r="L280" i="6"/>
  <c r="M280" i="6" s="1"/>
  <c r="K280" i="6"/>
  <c r="L279" i="6"/>
  <c r="K279" i="6"/>
  <c r="M279" i="6" s="1"/>
  <c r="F279" i="6"/>
  <c r="L278" i="6"/>
  <c r="M278" i="6" s="1"/>
  <c r="K278" i="6"/>
  <c r="L277" i="6"/>
  <c r="K277" i="6"/>
  <c r="M277" i="6" s="1"/>
  <c r="F277" i="6"/>
  <c r="L276" i="6"/>
  <c r="M276" i="6" s="1"/>
  <c r="K276" i="6"/>
  <c r="L275" i="6"/>
  <c r="K275" i="6"/>
  <c r="M275" i="6" s="1"/>
  <c r="F275" i="6"/>
  <c r="L274" i="6"/>
  <c r="M274" i="6" s="1"/>
  <c r="K274" i="6"/>
  <c r="L273" i="6"/>
  <c r="K273" i="6"/>
  <c r="M273" i="6" s="1"/>
  <c r="F273" i="6"/>
  <c r="L272" i="6"/>
  <c r="M272" i="6" s="1"/>
  <c r="K272" i="6"/>
  <c r="L271" i="6"/>
  <c r="K271" i="6"/>
  <c r="M271" i="6" s="1"/>
  <c r="F271" i="6"/>
  <c r="L270" i="6"/>
  <c r="M270" i="6" s="1"/>
  <c r="K270" i="6"/>
  <c r="L269" i="6"/>
  <c r="K269" i="6"/>
  <c r="M269" i="6" s="1"/>
  <c r="F269" i="6"/>
  <c r="L268" i="6"/>
  <c r="M268" i="6" s="1"/>
  <c r="K268" i="6"/>
  <c r="L267" i="6"/>
  <c r="K267" i="6"/>
  <c r="M267" i="6" s="1"/>
  <c r="F267" i="6"/>
  <c r="L266" i="6"/>
  <c r="M266" i="6" s="1"/>
  <c r="K266" i="6"/>
  <c r="L265" i="6"/>
  <c r="K265" i="6"/>
  <c r="M265" i="6" s="1"/>
  <c r="F265" i="6"/>
  <c r="L264" i="6"/>
  <c r="M264" i="6" s="1"/>
  <c r="K264" i="6"/>
  <c r="L263" i="6"/>
  <c r="K263" i="6"/>
  <c r="M263" i="6" s="1"/>
  <c r="F263" i="6"/>
  <c r="L262" i="6"/>
  <c r="M262" i="6" s="1"/>
  <c r="K262" i="6"/>
  <c r="L261" i="6"/>
  <c r="K261" i="6"/>
  <c r="M261" i="6" s="1"/>
  <c r="F261" i="6"/>
  <c r="L260" i="6"/>
  <c r="M260" i="6" s="1"/>
  <c r="K260" i="6"/>
  <c r="L259" i="6"/>
  <c r="K259" i="6"/>
  <c r="M259" i="6" s="1"/>
  <c r="F259" i="6"/>
  <c r="L258" i="6"/>
  <c r="M258" i="6" s="1"/>
  <c r="K258" i="6"/>
  <c r="L257" i="6"/>
  <c r="K257" i="6"/>
  <c r="M257" i="6" s="1"/>
  <c r="F257" i="6"/>
  <c r="L256" i="6"/>
  <c r="M256" i="6" s="1"/>
  <c r="K256" i="6"/>
  <c r="L255" i="6"/>
  <c r="K255" i="6"/>
  <c r="M255" i="6" s="1"/>
  <c r="F255" i="6"/>
  <c r="L254" i="6"/>
  <c r="M254" i="6" s="1"/>
  <c r="K254" i="6"/>
  <c r="L253" i="6"/>
  <c r="K253" i="6"/>
  <c r="M253" i="6" s="1"/>
  <c r="F253" i="6"/>
  <c r="L252" i="6"/>
  <c r="M252" i="6" s="1"/>
  <c r="K252" i="6"/>
  <c r="L251" i="6"/>
  <c r="K251" i="6"/>
  <c r="M251" i="6" s="1"/>
  <c r="F251" i="6"/>
  <c r="L250" i="6"/>
  <c r="M250" i="6" s="1"/>
  <c r="K250" i="6"/>
  <c r="L249" i="6"/>
  <c r="K249" i="6"/>
  <c r="M249" i="6" s="1"/>
  <c r="F249" i="6"/>
  <c r="L248" i="6"/>
  <c r="M248" i="6" s="1"/>
  <c r="K248" i="6"/>
  <c r="L247" i="6"/>
  <c r="K247" i="6"/>
  <c r="M247" i="6" s="1"/>
  <c r="F247" i="6"/>
  <c r="L246" i="6"/>
  <c r="M246" i="6" s="1"/>
  <c r="K246" i="6"/>
  <c r="F246" i="6"/>
  <c r="L245" i="6"/>
  <c r="K245" i="6"/>
  <c r="M245" i="6" s="1"/>
  <c r="F245" i="6"/>
  <c r="L244" i="6"/>
  <c r="M244" i="6" s="1"/>
  <c r="K244" i="6"/>
  <c r="L243" i="6"/>
  <c r="K243" i="6"/>
  <c r="M243" i="6" s="1"/>
  <c r="F243" i="6"/>
  <c r="L242" i="6"/>
  <c r="M242" i="6" s="1"/>
  <c r="K242" i="6"/>
  <c r="L241" i="6"/>
  <c r="K241" i="6"/>
  <c r="M241" i="6" s="1"/>
  <c r="F241" i="6"/>
  <c r="L240" i="6"/>
  <c r="M240" i="6" s="1"/>
  <c r="K240" i="6"/>
  <c r="L239" i="6"/>
  <c r="K239" i="6"/>
  <c r="M239" i="6" s="1"/>
  <c r="F239" i="6"/>
  <c r="L238" i="6"/>
  <c r="M238" i="6" s="1"/>
  <c r="K238" i="6"/>
  <c r="L237" i="6"/>
  <c r="K237" i="6"/>
  <c r="M237" i="6" s="1"/>
  <c r="F237" i="6"/>
  <c r="L236" i="6"/>
  <c r="M236" i="6" s="1"/>
  <c r="K236" i="6"/>
  <c r="L235" i="6"/>
  <c r="K235" i="6"/>
  <c r="M235" i="6" s="1"/>
  <c r="F235" i="6"/>
  <c r="L234" i="6"/>
  <c r="M234" i="6" s="1"/>
  <c r="K234" i="6"/>
  <c r="L233" i="6"/>
  <c r="K233" i="6"/>
  <c r="M233" i="6" s="1"/>
  <c r="F233" i="6"/>
  <c r="L232" i="6"/>
  <c r="M232" i="6" s="1"/>
  <c r="K232" i="6"/>
  <c r="L231" i="6"/>
  <c r="K231" i="6"/>
  <c r="M231" i="6" s="1"/>
  <c r="F231" i="6"/>
  <c r="L230" i="6"/>
  <c r="M230" i="6" s="1"/>
  <c r="K230" i="6"/>
  <c r="L229" i="6"/>
  <c r="K229" i="6"/>
  <c r="M229" i="6" s="1"/>
  <c r="F229" i="6"/>
  <c r="L228" i="6"/>
  <c r="M228" i="6" s="1"/>
  <c r="K228" i="6"/>
  <c r="L227" i="6"/>
  <c r="K227" i="6"/>
  <c r="M227" i="6" s="1"/>
  <c r="F227" i="6"/>
  <c r="L226" i="6"/>
  <c r="M226" i="6" s="1"/>
  <c r="K226" i="6"/>
  <c r="L225" i="6"/>
  <c r="K225" i="6"/>
  <c r="M225" i="6" s="1"/>
  <c r="F225" i="6"/>
  <c r="L224" i="6"/>
  <c r="M224" i="6" s="1"/>
  <c r="K224" i="6"/>
  <c r="L223" i="6"/>
  <c r="K223" i="6"/>
  <c r="M223" i="6" s="1"/>
  <c r="F223" i="6"/>
  <c r="L222" i="6"/>
  <c r="M222" i="6" s="1"/>
  <c r="K222" i="6"/>
  <c r="F222" i="6"/>
  <c r="L221" i="6"/>
  <c r="K221" i="6"/>
  <c r="M221" i="6" s="1"/>
  <c r="F221" i="6"/>
  <c r="L220" i="6"/>
  <c r="M220" i="6" s="1"/>
  <c r="K220" i="6"/>
  <c r="L219" i="6"/>
  <c r="K219" i="6"/>
  <c r="M219" i="6" s="1"/>
  <c r="F219" i="6"/>
  <c r="L218" i="6"/>
  <c r="M218" i="6" s="1"/>
  <c r="K218" i="6"/>
  <c r="L217" i="6"/>
  <c r="K217" i="6"/>
  <c r="M217" i="6" s="1"/>
  <c r="F217" i="6"/>
  <c r="L216" i="6"/>
  <c r="M216" i="6" s="1"/>
  <c r="K216" i="6"/>
  <c r="L215" i="6"/>
  <c r="K215" i="6"/>
  <c r="M215" i="6" s="1"/>
  <c r="F215" i="6"/>
  <c r="L214" i="6"/>
  <c r="M214" i="6" s="1"/>
  <c r="K214" i="6"/>
  <c r="L213" i="6"/>
  <c r="K213" i="6"/>
  <c r="M213" i="6" s="1"/>
  <c r="F213" i="6"/>
  <c r="L212" i="6"/>
  <c r="M212" i="6" s="1"/>
  <c r="K212" i="6"/>
  <c r="L211" i="6"/>
  <c r="K211" i="6"/>
  <c r="M211" i="6" s="1"/>
  <c r="F211" i="6"/>
  <c r="L210" i="6"/>
  <c r="M210" i="6" s="1"/>
  <c r="K210" i="6"/>
  <c r="L209" i="6"/>
  <c r="K209" i="6"/>
  <c r="M209" i="6" s="1"/>
  <c r="F209" i="6"/>
  <c r="L208" i="6"/>
  <c r="M208" i="6" s="1"/>
  <c r="K208" i="6"/>
  <c r="L207" i="6"/>
  <c r="K207" i="6"/>
  <c r="M207" i="6" s="1"/>
  <c r="F207" i="6"/>
  <c r="L206" i="6"/>
  <c r="M206" i="6" s="1"/>
  <c r="K206" i="6"/>
  <c r="L205" i="6"/>
  <c r="K205" i="6"/>
  <c r="M205" i="6" s="1"/>
  <c r="F205" i="6"/>
  <c r="L204" i="6"/>
  <c r="M204" i="6" s="1"/>
  <c r="K204" i="6"/>
  <c r="L203" i="6"/>
  <c r="K203" i="6"/>
  <c r="M203" i="6" s="1"/>
  <c r="F203" i="6"/>
  <c r="L202" i="6"/>
  <c r="M202" i="6" s="1"/>
  <c r="K202" i="6"/>
  <c r="L201" i="6"/>
  <c r="K201" i="6"/>
  <c r="M201" i="6" s="1"/>
  <c r="F201" i="6"/>
  <c r="L200" i="6"/>
  <c r="M200" i="6" s="1"/>
  <c r="K200" i="6"/>
  <c r="L199" i="6"/>
  <c r="K199" i="6"/>
  <c r="M199" i="6" s="1"/>
  <c r="F199" i="6"/>
  <c r="L198" i="6"/>
  <c r="M198" i="6" s="1"/>
  <c r="K198" i="6"/>
  <c r="L197" i="6"/>
  <c r="K197" i="6"/>
  <c r="M197" i="6" s="1"/>
  <c r="F197" i="6"/>
  <c r="L196" i="6"/>
  <c r="M196" i="6" s="1"/>
  <c r="K196" i="6"/>
  <c r="L195" i="6"/>
  <c r="K195" i="6"/>
  <c r="M195" i="6" s="1"/>
  <c r="F195" i="6"/>
  <c r="L194" i="6"/>
  <c r="M194" i="6" s="1"/>
  <c r="K194" i="6"/>
  <c r="L193" i="6"/>
  <c r="K193" i="6"/>
  <c r="M193" i="6" s="1"/>
  <c r="F193" i="6"/>
  <c r="L192" i="6"/>
  <c r="M192" i="6" s="1"/>
  <c r="K192" i="6"/>
  <c r="L191" i="6"/>
  <c r="K191" i="6"/>
  <c r="M191" i="6" s="1"/>
  <c r="F191" i="6"/>
  <c r="L190" i="6"/>
  <c r="M190" i="6" s="1"/>
  <c r="K190" i="6"/>
  <c r="L189" i="6"/>
  <c r="K189" i="6"/>
  <c r="M189" i="6" s="1"/>
  <c r="F189" i="6"/>
  <c r="L188" i="6"/>
  <c r="M188" i="6" s="1"/>
  <c r="K188" i="6"/>
  <c r="L187" i="6"/>
  <c r="K187" i="6"/>
  <c r="M187" i="6" s="1"/>
  <c r="F187" i="6"/>
  <c r="L186" i="6"/>
  <c r="M186" i="6" s="1"/>
  <c r="K186" i="6"/>
  <c r="L185" i="6"/>
  <c r="K185" i="6"/>
  <c r="M185" i="6" s="1"/>
  <c r="F185" i="6"/>
  <c r="L184" i="6"/>
  <c r="M184" i="6" s="1"/>
  <c r="K184" i="6"/>
  <c r="L183" i="6"/>
  <c r="K183" i="6"/>
  <c r="M183" i="6" s="1"/>
  <c r="F183" i="6"/>
  <c r="L182" i="6"/>
  <c r="M182" i="6" s="1"/>
  <c r="K182" i="6"/>
  <c r="L181" i="6"/>
  <c r="K181" i="6"/>
  <c r="M181" i="6" s="1"/>
  <c r="F181" i="6"/>
  <c r="L180" i="6"/>
  <c r="M180" i="6" s="1"/>
  <c r="K180" i="6"/>
  <c r="L179" i="6"/>
  <c r="K179" i="6"/>
  <c r="M179" i="6" s="1"/>
  <c r="F179" i="6"/>
  <c r="L178" i="6"/>
  <c r="M178" i="6" s="1"/>
  <c r="K178" i="6"/>
  <c r="L177" i="6"/>
  <c r="K177" i="6"/>
  <c r="M177" i="6" s="1"/>
  <c r="F177" i="6"/>
  <c r="L176" i="6"/>
  <c r="M176" i="6" s="1"/>
  <c r="K176" i="6"/>
  <c r="L175" i="6"/>
  <c r="K175" i="6"/>
  <c r="M175" i="6" s="1"/>
  <c r="F175" i="6"/>
  <c r="L174" i="6"/>
  <c r="M174" i="6" s="1"/>
  <c r="K174" i="6"/>
  <c r="L173" i="6"/>
  <c r="K173" i="6"/>
  <c r="M173" i="6" s="1"/>
  <c r="F173" i="6"/>
  <c r="L172" i="6"/>
  <c r="M172" i="6" s="1"/>
  <c r="K172" i="6"/>
  <c r="L171" i="6"/>
  <c r="K171" i="6"/>
  <c r="M171" i="6" s="1"/>
  <c r="F171" i="6"/>
  <c r="L170" i="6"/>
  <c r="M170" i="6" s="1"/>
  <c r="K170" i="6"/>
  <c r="F170" i="6"/>
  <c r="L169" i="6"/>
  <c r="K169" i="6"/>
  <c r="M169" i="6" s="1"/>
  <c r="F169" i="6"/>
  <c r="L168" i="6"/>
  <c r="M168" i="6" s="1"/>
  <c r="K168" i="6"/>
  <c r="L167" i="6"/>
  <c r="K167" i="6"/>
  <c r="M167" i="6" s="1"/>
  <c r="F167" i="6"/>
  <c r="L166" i="6"/>
  <c r="M166" i="6" s="1"/>
  <c r="K166" i="6"/>
  <c r="L165" i="6"/>
  <c r="K165" i="6"/>
  <c r="M165" i="6" s="1"/>
  <c r="F165" i="6"/>
  <c r="L164" i="6"/>
  <c r="M164" i="6" s="1"/>
  <c r="K164" i="6"/>
  <c r="L163" i="6"/>
  <c r="K163" i="6"/>
  <c r="M163" i="6" s="1"/>
  <c r="F163" i="6"/>
  <c r="L162" i="6"/>
  <c r="M162" i="6" s="1"/>
  <c r="K162" i="6"/>
  <c r="L161" i="6"/>
  <c r="K161" i="6"/>
  <c r="M161" i="6" s="1"/>
  <c r="F161" i="6"/>
  <c r="L160" i="6"/>
  <c r="M160" i="6" s="1"/>
  <c r="K160" i="6"/>
  <c r="L159" i="6"/>
  <c r="K159" i="6"/>
  <c r="M159" i="6" s="1"/>
  <c r="F159" i="6"/>
  <c r="L158" i="6"/>
  <c r="M158" i="6" s="1"/>
  <c r="K158" i="6"/>
  <c r="L157" i="6"/>
  <c r="K157" i="6"/>
  <c r="M157" i="6" s="1"/>
  <c r="F157" i="6"/>
  <c r="L156" i="6"/>
  <c r="M156" i="6" s="1"/>
  <c r="K156" i="6"/>
  <c r="L155" i="6"/>
  <c r="K155" i="6"/>
  <c r="M155" i="6" s="1"/>
  <c r="F155" i="6"/>
  <c r="L154" i="6"/>
  <c r="M154" i="6" s="1"/>
  <c r="K154" i="6"/>
  <c r="L153" i="6"/>
  <c r="K153" i="6"/>
  <c r="M153" i="6" s="1"/>
  <c r="F153" i="6"/>
  <c r="L152" i="6"/>
  <c r="M152" i="6" s="1"/>
  <c r="K152" i="6"/>
  <c r="L151" i="6"/>
  <c r="K151" i="6"/>
  <c r="M151" i="6" s="1"/>
  <c r="F151" i="6"/>
  <c r="L150" i="6"/>
  <c r="M150" i="6" s="1"/>
  <c r="K150" i="6"/>
  <c r="L149" i="6"/>
  <c r="K149" i="6"/>
  <c r="M149" i="6" s="1"/>
  <c r="F149" i="6"/>
  <c r="L148" i="6"/>
  <c r="M148" i="6" s="1"/>
  <c r="K148" i="6"/>
  <c r="L147" i="6"/>
  <c r="K147" i="6"/>
  <c r="M147" i="6" s="1"/>
  <c r="F147" i="6"/>
  <c r="L146" i="6"/>
  <c r="M146" i="6" s="1"/>
  <c r="K146" i="6"/>
  <c r="L145" i="6"/>
  <c r="K145" i="6"/>
  <c r="M145" i="6" s="1"/>
  <c r="F145" i="6"/>
  <c r="L144" i="6"/>
  <c r="M144" i="6" s="1"/>
  <c r="K144" i="6"/>
  <c r="L143" i="6"/>
  <c r="K143" i="6"/>
  <c r="M143" i="6" s="1"/>
  <c r="F143" i="6"/>
  <c r="L142" i="6"/>
  <c r="M142" i="6" s="1"/>
  <c r="K142" i="6"/>
  <c r="L141" i="6"/>
  <c r="K141" i="6"/>
  <c r="M141" i="6" s="1"/>
  <c r="F141" i="6"/>
  <c r="L140" i="6"/>
  <c r="M140" i="6" s="1"/>
  <c r="K140" i="6"/>
  <c r="L139" i="6"/>
  <c r="K139" i="6"/>
  <c r="M139" i="6" s="1"/>
  <c r="F139" i="6"/>
  <c r="L138" i="6"/>
  <c r="M138" i="6" s="1"/>
  <c r="K138" i="6"/>
  <c r="L137" i="6"/>
  <c r="K137" i="6"/>
  <c r="M137" i="6" s="1"/>
  <c r="F137" i="6"/>
  <c r="L136" i="6"/>
  <c r="M136" i="6" s="1"/>
  <c r="K136" i="6"/>
  <c r="L135" i="6"/>
  <c r="K135" i="6"/>
  <c r="M135" i="6" s="1"/>
  <c r="F135" i="6"/>
  <c r="L134" i="6"/>
  <c r="M134" i="6" s="1"/>
  <c r="K134" i="6"/>
  <c r="L133" i="6"/>
  <c r="K133" i="6"/>
  <c r="M133" i="6" s="1"/>
  <c r="F133" i="6"/>
  <c r="L132" i="6"/>
  <c r="M132" i="6" s="1"/>
  <c r="K132" i="6"/>
  <c r="L131" i="6"/>
  <c r="K131" i="6"/>
  <c r="M131" i="6" s="1"/>
  <c r="F131" i="6"/>
  <c r="L130" i="6"/>
  <c r="M130" i="6" s="1"/>
  <c r="K130" i="6"/>
  <c r="L129" i="6"/>
  <c r="K129" i="6"/>
  <c r="M129" i="6" s="1"/>
  <c r="F129" i="6"/>
  <c r="L128" i="6"/>
  <c r="M128" i="6" s="1"/>
  <c r="K128" i="6"/>
  <c r="L127" i="6"/>
  <c r="K127" i="6"/>
  <c r="M127" i="6" s="1"/>
  <c r="F127" i="6"/>
  <c r="L126" i="6"/>
  <c r="M126" i="6" s="1"/>
  <c r="K126" i="6"/>
  <c r="L125" i="6"/>
  <c r="K125" i="6"/>
  <c r="M125" i="6" s="1"/>
  <c r="F125" i="6"/>
  <c r="L124" i="6"/>
  <c r="M124" i="6" s="1"/>
  <c r="K124" i="6"/>
  <c r="L123" i="6"/>
  <c r="K123" i="6"/>
  <c r="M123" i="6" s="1"/>
  <c r="F123" i="6"/>
  <c r="L122" i="6"/>
  <c r="M122" i="6" s="1"/>
  <c r="K122" i="6"/>
  <c r="L121" i="6"/>
  <c r="K121" i="6"/>
  <c r="M121" i="6" s="1"/>
  <c r="F121" i="6"/>
  <c r="L120" i="6"/>
  <c r="M120" i="6" s="1"/>
  <c r="K120" i="6"/>
  <c r="L119" i="6"/>
  <c r="K119" i="6"/>
  <c r="M119" i="6" s="1"/>
  <c r="F119" i="6"/>
  <c r="L118" i="6"/>
  <c r="M118" i="6" s="1"/>
  <c r="K118" i="6"/>
  <c r="F118" i="6"/>
  <c r="L117" i="6"/>
  <c r="K117" i="6"/>
  <c r="M117" i="6" s="1"/>
  <c r="F117" i="6"/>
  <c r="L116" i="6"/>
  <c r="M116" i="6" s="1"/>
  <c r="K116" i="6"/>
  <c r="L115" i="6"/>
  <c r="K115" i="6"/>
  <c r="M115" i="6" s="1"/>
  <c r="F115" i="6"/>
  <c r="L114" i="6"/>
  <c r="M114" i="6" s="1"/>
  <c r="K114" i="6"/>
  <c r="L113" i="6"/>
  <c r="K113" i="6"/>
  <c r="M113" i="6" s="1"/>
  <c r="F113" i="6"/>
  <c r="L112" i="6"/>
  <c r="M112" i="6" s="1"/>
  <c r="K112" i="6"/>
  <c r="L111" i="6"/>
  <c r="K111" i="6"/>
  <c r="M111" i="6" s="1"/>
  <c r="F111" i="6"/>
  <c r="L110" i="6"/>
  <c r="M110" i="6" s="1"/>
  <c r="K110" i="6"/>
  <c r="L109" i="6"/>
  <c r="K109" i="6"/>
  <c r="M109" i="6" s="1"/>
  <c r="F109" i="6"/>
  <c r="L108" i="6"/>
  <c r="M108" i="6" s="1"/>
  <c r="K108" i="6"/>
  <c r="L107" i="6"/>
  <c r="K107" i="6"/>
  <c r="M107" i="6" s="1"/>
  <c r="F107" i="6"/>
  <c r="L106" i="6"/>
  <c r="M106" i="6" s="1"/>
  <c r="K106" i="6"/>
  <c r="L105" i="6"/>
  <c r="K105" i="6"/>
  <c r="M105" i="6" s="1"/>
  <c r="F105" i="6"/>
  <c r="L104" i="6"/>
  <c r="M104" i="6" s="1"/>
  <c r="K104" i="6"/>
  <c r="L103" i="6"/>
  <c r="K103" i="6"/>
  <c r="M103" i="6" s="1"/>
  <c r="F103" i="6"/>
  <c r="L102" i="6"/>
  <c r="M102" i="6" s="1"/>
  <c r="K102" i="6"/>
  <c r="L101" i="6"/>
  <c r="K101" i="6"/>
  <c r="M101" i="6" s="1"/>
  <c r="F101" i="6"/>
  <c r="L100" i="6"/>
  <c r="M100" i="6" s="1"/>
  <c r="K100" i="6"/>
  <c r="L99" i="6"/>
  <c r="K99" i="6"/>
  <c r="M99" i="6" s="1"/>
  <c r="F99" i="6"/>
  <c r="L98" i="6"/>
  <c r="M98" i="6" s="1"/>
  <c r="K98" i="6"/>
  <c r="L97" i="6"/>
  <c r="K97" i="6"/>
  <c r="M97" i="6" s="1"/>
  <c r="F97" i="6"/>
  <c r="L96" i="6"/>
  <c r="M96" i="6" s="1"/>
  <c r="K96" i="6"/>
  <c r="L95" i="6"/>
  <c r="K95" i="6"/>
  <c r="M95" i="6" s="1"/>
  <c r="F95" i="6"/>
  <c r="L94" i="6"/>
  <c r="M94" i="6" s="1"/>
  <c r="K94" i="6"/>
  <c r="F94" i="6"/>
  <c r="L93" i="6"/>
  <c r="K93" i="6"/>
  <c r="M93" i="6" s="1"/>
  <c r="F93" i="6"/>
  <c r="L92" i="6"/>
  <c r="M92" i="6" s="1"/>
  <c r="K92" i="6"/>
  <c r="L91" i="6"/>
  <c r="K91" i="6"/>
  <c r="M91" i="6" s="1"/>
  <c r="F91" i="6"/>
  <c r="L90" i="6"/>
  <c r="M90" i="6" s="1"/>
  <c r="K90" i="6"/>
  <c r="L89" i="6"/>
  <c r="K89" i="6"/>
  <c r="M89" i="6" s="1"/>
  <c r="F89" i="6"/>
  <c r="L88" i="6"/>
  <c r="M88" i="6" s="1"/>
  <c r="K88" i="6"/>
  <c r="L87" i="6"/>
  <c r="K87" i="6"/>
  <c r="M87" i="6" s="1"/>
  <c r="F87" i="6"/>
  <c r="L86" i="6"/>
  <c r="M86" i="6" s="1"/>
  <c r="K86" i="6"/>
  <c r="L85" i="6"/>
  <c r="K85" i="6"/>
  <c r="M85" i="6" s="1"/>
  <c r="F85" i="6"/>
  <c r="L84" i="6"/>
  <c r="M84" i="6" s="1"/>
  <c r="K84" i="6"/>
  <c r="L83" i="6"/>
  <c r="K83" i="6"/>
  <c r="M83" i="6" s="1"/>
  <c r="F83" i="6"/>
  <c r="L82" i="6"/>
  <c r="M82" i="6" s="1"/>
  <c r="K82" i="6"/>
  <c r="L81" i="6"/>
  <c r="K81" i="6"/>
  <c r="M81" i="6" s="1"/>
  <c r="F81" i="6"/>
  <c r="L80" i="6"/>
  <c r="M80" i="6" s="1"/>
  <c r="K80" i="6"/>
  <c r="L79" i="6"/>
  <c r="K79" i="6"/>
  <c r="M79" i="6" s="1"/>
  <c r="F79" i="6"/>
  <c r="L78" i="6"/>
  <c r="M78" i="6" s="1"/>
  <c r="K78" i="6"/>
  <c r="L77" i="6"/>
  <c r="K77" i="6"/>
  <c r="M77" i="6" s="1"/>
  <c r="F77" i="6"/>
  <c r="L76" i="6"/>
  <c r="M76" i="6" s="1"/>
  <c r="K76" i="6"/>
  <c r="L75" i="6"/>
  <c r="K75" i="6"/>
  <c r="M75" i="6" s="1"/>
  <c r="F75" i="6"/>
  <c r="L74" i="6"/>
  <c r="M74" i="6" s="1"/>
  <c r="K74" i="6"/>
  <c r="L73" i="6"/>
  <c r="K73" i="6"/>
  <c r="M73" i="6" s="1"/>
  <c r="F73" i="6"/>
  <c r="L72" i="6"/>
  <c r="M72" i="6" s="1"/>
  <c r="K72" i="6"/>
  <c r="L71" i="6"/>
  <c r="K71" i="6"/>
  <c r="M71" i="6" s="1"/>
  <c r="F71" i="6"/>
  <c r="L70" i="6"/>
  <c r="M70" i="6" s="1"/>
  <c r="K70" i="6"/>
  <c r="L69" i="6"/>
  <c r="K69" i="6"/>
  <c r="M69" i="6" s="1"/>
  <c r="F69" i="6"/>
  <c r="L68" i="6"/>
  <c r="M68" i="6" s="1"/>
  <c r="K68" i="6"/>
  <c r="L67" i="6"/>
  <c r="K67" i="6"/>
  <c r="M67" i="6" s="1"/>
  <c r="F67" i="6"/>
  <c r="L66" i="6"/>
  <c r="M66" i="6" s="1"/>
  <c r="K66" i="6"/>
  <c r="L65" i="6"/>
  <c r="K65" i="6"/>
  <c r="M65" i="6" s="1"/>
  <c r="F65" i="6"/>
  <c r="L64" i="6"/>
  <c r="M64" i="6" s="1"/>
  <c r="K64" i="6"/>
  <c r="L63" i="6"/>
  <c r="K63" i="6"/>
  <c r="M63" i="6" s="1"/>
  <c r="F63" i="6"/>
  <c r="L62" i="6"/>
  <c r="M62" i="6" s="1"/>
  <c r="K62" i="6"/>
  <c r="L61" i="6"/>
  <c r="K61" i="6"/>
  <c r="M61" i="6" s="1"/>
  <c r="F61" i="6"/>
  <c r="L60" i="6"/>
  <c r="M60" i="6" s="1"/>
  <c r="K60" i="6"/>
  <c r="L59" i="6"/>
  <c r="K59" i="6"/>
  <c r="M59" i="6" s="1"/>
  <c r="F59" i="6"/>
  <c r="L58" i="6"/>
  <c r="M58" i="6" s="1"/>
  <c r="K58" i="6"/>
  <c r="L57" i="6"/>
  <c r="K57" i="6"/>
  <c r="M57" i="6" s="1"/>
  <c r="F57" i="6"/>
  <c r="L56" i="6"/>
  <c r="M56" i="6" s="1"/>
  <c r="K56" i="6"/>
  <c r="L55" i="6"/>
  <c r="K55" i="6"/>
  <c r="M55" i="6" s="1"/>
  <c r="F55" i="6"/>
  <c r="L54" i="6"/>
  <c r="M54" i="6" s="1"/>
  <c r="K54" i="6"/>
  <c r="L53" i="6"/>
  <c r="K53" i="6"/>
  <c r="M53" i="6" s="1"/>
  <c r="F53" i="6"/>
  <c r="L52" i="6"/>
  <c r="M52" i="6" s="1"/>
  <c r="K52" i="6"/>
  <c r="L51" i="6"/>
  <c r="K51" i="6"/>
  <c r="M51" i="6" s="1"/>
  <c r="F51" i="6"/>
  <c r="L50" i="6"/>
  <c r="M50" i="6" s="1"/>
  <c r="K50" i="6"/>
  <c r="L49" i="6"/>
  <c r="K49" i="6"/>
  <c r="M49" i="6" s="1"/>
  <c r="F49" i="6"/>
  <c r="L48" i="6"/>
  <c r="M48" i="6" s="1"/>
  <c r="K48" i="6"/>
  <c r="L47" i="6"/>
  <c r="K47" i="6"/>
  <c r="M47" i="6" s="1"/>
  <c r="F47" i="6"/>
  <c r="L46" i="6"/>
  <c r="M46" i="6" s="1"/>
  <c r="K46" i="6"/>
  <c r="L45" i="6"/>
  <c r="K45" i="6"/>
  <c r="M45" i="6" s="1"/>
  <c r="F45" i="6"/>
  <c r="L44" i="6"/>
  <c r="M44" i="6" s="1"/>
  <c r="K44" i="6"/>
  <c r="L43" i="6"/>
  <c r="K43" i="6"/>
  <c r="M43" i="6" s="1"/>
  <c r="F43" i="6"/>
  <c r="L42" i="6"/>
  <c r="M42" i="6" s="1"/>
  <c r="K42" i="6"/>
  <c r="F42" i="6"/>
  <c r="L41" i="6"/>
  <c r="K41" i="6"/>
  <c r="M41" i="6" s="1"/>
  <c r="F41" i="6"/>
  <c r="L40" i="6"/>
  <c r="M40" i="6" s="1"/>
  <c r="K40" i="6"/>
  <c r="L39" i="6"/>
  <c r="K39" i="6"/>
  <c r="M39" i="6" s="1"/>
  <c r="F39" i="6"/>
  <c r="L38" i="6"/>
  <c r="M38" i="6" s="1"/>
  <c r="K38" i="6"/>
  <c r="L37" i="6"/>
  <c r="K37" i="6"/>
  <c r="M37" i="6" s="1"/>
  <c r="F37" i="6"/>
  <c r="L36" i="6"/>
  <c r="M36" i="6" s="1"/>
  <c r="K36" i="6"/>
  <c r="L35" i="6"/>
  <c r="K35" i="6"/>
  <c r="M35" i="6" s="1"/>
  <c r="F35" i="6"/>
  <c r="L34" i="6"/>
  <c r="M34" i="6" s="1"/>
  <c r="K34" i="6"/>
  <c r="L33" i="6"/>
  <c r="K33" i="6"/>
  <c r="M33" i="6" s="1"/>
  <c r="F33" i="6"/>
  <c r="L32" i="6"/>
  <c r="M32" i="6" s="1"/>
  <c r="K32" i="6"/>
  <c r="L31" i="6"/>
  <c r="K31" i="6"/>
  <c r="M31" i="6" s="1"/>
  <c r="F31" i="6"/>
  <c r="L30" i="6"/>
  <c r="M30" i="6" s="1"/>
  <c r="K30" i="6"/>
  <c r="L29" i="6"/>
  <c r="K29" i="6"/>
  <c r="M29" i="6" s="1"/>
  <c r="F29" i="6"/>
  <c r="L28" i="6"/>
  <c r="M28" i="6" s="1"/>
  <c r="K28" i="6"/>
  <c r="L27" i="6"/>
  <c r="K27" i="6"/>
  <c r="M27" i="6" s="1"/>
  <c r="F27" i="6"/>
  <c r="L26" i="6"/>
  <c r="M26" i="6" s="1"/>
  <c r="K26" i="6"/>
  <c r="L25" i="6"/>
  <c r="K25" i="6"/>
  <c r="M25" i="6" s="1"/>
  <c r="F25" i="6"/>
  <c r="L24" i="6"/>
  <c r="M24" i="6" s="1"/>
  <c r="K24" i="6"/>
  <c r="L23" i="6"/>
  <c r="K23" i="6"/>
  <c r="M23" i="6" s="1"/>
  <c r="F23" i="6"/>
  <c r="L22" i="6"/>
  <c r="M22" i="6" s="1"/>
  <c r="K22" i="6"/>
  <c r="L21" i="6"/>
  <c r="K21" i="6"/>
  <c r="M21" i="6" s="1"/>
  <c r="F21" i="6"/>
  <c r="L20" i="6"/>
  <c r="M20" i="6" s="1"/>
  <c r="K20" i="6"/>
  <c r="L19" i="6"/>
  <c r="K19" i="6"/>
  <c r="M19" i="6" s="1"/>
  <c r="F19" i="6"/>
  <c r="L18" i="6"/>
  <c r="M18" i="6" s="1"/>
  <c r="K18" i="6"/>
  <c r="L17" i="6"/>
  <c r="K17" i="6"/>
  <c r="M17" i="6" s="1"/>
  <c r="F17" i="6"/>
  <c r="L16" i="6"/>
  <c r="M16" i="6" s="1"/>
  <c r="K16" i="6"/>
  <c r="L15" i="6"/>
  <c r="K15" i="6"/>
  <c r="M15" i="6" s="1"/>
  <c r="F15" i="6"/>
  <c r="L14" i="6"/>
  <c r="M14" i="6" s="1"/>
  <c r="K14" i="6"/>
  <c r="L13" i="6"/>
  <c r="K13" i="6"/>
  <c r="M13" i="6" s="1"/>
  <c r="F13" i="6"/>
  <c r="M12" i="6"/>
  <c r="L12" i="6"/>
  <c r="K12" i="6"/>
  <c r="L11" i="6"/>
  <c r="K11" i="6"/>
  <c r="M11" i="6" s="1"/>
  <c r="F11" i="6"/>
  <c r="M10" i="6"/>
  <c r="L10" i="6"/>
  <c r="K10" i="6"/>
  <c r="L9" i="6"/>
  <c r="K9" i="6"/>
  <c r="M9" i="6" s="1"/>
  <c r="F9" i="6"/>
  <c r="M8" i="6"/>
  <c r="L8" i="6"/>
  <c r="K8" i="6"/>
  <c r="F8" i="6"/>
  <c r="G9" i="6" s="1"/>
  <c r="J180" i="3" l="1"/>
  <c r="K180" i="3" s="1"/>
  <c r="H181" i="3"/>
  <c r="I180" i="3"/>
  <c r="L180" i="3"/>
  <c r="J121" i="3"/>
  <c r="K121" i="3" s="1"/>
  <c r="H122" i="3"/>
  <c r="I121" i="3"/>
  <c r="L121" i="3"/>
  <c r="J90" i="3"/>
  <c r="K90" i="3" s="1"/>
  <c r="H91" i="3"/>
  <c r="I90" i="3"/>
  <c r="L90" i="3"/>
  <c r="N26" i="8"/>
  <c r="N14" i="8"/>
  <c r="H27" i="8"/>
  <c r="I27" i="8" s="1"/>
  <c r="L26" i="8"/>
  <c r="J26" i="8"/>
  <c r="K26" i="8" s="1"/>
  <c r="M26" i="8" s="1"/>
  <c r="L14" i="8"/>
  <c r="H13" i="8"/>
  <c r="J14" i="8"/>
  <c r="K14" i="8" s="1"/>
  <c r="M14" i="8" s="1"/>
  <c r="F1492" i="6"/>
  <c r="F1500" i="6"/>
  <c r="F1496" i="6"/>
  <c r="F1490" i="6"/>
  <c r="F1486" i="6"/>
  <c r="F1482" i="6"/>
  <c r="F1478" i="6"/>
  <c r="F1474" i="6"/>
  <c r="F1470" i="6"/>
  <c r="F1466" i="6"/>
  <c r="F1462" i="6"/>
  <c r="F1458" i="6"/>
  <c r="F1454" i="6"/>
  <c r="F1450" i="6"/>
  <c r="F1446" i="6"/>
  <c r="F1442" i="6"/>
  <c r="F1438" i="6"/>
  <c r="F1434" i="6"/>
  <c r="F1430" i="6"/>
  <c r="F1426" i="6"/>
  <c r="F1422" i="6"/>
  <c r="F1418" i="6"/>
  <c r="F1416" i="6"/>
  <c r="F1412" i="6"/>
  <c r="F1410" i="6"/>
  <c r="F1406" i="6"/>
  <c r="F1404" i="6"/>
  <c r="F1402" i="6"/>
  <c r="F1400" i="6"/>
  <c r="F1398" i="6"/>
  <c r="F1394" i="6"/>
  <c r="F1392" i="6"/>
  <c r="F1390" i="6"/>
  <c r="F1388" i="6"/>
  <c r="F1386" i="6"/>
  <c r="F1384" i="6"/>
  <c r="F1382" i="6"/>
  <c r="F1380" i="6"/>
  <c r="F1378" i="6"/>
  <c r="F1376" i="6"/>
  <c r="F1374" i="6"/>
  <c r="F1372" i="6"/>
  <c r="F1368" i="6"/>
  <c r="F1366" i="6"/>
  <c r="F1364" i="6"/>
  <c r="F1362" i="6"/>
  <c r="F1360" i="6"/>
  <c r="F1358" i="6"/>
  <c r="F1356" i="6"/>
  <c r="F1354" i="6"/>
  <c r="F1352" i="6"/>
  <c r="F1350" i="6"/>
  <c r="F1346" i="6"/>
  <c r="F1342" i="6"/>
  <c r="F1340" i="6"/>
  <c r="F1338" i="6"/>
  <c r="F1336" i="6"/>
  <c r="F1334" i="6"/>
  <c r="F1332" i="6"/>
  <c r="F1330" i="6"/>
  <c r="F1328" i="6"/>
  <c r="F1326" i="6"/>
  <c r="F1324" i="6"/>
  <c r="F1322" i="6"/>
  <c r="F1320" i="6"/>
  <c r="F1318" i="6"/>
  <c r="F1316" i="6"/>
  <c r="F1314" i="6"/>
  <c r="F1312" i="6"/>
  <c r="F1310" i="6"/>
  <c r="F1222" i="6"/>
  <c r="F1190" i="6"/>
  <c r="F1186" i="6"/>
  <c r="F1166" i="6"/>
  <c r="F1086" i="6"/>
  <c r="F1050" i="6"/>
  <c r="F1506" i="6"/>
  <c r="F1502" i="6"/>
  <c r="F1498" i="6"/>
  <c r="F1494" i="6"/>
  <c r="F1488" i="6"/>
  <c r="F1484" i="6"/>
  <c r="F1480" i="6"/>
  <c r="F1468" i="6"/>
  <c r="F1464" i="6"/>
  <c r="F1460" i="6"/>
  <c r="F1456" i="6"/>
  <c r="F1452" i="6"/>
  <c r="F1448" i="6"/>
  <c r="F1440" i="6"/>
  <c r="F1436" i="6"/>
  <c r="F1432" i="6"/>
  <c r="F1424" i="6"/>
  <c r="F1420" i="6"/>
  <c r="F1414" i="6"/>
  <c r="F1370" i="6"/>
  <c r="F1308" i="6"/>
  <c r="F1306" i="6"/>
  <c r="F1304" i="6"/>
  <c r="F1302" i="6"/>
  <c r="F1300" i="6"/>
  <c r="F1298" i="6"/>
  <c r="F1296" i="6"/>
  <c r="F1294" i="6"/>
  <c r="F1290" i="6"/>
  <c r="F1288" i="6"/>
  <c r="F1286" i="6"/>
  <c r="F1284" i="6"/>
  <c r="F1282" i="6"/>
  <c r="F1280" i="6"/>
  <c r="F1278" i="6"/>
  <c r="F1272" i="6"/>
  <c r="F1270" i="6"/>
  <c r="F1268" i="6"/>
  <c r="F1266" i="6"/>
  <c r="F1264" i="6"/>
  <c r="F1262" i="6"/>
  <c r="F1258" i="6"/>
  <c r="F1256" i="6"/>
  <c r="F1254" i="6"/>
  <c r="F1252" i="6"/>
  <c r="F1250" i="6"/>
  <c r="F1248" i="6"/>
  <c r="F1246" i="6"/>
  <c r="F1244" i="6"/>
  <c r="F1242" i="6"/>
  <c r="F1240" i="6"/>
  <c r="F1238" i="6"/>
  <c r="F1236" i="6"/>
  <c r="F1234" i="6"/>
  <c r="F1232" i="6"/>
  <c r="F1230" i="6"/>
  <c r="F1228" i="6"/>
  <c r="F1226" i="6"/>
  <c r="F1224" i="6"/>
  <c r="F1220" i="6"/>
  <c r="F1218" i="6"/>
  <c r="F1216" i="6"/>
  <c r="F1214" i="6"/>
  <c r="F1212" i="6"/>
  <c r="F1210" i="6"/>
  <c r="F1208" i="6"/>
  <c r="F1206" i="6"/>
  <c r="F1204" i="6"/>
  <c r="F1202" i="6"/>
  <c r="F1200" i="6"/>
  <c r="F1198" i="6"/>
  <c r="F1196" i="6"/>
  <c r="F1194" i="6"/>
  <c r="F1192" i="6"/>
  <c r="F1188" i="6"/>
  <c r="F1184" i="6"/>
  <c r="F1180" i="6"/>
  <c r="F1178" i="6"/>
  <c r="F1176" i="6"/>
  <c r="F1174" i="6"/>
  <c r="F1172" i="6"/>
  <c r="F1170" i="6"/>
  <c r="F1168" i="6"/>
  <c r="F1164" i="6"/>
  <c r="F1162" i="6"/>
  <c r="F1160" i="6"/>
  <c r="F1158" i="6"/>
  <c r="F1156" i="6"/>
  <c r="F1152" i="6"/>
  <c r="F1148" i="6"/>
  <c r="F1146" i="6"/>
  <c r="F1144" i="6"/>
  <c r="F1142" i="6"/>
  <c r="F1140" i="6"/>
  <c r="F1138" i="6"/>
  <c r="F1136" i="6"/>
  <c r="F1132" i="6"/>
  <c r="F1130" i="6"/>
  <c r="F1128" i="6"/>
  <c r="F1126" i="6"/>
  <c r="F1124" i="6"/>
  <c r="F1120" i="6"/>
  <c r="F1116" i="6"/>
  <c r="F1114" i="6"/>
  <c r="F1112" i="6"/>
  <c r="F1110" i="6"/>
  <c r="F1108" i="6"/>
  <c r="F1106" i="6"/>
  <c r="F1104" i="6"/>
  <c r="F1100" i="6"/>
  <c r="F1098" i="6"/>
  <c r="F1096" i="6"/>
  <c r="F1094" i="6"/>
  <c r="F1092" i="6"/>
  <c r="F1088" i="6"/>
  <c r="F1084" i="6"/>
  <c r="F1082" i="6"/>
  <c r="F1080" i="6"/>
  <c r="F1078" i="6"/>
  <c r="F1076" i="6"/>
  <c r="F1074" i="6"/>
  <c r="F1072" i="6"/>
  <c r="F1070" i="6"/>
  <c r="F1068" i="6"/>
  <c r="F1064" i="6"/>
  <c r="F1060" i="6"/>
  <c r="F1058" i="6"/>
  <c r="F1056" i="6"/>
  <c r="F1054" i="6"/>
  <c r="F1052" i="6"/>
  <c r="F1048" i="6"/>
  <c r="F1046" i="6"/>
  <c r="F1044" i="6"/>
  <c r="F1042" i="6"/>
  <c r="F1040" i="6"/>
  <c r="F1038" i="6"/>
  <c r="F1036" i="6"/>
  <c r="F1034" i="6"/>
  <c r="F1032" i="6"/>
  <c r="F1030" i="6"/>
  <c r="F1028" i="6"/>
  <c r="F1026" i="6"/>
  <c r="F1024" i="6"/>
  <c r="F1022" i="6"/>
  <c r="F1020" i="6"/>
  <c r="F1018" i="6"/>
  <c r="F1014" i="6"/>
  <c r="F1012" i="6"/>
  <c r="F774" i="6"/>
  <c r="F770" i="6"/>
  <c r="F766" i="6"/>
  <c r="F762" i="6"/>
  <c r="F758" i="6"/>
  <c r="F754" i="6"/>
  <c r="F750" i="6"/>
  <c r="F742" i="6"/>
  <c r="F738" i="6"/>
  <c r="F734" i="6"/>
  <c r="F730" i="6"/>
  <c r="F726" i="6"/>
  <c r="F722" i="6"/>
  <c r="F718" i="6"/>
  <c r="F714" i="6"/>
  <c r="F712" i="6"/>
  <c r="F710" i="6"/>
  <c r="F708" i="6"/>
  <c r="F706" i="6"/>
  <c r="F704" i="6"/>
  <c r="F700" i="6"/>
  <c r="F698" i="6"/>
  <c r="F688" i="6"/>
  <c r="F672" i="6"/>
  <c r="F656" i="6"/>
  <c r="F640" i="6"/>
  <c r="F624" i="6"/>
  <c r="F608" i="6"/>
  <c r="F592" i="6"/>
  <c r="F576" i="6"/>
  <c r="F560" i="6"/>
  <c r="F544" i="6"/>
  <c r="F528" i="6"/>
  <c r="F512" i="6"/>
  <c r="F496" i="6"/>
  <c r="F480" i="6"/>
  <c r="F468" i="6"/>
  <c r="F464" i="6"/>
  <c r="F460" i="6"/>
  <c r="F436" i="6"/>
  <c r="F432" i="6"/>
  <c r="F428" i="6"/>
  <c r="F692" i="6"/>
  <c r="F690" i="6"/>
  <c r="F684" i="6"/>
  <c r="F682" i="6"/>
  <c r="F676" i="6"/>
  <c r="F674" i="6"/>
  <c r="F668" i="6"/>
  <c r="F666" i="6"/>
  <c r="F660" i="6"/>
  <c r="F658" i="6"/>
  <c r="F652" i="6"/>
  <c r="F650" i="6"/>
  <c r="F644" i="6"/>
  <c r="F642" i="6"/>
  <c r="F636" i="6"/>
  <c r="F634" i="6"/>
  <c r="F628" i="6"/>
  <c r="F626" i="6"/>
  <c r="F620" i="6"/>
  <c r="F618" i="6"/>
  <c r="F612" i="6"/>
  <c r="F610" i="6"/>
  <c r="F604" i="6"/>
  <c r="F602" i="6"/>
  <c r="F596" i="6"/>
  <c r="F594" i="6"/>
  <c r="F588" i="6"/>
  <c r="F586" i="6"/>
  <c r="F580" i="6"/>
  <c r="F578" i="6"/>
  <c r="F572" i="6"/>
  <c r="F570" i="6"/>
  <c r="F564" i="6"/>
  <c r="F562" i="6"/>
  <c r="F556" i="6"/>
  <c r="F554" i="6"/>
  <c r="F548" i="6"/>
  <c r="F546" i="6"/>
  <c r="F540" i="6"/>
  <c r="F538" i="6"/>
  <c r="F532" i="6"/>
  <c r="F530" i="6"/>
  <c r="F524" i="6"/>
  <c r="F522" i="6"/>
  <c r="F516" i="6"/>
  <c r="F514" i="6"/>
  <c r="F508" i="6"/>
  <c r="F506" i="6"/>
  <c r="F500" i="6"/>
  <c r="F498" i="6"/>
  <c r="F492" i="6"/>
  <c r="F490" i="6"/>
  <c r="F484" i="6"/>
  <c r="F482" i="6"/>
  <c r="F476" i="6"/>
  <c r="F474" i="6"/>
  <c r="F470" i="6"/>
  <c r="F466" i="6"/>
  <c r="F456" i="6"/>
  <c r="F452" i="6"/>
  <c r="F448" i="6"/>
  <c r="F446" i="6"/>
  <c r="F444" i="6"/>
  <c r="F442" i="6"/>
  <c r="F438" i="6"/>
  <c r="F434" i="6"/>
  <c r="F424" i="6"/>
  <c r="F420" i="6"/>
  <c r="F416" i="6"/>
  <c r="F414" i="6"/>
  <c r="F412" i="6"/>
  <c r="F410" i="6"/>
  <c r="F406" i="6"/>
  <c r="F402" i="6"/>
  <c r="F398" i="6"/>
  <c r="F394" i="6"/>
  <c r="F390" i="6"/>
  <c r="F386" i="6"/>
  <c r="F382" i="6"/>
  <c r="F378" i="6"/>
  <c r="F374" i="6"/>
  <c r="F370" i="6"/>
  <c r="F366" i="6"/>
  <c r="F362" i="6"/>
  <c r="F358" i="6"/>
  <c r="N12" i="6"/>
  <c r="N11" i="6"/>
  <c r="N10" i="6"/>
  <c r="N9" i="6"/>
  <c r="F413" i="6"/>
  <c r="F421" i="6"/>
  <c r="F429" i="6"/>
  <c r="F437" i="6"/>
  <c r="F445" i="6"/>
  <c r="F453" i="6"/>
  <c r="F461" i="6"/>
  <c r="F469" i="6"/>
  <c r="M720" i="6"/>
  <c r="N8" i="6" s="1"/>
  <c r="M752" i="6"/>
  <c r="F409" i="6"/>
  <c r="F417" i="6"/>
  <c r="F425" i="6"/>
  <c r="F433" i="6"/>
  <c r="F441" i="6"/>
  <c r="F449" i="6"/>
  <c r="F457" i="6"/>
  <c r="F465" i="6"/>
  <c r="F473" i="6"/>
  <c r="M736" i="6"/>
  <c r="M768" i="6"/>
  <c r="F720" i="6"/>
  <c r="F728" i="6"/>
  <c r="F736" i="6"/>
  <c r="F744" i="6"/>
  <c r="F752" i="6"/>
  <c r="F760" i="6"/>
  <c r="F768" i="6"/>
  <c r="F776" i="6"/>
  <c r="F780" i="6"/>
  <c r="F784" i="6"/>
  <c r="F788" i="6"/>
  <c r="F792" i="6"/>
  <c r="F796" i="6"/>
  <c r="F800" i="6"/>
  <c r="F804" i="6"/>
  <c r="F808" i="6"/>
  <c r="F812" i="6"/>
  <c r="F816" i="6"/>
  <c r="F820" i="6"/>
  <c r="F824" i="6"/>
  <c r="F828" i="6"/>
  <c r="F832" i="6"/>
  <c r="F836" i="6"/>
  <c r="F840" i="6"/>
  <c r="F844" i="6"/>
  <c r="F848" i="6"/>
  <c r="F852" i="6"/>
  <c r="F856" i="6"/>
  <c r="F860" i="6"/>
  <c r="F864" i="6"/>
  <c r="F868" i="6"/>
  <c r="F872" i="6"/>
  <c r="F876" i="6"/>
  <c r="F880" i="6"/>
  <c r="F884" i="6"/>
  <c r="F888" i="6"/>
  <c r="F892" i="6"/>
  <c r="F896" i="6"/>
  <c r="F900" i="6"/>
  <c r="F904" i="6"/>
  <c r="F908" i="6"/>
  <c r="F912" i="6"/>
  <c r="F916" i="6"/>
  <c r="F920" i="6"/>
  <c r="F924" i="6"/>
  <c r="F928" i="6"/>
  <c r="F932" i="6"/>
  <c r="F936" i="6"/>
  <c r="F940" i="6"/>
  <c r="F944" i="6"/>
  <c r="F948" i="6"/>
  <c r="F952" i="6"/>
  <c r="F956" i="6"/>
  <c r="F960" i="6"/>
  <c r="F964" i="6"/>
  <c r="F968" i="6"/>
  <c r="F972" i="6"/>
  <c r="F976" i="6"/>
  <c r="F980" i="6"/>
  <c r="F984" i="6"/>
  <c r="F988" i="6"/>
  <c r="F992" i="6"/>
  <c r="F996" i="6"/>
  <c r="F1000" i="6"/>
  <c r="F1004" i="6"/>
  <c r="F1008" i="6"/>
  <c r="M1019" i="6"/>
  <c r="M1051" i="6"/>
  <c r="F724" i="6"/>
  <c r="F732" i="6"/>
  <c r="F740" i="6"/>
  <c r="F748" i="6"/>
  <c r="F756" i="6"/>
  <c r="F764" i="6"/>
  <c r="F772" i="6"/>
  <c r="F778" i="6"/>
  <c r="F782" i="6"/>
  <c r="F786" i="6"/>
  <c r="F790" i="6"/>
  <c r="F794" i="6"/>
  <c r="F798" i="6"/>
  <c r="F802" i="6"/>
  <c r="F806" i="6"/>
  <c r="F810" i="6"/>
  <c r="F814" i="6"/>
  <c r="F818" i="6"/>
  <c r="F822" i="6"/>
  <c r="F826" i="6"/>
  <c r="F830" i="6"/>
  <c r="F834" i="6"/>
  <c r="F838" i="6"/>
  <c r="F842" i="6"/>
  <c r="F846" i="6"/>
  <c r="F850" i="6"/>
  <c r="F854" i="6"/>
  <c r="F858" i="6"/>
  <c r="F862" i="6"/>
  <c r="F866" i="6"/>
  <c r="F870" i="6"/>
  <c r="F874" i="6"/>
  <c r="F878" i="6"/>
  <c r="F882" i="6"/>
  <c r="F886" i="6"/>
  <c r="F890" i="6"/>
  <c r="F894" i="6"/>
  <c r="F898" i="6"/>
  <c r="F902" i="6"/>
  <c r="F906" i="6"/>
  <c r="F910" i="6"/>
  <c r="F914" i="6"/>
  <c r="F918" i="6"/>
  <c r="F922" i="6"/>
  <c r="F926" i="6"/>
  <c r="F930" i="6"/>
  <c r="F934" i="6"/>
  <c r="F938" i="6"/>
  <c r="F942" i="6"/>
  <c r="F946" i="6"/>
  <c r="F950" i="6"/>
  <c r="F954" i="6"/>
  <c r="F958" i="6"/>
  <c r="F962" i="6"/>
  <c r="F966" i="6"/>
  <c r="F970" i="6"/>
  <c r="F974" i="6"/>
  <c r="F978" i="6"/>
  <c r="F982" i="6"/>
  <c r="F986" i="6"/>
  <c r="F990" i="6"/>
  <c r="F994" i="6"/>
  <c r="F998" i="6"/>
  <c r="F1002" i="6"/>
  <c r="F1006" i="6"/>
  <c r="F1010" i="6"/>
  <c r="M1035" i="6"/>
  <c r="M1067" i="6"/>
  <c r="F1011" i="6"/>
  <c r="F1019" i="6"/>
  <c r="F1027" i="6"/>
  <c r="F1035" i="6"/>
  <c r="F1043" i="6"/>
  <c r="F1051" i="6"/>
  <c r="F1059" i="6"/>
  <c r="F1067" i="6"/>
  <c r="F1075" i="6"/>
  <c r="F1081" i="6"/>
  <c r="F1085" i="6"/>
  <c r="F1089" i="6"/>
  <c r="F1093" i="6"/>
  <c r="F1097" i="6"/>
  <c r="F1101" i="6"/>
  <c r="F1105" i="6"/>
  <c r="F1109" i="6"/>
  <c r="F1113" i="6"/>
  <c r="F1117" i="6"/>
  <c r="F1121" i="6"/>
  <c r="F1125" i="6"/>
  <c r="F1129" i="6"/>
  <c r="F1133" i="6"/>
  <c r="F1137" i="6"/>
  <c r="F1141" i="6"/>
  <c r="F1145" i="6"/>
  <c r="F1149" i="6"/>
  <c r="F1153" i="6"/>
  <c r="F1157" i="6"/>
  <c r="F1161" i="6"/>
  <c r="F1165" i="6"/>
  <c r="F1169" i="6"/>
  <c r="F1173" i="6"/>
  <c r="F1177" i="6"/>
  <c r="M1193" i="6"/>
  <c r="M1225" i="6"/>
  <c r="M1257" i="6"/>
  <c r="F1015" i="6"/>
  <c r="F1023" i="6"/>
  <c r="F1031" i="6"/>
  <c r="F1039" i="6"/>
  <c r="F1047" i="6"/>
  <c r="F1055" i="6"/>
  <c r="F1063" i="6"/>
  <c r="F1071" i="6"/>
  <c r="F1079" i="6"/>
  <c r="F1083" i="6"/>
  <c r="F1087" i="6"/>
  <c r="F1091" i="6"/>
  <c r="F1095" i="6"/>
  <c r="F1099" i="6"/>
  <c r="F1103" i="6"/>
  <c r="F1107" i="6"/>
  <c r="F1111" i="6"/>
  <c r="F1115" i="6"/>
  <c r="F1119" i="6"/>
  <c r="F1123" i="6"/>
  <c r="F1127" i="6"/>
  <c r="F1131" i="6"/>
  <c r="F1135" i="6"/>
  <c r="F1139" i="6"/>
  <c r="F1143" i="6"/>
  <c r="F1147" i="6"/>
  <c r="F1151" i="6"/>
  <c r="F1155" i="6"/>
  <c r="F1159" i="6"/>
  <c r="F1163" i="6"/>
  <c r="F1167" i="6"/>
  <c r="F1171" i="6"/>
  <c r="F1175" i="6"/>
  <c r="F1179" i="6"/>
  <c r="M1209" i="6"/>
  <c r="M1241" i="6"/>
  <c r="F1185" i="6"/>
  <c r="F1193" i="6"/>
  <c r="F1201" i="6"/>
  <c r="F1209" i="6"/>
  <c r="F1217" i="6"/>
  <c r="F1225" i="6"/>
  <c r="F1233" i="6"/>
  <c r="F1241" i="6"/>
  <c r="F1249" i="6"/>
  <c r="F1257" i="6"/>
  <c r="F1265" i="6"/>
  <c r="F1369" i="6"/>
  <c r="F1181" i="6"/>
  <c r="F1189" i="6"/>
  <c r="F1197" i="6"/>
  <c r="F1205" i="6"/>
  <c r="F1213" i="6"/>
  <c r="F1221" i="6"/>
  <c r="F1229" i="6"/>
  <c r="F1237" i="6"/>
  <c r="F1245" i="6"/>
  <c r="F1253" i="6"/>
  <c r="F1261" i="6"/>
  <c r="F1353" i="6"/>
  <c r="F1385" i="6"/>
  <c r="M1344" i="6"/>
  <c r="M1352" i="6"/>
  <c r="M1360" i="6"/>
  <c r="M1368" i="6"/>
  <c r="M1376" i="6"/>
  <c r="M1384" i="6"/>
  <c r="M1390" i="6"/>
  <c r="M1394" i="6"/>
  <c r="M1398" i="6"/>
  <c r="M1402" i="6"/>
  <c r="M1406" i="6"/>
  <c r="M1410" i="6"/>
  <c r="M1414" i="6"/>
  <c r="M1418" i="6"/>
  <c r="M1422" i="6"/>
  <c r="M1426" i="6"/>
  <c r="M1430" i="6"/>
  <c r="M1434" i="6"/>
  <c r="M1438" i="6"/>
  <c r="M1442" i="6"/>
  <c r="M1446" i="6"/>
  <c r="M1450" i="6"/>
  <c r="M1454" i="6"/>
  <c r="M1458" i="6"/>
  <c r="M1462" i="6"/>
  <c r="M1466" i="6"/>
  <c r="M1470" i="6"/>
  <c r="M1474" i="6"/>
  <c r="M1478" i="6"/>
  <c r="M1482" i="6"/>
  <c r="M1486" i="6"/>
  <c r="M1490" i="6"/>
  <c r="M1494" i="6"/>
  <c r="M1498" i="6"/>
  <c r="M1502" i="6"/>
  <c r="M1506" i="6"/>
  <c r="M1340" i="6"/>
  <c r="M1348" i="6"/>
  <c r="M1356" i="6"/>
  <c r="M1364" i="6"/>
  <c r="M1372" i="6"/>
  <c r="M1380" i="6"/>
  <c r="M1388" i="6"/>
  <c r="M1392" i="6"/>
  <c r="M1396" i="6"/>
  <c r="M1400" i="6"/>
  <c r="M1404" i="6"/>
  <c r="M1408" i="6"/>
  <c r="M1412" i="6"/>
  <c r="M1416" i="6"/>
  <c r="M1420" i="6"/>
  <c r="M1424" i="6"/>
  <c r="M1428" i="6"/>
  <c r="M1432" i="6"/>
  <c r="M1436" i="6"/>
  <c r="M1440" i="6"/>
  <c r="M1444" i="6"/>
  <c r="M1448" i="6"/>
  <c r="M1452" i="6"/>
  <c r="M1456" i="6"/>
  <c r="M1460" i="6"/>
  <c r="M1464" i="6"/>
  <c r="M1468" i="6"/>
  <c r="M1472" i="6"/>
  <c r="M1476" i="6"/>
  <c r="M1480" i="6"/>
  <c r="M1484" i="6"/>
  <c r="M1488" i="6"/>
  <c r="M1492" i="6"/>
  <c r="M1496" i="6"/>
  <c r="M1500" i="6"/>
  <c r="M1504" i="6"/>
  <c r="L181" i="3" l="1"/>
  <c r="I181" i="3"/>
  <c r="J181" i="3"/>
  <c r="K181" i="3" s="1"/>
  <c r="H182" i="3"/>
  <c r="L122" i="3"/>
  <c r="I122" i="3"/>
  <c r="H123" i="3"/>
  <c r="J122" i="3"/>
  <c r="K122" i="3" s="1"/>
  <c r="L91" i="3"/>
  <c r="I91" i="3"/>
  <c r="H92" i="3"/>
  <c r="J91" i="3"/>
  <c r="K91" i="3" s="1"/>
  <c r="I13" i="8"/>
  <c r="H12" i="8"/>
  <c r="N27" i="8"/>
  <c r="N13" i="8"/>
  <c r="I12" i="8"/>
  <c r="L13" i="8"/>
  <c r="J13" i="8"/>
  <c r="K13" i="8" s="1"/>
  <c r="M13" i="8" s="1"/>
  <c r="L27" i="8"/>
  <c r="H28" i="8"/>
  <c r="I28" i="8" s="1"/>
  <c r="J27" i="8"/>
  <c r="K27" i="8" s="1"/>
  <c r="M27" i="8" s="1"/>
  <c r="Q10" i="5"/>
  <c r="G19" i="5"/>
  <c r="G41" i="5"/>
  <c r="G43" i="5"/>
  <c r="G46" i="5"/>
  <c r="G73" i="5"/>
  <c r="G78" i="5"/>
  <c r="G83" i="5"/>
  <c r="G110" i="5"/>
  <c r="G115" i="5"/>
  <c r="G137" i="5"/>
  <c r="G147" i="5"/>
  <c r="G171" i="5"/>
  <c r="G174" i="5"/>
  <c r="G188" i="5"/>
  <c r="G211" i="5"/>
  <c r="G261" i="5"/>
  <c r="G265" i="5"/>
  <c r="G284" i="5"/>
  <c r="G302" i="5"/>
  <c r="G329" i="5"/>
  <c r="G334" i="5"/>
  <c r="G339" i="5"/>
  <c r="G357" i="5"/>
  <c r="G366" i="5"/>
  <c r="G393" i="5"/>
  <c r="G403" i="5"/>
  <c r="G412" i="5"/>
  <c r="G430" i="5"/>
  <c r="G476" i="5"/>
  <c r="G485" i="5"/>
  <c r="G503" i="5"/>
  <c r="G540" i="5"/>
  <c r="G547" i="5"/>
  <c r="G563" i="5"/>
  <c r="G606" i="5"/>
  <c r="G619" i="5"/>
  <c r="G649" i="5"/>
  <c r="G667" i="5"/>
  <c r="G698" i="5"/>
  <c r="G701" i="5"/>
  <c r="G739" i="5"/>
  <c r="G740" i="5"/>
  <c r="G755" i="5"/>
  <c r="G778" i="5"/>
  <c r="G779" i="5"/>
  <c r="G782" i="5"/>
  <c r="G790" i="5"/>
  <c r="G810" i="5"/>
  <c r="G811" i="5"/>
  <c r="G814" i="5"/>
  <c r="G822" i="5"/>
  <c r="G842" i="5"/>
  <c r="G843" i="5"/>
  <c r="G846" i="5"/>
  <c r="G854" i="5"/>
  <c r="G874" i="5"/>
  <c r="G875" i="5"/>
  <c r="G878" i="5"/>
  <c r="G886" i="5"/>
  <c r="G907" i="5"/>
  <c r="G914" i="5"/>
  <c r="G930" i="5"/>
  <c r="G932" i="5"/>
  <c r="G939" i="5"/>
  <c r="G954" i="5"/>
  <c r="G955" i="5"/>
  <c r="G958" i="5"/>
  <c r="G964" i="5"/>
  <c r="G979" i="5"/>
  <c r="G980" i="5"/>
  <c r="G990" i="5"/>
  <c r="G1004" i="5"/>
  <c r="G1010" i="5"/>
  <c r="G1035" i="5"/>
  <c r="G1042" i="5"/>
  <c r="G1058" i="5"/>
  <c r="G1060" i="5"/>
  <c r="G1067" i="5"/>
  <c r="G1083" i="5"/>
  <c r="G1099" i="5"/>
  <c r="G1100" i="5"/>
  <c r="G1102" i="5"/>
  <c r="G1107" i="5"/>
  <c r="G1121" i="5"/>
  <c r="G1125" i="5"/>
  <c r="G1137" i="5"/>
  <c r="G1139" i="5"/>
  <c r="G1154" i="5"/>
  <c r="G1155" i="5"/>
  <c r="G1157" i="5"/>
  <c r="G1162" i="5"/>
  <c r="G1172" i="5"/>
  <c r="G1173" i="5"/>
  <c r="G1180" i="5"/>
  <c r="G1194" i="5"/>
  <c r="G1198" i="5"/>
  <c r="G1209" i="5"/>
  <c r="G1210" i="5"/>
  <c r="G1212" i="5"/>
  <c r="G1217" i="5"/>
  <c r="G1227" i="5"/>
  <c r="G1228" i="5"/>
  <c r="G1230" i="5"/>
  <c r="G1235" i="5"/>
  <c r="G1249" i="5"/>
  <c r="G1253" i="5"/>
  <c r="G1265" i="5"/>
  <c r="G1267" i="5"/>
  <c r="G1282" i="5"/>
  <c r="G1283" i="5"/>
  <c r="G1285" i="5"/>
  <c r="G1290" i="5"/>
  <c r="G1300" i="5"/>
  <c r="G1301" i="5"/>
  <c r="G1308" i="5"/>
  <c r="G1322" i="5"/>
  <c r="G1326" i="5"/>
  <c r="G1337" i="5"/>
  <c r="G1338" i="5"/>
  <c r="G1340" i="5"/>
  <c r="G1345" i="5"/>
  <c r="G1355" i="5"/>
  <c r="G1356" i="5"/>
  <c r="G1358" i="5"/>
  <c r="G1363" i="5"/>
  <c r="G1377" i="5"/>
  <c r="G1381" i="5"/>
  <c r="G1393" i="5"/>
  <c r="G1395" i="5"/>
  <c r="G1410" i="5"/>
  <c r="G1411" i="5"/>
  <c r="G1413" i="5"/>
  <c r="G1418" i="5"/>
  <c r="G1428" i="5"/>
  <c r="G1429" i="5"/>
  <c r="G1434" i="5"/>
  <c r="G1443" i="5"/>
  <c r="G1445" i="5"/>
  <c r="G1446" i="5"/>
  <c r="G1457" i="5"/>
  <c r="G1459" i="5"/>
  <c r="G1461" i="5"/>
  <c r="G1473" i="5"/>
  <c r="G1474" i="5"/>
  <c r="G1475" i="5"/>
  <c r="G1477" i="5"/>
  <c r="G1489" i="5"/>
  <c r="G1491" i="5"/>
  <c r="G1492" i="5"/>
  <c r="G1505" i="5"/>
  <c r="G1507" i="5"/>
  <c r="G11" i="5"/>
  <c r="G12" i="5"/>
  <c r="G13" i="5"/>
  <c r="G14" i="5"/>
  <c r="G15" i="5"/>
  <c r="G16" i="5"/>
  <c r="G17" i="5"/>
  <c r="G18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2" i="5"/>
  <c r="G44" i="5"/>
  <c r="G45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4" i="5"/>
  <c r="G75" i="5"/>
  <c r="G76" i="5"/>
  <c r="G77" i="5"/>
  <c r="G79" i="5"/>
  <c r="G80" i="5"/>
  <c r="G81" i="5"/>
  <c r="G82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1" i="5"/>
  <c r="G112" i="5"/>
  <c r="G113" i="5"/>
  <c r="G114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8" i="5"/>
  <c r="G139" i="5"/>
  <c r="G140" i="5"/>
  <c r="G141" i="5"/>
  <c r="G142" i="5"/>
  <c r="G143" i="5"/>
  <c r="G144" i="5"/>
  <c r="G145" i="5"/>
  <c r="G146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2" i="5"/>
  <c r="G173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2" i="5"/>
  <c r="G263" i="5"/>
  <c r="G264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30" i="5"/>
  <c r="G331" i="5"/>
  <c r="G332" i="5"/>
  <c r="G333" i="5"/>
  <c r="G335" i="5"/>
  <c r="G336" i="5"/>
  <c r="G337" i="5"/>
  <c r="G338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8" i="5"/>
  <c r="G359" i="5"/>
  <c r="G360" i="5"/>
  <c r="G361" i="5"/>
  <c r="G362" i="5"/>
  <c r="G363" i="5"/>
  <c r="G364" i="5"/>
  <c r="G365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4" i="5"/>
  <c r="G395" i="5"/>
  <c r="G396" i="5"/>
  <c r="G397" i="5"/>
  <c r="G398" i="5"/>
  <c r="G399" i="5"/>
  <c r="G400" i="5"/>
  <c r="G401" i="5"/>
  <c r="G402" i="5"/>
  <c r="G404" i="5"/>
  <c r="G405" i="5"/>
  <c r="G406" i="5"/>
  <c r="G407" i="5"/>
  <c r="G408" i="5"/>
  <c r="G409" i="5"/>
  <c r="G410" i="5"/>
  <c r="G411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7" i="5"/>
  <c r="G478" i="5"/>
  <c r="G479" i="5"/>
  <c r="G480" i="5"/>
  <c r="G481" i="5"/>
  <c r="G482" i="5"/>
  <c r="G483" i="5"/>
  <c r="G484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1" i="5"/>
  <c r="G542" i="5"/>
  <c r="G543" i="5"/>
  <c r="G544" i="5"/>
  <c r="G545" i="5"/>
  <c r="G546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9" i="5"/>
  <c r="G700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80" i="5"/>
  <c r="G781" i="5"/>
  <c r="G783" i="5"/>
  <c r="G784" i="5"/>
  <c r="G785" i="5"/>
  <c r="G786" i="5"/>
  <c r="G787" i="5"/>
  <c r="G788" i="5"/>
  <c r="G789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2" i="5"/>
  <c r="G813" i="5"/>
  <c r="G815" i="5"/>
  <c r="G816" i="5"/>
  <c r="G817" i="5"/>
  <c r="G818" i="5"/>
  <c r="G819" i="5"/>
  <c r="G820" i="5"/>
  <c r="G821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4" i="5"/>
  <c r="G845" i="5"/>
  <c r="G847" i="5"/>
  <c r="G848" i="5"/>
  <c r="G849" i="5"/>
  <c r="G850" i="5"/>
  <c r="G851" i="5"/>
  <c r="G852" i="5"/>
  <c r="G853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6" i="5"/>
  <c r="G877" i="5"/>
  <c r="G879" i="5"/>
  <c r="G880" i="5"/>
  <c r="G881" i="5"/>
  <c r="G882" i="5"/>
  <c r="G883" i="5"/>
  <c r="G884" i="5"/>
  <c r="G885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8" i="5"/>
  <c r="G909" i="5"/>
  <c r="G910" i="5"/>
  <c r="G911" i="5"/>
  <c r="G912" i="5"/>
  <c r="G913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1" i="5"/>
  <c r="G933" i="5"/>
  <c r="G934" i="5"/>
  <c r="G935" i="5"/>
  <c r="G936" i="5"/>
  <c r="G937" i="5"/>
  <c r="G938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6" i="5"/>
  <c r="G957" i="5"/>
  <c r="G959" i="5"/>
  <c r="G960" i="5"/>
  <c r="G961" i="5"/>
  <c r="G962" i="5"/>
  <c r="G963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81" i="5"/>
  <c r="G982" i="5"/>
  <c r="G983" i="5"/>
  <c r="G984" i="5"/>
  <c r="G985" i="5"/>
  <c r="G986" i="5"/>
  <c r="G987" i="5"/>
  <c r="G988" i="5"/>
  <c r="G989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5" i="5"/>
  <c r="G1006" i="5"/>
  <c r="G1007" i="5"/>
  <c r="G1008" i="5"/>
  <c r="G1009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6" i="5"/>
  <c r="G1037" i="5"/>
  <c r="G1038" i="5"/>
  <c r="G1039" i="5"/>
  <c r="G1040" i="5"/>
  <c r="G1041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9" i="5"/>
  <c r="G1061" i="5"/>
  <c r="G1062" i="5"/>
  <c r="G1063" i="5"/>
  <c r="G1064" i="5"/>
  <c r="G1065" i="5"/>
  <c r="G1066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101" i="5"/>
  <c r="G1103" i="5"/>
  <c r="G1104" i="5"/>
  <c r="G1105" i="5"/>
  <c r="G1106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2" i="5"/>
  <c r="G1123" i="5"/>
  <c r="G1124" i="5"/>
  <c r="G1126" i="5"/>
  <c r="G1127" i="5"/>
  <c r="G1128" i="5"/>
  <c r="G1129" i="5"/>
  <c r="G1130" i="5"/>
  <c r="G1131" i="5"/>
  <c r="G1132" i="5"/>
  <c r="G1133" i="5"/>
  <c r="G1134" i="5"/>
  <c r="G1135" i="5"/>
  <c r="G1136" i="5"/>
  <c r="G1138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6" i="5"/>
  <c r="G1158" i="5"/>
  <c r="G1159" i="5"/>
  <c r="G1160" i="5"/>
  <c r="G1161" i="5"/>
  <c r="G1163" i="5"/>
  <c r="G1164" i="5"/>
  <c r="G1165" i="5"/>
  <c r="G1166" i="5"/>
  <c r="G1167" i="5"/>
  <c r="G1168" i="5"/>
  <c r="G1169" i="5"/>
  <c r="G1170" i="5"/>
  <c r="G1171" i="5"/>
  <c r="G1174" i="5"/>
  <c r="G1175" i="5"/>
  <c r="G1176" i="5"/>
  <c r="G1177" i="5"/>
  <c r="G1178" i="5"/>
  <c r="G1179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5" i="5"/>
  <c r="G1196" i="5"/>
  <c r="G1197" i="5"/>
  <c r="G1199" i="5"/>
  <c r="G1200" i="5"/>
  <c r="G1201" i="5"/>
  <c r="G1202" i="5"/>
  <c r="G1203" i="5"/>
  <c r="G1204" i="5"/>
  <c r="G1205" i="5"/>
  <c r="G1206" i="5"/>
  <c r="G1207" i="5"/>
  <c r="G1208" i="5"/>
  <c r="G1211" i="5"/>
  <c r="G1213" i="5"/>
  <c r="G1214" i="5"/>
  <c r="G1215" i="5"/>
  <c r="G1216" i="5"/>
  <c r="G1218" i="5"/>
  <c r="G1219" i="5"/>
  <c r="G1220" i="5"/>
  <c r="G1221" i="5"/>
  <c r="G1222" i="5"/>
  <c r="G1223" i="5"/>
  <c r="G1224" i="5"/>
  <c r="G1225" i="5"/>
  <c r="G1226" i="5"/>
  <c r="G1229" i="5"/>
  <c r="G1231" i="5"/>
  <c r="G1232" i="5"/>
  <c r="G1233" i="5"/>
  <c r="G1234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50" i="5"/>
  <c r="G1251" i="5"/>
  <c r="G1252" i="5"/>
  <c r="G1254" i="5"/>
  <c r="G1255" i="5"/>
  <c r="G1256" i="5"/>
  <c r="G1257" i="5"/>
  <c r="G1258" i="5"/>
  <c r="G1259" i="5"/>
  <c r="G1260" i="5"/>
  <c r="G1261" i="5"/>
  <c r="G1262" i="5"/>
  <c r="G1263" i="5"/>
  <c r="G1264" i="5"/>
  <c r="G1266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4" i="5"/>
  <c r="G1286" i="5"/>
  <c r="G1287" i="5"/>
  <c r="G1288" i="5"/>
  <c r="G1289" i="5"/>
  <c r="G1291" i="5"/>
  <c r="G1292" i="5"/>
  <c r="G1293" i="5"/>
  <c r="G1294" i="5"/>
  <c r="G1295" i="5"/>
  <c r="G1296" i="5"/>
  <c r="G1297" i="5"/>
  <c r="G1298" i="5"/>
  <c r="G1299" i="5"/>
  <c r="G1302" i="5"/>
  <c r="G1303" i="5"/>
  <c r="G1304" i="5"/>
  <c r="G1305" i="5"/>
  <c r="G1306" i="5"/>
  <c r="G1307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3" i="5"/>
  <c r="G1324" i="5"/>
  <c r="G1325" i="5"/>
  <c r="G1327" i="5"/>
  <c r="G1328" i="5"/>
  <c r="G1329" i="5"/>
  <c r="G1330" i="5"/>
  <c r="G1331" i="5"/>
  <c r="G1332" i="5"/>
  <c r="G1333" i="5"/>
  <c r="G1334" i="5"/>
  <c r="G1335" i="5"/>
  <c r="G1336" i="5"/>
  <c r="G1339" i="5"/>
  <c r="G1341" i="5"/>
  <c r="G1342" i="5"/>
  <c r="G1343" i="5"/>
  <c r="G1344" i="5"/>
  <c r="G1346" i="5"/>
  <c r="G1347" i="5"/>
  <c r="G1348" i="5"/>
  <c r="G1349" i="5"/>
  <c r="G1350" i="5"/>
  <c r="G1351" i="5"/>
  <c r="G1352" i="5"/>
  <c r="G1353" i="5"/>
  <c r="G1354" i="5"/>
  <c r="G1357" i="5"/>
  <c r="G1359" i="5"/>
  <c r="G1360" i="5"/>
  <c r="G1361" i="5"/>
  <c r="G1362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8" i="5"/>
  <c r="G1379" i="5"/>
  <c r="G1380" i="5"/>
  <c r="G1382" i="5"/>
  <c r="G1383" i="5"/>
  <c r="G1384" i="5"/>
  <c r="G1385" i="5"/>
  <c r="G1386" i="5"/>
  <c r="G1387" i="5"/>
  <c r="G1388" i="5"/>
  <c r="G1389" i="5"/>
  <c r="G1390" i="5"/>
  <c r="G1391" i="5"/>
  <c r="G1392" i="5"/>
  <c r="G1394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2" i="5"/>
  <c r="G1414" i="5"/>
  <c r="G1415" i="5"/>
  <c r="G1416" i="5"/>
  <c r="G1417" i="5"/>
  <c r="G1419" i="5"/>
  <c r="G1420" i="5"/>
  <c r="G1421" i="5"/>
  <c r="G1422" i="5"/>
  <c r="G1423" i="5"/>
  <c r="G1424" i="5"/>
  <c r="G1425" i="5"/>
  <c r="G1426" i="5"/>
  <c r="G1427" i="5"/>
  <c r="G1430" i="5"/>
  <c r="G1431" i="5"/>
  <c r="G1432" i="5"/>
  <c r="G1433" i="5"/>
  <c r="G1435" i="5"/>
  <c r="G1436" i="5"/>
  <c r="G1437" i="5"/>
  <c r="G1438" i="5"/>
  <c r="G1439" i="5"/>
  <c r="G1440" i="5"/>
  <c r="G1441" i="5"/>
  <c r="G1442" i="5"/>
  <c r="G1444" i="5"/>
  <c r="G1447" i="5"/>
  <c r="G1448" i="5"/>
  <c r="G1449" i="5"/>
  <c r="G1450" i="5"/>
  <c r="G1451" i="5"/>
  <c r="G1452" i="5"/>
  <c r="G1453" i="5"/>
  <c r="G1454" i="5"/>
  <c r="G1455" i="5"/>
  <c r="G1456" i="5"/>
  <c r="G1458" i="5"/>
  <c r="G1460" i="5"/>
  <c r="G1462" i="5"/>
  <c r="G1463" i="5"/>
  <c r="G1464" i="5"/>
  <c r="G1465" i="5"/>
  <c r="G1466" i="5"/>
  <c r="G1467" i="5"/>
  <c r="G1468" i="5"/>
  <c r="G1469" i="5"/>
  <c r="G1470" i="5"/>
  <c r="G1471" i="5"/>
  <c r="G1472" i="5"/>
  <c r="G1476" i="5"/>
  <c r="G1478" i="5"/>
  <c r="G1479" i="5"/>
  <c r="G1480" i="5"/>
  <c r="G1481" i="5"/>
  <c r="G1482" i="5"/>
  <c r="G1483" i="5"/>
  <c r="G1484" i="5"/>
  <c r="G1485" i="5"/>
  <c r="G1486" i="5"/>
  <c r="G1487" i="5"/>
  <c r="G1488" i="5"/>
  <c r="G1490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6" i="5"/>
  <c r="G1508" i="5"/>
  <c r="G1509" i="5"/>
  <c r="J182" i="3" l="1"/>
  <c r="K182" i="3" s="1"/>
  <c r="H183" i="3"/>
  <c r="I182" i="3"/>
  <c r="L182" i="3"/>
  <c r="J123" i="3"/>
  <c r="K123" i="3" s="1"/>
  <c r="H124" i="3"/>
  <c r="L123" i="3"/>
  <c r="I123" i="3"/>
  <c r="J92" i="3"/>
  <c r="K92" i="3" s="1"/>
  <c r="H93" i="3"/>
  <c r="I92" i="3"/>
  <c r="L92" i="3"/>
  <c r="H11" i="5"/>
  <c r="N28" i="8"/>
  <c r="N12" i="8"/>
  <c r="L28" i="8"/>
  <c r="H29" i="8"/>
  <c r="I29" i="8" s="1"/>
  <c r="J28" i="8"/>
  <c r="K28" i="8" s="1"/>
  <c r="M28" i="8" s="1"/>
  <c r="L12" i="8"/>
  <c r="H2" i="8"/>
  <c r="H3" i="8" s="1"/>
  <c r="H4" i="8" s="1"/>
  <c r="H5" i="8" s="1"/>
  <c r="H6" i="8" s="1"/>
  <c r="H7" i="8" s="1"/>
  <c r="H8" i="8" s="1"/>
  <c r="H9" i="8" s="1"/>
  <c r="H10" i="8" s="1"/>
  <c r="K12" i="8"/>
  <c r="M12" i="8" s="1"/>
  <c r="H14" i="5"/>
  <c r="H12" i="5"/>
  <c r="H13" i="5"/>
  <c r="R13" i="5"/>
  <c r="R10" i="5"/>
  <c r="L183" i="3" l="1"/>
  <c r="I183" i="3"/>
  <c r="H184" i="3"/>
  <c r="J183" i="3"/>
  <c r="K183" i="3" s="1"/>
  <c r="L124" i="3"/>
  <c r="I124" i="3"/>
  <c r="J124" i="3"/>
  <c r="K124" i="3" s="1"/>
  <c r="H125" i="3"/>
  <c r="L93" i="3"/>
  <c r="I93" i="3"/>
  <c r="J93" i="3"/>
  <c r="K93" i="3" s="1"/>
  <c r="H94" i="3"/>
  <c r="N29" i="8"/>
  <c r="L2" i="8"/>
  <c r="K2" i="8"/>
  <c r="I2" i="8"/>
  <c r="L29" i="8"/>
  <c r="H30" i="8"/>
  <c r="I30" i="8" s="1"/>
  <c r="J29" i="8"/>
  <c r="K29" i="8" s="1"/>
  <c r="M29" i="8" s="1"/>
  <c r="R11" i="5"/>
  <c r="R14" i="5"/>
  <c r="R12" i="5"/>
  <c r="J184" i="3" l="1"/>
  <c r="K184" i="3" s="1"/>
  <c r="H185" i="3"/>
  <c r="I184" i="3"/>
  <c r="L184" i="3"/>
  <c r="J125" i="3"/>
  <c r="K125" i="3" s="1"/>
  <c r="H126" i="3"/>
  <c r="L125" i="3"/>
  <c r="I125" i="3"/>
  <c r="J94" i="3"/>
  <c r="K94" i="3" s="1"/>
  <c r="H95" i="3"/>
  <c r="I94" i="3"/>
  <c r="L94" i="3"/>
  <c r="O2" i="8"/>
  <c r="P2" i="8"/>
  <c r="N30" i="8"/>
  <c r="L30" i="8"/>
  <c r="J30" i="8"/>
  <c r="K30" i="8" s="1"/>
  <c r="M30" i="8" s="1"/>
  <c r="H31" i="8"/>
  <c r="I31" i="8" s="1"/>
  <c r="AC35" i="3"/>
  <c r="AC21" i="3"/>
  <c r="AC18" i="3"/>
  <c r="AC15" i="3"/>
  <c r="AC12" i="3"/>
  <c r="AC9" i="3"/>
  <c r="L185" i="3" l="1"/>
  <c r="I185" i="3"/>
  <c r="J185" i="3"/>
  <c r="K185" i="3" s="1"/>
  <c r="H186" i="3"/>
  <c r="L126" i="3"/>
  <c r="I126" i="3"/>
  <c r="H127" i="3"/>
  <c r="J126" i="3"/>
  <c r="K126" i="3" s="1"/>
  <c r="L95" i="3"/>
  <c r="I95" i="3"/>
  <c r="H96" i="3"/>
  <c r="J95" i="3"/>
  <c r="K95" i="3" s="1"/>
  <c r="N31" i="8"/>
  <c r="L31" i="8"/>
  <c r="J31" i="8"/>
  <c r="K31" i="8" s="1"/>
  <c r="M31" i="8" s="1"/>
  <c r="H32" i="8"/>
  <c r="I32" i="8" s="1"/>
  <c r="AC38" i="3"/>
  <c r="AC41" i="3"/>
  <c r="AC23" i="3"/>
  <c r="AC32" i="3"/>
  <c r="J186" i="3" l="1"/>
  <c r="K186" i="3" s="1"/>
  <c r="H187" i="3"/>
  <c r="I186" i="3"/>
  <c r="L186" i="3"/>
  <c r="J127" i="3"/>
  <c r="K127" i="3" s="1"/>
  <c r="H128" i="3"/>
  <c r="L127" i="3"/>
  <c r="I127" i="3"/>
  <c r="J96" i="3"/>
  <c r="K96" i="3" s="1"/>
  <c r="H97" i="3"/>
  <c r="I96" i="3"/>
  <c r="L96" i="3"/>
  <c r="N32" i="8"/>
  <c r="H33" i="8"/>
  <c r="I33" i="8" s="1"/>
  <c r="L32" i="8"/>
  <c r="J32" i="8"/>
  <c r="K32" i="8" s="1"/>
  <c r="M32" i="8" s="1"/>
  <c r="AC43" i="3"/>
  <c r="Z2" i="3"/>
  <c r="C7" i="3"/>
  <c r="L10" i="3"/>
  <c r="L11" i="3"/>
  <c r="L12" i="3"/>
  <c r="L2" i="1"/>
  <c r="H12" i="3"/>
  <c r="H10" i="3"/>
  <c r="L187" i="3" l="1"/>
  <c r="I187" i="3"/>
  <c r="H188" i="3"/>
  <c r="J187" i="3"/>
  <c r="K187" i="3" s="1"/>
  <c r="L128" i="3"/>
  <c r="J128" i="3"/>
  <c r="K128" i="3" s="1"/>
  <c r="I128" i="3"/>
  <c r="H129" i="3"/>
  <c r="L97" i="3"/>
  <c r="I97" i="3"/>
  <c r="J97" i="3"/>
  <c r="K97" i="3" s="1"/>
  <c r="H98" i="3"/>
  <c r="N33" i="8"/>
  <c r="L33" i="8"/>
  <c r="H34" i="8"/>
  <c r="I34" i="8" s="1"/>
  <c r="J33" i="8"/>
  <c r="K33" i="8" s="1"/>
  <c r="M33" i="8" s="1"/>
  <c r="H13" i="3"/>
  <c r="L13" i="3" s="1"/>
  <c r="H9" i="3"/>
  <c r="L9" i="3" s="1"/>
  <c r="B4" i="3"/>
  <c r="J12" i="3"/>
  <c r="J10" i="3"/>
  <c r="J11" i="3"/>
  <c r="H64" i="1"/>
  <c r="I64" i="1" s="1"/>
  <c r="J64" i="1"/>
  <c r="K64" i="1"/>
  <c r="L64" i="1"/>
  <c r="H65" i="1"/>
  <c r="I65" i="1" s="1"/>
  <c r="J188" i="3" l="1"/>
  <c r="K188" i="3" s="1"/>
  <c r="H189" i="3"/>
  <c r="I188" i="3"/>
  <c r="L188" i="3"/>
  <c r="J129" i="3"/>
  <c r="K129" i="3" s="1"/>
  <c r="H130" i="3"/>
  <c r="I129" i="3"/>
  <c r="L129" i="3"/>
  <c r="J98" i="3"/>
  <c r="K98" i="3" s="1"/>
  <c r="H99" i="3"/>
  <c r="I98" i="3"/>
  <c r="L98" i="3"/>
  <c r="N34" i="8"/>
  <c r="H35" i="8"/>
  <c r="I35" i="8" s="1"/>
  <c r="L34" i="8"/>
  <c r="J34" i="8"/>
  <c r="K34" i="8" s="1"/>
  <c r="M34" i="8" s="1"/>
  <c r="Z3" i="3"/>
  <c r="C8" i="3"/>
  <c r="H8" i="3"/>
  <c r="L8" i="3" s="1"/>
  <c r="J9" i="3"/>
  <c r="H14" i="3"/>
  <c r="L14" i="3" s="1"/>
  <c r="J13" i="3"/>
  <c r="H66" i="1"/>
  <c r="J65" i="1"/>
  <c r="K65" i="1" s="1"/>
  <c r="L65" i="1"/>
  <c r="L189" i="3" l="1"/>
  <c r="I189" i="3"/>
  <c r="J189" i="3"/>
  <c r="K189" i="3" s="1"/>
  <c r="H190" i="3"/>
  <c r="L130" i="3"/>
  <c r="I130" i="3"/>
  <c r="H131" i="3"/>
  <c r="J130" i="3"/>
  <c r="K130" i="3" s="1"/>
  <c r="L99" i="3"/>
  <c r="I99" i="3"/>
  <c r="H100" i="3"/>
  <c r="J99" i="3"/>
  <c r="K99" i="3" s="1"/>
  <c r="N35" i="8"/>
  <c r="H36" i="8"/>
  <c r="I36" i="8" s="1"/>
  <c r="L35" i="8"/>
  <c r="J35" i="8"/>
  <c r="K35" i="8" s="1"/>
  <c r="M35" i="8" s="1"/>
  <c r="H15" i="3"/>
  <c r="L15" i="3" s="1"/>
  <c r="J14" i="3"/>
  <c r="H7" i="3"/>
  <c r="L7" i="3" s="1"/>
  <c r="J8" i="3"/>
  <c r="L66" i="1"/>
  <c r="J66" i="1"/>
  <c r="K66" i="1" s="1"/>
  <c r="H67" i="1"/>
  <c r="I66" i="1"/>
  <c r="H62" i="1"/>
  <c r="I62" i="1"/>
  <c r="J62" i="1"/>
  <c r="K62" i="1"/>
  <c r="L62" i="1"/>
  <c r="H63" i="1"/>
  <c r="L63" i="1" s="1"/>
  <c r="I63" i="1"/>
  <c r="J63" i="1"/>
  <c r="K63" i="1" s="1"/>
  <c r="H61" i="1"/>
  <c r="I61" i="1" s="1"/>
  <c r="J61" i="1"/>
  <c r="K61" i="1" s="1"/>
  <c r="L61" i="1"/>
  <c r="H52" i="1"/>
  <c r="J52" i="1" s="1"/>
  <c r="K52" i="1" s="1"/>
  <c r="I52" i="1"/>
  <c r="J190" i="3" l="1"/>
  <c r="K190" i="3" s="1"/>
  <c r="H191" i="3"/>
  <c r="I190" i="3"/>
  <c r="L190" i="3"/>
  <c r="J131" i="3"/>
  <c r="K131" i="3" s="1"/>
  <c r="H132" i="3"/>
  <c r="I131" i="3"/>
  <c r="L131" i="3"/>
  <c r="J100" i="3"/>
  <c r="K100" i="3" s="1"/>
  <c r="H101" i="3"/>
  <c r="I100" i="3"/>
  <c r="L100" i="3"/>
  <c r="N36" i="8"/>
  <c r="H37" i="8"/>
  <c r="I37" i="8" s="1"/>
  <c r="J36" i="8"/>
  <c r="K36" i="8" s="1"/>
  <c r="M36" i="8" s="1"/>
  <c r="L36" i="8"/>
  <c r="H6" i="3"/>
  <c r="L6" i="3" s="1"/>
  <c r="J7" i="3"/>
  <c r="H16" i="3"/>
  <c r="L16" i="3" s="1"/>
  <c r="J15" i="3"/>
  <c r="I67" i="1"/>
  <c r="J67" i="1"/>
  <c r="K67" i="1" s="1"/>
  <c r="L67" i="1"/>
  <c r="H68" i="1"/>
  <c r="H53" i="1"/>
  <c r="L52" i="1"/>
  <c r="J2" i="1"/>
  <c r="L191" i="3" l="1"/>
  <c r="J191" i="3"/>
  <c r="K191" i="3" s="1"/>
  <c r="I191" i="3"/>
  <c r="H192" i="3"/>
  <c r="L132" i="3"/>
  <c r="H133" i="3"/>
  <c r="J132" i="3"/>
  <c r="K132" i="3" s="1"/>
  <c r="I132" i="3"/>
  <c r="L101" i="3"/>
  <c r="I101" i="3"/>
  <c r="J101" i="3"/>
  <c r="K101" i="3" s="1"/>
  <c r="H102" i="3"/>
  <c r="N37" i="8"/>
  <c r="L37" i="8"/>
  <c r="H38" i="8"/>
  <c r="I38" i="8" s="1"/>
  <c r="J37" i="8"/>
  <c r="K37" i="8" s="1"/>
  <c r="M37" i="8" s="1"/>
  <c r="H17" i="3"/>
  <c r="L17" i="3" s="1"/>
  <c r="J16" i="3"/>
  <c r="H5" i="3"/>
  <c r="L5" i="3" s="1"/>
  <c r="J6" i="3"/>
  <c r="J68" i="1"/>
  <c r="K68" i="1" s="1"/>
  <c r="L68" i="1"/>
  <c r="H69" i="1"/>
  <c r="I68" i="1"/>
  <c r="H54" i="1"/>
  <c r="I53" i="1"/>
  <c r="J53" i="1"/>
  <c r="K53" i="1" s="1"/>
  <c r="L53" i="1"/>
  <c r="J192" i="3" l="1"/>
  <c r="K192" i="3" s="1"/>
  <c r="H193" i="3"/>
  <c r="I192" i="3"/>
  <c r="L192" i="3"/>
  <c r="J133" i="3"/>
  <c r="K133" i="3" s="1"/>
  <c r="H134" i="3"/>
  <c r="L133" i="3"/>
  <c r="I133" i="3"/>
  <c r="J102" i="3"/>
  <c r="K102" i="3" s="1"/>
  <c r="H103" i="3"/>
  <c r="I102" i="3"/>
  <c r="L102" i="3"/>
  <c r="N38" i="8"/>
  <c r="L38" i="8"/>
  <c r="H39" i="8"/>
  <c r="I39" i="8" s="1"/>
  <c r="J38" i="8"/>
  <c r="K38" i="8" s="1"/>
  <c r="M38" i="8" s="1"/>
  <c r="H4" i="3"/>
  <c r="L4" i="3" s="1"/>
  <c r="J5" i="3"/>
  <c r="H18" i="3"/>
  <c r="L18" i="3" s="1"/>
  <c r="J17" i="3"/>
  <c r="H70" i="1"/>
  <c r="L69" i="1"/>
  <c r="I69" i="1"/>
  <c r="J69" i="1"/>
  <c r="K69" i="1" s="1"/>
  <c r="I54" i="1"/>
  <c r="J54" i="1"/>
  <c r="K54" i="1" s="1"/>
  <c r="L54" i="1"/>
  <c r="H55" i="1"/>
  <c r="L193" i="3" l="1"/>
  <c r="I193" i="3"/>
  <c r="H194" i="3"/>
  <c r="J193" i="3"/>
  <c r="K193" i="3" s="1"/>
  <c r="L134" i="3"/>
  <c r="I134" i="3"/>
  <c r="H135" i="3"/>
  <c r="J134" i="3"/>
  <c r="K134" i="3" s="1"/>
  <c r="L103" i="3"/>
  <c r="I103" i="3"/>
  <c r="H104" i="3"/>
  <c r="J103" i="3"/>
  <c r="K103" i="3" s="1"/>
  <c r="N39" i="8"/>
  <c r="L39" i="8"/>
  <c r="H40" i="8"/>
  <c r="I40" i="8" s="1"/>
  <c r="J39" i="8"/>
  <c r="K39" i="8" s="1"/>
  <c r="M39" i="8" s="1"/>
  <c r="H19" i="3"/>
  <c r="L19" i="3" s="1"/>
  <c r="J18" i="3"/>
  <c r="H3" i="3"/>
  <c r="L3" i="3" s="1"/>
  <c r="J4" i="3"/>
  <c r="J70" i="1"/>
  <c r="K70" i="1" s="1"/>
  <c r="I70" i="1"/>
  <c r="L70" i="1"/>
  <c r="H71" i="1"/>
  <c r="J55" i="1"/>
  <c r="K55" i="1" s="1"/>
  <c r="L55" i="1"/>
  <c r="H56" i="1"/>
  <c r="I55" i="1"/>
  <c r="J194" i="3" l="1"/>
  <c r="K194" i="3" s="1"/>
  <c r="H195" i="3"/>
  <c r="I194" i="3"/>
  <c r="L194" i="3"/>
  <c r="J135" i="3"/>
  <c r="K135" i="3" s="1"/>
  <c r="H136" i="3"/>
  <c r="I135" i="3"/>
  <c r="L135" i="3"/>
  <c r="J104" i="3"/>
  <c r="K104" i="3" s="1"/>
  <c r="H105" i="3"/>
  <c r="I104" i="3"/>
  <c r="L104" i="3"/>
  <c r="N40" i="8"/>
  <c r="L40" i="8"/>
  <c r="H41" i="8"/>
  <c r="I41" i="8" s="1"/>
  <c r="J40" i="8"/>
  <c r="K40" i="8" s="1"/>
  <c r="M40" i="8" s="1"/>
  <c r="H2" i="3"/>
  <c r="L2" i="3" s="1"/>
  <c r="J3" i="3"/>
  <c r="H20" i="3"/>
  <c r="L20" i="3" s="1"/>
  <c r="J19" i="3"/>
  <c r="H72" i="1"/>
  <c r="L71" i="1"/>
  <c r="I71" i="1"/>
  <c r="J71" i="1"/>
  <c r="K71" i="1" s="1"/>
  <c r="I56" i="1"/>
  <c r="J56" i="1"/>
  <c r="K56" i="1" s="1"/>
  <c r="L56" i="1"/>
  <c r="H57" i="1"/>
  <c r="L195" i="3" l="1"/>
  <c r="I195" i="3"/>
  <c r="H196" i="3"/>
  <c r="J195" i="3"/>
  <c r="K195" i="3" s="1"/>
  <c r="L136" i="3"/>
  <c r="J136" i="3"/>
  <c r="K136" i="3" s="1"/>
  <c r="I136" i="3"/>
  <c r="H137" i="3"/>
  <c r="L105" i="3"/>
  <c r="I105" i="3"/>
  <c r="H106" i="3"/>
  <c r="J105" i="3"/>
  <c r="K105" i="3" s="1"/>
  <c r="N41" i="8"/>
  <c r="L41" i="8"/>
  <c r="H42" i="8"/>
  <c r="I42" i="8" s="1"/>
  <c r="J41" i="8"/>
  <c r="K41" i="8" s="1"/>
  <c r="M41" i="8" s="1"/>
  <c r="H21" i="3"/>
  <c r="L21" i="3" s="1"/>
  <c r="J20" i="3"/>
  <c r="J2" i="3"/>
  <c r="L72" i="1"/>
  <c r="H73" i="1"/>
  <c r="I72" i="1"/>
  <c r="J72" i="1"/>
  <c r="K72" i="1" s="1"/>
  <c r="I57" i="1"/>
  <c r="J57" i="1"/>
  <c r="K57" i="1" s="1"/>
  <c r="L57" i="1"/>
  <c r="H58" i="1"/>
  <c r="J196" i="3" l="1"/>
  <c r="K196" i="3" s="1"/>
  <c r="H197" i="3"/>
  <c r="L196" i="3"/>
  <c r="I196" i="3"/>
  <c r="J137" i="3"/>
  <c r="K137" i="3" s="1"/>
  <c r="H138" i="3"/>
  <c r="I137" i="3"/>
  <c r="L137" i="3"/>
  <c r="J106" i="3"/>
  <c r="K106" i="3" s="1"/>
  <c r="L106" i="3"/>
  <c r="I106" i="3"/>
  <c r="N42" i="8"/>
  <c r="L42" i="8"/>
  <c r="H43" i="8"/>
  <c r="I43" i="8" s="1"/>
  <c r="J42" i="8"/>
  <c r="K42" i="8" s="1"/>
  <c r="M42" i="8" s="1"/>
  <c r="H22" i="3"/>
  <c r="L22" i="3" s="1"/>
  <c r="J21" i="3"/>
  <c r="I73" i="1"/>
  <c r="L73" i="1"/>
  <c r="J73" i="1"/>
  <c r="K73" i="1" s="1"/>
  <c r="H74" i="1"/>
  <c r="L58" i="1"/>
  <c r="H59" i="1"/>
  <c r="I58" i="1"/>
  <c r="J58" i="1"/>
  <c r="K58" i="1" s="1"/>
  <c r="L197" i="3" l="1"/>
  <c r="I197" i="3"/>
  <c r="J197" i="3"/>
  <c r="K197" i="3" s="1"/>
  <c r="L138" i="3"/>
  <c r="I138" i="3"/>
  <c r="H139" i="3"/>
  <c r="J138" i="3"/>
  <c r="K138" i="3" s="1"/>
  <c r="N43" i="8"/>
  <c r="H44" i="8"/>
  <c r="I44" i="8" s="1"/>
  <c r="L43" i="8"/>
  <c r="J43" i="8"/>
  <c r="K43" i="8" s="1"/>
  <c r="M43" i="8" s="1"/>
  <c r="H23" i="3"/>
  <c r="L23" i="3" s="1"/>
  <c r="J22" i="3"/>
  <c r="L74" i="1"/>
  <c r="H75" i="1"/>
  <c r="I74" i="1"/>
  <c r="J74" i="1"/>
  <c r="K74" i="1" s="1"/>
  <c r="I59" i="1"/>
  <c r="J59" i="1"/>
  <c r="K59" i="1" s="1"/>
  <c r="L59" i="1"/>
  <c r="H60" i="1"/>
  <c r="J139" i="3" l="1"/>
  <c r="K139" i="3" s="1"/>
  <c r="H140" i="3"/>
  <c r="L139" i="3"/>
  <c r="I139" i="3"/>
  <c r="N44" i="8"/>
  <c r="H45" i="8"/>
  <c r="I45" i="8" s="1"/>
  <c r="J44" i="8"/>
  <c r="K44" i="8" s="1"/>
  <c r="M44" i="8" s="1"/>
  <c r="L44" i="8"/>
  <c r="H24" i="3"/>
  <c r="L24" i="3" s="1"/>
  <c r="J23" i="3"/>
  <c r="I75" i="1"/>
  <c r="J75" i="1"/>
  <c r="K75" i="1" s="1"/>
  <c r="L75" i="1"/>
  <c r="J60" i="1"/>
  <c r="K60" i="1" s="1"/>
  <c r="L60" i="1"/>
  <c r="I60" i="1"/>
  <c r="L140" i="3" l="1"/>
  <c r="H141" i="3"/>
  <c r="J140" i="3"/>
  <c r="K140" i="3" s="1"/>
  <c r="I140" i="3"/>
  <c r="N45" i="8"/>
  <c r="L45" i="8"/>
  <c r="H46" i="8"/>
  <c r="I46" i="8" s="1"/>
  <c r="J45" i="8"/>
  <c r="K45" i="8" s="1"/>
  <c r="M45" i="8" s="1"/>
  <c r="H25" i="3"/>
  <c r="L25" i="3" s="1"/>
  <c r="J24" i="3"/>
  <c r="J141" i="3" l="1"/>
  <c r="K141" i="3" s="1"/>
  <c r="H142" i="3"/>
  <c r="I141" i="3"/>
  <c r="L141" i="3"/>
  <c r="N46" i="8"/>
  <c r="H47" i="8"/>
  <c r="I47" i="8" s="1"/>
  <c r="J46" i="8"/>
  <c r="K46" i="8" s="1"/>
  <c r="M46" i="8" s="1"/>
  <c r="L46" i="8"/>
  <c r="H26" i="3"/>
  <c r="L26" i="3" s="1"/>
  <c r="J25" i="3"/>
  <c r="L142" i="3" l="1"/>
  <c r="I142" i="3"/>
  <c r="H143" i="3"/>
  <c r="J142" i="3"/>
  <c r="K142" i="3" s="1"/>
  <c r="N47" i="8"/>
  <c r="L47" i="8"/>
  <c r="H48" i="8"/>
  <c r="I48" i="8" s="1"/>
  <c r="J47" i="8"/>
  <c r="K47" i="8" s="1"/>
  <c r="M47" i="8" s="1"/>
  <c r="H27" i="3"/>
  <c r="L27" i="3" s="1"/>
  <c r="J26" i="3"/>
  <c r="J143" i="3" l="1"/>
  <c r="K143" i="3" s="1"/>
  <c r="H144" i="3"/>
  <c r="I143" i="3"/>
  <c r="L143" i="3"/>
  <c r="N48" i="8"/>
  <c r="H49" i="8"/>
  <c r="I49" i="8" s="1"/>
  <c r="L48" i="8"/>
  <c r="J48" i="8"/>
  <c r="K48" i="8" s="1"/>
  <c r="M48" i="8" s="1"/>
  <c r="H28" i="3"/>
  <c r="L28" i="3" s="1"/>
  <c r="J27" i="3"/>
  <c r="L144" i="3" l="1"/>
  <c r="I144" i="3"/>
  <c r="H145" i="3"/>
  <c r="J144" i="3"/>
  <c r="K144" i="3" s="1"/>
  <c r="N49" i="8"/>
  <c r="L49" i="8"/>
  <c r="H50" i="8"/>
  <c r="I50" i="8" s="1"/>
  <c r="J49" i="8"/>
  <c r="K49" i="8" s="1"/>
  <c r="M49" i="8" s="1"/>
  <c r="H29" i="3"/>
  <c r="L29" i="3" s="1"/>
  <c r="J28" i="3"/>
  <c r="J145" i="3" l="1"/>
  <c r="K145" i="3" s="1"/>
  <c r="H146" i="3"/>
  <c r="I145" i="3"/>
  <c r="L145" i="3"/>
  <c r="N50" i="8"/>
  <c r="L50" i="8"/>
  <c r="H51" i="8"/>
  <c r="I51" i="8" s="1"/>
  <c r="J50" i="8"/>
  <c r="K50" i="8" s="1"/>
  <c r="M50" i="8" s="1"/>
  <c r="H30" i="3"/>
  <c r="L30" i="3" s="1"/>
  <c r="J29" i="3"/>
  <c r="L146" i="3" l="1"/>
  <c r="I146" i="3"/>
  <c r="J146" i="3"/>
  <c r="K146" i="3" s="1"/>
  <c r="H147" i="3"/>
  <c r="N51" i="8"/>
  <c r="L51" i="8"/>
  <c r="H52" i="8"/>
  <c r="I52" i="8" s="1"/>
  <c r="J51" i="8"/>
  <c r="K51" i="8" s="1"/>
  <c r="M51" i="8" s="1"/>
  <c r="H31" i="3"/>
  <c r="L31" i="3" s="1"/>
  <c r="J30" i="3"/>
  <c r="J147" i="3" l="1"/>
  <c r="K147" i="3" s="1"/>
  <c r="H148" i="3"/>
  <c r="L147" i="3"/>
  <c r="I147" i="3"/>
  <c r="N52" i="8"/>
  <c r="H53" i="8"/>
  <c r="I53" i="8" s="1"/>
  <c r="L52" i="8"/>
  <c r="J52" i="8"/>
  <c r="K52" i="8" s="1"/>
  <c r="M52" i="8" s="1"/>
  <c r="H32" i="3"/>
  <c r="L32" i="3" s="1"/>
  <c r="J31" i="3"/>
  <c r="L148" i="3" l="1"/>
  <c r="H149" i="3"/>
  <c r="J148" i="3"/>
  <c r="K148" i="3" s="1"/>
  <c r="I148" i="3"/>
  <c r="N53" i="8"/>
  <c r="H54" i="8"/>
  <c r="I54" i="8" s="1"/>
  <c r="L53" i="8"/>
  <c r="J53" i="8"/>
  <c r="K53" i="8" s="1"/>
  <c r="M53" i="8" s="1"/>
  <c r="H33" i="3"/>
  <c r="L33" i="3" s="1"/>
  <c r="J32" i="3"/>
  <c r="J149" i="3" l="1"/>
  <c r="K149" i="3" s="1"/>
  <c r="H150" i="3"/>
  <c r="I149" i="3"/>
  <c r="L149" i="3"/>
  <c r="N54" i="8"/>
  <c r="H55" i="8"/>
  <c r="I55" i="8" s="1"/>
  <c r="L54" i="8"/>
  <c r="J54" i="8"/>
  <c r="K54" i="8" s="1"/>
  <c r="M54" i="8" s="1"/>
  <c r="H34" i="3"/>
  <c r="L34" i="3" s="1"/>
  <c r="J33" i="3"/>
  <c r="L150" i="3" l="1"/>
  <c r="I150" i="3"/>
  <c r="H151" i="3"/>
  <c r="J150" i="3"/>
  <c r="K150" i="3" s="1"/>
  <c r="N55" i="8"/>
  <c r="H56" i="8"/>
  <c r="I56" i="8" s="1"/>
  <c r="L55" i="8"/>
  <c r="J55" i="8"/>
  <c r="K55" i="8" s="1"/>
  <c r="M55" i="8" s="1"/>
  <c r="H35" i="3"/>
  <c r="L35" i="3" s="1"/>
  <c r="J34" i="3"/>
  <c r="J151" i="3" l="1"/>
  <c r="K151" i="3" s="1"/>
  <c r="H152" i="3"/>
  <c r="I151" i="3"/>
  <c r="L151" i="3"/>
  <c r="N56" i="8"/>
  <c r="L56" i="8"/>
  <c r="H57" i="8"/>
  <c r="I57" i="8" s="1"/>
  <c r="J56" i="8"/>
  <c r="K56" i="8" s="1"/>
  <c r="M56" i="8" s="1"/>
  <c r="H36" i="3"/>
  <c r="L36" i="3" s="1"/>
  <c r="J35" i="3"/>
  <c r="L152" i="3" l="1"/>
  <c r="I152" i="3"/>
  <c r="H153" i="3"/>
  <c r="J152" i="3"/>
  <c r="K152" i="3" s="1"/>
  <c r="N57" i="8"/>
  <c r="L57" i="8"/>
  <c r="H58" i="8"/>
  <c r="I58" i="8" s="1"/>
  <c r="J57" i="8"/>
  <c r="K57" i="8" s="1"/>
  <c r="M57" i="8" s="1"/>
  <c r="H37" i="3"/>
  <c r="L37" i="3" s="1"/>
  <c r="J36" i="3"/>
  <c r="J153" i="3" l="1"/>
  <c r="K153" i="3" s="1"/>
  <c r="H154" i="3"/>
  <c r="I153" i="3"/>
  <c r="L153" i="3"/>
  <c r="N58" i="8"/>
  <c r="H59" i="8"/>
  <c r="I59" i="8" s="1"/>
  <c r="L58" i="8"/>
  <c r="J58" i="8"/>
  <c r="K58" i="8" s="1"/>
  <c r="M58" i="8" s="1"/>
  <c r="H38" i="3"/>
  <c r="L38" i="3" s="1"/>
  <c r="J37" i="3"/>
  <c r="L154" i="3" l="1"/>
  <c r="H155" i="3"/>
  <c r="J154" i="3"/>
  <c r="K154" i="3" s="1"/>
  <c r="I154" i="3"/>
  <c r="N59" i="8"/>
  <c r="H60" i="8"/>
  <c r="I60" i="8" s="1"/>
  <c r="L59" i="8"/>
  <c r="J59" i="8"/>
  <c r="K59" i="8" s="1"/>
  <c r="M59" i="8" s="1"/>
  <c r="H39" i="3"/>
  <c r="L39" i="3" s="1"/>
  <c r="J38" i="3"/>
  <c r="J155" i="3" l="1"/>
  <c r="K155" i="3" s="1"/>
  <c r="H156" i="3"/>
  <c r="L155" i="3"/>
  <c r="I155" i="3"/>
  <c r="N60" i="8"/>
  <c r="L60" i="8"/>
  <c r="H61" i="8"/>
  <c r="I61" i="8" s="1"/>
  <c r="J60" i="8"/>
  <c r="K60" i="8" s="1"/>
  <c r="M60" i="8" s="1"/>
  <c r="H40" i="3"/>
  <c r="L40" i="3" s="1"/>
  <c r="J39" i="3"/>
  <c r="L156" i="3" l="1"/>
  <c r="I156" i="3"/>
  <c r="J156" i="3"/>
  <c r="K156" i="3" s="1"/>
  <c r="H157" i="3"/>
  <c r="N61" i="8"/>
  <c r="H62" i="8"/>
  <c r="I62" i="8" s="1"/>
  <c r="L61" i="8"/>
  <c r="J61" i="8"/>
  <c r="K61" i="8" s="1"/>
  <c r="M61" i="8" s="1"/>
  <c r="H41" i="3"/>
  <c r="L41" i="3" s="1"/>
  <c r="J40" i="3"/>
  <c r="J157" i="3" l="1"/>
  <c r="K157" i="3" s="1"/>
  <c r="H158" i="3"/>
  <c r="L157" i="3"/>
  <c r="I157" i="3"/>
  <c r="N62" i="8"/>
  <c r="H63" i="8"/>
  <c r="I63" i="8" s="1"/>
  <c r="L62" i="8"/>
  <c r="J62" i="8"/>
  <c r="K62" i="8" s="1"/>
  <c r="M62" i="8" s="1"/>
  <c r="H42" i="3"/>
  <c r="L42" i="3" s="1"/>
  <c r="J41" i="3"/>
  <c r="L158" i="3" l="1"/>
  <c r="I158" i="3"/>
  <c r="H159" i="3"/>
  <c r="J158" i="3"/>
  <c r="K158" i="3" s="1"/>
  <c r="N63" i="8"/>
  <c r="H64" i="8"/>
  <c r="I64" i="8" s="1"/>
  <c r="L63" i="8"/>
  <c r="J63" i="8"/>
  <c r="K63" i="8" s="1"/>
  <c r="M63" i="8" s="1"/>
  <c r="H43" i="3"/>
  <c r="L43" i="3" s="1"/>
  <c r="J42" i="3"/>
  <c r="J159" i="3" l="1"/>
  <c r="K159" i="3" s="1"/>
  <c r="H160" i="3"/>
  <c r="I159" i="3"/>
  <c r="L159" i="3"/>
  <c r="N64" i="8"/>
  <c r="H65" i="8"/>
  <c r="I65" i="8" s="1"/>
  <c r="L64" i="8"/>
  <c r="J64" i="8"/>
  <c r="K64" i="8" s="1"/>
  <c r="M64" i="8" s="1"/>
  <c r="H44" i="3"/>
  <c r="L44" i="3" s="1"/>
  <c r="J43" i="3"/>
  <c r="L160" i="3" l="1"/>
  <c r="I160" i="3"/>
  <c r="H161" i="3"/>
  <c r="J160" i="3"/>
  <c r="K160" i="3" s="1"/>
  <c r="N65" i="8"/>
  <c r="H66" i="8"/>
  <c r="I66" i="8" s="1"/>
  <c r="L65" i="8"/>
  <c r="J65" i="8"/>
  <c r="K65" i="8" s="1"/>
  <c r="M65" i="8" s="1"/>
  <c r="H45" i="3"/>
  <c r="L45" i="3" s="1"/>
  <c r="J44" i="3"/>
  <c r="J161" i="3" l="1"/>
  <c r="K161" i="3" s="1"/>
  <c r="H162" i="3"/>
  <c r="I161" i="3"/>
  <c r="L161" i="3"/>
  <c r="N66" i="8"/>
  <c r="H67" i="8"/>
  <c r="I67" i="8" s="1"/>
  <c r="L66" i="8"/>
  <c r="J66" i="8"/>
  <c r="K66" i="8" s="1"/>
  <c r="M66" i="8" s="1"/>
  <c r="H46" i="3"/>
  <c r="L46" i="3" s="1"/>
  <c r="J45" i="3"/>
  <c r="L162" i="3" l="1"/>
  <c r="H163" i="3"/>
  <c r="I162" i="3"/>
  <c r="J162" i="3"/>
  <c r="K162" i="3" s="1"/>
  <c r="N67" i="8"/>
  <c r="L67" i="8"/>
  <c r="H68" i="8"/>
  <c r="I68" i="8" s="1"/>
  <c r="J67" i="8"/>
  <c r="K67" i="8" s="1"/>
  <c r="M67" i="8" s="1"/>
  <c r="H47" i="3"/>
  <c r="L47" i="3" s="1"/>
  <c r="J46" i="3"/>
  <c r="J163" i="3" l="1"/>
  <c r="K163" i="3" s="1"/>
  <c r="L163" i="3"/>
  <c r="I163" i="3"/>
  <c r="H164" i="3"/>
  <c r="N68" i="8"/>
  <c r="L68" i="8"/>
  <c r="H69" i="8"/>
  <c r="I69" i="8" s="1"/>
  <c r="J68" i="8"/>
  <c r="K68" i="8" s="1"/>
  <c r="M68" i="8" s="1"/>
  <c r="H48" i="3"/>
  <c r="L48" i="3" s="1"/>
  <c r="J47" i="3"/>
  <c r="I164" i="3" l="1"/>
  <c r="J164" i="3"/>
  <c r="K164" i="3" s="1"/>
  <c r="H165" i="3"/>
  <c r="L164" i="3"/>
  <c r="N69" i="8"/>
  <c r="H70" i="8"/>
  <c r="I70" i="8" s="1"/>
  <c r="L69" i="8"/>
  <c r="J69" i="8"/>
  <c r="K69" i="8" s="1"/>
  <c r="M69" i="8" s="1"/>
  <c r="H49" i="3"/>
  <c r="L49" i="3" s="1"/>
  <c r="J48" i="3"/>
  <c r="I165" i="3" l="1"/>
  <c r="L165" i="3"/>
  <c r="J165" i="3"/>
  <c r="K165" i="3" s="1"/>
  <c r="N70" i="8"/>
  <c r="H71" i="8"/>
  <c r="I71" i="8" s="1"/>
  <c r="L70" i="8"/>
  <c r="J70" i="8"/>
  <c r="K70" i="8" s="1"/>
  <c r="M70" i="8" s="1"/>
  <c r="H50" i="3"/>
  <c r="L50" i="3" s="1"/>
  <c r="J49" i="3"/>
  <c r="N71" i="8" l="1"/>
  <c r="H72" i="8"/>
  <c r="I72" i="8" s="1"/>
  <c r="L71" i="8"/>
  <c r="J71" i="8"/>
  <c r="K71" i="8" s="1"/>
  <c r="M71" i="8" s="1"/>
  <c r="H51" i="3"/>
  <c r="L51" i="3" s="1"/>
  <c r="J50" i="3"/>
  <c r="N72" i="8" l="1"/>
  <c r="H73" i="8"/>
  <c r="I73" i="8" s="1"/>
  <c r="L72" i="8"/>
  <c r="J72" i="8"/>
  <c r="K72" i="8" s="1"/>
  <c r="M72" i="8" s="1"/>
  <c r="H52" i="3"/>
  <c r="L52" i="3" s="1"/>
  <c r="J51" i="3"/>
  <c r="N73" i="8" l="1"/>
  <c r="L73" i="8"/>
  <c r="H74" i="8"/>
  <c r="I74" i="8" s="1"/>
  <c r="J73" i="8"/>
  <c r="K73" i="8" s="1"/>
  <c r="M73" i="8" s="1"/>
  <c r="H53" i="3"/>
  <c r="L53" i="3" s="1"/>
  <c r="J52" i="3"/>
  <c r="N74" i="8" l="1"/>
  <c r="H75" i="8"/>
  <c r="I75" i="8" s="1"/>
  <c r="L74" i="8"/>
  <c r="J74" i="8"/>
  <c r="K74" i="8" s="1"/>
  <c r="M74" i="8" s="1"/>
  <c r="H54" i="3"/>
  <c r="L54" i="3" s="1"/>
  <c r="J53" i="3"/>
  <c r="N75" i="8" l="1"/>
  <c r="L75" i="8"/>
  <c r="H76" i="8"/>
  <c r="I76" i="8" s="1"/>
  <c r="J75" i="8"/>
  <c r="K75" i="8" s="1"/>
  <c r="M75" i="8" s="1"/>
  <c r="H55" i="3"/>
  <c r="L55" i="3" s="1"/>
  <c r="J54" i="3"/>
  <c r="N76" i="8" l="1"/>
  <c r="L76" i="8"/>
  <c r="H77" i="8"/>
  <c r="I77" i="8" s="1"/>
  <c r="J76" i="8"/>
  <c r="K76" i="8" s="1"/>
  <c r="M76" i="8" s="1"/>
  <c r="H56" i="3"/>
  <c r="L56" i="3" s="1"/>
  <c r="J55" i="3"/>
  <c r="N77" i="8" l="1"/>
  <c r="H78" i="8"/>
  <c r="I78" i="8" s="1"/>
  <c r="L77" i="8"/>
  <c r="J77" i="8"/>
  <c r="K77" i="8" s="1"/>
  <c r="M77" i="8" s="1"/>
  <c r="H57" i="3"/>
  <c r="L57" i="3" s="1"/>
  <c r="J56" i="3"/>
  <c r="N78" i="8" l="1"/>
  <c r="H79" i="8"/>
  <c r="I79" i="8" s="1"/>
  <c r="L78" i="8"/>
  <c r="J78" i="8"/>
  <c r="K78" i="8" s="1"/>
  <c r="M78" i="8" s="1"/>
  <c r="H58" i="3"/>
  <c r="L58" i="3" s="1"/>
  <c r="J57" i="3"/>
  <c r="N79" i="8" l="1"/>
  <c r="H80" i="8"/>
  <c r="I80" i="8" s="1"/>
  <c r="L79" i="8"/>
  <c r="J79" i="8"/>
  <c r="K79" i="8" s="1"/>
  <c r="M79" i="8" s="1"/>
  <c r="H59" i="3"/>
  <c r="L59" i="3" s="1"/>
  <c r="J58" i="3"/>
  <c r="N80" i="8" l="1"/>
  <c r="H81" i="8"/>
  <c r="I81" i="8" s="1"/>
  <c r="L80" i="8"/>
  <c r="J80" i="8"/>
  <c r="K80" i="8" s="1"/>
  <c r="M80" i="8" s="1"/>
  <c r="H60" i="3"/>
  <c r="L60" i="3" s="1"/>
  <c r="J59" i="3"/>
  <c r="N81" i="8" l="1"/>
  <c r="H82" i="8"/>
  <c r="I82" i="8" s="1"/>
  <c r="L81" i="8"/>
  <c r="J81" i="8"/>
  <c r="K81" i="8" s="1"/>
  <c r="M81" i="8" s="1"/>
  <c r="H61" i="3"/>
  <c r="L61" i="3" s="1"/>
  <c r="J60" i="3"/>
  <c r="B34" i="1"/>
  <c r="N82" i="8" l="1"/>
  <c r="H83" i="8"/>
  <c r="I83" i="8" s="1"/>
  <c r="L82" i="8"/>
  <c r="J82" i="8"/>
  <c r="K82" i="8" s="1"/>
  <c r="M82" i="8" s="1"/>
  <c r="H62" i="3"/>
  <c r="L62" i="3" s="1"/>
  <c r="J61" i="3"/>
  <c r="C34" i="1"/>
  <c r="C27" i="1"/>
  <c r="N83" i="8" l="1"/>
  <c r="L83" i="8"/>
  <c r="H84" i="8"/>
  <c r="I84" i="8" s="1"/>
  <c r="J83" i="8"/>
  <c r="K83" i="8" s="1"/>
  <c r="M83" i="8" s="1"/>
  <c r="H63" i="3"/>
  <c r="L63" i="3" s="1"/>
  <c r="J62" i="3"/>
  <c r="B27" i="1"/>
  <c r="F4" i="1"/>
  <c r="N84" i="8" l="1"/>
  <c r="L84" i="8"/>
  <c r="J84" i="8"/>
  <c r="K84" i="8" s="1"/>
  <c r="M84" i="8" s="1"/>
  <c r="H64" i="3"/>
  <c r="L64" i="3" s="1"/>
  <c r="J63" i="3"/>
  <c r="J11" i="1"/>
  <c r="K11" i="1" s="1"/>
  <c r="I11" i="1"/>
  <c r="H10" i="1"/>
  <c r="L10" i="1" s="1"/>
  <c r="L11" i="1"/>
  <c r="H12" i="1"/>
  <c r="J12" i="1" s="1"/>
  <c r="K12" i="1" s="1"/>
  <c r="H65" i="3" l="1"/>
  <c r="L65" i="3" s="1"/>
  <c r="J64" i="3"/>
  <c r="J10" i="1"/>
  <c r="K10" i="1" s="1"/>
  <c r="L12" i="1"/>
  <c r="I12" i="1"/>
  <c r="I10" i="1"/>
  <c r="H9" i="1"/>
  <c r="H13" i="1"/>
  <c r="J13" i="1" s="1"/>
  <c r="K13" i="1" s="1"/>
  <c r="H66" i="3" l="1"/>
  <c r="L66" i="3" s="1"/>
  <c r="J65" i="3"/>
  <c r="I9" i="1"/>
  <c r="J9" i="1"/>
  <c r="K9" i="1" s="1"/>
  <c r="I13" i="1"/>
  <c r="H8" i="1"/>
  <c r="L9" i="1"/>
  <c r="L13" i="1"/>
  <c r="H14" i="1"/>
  <c r="J14" i="1" s="1"/>
  <c r="K14" i="1" s="1"/>
  <c r="H67" i="3" l="1"/>
  <c r="L67" i="3" s="1"/>
  <c r="J66" i="3"/>
  <c r="I8" i="1"/>
  <c r="J8" i="1"/>
  <c r="K8" i="1" s="1"/>
  <c r="I14" i="1"/>
  <c r="H7" i="1"/>
  <c r="L8" i="1"/>
  <c r="L14" i="1"/>
  <c r="H15" i="1"/>
  <c r="J15" i="1" s="1"/>
  <c r="K15" i="1" s="1"/>
  <c r="H68" i="3" l="1"/>
  <c r="L68" i="3" s="1"/>
  <c r="J67" i="3"/>
  <c r="I7" i="1"/>
  <c r="J7" i="1"/>
  <c r="K7" i="1" s="1"/>
  <c r="I15" i="1"/>
  <c r="H6" i="1"/>
  <c r="L7" i="1"/>
  <c r="L15" i="1"/>
  <c r="H16" i="1"/>
  <c r="J16" i="1" s="1"/>
  <c r="K16" i="1" s="1"/>
  <c r="H69" i="3" l="1"/>
  <c r="L69" i="3" s="1"/>
  <c r="J68" i="3"/>
  <c r="I6" i="1"/>
  <c r="J6" i="1"/>
  <c r="K6" i="1" s="1"/>
  <c r="I16" i="1"/>
  <c r="H5" i="1"/>
  <c r="L6" i="1"/>
  <c r="H17" i="1"/>
  <c r="J17" i="1" s="1"/>
  <c r="K17" i="1" s="1"/>
  <c r="L16" i="1"/>
  <c r="H70" i="3" l="1"/>
  <c r="L70" i="3" s="1"/>
  <c r="J69" i="3"/>
  <c r="I5" i="1"/>
  <c r="J5" i="1"/>
  <c r="K5" i="1" s="1"/>
  <c r="I17" i="1"/>
  <c r="H4" i="1"/>
  <c r="L5" i="1"/>
  <c r="H18" i="1"/>
  <c r="J18" i="1" s="1"/>
  <c r="K18" i="1" s="1"/>
  <c r="L17" i="1"/>
  <c r="H71" i="3" l="1"/>
  <c r="L71" i="3" s="1"/>
  <c r="J70" i="3"/>
  <c r="I4" i="1"/>
  <c r="J4" i="1"/>
  <c r="K4" i="1" s="1"/>
  <c r="I18" i="1"/>
  <c r="H3" i="1"/>
  <c r="L4" i="1"/>
  <c r="H19" i="1"/>
  <c r="J19" i="1" s="1"/>
  <c r="K19" i="1" s="1"/>
  <c r="L18" i="1"/>
  <c r="H72" i="3" l="1"/>
  <c r="L72" i="3" s="1"/>
  <c r="J71" i="3"/>
  <c r="I3" i="1"/>
  <c r="J3" i="1"/>
  <c r="K3" i="1" s="1"/>
  <c r="I19" i="1"/>
  <c r="H20" i="1"/>
  <c r="J20" i="1" s="1"/>
  <c r="K20" i="1" s="1"/>
  <c r="H2" i="1"/>
  <c r="L3" i="1"/>
  <c r="L19" i="1"/>
  <c r="I20" i="1"/>
  <c r="H73" i="3" l="1"/>
  <c r="L73" i="3" s="1"/>
  <c r="J72" i="3"/>
  <c r="K2" i="1"/>
  <c r="I2" i="1"/>
  <c r="H21" i="1"/>
  <c r="J21" i="1" s="1"/>
  <c r="K21" i="1" s="1"/>
  <c r="L20" i="1"/>
  <c r="H74" i="3" l="1"/>
  <c r="L74" i="3" s="1"/>
  <c r="J73" i="3"/>
  <c r="I21" i="1"/>
  <c r="H22" i="1"/>
  <c r="J22" i="1" s="1"/>
  <c r="K22" i="1" s="1"/>
  <c r="L21" i="1"/>
  <c r="H75" i="3" l="1"/>
  <c r="L75" i="3" s="1"/>
  <c r="J74" i="3"/>
  <c r="I22" i="1"/>
  <c r="H23" i="1"/>
  <c r="J23" i="1" s="1"/>
  <c r="K23" i="1" s="1"/>
  <c r="L22" i="1"/>
  <c r="J75" i="3" l="1"/>
  <c r="I23" i="1"/>
  <c r="H24" i="1"/>
  <c r="J24" i="1" s="1"/>
  <c r="K24" i="1" s="1"/>
  <c r="L23" i="1"/>
  <c r="I24" i="1" l="1"/>
  <c r="H25" i="1"/>
  <c r="J25" i="1" s="1"/>
  <c r="K25" i="1" s="1"/>
  <c r="L24" i="1"/>
  <c r="I25" i="1" l="1"/>
  <c r="L25" i="1"/>
  <c r="H26" i="1"/>
  <c r="J26" i="1" s="1"/>
  <c r="K26" i="1" s="1"/>
  <c r="I26" i="1" l="1"/>
  <c r="L26" i="1"/>
  <c r="H27" i="1"/>
  <c r="J27" i="1" s="1"/>
  <c r="K27" i="1" s="1"/>
  <c r="L27" i="1" l="1"/>
  <c r="I27" i="1"/>
  <c r="H28" i="1"/>
  <c r="J28" i="1" s="1"/>
  <c r="K28" i="1" s="1"/>
  <c r="I28" i="1" l="1"/>
  <c r="H29" i="1"/>
  <c r="J29" i="1" s="1"/>
  <c r="K29" i="1" s="1"/>
  <c r="L28" i="1"/>
  <c r="I29" i="1" l="1"/>
  <c r="L29" i="1"/>
  <c r="H30" i="1"/>
  <c r="J30" i="1" s="1"/>
  <c r="K30" i="1" s="1"/>
  <c r="I30" i="1" l="1"/>
  <c r="H31" i="1"/>
  <c r="J31" i="1" s="1"/>
  <c r="K31" i="1" s="1"/>
  <c r="L30" i="1"/>
  <c r="I31" i="1" l="1"/>
  <c r="H32" i="1"/>
  <c r="J32" i="1" s="1"/>
  <c r="K32" i="1" s="1"/>
  <c r="L31" i="1"/>
  <c r="I32" i="1" l="1"/>
  <c r="H33" i="1"/>
  <c r="J33" i="1" s="1"/>
  <c r="K33" i="1" s="1"/>
  <c r="L32" i="1"/>
  <c r="I33" i="1" l="1"/>
  <c r="H34" i="1"/>
  <c r="J34" i="1" s="1"/>
  <c r="K34" i="1" s="1"/>
  <c r="L33" i="1"/>
  <c r="I34" i="1" l="1"/>
  <c r="H35" i="1"/>
  <c r="J35" i="1" s="1"/>
  <c r="K35" i="1" s="1"/>
  <c r="L34" i="1"/>
  <c r="I35" i="1" l="1"/>
  <c r="H36" i="1"/>
  <c r="J36" i="1" s="1"/>
  <c r="K36" i="1" s="1"/>
  <c r="L35" i="1"/>
  <c r="I36" i="1" l="1"/>
  <c r="H37" i="1"/>
  <c r="J37" i="1" s="1"/>
  <c r="K37" i="1" s="1"/>
  <c r="L36" i="1"/>
  <c r="I37" i="1" l="1"/>
  <c r="L37" i="1"/>
  <c r="H38" i="1"/>
  <c r="J38" i="1" s="1"/>
  <c r="K38" i="1" s="1"/>
  <c r="I38" i="1" l="1"/>
  <c r="L38" i="1"/>
  <c r="H39" i="1"/>
  <c r="J39" i="1" s="1"/>
  <c r="K39" i="1" s="1"/>
  <c r="I39" i="1" l="1"/>
  <c r="H40" i="1"/>
  <c r="J40" i="1" s="1"/>
  <c r="K40" i="1" s="1"/>
  <c r="L39" i="1"/>
  <c r="I40" i="1" l="1"/>
  <c r="H41" i="1"/>
  <c r="J41" i="1" s="1"/>
  <c r="K41" i="1" s="1"/>
  <c r="L40" i="1"/>
  <c r="I41" i="1" l="1"/>
  <c r="H42" i="1"/>
  <c r="J42" i="1" s="1"/>
  <c r="K42" i="1" s="1"/>
  <c r="L41" i="1"/>
  <c r="I42" i="1" l="1"/>
  <c r="H43" i="1"/>
  <c r="J43" i="1" s="1"/>
  <c r="K43" i="1" s="1"/>
  <c r="L42" i="1"/>
  <c r="I43" i="1" l="1"/>
  <c r="H44" i="1"/>
  <c r="J44" i="1" s="1"/>
  <c r="K44" i="1" s="1"/>
  <c r="L43" i="1"/>
  <c r="I44" i="1" l="1"/>
  <c r="L44" i="1"/>
  <c r="H45" i="1"/>
  <c r="J45" i="1" s="1"/>
  <c r="K45" i="1" s="1"/>
  <c r="I45" i="1" l="1"/>
  <c r="H46" i="1"/>
  <c r="J46" i="1" s="1"/>
  <c r="K46" i="1" s="1"/>
  <c r="L45" i="1"/>
  <c r="I46" i="1" l="1"/>
  <c r="H47" i="1"/>
  <c r="J47" i="1" s="1"/>
  <c r="K47" i="1" s="1"/>
  <c r="L46" i="1"/>
  <c r="I47" i="1" l="1"/>
  <c r="H48" i="1"/>
  <c r="J48" i="1" s="1"/>
  <c r="K48" i="1" s="1"/>
  <c r="L47" i="1"/>
  <c r="I48" i="1" l="1"/>
  <c r="L48" i="1"/>
  <c r="H49" i="1"/>
  <c r="J49" i="1" s="1"/>
  <c r="K49" i="1" s="1"/>
  <c r="I49" i="1" l="1"/>
  <c r="L49" i="1"/>
  <c r="H50" i="1"/>
  <c r="J50" i="1" s="1"/>
  <c r="K50" i="1" s="1"/>
  <c r="B4" i="1"/>
  <c r="I50" i="1" l="1"/>
  <c r="L50" i="1"/>
  <c r="H51" i="1"/>
  <c r="J51" i="1" s="1"/>
  <c r="K51" i="1" s="1"/>
  <c r="L51" i="1" l="1"/>
  <c r="I51" i="1"/>
</calcChain>
</file>

<file path=xl/sharedStrings.xml><?xml version="1.0" encoding="utf-8"?>
<sst xmlns="http://schemas.openxmlformats.org/spreadsheetml/2006/main" count="300" uniqueCount="65">
  <si>
    <t>Ca2+</t>
  </si>
  <si>
    <t>SO4-2</t>
  </si>
  <si>
    <t>Ω</t>
  </si>
  <si>
    <t>log Ω</t>
  </si>
  <si>
    <t>logK</t>
  </si>
  <si>
    <t>K</t>
  </si>
  <si>
    <t>CaSO4</t>
  </si>
  <si>
    <t>R1</t>
  </si>
  <si>
    <t>U "classic"</t>
  </si>
  <si>
    <t>U "new"</t>
  </si>
  <si>
    <t>mSec</t>
  </si>
  <si>
    <t>Ξ</t>
  </si>
  <si>
    <t>ca+2</t>
  </si>
  <si>
    <t>f</t>
  </si>
  <si>
    <t>ln(ca+2)</t>
  </si>
  <si>
    <t>Result</t>
  </si>
  <si>
    <t>exact</t>
  </si>
  <si>
    <t>Cheproo++</t>
  </si>
  <si>
    <t>error</t>
  </si>
  <si>
    <t>Without MAL mineral condition</t>
  </si>
  <si>
    <t>With MAL mineral condition</t>
  </si>
  <si>
    <t>so4-2</t>
  </si>
  <si>
    <t>ln(so4-2)</t>
  </si>
  <si>
    <t xml:space="preserve">ca(tot) = </t>
  </si>
  <si>
    <t>so4(tot)</t>
  </si>
  <si>
    <t>Perturbed solutions</t>
  </si>
  <si>
    <t>Exact solutions</t>
  </si>
  <si>
    <t>1 . 6</t>
  </si>
  <si>
    <t>2. 7</t>
  </si>
  <si>
    <t>3. 8</t>
  </si>
  <si>
    <t>4. 9</t>
  </si>
  <si>
    <t>5. 10</t>
  </si>
  <si>
    <t xml:space="preserve">Results with </t>
  </si>
  <si>
    <t>1) cTot(ca+2)</t>
  </si>
  <si>
    <t>3) cTot(so4-2)</t>
  </si>
  <si>
    <t>2) eqmin</t>
  </si>
  <si>
    <t>sum</t>
  </si>
  <si>
    <t>Exact solution</t>
  </si>
  <si>
    <t>Error</t>
  </si>
  <si>
    <t>Solamente ca+2</t>
  </si>
  <si>
    <t>ca+2 and so4-2</t>
  </si>
  <si>
    <t>log(ca+2)</t>
  </si>
  <si>
    <t>log(so4-2)</t>
  </si>
  <si>
    <t>c</t>
  </si>
  <si>
    <t>std</t>
  </si>
  <si>
    <t>mean</t>
  </si>
  <si>
    <t>log</t>
  </si>
  <si>
    <t>[0]</t>
  </si>
  <si>
    <t>double</t>
  </si>
  <si>
    <t>[1]</t>
  </si>
  <si>
    <t>obj fun</t>
  </si>
  <si>
    <t>grad</t>
  </si>
  <si>
    <t>fd</t>
  </si>
  <si>
    <t>jacobian</t>
  </si>
  <si>
    <t>Dlnc1</t>
  </si>
  <si>
    <t>c1</t>
  </si>
  <si>
    <t>lnc1</t>
  </si>
  <si>
    <t>log(c)</t>
  </si>
  <si>
    <t>s</t>
  </si>
  <si>
    <r>
      <t>s</t>
    </r>
    <r>
      <rPr>
        <vertAlign val="superscript"/>
        <sz val="11"/>
        <color theme="1"/>
        <rFont val="Symbol"/>
        <family val="1"/>
        <charset val="2"/>
      </rPr>
      <t>2</t>
    </r>
  </si>
  <si>
    <t>input statistics</t>
  </si>
  <si>
    <t>output statistics: ca+2 and so4-2</t>
  </si>
  <si>
    <t>log10</t>
  </si>
  <si>
    <t>output statistics: only ca+2</t>
  </si>
  <si>
    <t>perpendicolare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</si>
</sst>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0.00000"/>
    <numFmt numFmtId="165" formatCode="0.0000"/>
    <numFmt numFmtId="166" formatCode="0.000000000E+00"/>
    <numFmt numFmtId="167" formatCode="0.00000000"/>
    <numFmt numFmtId="168" formatCode="0.0000000"/>
    <numFmt numFmtId="169" formatCode="0.000000E+00"/>
    <numFmt numFmtId="170" formatCode="0.0000000000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rgb="FF9C6500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vertAlign val="superscript"/>
      <sz val="11"/>
      <color theme="1"/>
      <name val="Symbol"/>
      <family val="1"/>
      <charset val="2"/>
    </font>
    <font>
      <sz val="11"/>
      <color theme="0" tint="-0.49998474074526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2" fillId="4" borderId="0" applyNumberFormat="0" applyBorder="0" applyAlignment="0" applyProtection="0"/>
    <xf numFmtId="0" fontId="4" fillId="5" borderId="9" applyNumberFormat="0" applyAlignment="0" applyProtection="0"/>
  </cellStyleXfs>
  <cellXfs count="59">
    <xf numFmtId="0" fontId="0" fillId="0" borderId="0" xfId="0"/>
    <xf numFmtId="0" fontId="0" fillId="0" borderId="0" xfId="0"/>
    <xf numFmtId="11" fontId="0" fillId="0" borderId="0" xfId="0" applyNumberFormat="1"/>
    <xf numFmtId="0" fontId="0" fillId="0" borderId="3" xfId="0" applyBorder="1"/>
    <xf numFmtId="0" fontId="0" fillId="0" borderId="2" xfId="0" applyBorder="1"/>
    <xf numFmtId="0" fontId="0" fillId="0" borderId="0" xfId="0" applyFill="1"/>
    <xf numFmtId="0" fontId="0" fillId="0" borderId="1" xfId="0" applyFill="1" applyBorder="1"/>
    <xf numFmtId="0" fontId="0" fillId="0" borderId="3" xfId="0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1" xfId="0" applyBorder="1"/>
    <xf numFmtId="0" fontId="0" fillId="0" borderId="8" xfId="0" applyBorder="1"/>
    <xf numFmtId="0" fontId="1" fillId="0" borderId="0" xfId="0" applyFont="1"/>
    <xf numFmtId="164" fontId="0" fillId="0" borderId="0" xfId="0" applyNumberFormat="1"/>
    <xf numFmtId="165" fontId="0" fillId="0" borderId="0" xfId="0" applyNumberFormat="1"/>
    <xf numFmtId="164" fontId="0" fillId="0" borderId="0" xfId="0" applyNumberFormat="1" applyFill="1"/>
    <xf numFmtId="0" fontId="0" fillId="2" borderId="0" xfId="0" applyFill="1"/>
    <xf numFmtId="165" fontId="0" fillId="2" borderId="0" xfId="0" applyNumberFormat="1" applyFill="1"/>
    <xf numFmtId="0" fontId="0" fillId="3" borderId="0" xfId="0" applyFill="1"/>
    <xf numFmtId="164" fontId="0" fillId="3" borderId="0" xfId="0" applyNumberFormat="1" applyFill="1"/>
    <xf numFmtId="165" fontId="0" fillId="3" borderId="0" xfId="0" applyNumberFormat="1" applyFill="1"/>
    <xf numFmtId="0" fontId="0" fillId="0" borderId="0" xfId="0" applyBorder="1"/>
    <xf numFmtId="11" fontId="0" fillId="0" borderId="0" xfId="0" applyNumberFormat="1" applyBorder="1"/>
    <xf numFmtId="0" fontId="2" fillId="4" borderId="0" xfId="1" applyBorder="1"/>
    <xf numFmtId="0" fontId="0" fillId="0" borderId="0" xfId="0" applyFill="1" applyBorder="1"/>
    <xf numFmtId="16" fontId="0" fillId="0" borderId="0" xfId="0" applyNumberFormat="1"/>
    <xf numFmtId="1" fontId="0" fillId="0" borderId="0" xfId="0" applyNumberFormat="1"/>
    <xf numFmtId="0" fontId="3" fillId="0" borderId="0" xfId="0" applyFont="1"/>
    <xf numFmtId="0" fontId="4" fillId="5" borderId="9" xfId="2"/>
    <xf numFmtId="166" fontId="0" fillId="0" borderId="0" xfId="0" applyNumberFormat="1"/>
    <xf numFmtId="0" fontId="5" fillId="0" borderId="0" xfId="0" applyFont="1"/>
    <xf numFmtId="0" fontId="6" fillId="0" borderId="0" xfId="0" applyFont="1"/>
    <xf numFmtId="11" fontId="0" fillId="0" borderId="1" xfId="0" applyNumberFormat="1" applyFill="1" applyBorder="1"/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11" fontId="2" fillId="4" borderId="0" xfId="1" applyNumberFormat="1" applyBorder="1"/>
    <xf numFmtId="0" fontId="0" fillId="0" borderId="0" xfId="0" applyAlignment="1">
      <alignment horizontal="center"/>
    </xf>
    <xf numFmtId="165" fontId="0" fillId="0" borderId="0" xfId="0" applyNumberFormat="1" applyBorder="1"/>
    <xf numFmtId="167" fontId="0" fillId="0" borderId="0" xfId="0" applyNumberFormat="1"/>
    <xf numFmtId="164" fontId="0" fillId="0" borderId="0" xfId="0" applyNumberFormat="1" applyFill="1" applyBorder="1"/>
    <xf numFmtId="0" fontId="7" fillId="0" borderId="10" xfId="0" applyFont="1" applyBorder="1"/>
    <xf numFmtId="0" fontId="7" fillId="0" borderId="6" xfId="0" applyFont="1" applyBorder="1"/>
    <xf numFmtId="0" fontId="0" fillId="0" borderId="13" xfId="0" applyBorder="1"/>
    <xf numFmtId="0" fontId="9" fillId="0" borderId="0" xfId="0" applyFont="1"/>
    <xf numFmtId="168" fontId="5" fillId="0" borderId="0" xfId="0" applyNumberFormat="1" applyFont="1"/>
    <xf numFmtId="168" fontId="0" fillId="0" borderId="0" xfId="0" applyNumberFormat="1"/>
    <xf numFmtId="169" fontId="0" fillId="0" borderId="13" xfId="0" applyNumberFormat="1" applyBorder="1"/>
    <xf numFmtId="169" fontId="0" fillId="0" borderId="11" xfId="0" applyNumberFormat="1" applyBorder="1"/>
    <xf numFmtId="169" fontId="0" fillId="0" borderId="5" xfId="0" applyNumberFormat="1" applyBorder="1"/>
    <xf numFmtId="169" fontId="0" fillId="0" borderId="0" xfId="0" applyNumberFormat="1" applyBorder="1"/>
    <xf numFmtId="169" fontId="0" fillId="0" borderId="12" xfId="0" applyNumberFormat="1" applyBorder="1"/>
    <xf numFmtId="169" fontId="0" fillId="0" borderId="7" xfId="0" applyNumberFormat="1" applyBorder="1"/>
    <xf numFmtId="164" fontId="0" fillId="0" borderId="0" xfId="0" applyNumberFormat="1" applyBorder="1"/>
    <xf numFmtId="170" fontId="2" fillId="4" borderId="0" xfId="1" applyNumberFormat="1" applyBorder="1"/>
    <xf numFmtId="170" fontId="0" fillId="0" borderId="0" xfId="0" applyNumberFormat="1" applyBorder="1"/>
    <xf numFmtId="0" fontId="6" fillId="0" borderId="1" xfId="0" applyFont="1" applyBorder="1" applyAlignment="1">
      <alignment horizontal="center"/>
    </xf>
    <xf numFmtId="0" fontId="6" fillId="0" borderId="2" xfId="0" applyFont="1" applyBorder="1" applyAlignment="1">
      <alignment horizontal="center"/>
    </xf>
  </cellXfs>
  <cellStyles count="3">
    <cellStyle name="Calculation" xfId="2" builtinId="22"/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input!$L$1</c:f>
              <c:strCache>
                <c:ptCount val="1"/>
                <c:pt idx="0">
                  <c:v>f</c:v>
                </c:pt>
              </c:strCache>
            </c:strRef>
          </c:tx>
          <c:xVal>
            <c:numRef>
              <c:f>input!$I$2:$I$51</c:f>
              <c:numCache>
                <c:formatCode>General</c:formatCode>
                <c:ptCount val="50"/>
                <c:pt idx="0">
                  <c:v>-9.2103403719761854</c:v>
                </c:pt>
                <c:pt idx="1">
                  <c:v>-8.5171931914162382</c:v>
                </c:pt>
                <c:pt idx="2">
                  <c:v>-8.1117280833080745</c:v>
                </c:pt>
                <c:pt idx="3">
                  <c:v>-7.8240460108562928</c:v>
                </c:pt>
                <c:pt idx="4">
                  <c:v>-7.6009024595420831</c:v>
                </c:pt>
                <c:pt idx="5">
                  <c:v>-7.4185809027481282</c:v>
                </c:pt>
                <c:pt idx="6">
                  <c:v>-7.2644302229208693</c:v>
                </c:pt>
                <c:pt idx="7">
                  <c:v>-7.1308988302963465</c:v>
                </c:pt>
                <c:pt idx="8">
                  <c:v>-7.0131157946399636</c:v>
                </c:pt>
                <c:pt idx="9">
                  <c:v>-6.9077552789821368</c:v>
                </c:pt>
                <c:pt idx="10">
                  <c:v>-6.812445099177812</c:v>
                </c:pt>
                <c:pt idx="11">
                  <c:v>-6.7254337221881819</c:v>
                </c:pt>
                <c:pt idx="12">
                  <c:v>-6.6453910145146455</c:v>
                </c:pt>
                <c:pt idx="13">
                  <c:v>-6.5712830423609239</c:v>
                </c:pt>
                <c:pt idx="14">
                  <c:v>-6.5022901708739722</c:v>
                </c:pt>
                <c:pt idx="15">
                  <c:v>-6.4377516497364011</c:v>
                </c:pt>
                <c:pt idx="16">
                  <c:v>-6.3771270279199666</c:v>
                </c:pt>
                <c:pt idx="17">
                  <c:v>-6.3199686140800182</c:v>
                </c:pt>
                <c:pt idx="18">
                  <c:v>-6.2659013928097425</c:v>
                </c:pt>
                <c:pt idx="19">
                  <c:v>-6.2146080984221914</c:v>
                </c:pt>
                <c:pt idx="20">
                  <c:v>-6.1658179342527593</c:v>
                </c:pt>
                <c:pt idx="21">
                  <c:v>-6.1192979186178666</c:v>
                </c:pt>
                <c:pt idx="22">
                  <c:v>-6.074846156047033</c:v>
                </c:pt>
                <c:pt idx="23">
                  <c:v>-6.0322865416282374</c:v>
                </c:pt>
                <c:pt idx="24">
                  <c:v>-5.9914645471079817</c:v>
                </c:pt>
                <c:pt idx="25">
                  <c:v>-5.952243833954701</c:v>
                </c:pt>
                <c:pt idx="26">
                  <c:v>-5.9145035059718536</c:v>
                </c:pt>
                <c:pt idx="27">
                  <c:v>-5.8781358618009794</c:v>
                </c:pt>
                <c:pt idx="28">
                  <c:v>-5.843044541989709</c:v>
                </c:pt>
                <c:pt idx="29">
                  <c:v>-5.8091429903140277</c:v>
                </c:pt>
                <c:pt idx="30">
                  <c:v>-5.7763531674910373</c:v>
                </c:pt>
                <c:pt idx="31">
                  <c:v>-5.7446044691764566</c:v>
                </c:pt>
                <c:pt idx="32">
                  <c:v>-5.7138328105097029</c:v>
                </c:pt>
                <c:pt idx="33">
                  <c:v>-5.683979847360022</c:v>
                </c:pt>
                <c:pt idx="34">
                  <c:v>-5.6549923104867696</c:v>
                </c:pt>
                <c:pt idx="35">
                  <c:v>-5.6268214335200737</c:v>
                </c:pt>
                <c:pt idx="36">
                  <c:v>-5.5994224593319588</c:v>
                </c:pt>
                <c:pt idx="37">
                  <c:v>-5.5727542122497979</c:v>
                </c:pt>
                <c:pt idx="38">
                  <c:v>-5.5467787258465373</c:v>
                </c:pt>
                <c:pt idx="39">
                  <c:v>-5.5214609178622469</c:v>
                </c:pt>
                <c:pt idx="40">
                  <c:v>-5.4967683052718757</c:v>
                </c:pt>
                <c:pt idx="41">
                  <c:v>-5.4726707536928147</c:v>
                </c:pt>
                <c:pt idx="42">
                  <c:v>-5.4491402562826208</c:v>
                </c:pt>
                <c:pt idx="43">
                  <c:v>-5.4261507380579221</c:v>
                </c:pt>
                <c:pt idx="44">
                  <c:v>-5.4036778822058631</c:v>
                </c:pt>
                <c:pt idx="45">
                  <c:v>-5.3816989754870876</c:v>
                </c:pt>
                <c:pt idx="46">
                  <c:v>-5.3601927702661243</c:v>
                </c:pt>
                <c:pt idx="47">
                  <c:v>-5.339139361068292</c:v>
                </c:pt>
                <c:pt idx="48">
                  <c:v>-5.3185200738655558</c:v>
                </c:pt>
                <c:pt idx="49">
                  <c:v>-5.2983173665480363</c:v>
                </c:pt>
              </c:numCache>
            </c:numRef>
          </c:xVal>
          <c:yVal>
            <c:numRef>
              <c:f>input!$L$2:$L$51</c:f>
              <c:numCache>
                <c:formatCode>0.00000</c:formatCode>
                <c:ptCount val="50"/>
                <c:pt idx="0">
                  <c:v>-9.0000000000000019E-4</c:v>
                </c:pt>
                <c:pt idx="1">
                  <c:v>-8.0000000000000015E-4</c:v>
                </c:pt>
                <c:pt idx="2">
                  <c:v>-7.0000000000000021E-4</c:v>
                </c:pt>
                <c:pt idx="3">
                  <c:v>-6.0000000000000027E-4</c:v>
                </c:pt>
                <c:pt idx="4">
                  <c:v>-5.0000000000000023E-4</c:v>
                </c:pt>
                <c:pt idx="5">
                  <c:v>-4.0000000000000018E-4</c:v>
                </c:pt>
                <c:pt idx="6">
                  <c:v>-3.0000000000000014E-4</c:v>
                </c:pt>
                <c:pt idx="7">
                  <c:v>-2.0000000000000009E-4</c:v>
                </c:pt>
                <c:pt idx="8">
                  <c:v>-1.0000000000000005E-4</c:v>
                </c:pt>
                <c:pt idx="9">
                  <c:v>0</c:v>
                </c:pt>
                <c:pt idx="10">
                  <c:v>1.0000000000000005E-4</c:v>
                </c:pt>
                <c:pt idx="11">
                  <c:v>2.0000000000000009E-4</c:v>
                </c:pt>
                <c:pt idx="12">
                  <c:v>3.0000000000000014E-4</c:v>
                </c:pt>
                <c:pt idx="13">
                  <c:v>4.0000000000000018E-4</c:v>
                </c:pt>
                <c:pt idx="14">
                  <c:v>5.0000000000000023E-4</c:v>
                </c:pt>
                <c:pt idx="15">
                  <c:v>6.0000000000000027E-4</c:v>
                </c:pt>
                <c:pt idx="16">
                  <c:v>7.0000000000000032E-4</c:v>
                </c:pt>
                <c:pt idx="17">
                  <c:v>8.0000000000000036E-4</c:v>
                </c:pt>
                <c:pt idx="18">
                  <c:v>9.0000000000000041E-4</c:v>
                </c:pt>
                <c:pt idx="19">
                  <c:v>1.0000000000000005E-3</c:v>
                </c:pt>
                <c:pt idx="20">
                  <c:v>1.1000000000000003E-3</c:v>
                </c:pt>
                <c:pt idx="21">
                  <c:v>1.2000000000000001E-3</c:v>
                </c:pt>
                <c:pt idx="22">
                  <c:v>1.2999999999999999E-3</c:v>
                </c:pt>
                <c:pt idx="23">
                  <c:v>1.3999999999999998E-3</c:v>
                </c:pt>
                <c:pt idx="24">
                  <c:v>1.4999999999999996E-3</c:v>
                </c:pt>
                <c:pt idx="25">
                  <c:v>1.5999999999999994E-3</c:v>
                </c:pt>
                <c:pt idx="26">
                  <c:v>1.6999999999999993E-3</c:v>
                </c:pt>
                <c:pt idx="27">
                  <c:v>1.7999999999999991E-3</c:v>
                </c:pt>
                <c:pt idx="28">
                  <c:v>1.8999999999999989E-3</c:v>
                </c:pt>
                <c:pt idx="29">
                  <c:v>1.9999999999999987E-3</c:v>
                </c:pt>
                <c:pt idx="30">
                  <c:v>2.0999999999999986E-3</c:v>
                </c:pt>
                <c:pt idx="31">
                  <c:v>2.1999999999999984E-3</c:v>
                </c:pt>
                <c:pt idx="32">
                  <c:v>2.2999999999999982E-3</c:v>
                </c:pt>
                <c:pt idx="33">
                  <c:v>2.3999999999999981E-3</c:v>
                </c:pt>
                <c:pt idx="34">
                  <c:v>2.4999999999999979E-3</c:v>
                </c:pt>
                <c:pt idx="35">
                  <c:v>2.5999999999999977E-3</c:v>
                </c:pt>
                <c:pt idx="36">
                  <c:v>2.6999999999999975E-3</c:v>
                </c:pt>
                <c:pt idx="37">
                  <c:v>2.7999999999999974E-3</c:v>
                </c:pt>
                <c:pt idx="38">
                  <c:v>2.8999999999999972E-3</c:v>
                </c:pt>
                <c:pt idx="39">
                  <c:v>2.9999999999999975E-3</c:v>
                </c:pt>
                <c:pt idx="40">
                  <c:v>3.0999999999999977E-3</c:v>
                </c:pt>
                <c:pt idx="41">
                  <c:v>3.199999999999998E-3</c:v>
                </c:pt>
                <c:pt idx="42">
                  <c:v>3.2999999999999982E-3</c:v>
                </c:pt>
                <c:pt idx="43">
                  <c:v>3.3999999999999985E-3</c:v>
                </c:pt>
                <c:pt idx="44">
                  <c:v>3.4999999999999988E-3</c:v>
                </c:pt>
                <c:pt idx="45">
                  <c:v>3.599999999999999E-3</c:v>
                </c:pt>
                <c:pt idx="46">
                  <c:v>3.6999999999999993E-3</c:v>
                </c:pt>
                <c:pt idx="47">
                  <c:v>3.7999999999999996E-3</c:v>
                </c:pt>
                <c:pt idx="48">
                  <c:v>3.8999999999999998E-3</c:v>
                </c:pt>
                <c:pt idx="49">
                  <c:v>4.0000000000000001E-3</c:v>
                </c:pt>
              </c:numCache>
            </c:numRef>
          </c:yVal>
          <c:smooth val="0"/>
        </c:ser>
        <c:ser>
          <c:idx val="1"/>
          <c:order val="1"/>
          <c:tx>
            <c:v>min</c:v>
          </c:tx>
          <c:xVal>
            <c:numRef>
              <c:f>input!$I$11</c:f>
              <c:numCache>
                <c:formatCode>General</c:formatCode>
                <c:ptCount val="1"/>
                <c:pt idx="0">
                  <c:v>-6.9077552789821368</c:v>
                </c:pt>
              </c:numCache>
            </c:numRef>
          </c:xVal>
          <c:yVal>
            <c:numRef>
              <c:f>input!$L$11</c:f>
              <c:numCache>
                <c:formatCode>0.00000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2"/>
          <c:order val="2"/>
          <c:dPt>
            <c:idx val="0"/>
            <c:marker>
              <c:symbol val="triangle"/>
              <c:size val="8"/>
            </c:marker>
            <c:bubble3D val="0"/>
          </c:dPt>
          <c:xVal>
            <c:numRef>
              <c:f>input!$I$3</c:f>
              <c:numCache>
                <c:formatCode>General</c:formatCode>
                <c:ptCount val="1"/>
                <c:pt idx="0">
                  <c:v>-8.5171931914162382</c:v>
                </c:pt>
              </c:numCache>
            </c:numRef>
          </c:xVal>
          <c:yVal>
            <c:numRef>
              <c:f>input!$L$3</c:f>
              <c:numCache>
                <c:formatCode>0.00000</c:formatCode>
                <c:ptCount val="1"/>
                <c:pt idx="0">
                  <c:v>-8.0000000000000015E-4</c:v>
                </c:pt>
              </c:numCache>
            </c:numRef>
          </c:yVal>
          <c:smooth val="0"/>
        </c:ser>
        <c:ser>
          <c:idx val="3"/>
          <c:order val="3"/>
          <c:spPr>
            <a:ln>
              <a:solidFill>
                <a:srgbClr val="00B050"/>
              </a:solidFill>
            </a:ln>
          </c:spPr>
          <c:marker>
            <c:spPr>
              <a:ln>
                <a:solidFill>
                  <a:srgbClr val="00B050"/>
                </a:solidFill>
              </a:ln>
            </c:spPr>
          </c:marker>
          <c:dPt>
            <c:idx val="0"/>
            <c:marker>
              <c:symbol val="square"/>
              <c:size val="7"/>
              <c:spPr>
                <a:solidFill>
                  <a:srgbClr val="00B050"/>
                </a:solidFill>
                <a:ln>
                  <a:solidFill>
                    <a:srgbClr val="00B050"/>
                  </a:solidFill>
                </a:ln>
              </c:spPr>
            </c:marker>
            <c:bubble3D val="0"/>
          </c:dPt>
          <c:xVal>
            <c:numRef>
              <c:f>input!$I$49</c:f>
              <c:numCache>
                <c:formatCode>General</c:formatCode>
                <c:ptCount val="1"/>
                <c:pt idx="0">
                  <c:v>-5.339139361068292</c:v>
                </c:pt>
              </c:numCache>
            </c:numRef>
          </c:xVal>
          <c:yVal>
            <c:numRef>
              <c:f>input!$L$49</c:f>
              <c:numCache>
                <c:formatCode>0.00000</c:formatCode>
                <c:ptCount val="1"/>
                <c:pt idx="0">
                  <c:v>3.7999999999999996E-3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78688"/>
        <c:axId val="102980224"/>
      </c:scatterChart>
      <c:valAx>
        <c:axId val="102978688"/>
        <c:scaling>
          <c:orientation val="minMax"/>
          <c:max val="-4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02980224"/>
        <c:crossesAt val="-2.0000000000000005E-3"/>
        <c:crossBetween val="midCat"/>
      </c:valAx>
      <c:valAx>
        <c:axId val="102980224"/>
        <c:scaling>
          <c:orientation val="minMax"/>
        </c:scaling>
        <c:delete val="0"/>
        <c:axPos val="l"/>
        <c:majorGridlines/>
        <c:numFmt formatCode="0.000" sourceLinked="0"/>
        <c:majorTickMark val="out"/>
        <c:minorTickMark val="none"/>
        <c:tickLblPos val="high"/>
        <c:txPr>
          <a:bodyPr/>
          <a:lstStyle/>
          <a:p>
            <a:pPr>
              <a:defRPr sz="1200"/>
            </a:pPr>
            <a:endParaRPr lang="es-ES"/>
          </a:p>
        </c:txPr>
        <c:crossAx val="102978688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input!$L$1</c:f>
              <c:strCache>
                <c:ptCount val="1"/>
                <c:pt idx="0">
                  <c:v>f</c:v>
                </c:pt>
              </c:strCache>
            </c:strRef>
          </c:tx>
          <c:xVal>
            <c:numRef>
              <c:f>input!$I$2:$I$75</c:f>
              <c:numCache>
                <c:formatCode>General</c:formatCode>
                <c:ptCount val="74"/>
                <c:pt idx="0">
                  <c:v>-9.2103403719761854</c:v>
                </c:pt>
                <c:pt idx="1">
                  <c:v>-8.5171931914162382</c:v>
                </c:pt>
                <c:pt idx="2">
                  <c:v>-8.1117280833080745</c:v>
                </c:pt>
                <c:pt idx="3">
                  <c:v>-7.8240460108562928</c:v>
                </c:pt>
                <c:pt idx="4">
                  <c:v>-7.6009024595420831</c:v>
                </c:pt>
                <c:pt idx="5">
                  <c:v>-7.4185809027481282</c:v>
                </c:pt>
                <c:pt idx="6">
                  <c:v>-7.2644302229208693</c:v>
                </c:pt>
                <c:pt idx="7">
                  <c:v>-7.1308988302963465</c:v>
                </c:pt>
                <c:pt idx="8">
                  <c:v>-7.0131157946399636</c:v>
                </c:pt>
                <c:pt idx="9">
                  <c:v>-6.9077552789821368</c:v>
                </c:pt>
                <c:pt idx="10">
                  <c:v>-6.812445099177812</c:v>
                </c:pt>
                <c:pt idx="11">
                  <c:v>-6.7254337221881819</c:v>
                </c:pt>
                <c:pt idx="12">
                  <c:v>-6.6453910145146455</c:v>
                </c:pt>
                <c:pt idx="13">
                  <c:v>-6.5712830423609239</c:v>
                </c:pt>
                <c:pt idx="14">
                  <c:v>-6.5022901708739722</c:v>
                </c:pt>
                <c:pt idx="15">
                  <c:v>-6.4377516497364011</c:v>
                </c:pt>
                <c:pt idx="16">
                  <c:v>-6.3771270279199666</c:v>
                </c:pt>
                <c:pt idx="17">
                  <c:v>-6.3199686140800182</c:v>
                </c:pt>
                <c:pt idx="18">
                  <c:v>-6.2659013928097425</c:v>
                </c:pt>
                <c:pt idx="19">
                  <c:v>-6.2146080984221914</c:v>
                </c:pt>
                <c:pt idx="20">
                  <c:v>-6.1658179342527593</c:v>
                </c:pt>
                <c:pt idx="21">
                  <c:v>-6.1192979186178666</c:v>
                </c:pt>
                <c:pt idx="22">
                  <c:v>-6.074846156047033</c:v>
                </c:pt>
                <c:pt idx="23">
                  <c:v>-6.0322865416282374</c:v>
                </c:pt>
                <c:pt idx="24">
                  <c:v>-5.9914645471079817</c:v>
                </c:pt>
                <c:pt idx="25">
                  <c:v>-5.952243833954701</c:v>
                </c:pt>
                <c:pt idx="26">
                  <c:v>-5.9145035059718536</c:v>
                </c:pt>
                <c:pt idx="27">
                  <c:v>-5.8781358618009794</c:v>
                </c:pt>
                <c:pt idx="28">
                  <c:v>-5.843044541989709</c:v>
                </c:pt>
                <c:pt idx="29">
                  <c:v>-5.8091429903140277</c:v>
                </c:pt>
                <c:pt idx="30">
                  <c:v>-5.7763531674910373</c:v>
                </c:pt>
                <c:pt idx="31">
                  <c:v>-5.7446044691764566</c:v>
                </c:pt>
                <c:pt idx="32">
                  <c:v>-5.7138328105097029</c:v>
                </c:pt>
                <c:pt idx="33">
                  <c:v>-5.683979847360022</c:v>
                </c:pt>
                <c:pt idx="34">
                  <c:v>-5.6549923104867696</c:v>
                </c:pt>
                <c:pt idx="35">
                  <c:v>-5.6268214335200737</c:v>
                </c:pt>
                <c:pt idx="36">
                  <c:v>-5.5994224593319588</c:v>
                </c:pt>
                <c:pt idx="37">
                  <c:v>-5.5727542122497979</c:v>
                </c:pt>
                <c:pt idx="38">
                  <c:v>-5.5467787258465373</c:v>
                </c:pt>
                <c:pt idx="39">
                  <c:v>-5.5214609178622469</c:v>
                </c:pt>
                <c:pt idx="40">
                  <c:v>-5.4967683052718757</c:v>
                </c:pt>
                <c:pt idx="41">
                  <c:v>-5.4726707536928147</c:v>
                </c:pt>
                <c:pt idx="42">
                  <c:v>-5.4491402562826208</c:v>
                </c:pt>
                <c:pt idx="43">
                  <c:v>-5.4261507380579221</c:v>
                </c:pt>
                <c:pt idx="44">
                  <c:v>-5.4036778822058631</c:v>
                </c:pt>
                <c:pt idx="45">
                  <c:v>-5.3816989754870876</c:v>
                </c:pt>
                <c:pt idx="46">
                  <c:v>-5.3601927702661243</c:v>
                </c:pt>
                <c:pt idx="47">
                  <c:v>-5.339139361068292</c:v>
                </c:pt>
                <c:pt idx="48">
                  <c:v>-5.3185200738655558</c:v>
                </c:pt>
                <c:pt idx="49">
                  <c:v>-5.2983173665480363</c:v>
                </c:pt>
                <c:pt idx="50">
                  <c:v>-5.2785147392518565</c:v>
                </c:pt>
                <c:pt idx="51">
                  <c:v>-5.2590966533947556</c:v>
                </c:pt>
                <c:pt idx="52">
                  <c:v>-5.2400484584240603</c:v>
                </c:pt>
                <c:pt idx="53">
                  <c:v>-5.2213563254119082</c:v>
                </c:pt>
                <c:pt idx="54">
                  <c:v>-5.2030071867437115</c:v>
                </c:pt>
                <c:pt idx="55">
                  <c:v>-5.1849886812410331</c:v>
                </c:pt>
                <c:pt idx="56">
                  <c:v>-5.1672891041416324</c:v>
                </c:pt>
                <c:pt idx="57">
                  <c:v>-5.1498973614297627</c:v>
                </c:pt>
                <c:pt idx="58">
                  <c:v>-5.132802928070463</c:v>
                </c:pt>
                <c:pt idx="59">
                  <c:v>-5.1159958097540814</c:v>
                </c:pt>
                <c:pt idx="60">
                  <c:v>-5.0994665078028714</c:v>
                </c:pt>
                <c:pt idx="61">
                  <c:v>-5.083205986931091</c:v>
                </c:pt>
                <c:pt idx="62">
                  <c:v>-5.0672056455846493</c:v>
                </c:pt>
                <c:pt idx="63">
                  <c:v>-5.0514572886165103</c:v>
                </c:pt>
                <c:pt idx="64">
                  <c:v>-5.035953102080545</c:v>
                </c:pt>
                <c:pt idx="65">
                  <c:v>-5.0206856299497566</c:v>
                </c:pt>
                <c:pt idx="66">
                  <c:v>-5.0056477525852161</c:v>
                </c:pt>
                <c:pt idx="67">
                  <c:v>-4.9908326668000758</c:v>
                </c:pt>
                <c:pt idx="68">
                  <c:v>-4.976233867378923</c:v>
                </c:pt>
                <c:pt idx="69">
                  <c:v>-4.9618451299268234</c:v>
                </c:pt>
                <c:pt idx="70">
                  <c:v>-4.9476604949348664</c:v>
                </c:pt>
                <c:pt idx="71">
                  <c:v>-4.9336742529601265</c:v>
                </c:pt>
                <c:pt idx="72">
                  <c:v>-4.9198809308277909</c:v>
                </c:pt>
                <c:pt idx="73">
                  <c:v>-4.9062752787720125</c:v>
                </c:pt>
              </c:numCache>
            </c:numRef>
          </c:xVal>
          <c:yVal>
            <c:numRef>
              <c:f>input!$K$2:$K$75</c:f>
              <c:numCache>
                <c:formatCode>General</c:formatCode>
                <c:ptCount val="74"/>
                <c:pt idx="0">
                  <c:v>-1.1105367903510277</c:v>
                </c:pt>
                <c:pt idx="1">
                  <c:v>-1.8036839709109742</c:v>
                </c:pt>
                <c:pt idx="2">
                  <c:v>-2.2091490790191388</c:v>
                </c:pt>
                <c:pt idx="3">
                  <c:v>-2.4968311514709196</c:v>
                </c:pt>
                <c:pt idx="4">
                  <c:v>-2.7199747027851298</c:v>
                </c:pt>
                <c:pt idx="5">
                  <c:v>-2.9022962595790847</c:v>
                </c:pt>
                <c:pt idx="6">
                  <c:v>-3.0564469394063427</c:v>
                </c:pt>
                <c:pt idx="7">
                  <c:v>-3.1899783320308654</c:v>
                </c:pt>
                <c:pt idx="8">
                  <c:v>-3.3077613676872493</c:v>
                </c:pt>
                <c:pt idx="9">
                  <c:v>-3.4131218833450756</c:v>
                </c:pt>
                <c:pt idx="10">
                  <c:v>-3.5084320631494004</c:v>
                </c:pt>
                <c:pt idx="11">
                  <c:v>-3.5954434401390301</c:v>
                </c:pt>
                <c:pt idx="12">
                  <c:v>-3.6754861478125664</c:v>
                </c:pt>
                <c:pt idx="13">
                  <c:v>-3.7495941199662886</c:v>
                </c:pt>
                <c:pt idx="14">
                  <c:v>-3.8185869914532402</c:v>
                </c:pt>
                <c:pt idx="15">
                  <c:v>-3.8831255125908108</c:v>
                </c:pt>
                <c:pt idx="16">
                  <c:v>-3.9437501344072459</c:v>
                </c:pt>
                <c:pt idx="17">
                  <c:v>-4.0009085482471942</c:v>
                </c:pt>
                <c:pt idx="18">
                  <c:v>-4.05497576951747</c:v>
                </c:pt>
                <c:pt idx="19">
                  <c:v>-4.106269063905021</c:v>
                </c:pt>
                <c:pt idx="20">
                  <c:v>-4.1550592280744532</c:v>
                </c:pt>
                <c:pt idx="21">
                  <c:v>-4.2015792437093458</c:v>
                </c:pt>
                <c:pt idx="22">
                  <c:v>-4.2460310062801794</c:v>
                </c:pt>
                <c:pt idx="23">
                  <c:v>-4.288590620698975</c:v>
                </c:pt>
                <c:pt idx="24">
                  <c:v>-4.3294126152192307</c:v>
                </c:pt>
                <c:pt idx="25">
                  <c:v>-4.3686333283725114</c:v>
                </c:pt>
                <c:pt idx="26">
                  <c:v>-4.4063736563553588</c:v>
                </c:pt>
                <c:pt idx="27">
                  <c:v>-4.4427413005262331</c:v>
                </c:pt>
                <c:pt idx="28">
                  <c:v>-4.4778326203375034</c:v>
                </c:pt>
                <c:pt idx="29">
                  <c:v>-4.5117341720131847</c:v>
                </c:pt>
                <c:pt idx="30">
                  <c:v>-4.5445239948361751</c:v>
                </c:pt>
                <c:pt idx="31">
                  <c:v>-4.5762726931507558</c:v>
                </c:pt>
                <c:pt idx="32">
                  <c:v>-4.6070443518175095</c:v>
                </c:pt>
                <c:pt idx="33">
                  <c:v>-4.6368973149671904</c:v>
                </c:pt>
                <c:pt idx="34">
                  <c:v>-4.6658848518404428</c:v>
                </c:pt>
                <c:pt idx="35">
                  <c:v>-4.6940557288071387</c:v>
                </c:pt>
                <c:pt idx="36">
                  <c:v>-4.7214547029952536</c:v>
                </c:pt>
                <c:pt idx="37">
                  <c:v>-4.7481229500774145</c:v>
                </c:pt>
                <c:pt idx="38">
                  <c:v>-4.7740984364806751</c:v>
                </c:pt>
                <c:pt idx="39">
                  <c:v>-4.7994162444649655</c:v>
                </c:pt>
                <c:pt idx="40">
                  <c:v>-4.8241088570553368</c:v>
                </c:pt>
                <c:pt idx="41">
                  <c:v>-4.8482064086343977</c:v>
                </c:pt>
                <c:pt idx="42">
                  <c:v>-4.8717369060445916</c:v>
                </c:pt>
                <c:pt idx="43">
                  <c:v>-4.8947264242692903</c:v>
                </c:pt>
                <c:pt idx="44">
                  <c:v>-4.9171992801213493</c:v>
                </c:pt>
                <c:pt idx="45">
                  <c:v>-4.9391781868401248</c:v>
                </c:pt>
                <c:pt idx="46">
                  <c:v>-4.9606843920610881</c:v>
                </c:pt>
                <c:pt idx="47">
                  <c:v>-4.9817378012589204</c:v>
                </c:pt>
                <c:pt idx="48">
                  <c:v>-5.0023570884616566</c:v>
                </c:pt>
                <c:pt idx="49">
                  <c:v>-5.0225597957791761</c:v>
                </c:pt>
                <c:pt idx="50">
                  <c:v>-5.0423624230753559</c:v>
                </c:pt>
                <c:pt idx="51">
                  <c:v>-5.0617805089324568</c:v>
                </c:pt>
                <c:pt idx="52">
                  <c:v>-5.0808287039031521</c:v>
                </c:pt>
                <c:pt idx="53">
                  <c:v>-5.0995208369153042</c:v>
                </c:pt>
                <c:pt idx="54">
                  <c:v>-5.1178699755835009</c:v>
                </c:pt>
                <c:pt idx="55">
                  <c:v>-5.1358884810861793</c:v>
                </c:pt>
                <c:pt idx="56">
                  <c:v>-5.15358805818558</c:v>
                </c:pt>
                <c:pt idx="57">
                  <c:v>-5.1709798008974497</c:v>
                </c:pt>
                <c:pt idx="58">
                  <c:v>-5.1880742342567494</c:v>
                </c:pt>
                <c:pt idx="59">
                  <c:v>-5.204881352573131</c:v>
                </c:pt>
                <c:pt idx="60">
                  <c:v>-5.2214106545243411</c:v>
                </c:pt>
                <c:pt idx="61">
                  <c:v>-5.2376711753961214</c:v>
                </c:pt>
                <c:pt idx="62">
                  <c:v>-5.2536715167425632</c:v>
                </c:pt>
                <c:pt idx="63">
                  <c:v>-5.2694198737107021</c:v>
                </c:pt>
                <c:pt idx="64">
                  <c:v>-5.2849240602466674</c:v>
                </c:pt>
                <c:pt idx="65">
                  <c:v>-5.3001915323774558</c:v>
                </c:pt>
                <c:pt idx="66">
                  <c:v>-5.3152294097419963</c:v>
                </c:pt>
                <c:pt idx="67">
                  <c:v>-5.3300444955271367</c:v>
                </c:pt>
                <c:pt idx="68">
                  <c:v>-5.3446432949482894</c:v>
                </c:pt>
                <c:pt idx="69">
                  <c:v>-5.3590320324003891</c:v>
                </c:pt>
                <c:pt idx="70">
                  <c:v>-5.373216667392346</c:v>
                </c:pt>
                <c:pt idx="71">
                  <c:v>-5.3872029093670859</c:v>
                </c:pt>
                <c:pt idx="72">
                  <c:v>-5.4009962314994215</c:v>
                </c:pt>
                <c:pt idx="73">
                  <c:v>-5.4146018835551999</c:v>
                </c:pt>
              </c:numCache>
            </c:numRef>
          </c:yVal>
          <c:smooth val="0"/>
        </c:ser>
        <c:ser>
          <c:idx val="1"/>
          <c:order val="1"/>
          <c:xVal>
            <c:numRef>
              <c:f>input!$I$11</c:f>
              <c:numCache>
                <c:formatCode>General</c:formatCode>
                <c:ptCount val="1"/>
                <c:pt idx="0">
                  <c:v>-6.9077552789821368</c:v>
                </c:pt>
              </c:numCache>
            </c:numRef>
          </c:xVal>
          <c:yVal>
            <c:numRef>
              <c:f>input!$K$11</c:f>
              <c:numCache>
                <c:formatCode>General</c:formatCode>
                <c:ptCount val="1"/>
                <c:pt idx="0">
                  <c:v>-3.4131218833450756</c:v>
                </c:pt>
              </c:numCache>
            </c:numRef>
          </c:yVal>
          <c:smooth val="0"/>
        </c:ser>
        <c:ser>
          <c:idx val="2"/>
          <c:order val="2"/>
          <c:dPt>
            <c:idx val="0"/>
            <c:marker>
              <c:symbol val="triangle"/>
              <c:size val="8"/>
            </c:marker>
            <c:bubble3D val="0"/>
          </c:dPt>
          <c:xVal>
            <c:numRef>
              <c:f>input!$I$3</c:f>
              <c:numCache>
                <c:formatCode>General</c:formatCode>
                <c:ptCount val="1"/>
                <c:pt idx="0">
                  <c:v>-8.5171931914162382</c:v>
                </c:pt>
              </c:numCache>
            </c:numRef>
          </c:xVal>
          <c:yVal>
            <c:numRef>
              <c:f>input!$K$3</c:f>
              <c:numCache>
                <c:formatCode>General</c:formatCode>
                <c:ptCount val="1"/>
                <c:pt idx="0">
                  <c:v>-1.8036839709109742</c:v>
                </c:pt>
              </c:numCache>
            </c:numRef>
          </c:yVal>
          <c:smooth val="0"/>
        </c:ser>
        <c:ser>
          <c:idx val="3"/>
          <c:order val="3"/>
          <c:marker>
            <c:symbol val="square"/>
            <c:size val="7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input!$I$49</c:f>
              <c:numCache>
                <c:formatCode>General</c:formatCode>
                <c:ptCount val="1"/>
                <c:pt idx="0">
                  <c:v>-5.339139361068292</c:v>
                </c:pt>
              </c:numCache>
            </c:numRef>
          </c:xVal>
          <c:yVal>
            <c:numRef>
              <c:f>input!$K$49</c:f>
              <c:numCache>
                <c:formatCode>General</c:formatCode>
                <c:ptCount val="1"/>
                <c:pt idx="0">
                  <c:v>-4.9817378012589204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80672"/>
        <c:axId val="113182976"/>
      </c:scatterChart>
      <c:valAx>
        <c:axId val="113180672"/>
        <c:scaling>
          <c:orientation val="minMax"/>
          <c:max val="-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ln[Ca+2]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13182976"/>
        <c:crossesAt val="-6"/>
        <c:crossBetween val="midCat"/>
      </c:valAx>
      <c:valAx>
        <c:axId val="1131829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ln[SO4-2]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high"/>
        <c:txPr>
          <a:bodyPr/>
          <a:lstStyle/>
          <a:p>
            <a:pPr>
              <a:defRPr sz="1200"/>
            </a:pPr>
            <a:endParaRPr lang="es-ES"/>
          </a:p>
        </c:txPr>
        <c:crossAx val="113180672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input!$H$2:$H$51</c:f>
              <c:numCache>
                <c:formatCode>General</c:formatCode>
                <c:ptCount val="50"/>
                <c:pt idx="0">
                  <c:v>9.9999999999999815E-5</c:v>
                </c:pt>
                <c:pt idx="1">
                  <c:v>1.9999999999999982E-4</c:v>
                </c:pt>
                <c:pt idx="2">
                  <c:v>2.9999999999999981E-4</c:v>
                </c:pt>
                <c:pt idx="3">
                  <c:v>3.999999999999998E-4</c:v>
                </c:pt>
                <c:pt idx="4">
                  <c:v>4.9999999999999979E-4</c:v>
                </c:pt>
                <c:pt idx="5">
                  <c:v>5.9999999999999984E-4</c:v>
                </c:pt>
                <c:pt idx="6">
                  <c:v>6.9999999999999988E-4</c:v>
                </c:pt>
                <c:pt idx="7">
                  <c:v>7.9999999999999993E-4</c:v>
                </c:pt>
                <c:pt idx="8">
                  <c:v>8.9999999999999998E-4</c:v>
                </c:pt>
                <c:pt idx="9">
                  <c:v>1E-3</c:v>
                </c:pt>
                <c:pt idx="10" formatCode="0.0000">
                  <c:v>1.1000000000000001E-3</c:v>
                </c:pt>
                <c:pt idx="11" formatCode="0.0000">
                  <c:v>1.2000000000000001E-3</c:v>
                </c:pt>
                <c:pt idx="12" formatCode="0.0000">
                  <c:v>1.3000000000000002E-3</c:v>
                </c:pt>
                <c:pt idx="13" formatCode="0.0000">
                  <c:v>1.4000000000000002E-3</c:v>
                </c:pt>
                <c:pt idx="14" formatCode="0.0000">
                  <c:v>1.5000000000000002E-3</c:v>
                </c:pt>
                <c:pt idx="15" formatCode="0.0000">
                  <c:v>1.6000000000000003E-3</c:v>
                </c:pt>
                <c:pt idx="16" formatCode="0.0000">
                  <c:v>1.7000000000000003E-3</c:v>
                </c:pt>
                <c:pt idx="17" formatCode="0.0000">
                  <c:v>1.8000000000000004E-3</c:v>
                </c:pt>
                <c:pt idx="18" formatCode="0.0000">
                  <c:v>1.9000000000000004E-3</c:v>
                </c:pt>
                <c:pt idx="19" formatCode="0.0000">
                  <c:v>2.0000000000000005E-3</c:v>
                </c:pt>
                <c:pt idx="20" formatCode="0.0000">
                  <c:v>2.1000000000000003E-3</c:v>
                </c:pt>
                <c:pt idx="21" formatCode="0.0000">
                  <c:v>2.2000000000000001E-3</c:v>
                </c:pt>
                <c:pt idx="22" formatCode="0.0000">
                  <c:v>2.3E-3</c:v>
                </c:pt>
                <c:pt idx="23" formatCode="0.0000">
                  <c:v>2.3999999999999998E-3</c:v>
                </c:pt>
                <c:pt idx="24" formatCode="0.0000">
                  <c:v>2.4999999999999996E-3</c:v>
                </c:pt>
                <c:pt idx="25" formatCode="0.0000">
                  <c:v>2.5999999999999994E-3</c:v>
                </c:pt>
                <c:pt idx="26" formatCode="0.0000">
                  <c:v>2.6999999999999993E-3</c:v>
                </c:pt>
                <c:pt idx="27" formatCode="0.0000">
                  <c:v>2.7999999999999991E-3</c:v>
                </c:pt>
                <c:pt idx="28" formatCode="0.0000">
                  <c:v>2.8999999999999989E-3</c:v>
                </c:pt>
                <c:pt idx="29" formatCode="0.0000">
                  <c:v>2.9999999999999988E-3</c:v>
                </c:pt>
                <c:pt idx="30" formatCode="0.0000">
                  <c:v>3.0999999999999986E-3</c:v>
                </c:pt>
                <c:pt idx="31" formatCode="0.0000">
                  <c:v>3.1999999999999984E-3</c:v>
                </c:pt>
                <c:pt idx="32" formatCode="0.0000">
                  <c:v>3.2999999999999982E-3</c:v>
                </c:pt>
                <c:pt idx="33" formatCode="0.0000">
                  <c:v>3.3999999999999981E-3</c:v>
                </c:pt>
                <c:pt idx="34" formatCode="0.0000">
                  <c:v>3.4999999999999979E-3</c:v>
                </c:pt>
                <c:pt idx="35" formatCode="0.0000">
                  <c:v>3.5999999999999977E-3</c:v>
                </c:pt>
                <c:pt idx="36" formatCode="0.0000">
                  <c:v>3.6999999999999976E-3</c:v>
                </c:pt>
                <c:pt idx="37" formatCode="0.0000">
                  <c:v>3.7999999999999974E-3</c:v>
                </c:pt>
                <c:pt idx="38" formatCode="0.0000">
                  <c:v>3.8999999999999972E-3</c:v>
                </c:pt>
                <c:pt idx="39" formatCode="0.0000">
                  <c:v>3.9999999999999975E-3</c:v>
                </c:pt>
                <c:pt idx="40" formatCode="0.0000">
                  <c:v>4.0999999999999977E-3</c:v>
                </c:pt>
                <c:pt idx="41" formatCode="0.0000">
                  <c:v>4.199999999999998E-3</c:v>
                </c:pt>
                <c:pt idx="42" formatCode="0.0000">
                  <c:v>4.2999999999999983E-3</c:v>
                </c:pt>
                <c:pt idx="43" formatCode="0.0000">
                  <c:v>4.3999999999999985E-3</c:v>
                </c:pt>
                <c:pt idx="44" formatCode="0.0000">
                  <c:v>4.4999999999999988E-3</c:v>
                </c:pt>
                <c:pt idx="45" formatCode="0.0000">
                  <c:v>4.5999999999999991E-3</c:v>
                </c:pt>
                <c:pt idx="46" formatCode="0.0000">
                  <c:v>4.6999999999999993E-3</c:v>
                </c:pt>
                <c:pt idx="47" formatCode="0.0000">
                  <c:v>4.7999999999999996E-3</c:v>
                </c:pt>
                <c:pt idx="48" formatCode="0.0000">
                  <c:v>4.8999999999999998E-3</c:v>
                </c:pt>
                <c:pt idx="49" formatCode="0.0000">
                  <c:v>5.0000000000000001E-3</c:v>
                </c:pt>
              </c:numCache>
            </c:numRef>
          </c:xVal>
          <c:yVal>
            <c:numRef>
              <c:f>input!$J$2:$J$51</c:f>
              <c:numCache>
                <c:formatCode>General</c:formatCode>
                <c:ptCount val="50"/>
                <c:pt idx="0">
                  <c:v>0.32938210447649369</c:v>
                </c:pt>
                <c:pt idx="1">
                  <c:v>0.16469105223824668</c:v>
                </c:pt>
                <c:pt idx="2">
                  <c:v>0.10979403482549775</c:v>
                </c:pt>
                <c:pt idx="3">
                  <c:v>8.2345526119123311E-2</c:v>
                </c:pt>
                <c:pt idx="4">
                  <c:v>6.5876420895298646E-2</c:v>
                </c:pt>
                <c:pt idx="5">
                  <c:v>5.4897017412748855E-2</c:v>
                </c:pt>
                <c:pt idx="6">
                  <c:v>4.7054586353784733E-2</c:v>
                </c:pt>
                <c:pt idx="7">
                  <c:v>4.1172763059561635E-2</c:v>
                </c:pt>
                <c:pt idx="8">
                  <c:v>3.659801160849923E-2</c:v>
                </c:pt>
                <c:pt idx="9">
                  <c:v>3.2938210447649302E-2</c:v>
                </c:pt>
                <c:pt idx="10">
                  <c:v>2.9943827679681186E-2</c:v>
                </c:pt>
                <c:pt idx="11">
                  <c:v>2.7448508706374421E-2</c:v>
                </c:pt>
                <c:pt idx="12">
                  <c:v>2.5337084959730232E-2</c:v>
                </c:pt>
                <c:pt idx="13">
                  <c:v>2.352729317689236E-2</c:v>
                </c:pt>
                <c:pt idx="14">
                  <c:v>2.1958806965099532E-2</c:v>
                </c:pt>
                <c:pt idx="15">
                  <c:v>2.0586381529780814E-2</c:v>
                </c:pt>
                <c:pt idx="16">
                  <c:v>1.9375417910381942E-2</c:v>
                </c:pt>
                <c:pt idx="17">
                  <c:v>1.8299005804249611E-2</c:v>
                </c:pt>
                <c:pt idx="18">
                  <c:v>1.7335900235604895E-2</c:v>
                </c:pt>
                <c:pt idx="19">
                  <c:v>1.6469105223824648E-2</c:v>
                </c:pt>
                <c:pt idx="20">
                  <c:v>1.5684862117928237E-2</c:v>
                </c:pt>
                <c:pt idx="21">
                  <c:v>1.4971913839840593E-2</c:v>
                </c:pt>
                <c:pt idx="22">
                  <c:v>1.4320961064195351E-2</c:v>
                </c:pt>
                <c:pt idx="23">
                  <c:v>1.3724254353187212E-2</c:v>
                </c:pt>
                <c:pt idx="24">
                  <c:v>1.3175284179059724E-2</c:v>
                </c:pt>
                <c:pt idx="25">
                  <c:v>1.2668542479865121E-2</c:v>
                </c:pt>
                <c:pt idx="26">
                  <c:v>1.219933720283308E-2</c:v>
                </c:pt>
                <c:pt idx="27">
                  <c:v>1.1763646588446185E-2</c:v>
                </c:pt>
                <c:pt idx="28">
                  <c:v>1.1358003602637695E-2</c:v>
                </c:pt>
                <c:pt idx="29">
                  <c:v>1.0979403482549773E-2</c:v>
                </c:pt>
                <c:pt idx="30">
                  <c:v>1.0625229176661071E-2</c:v>
                </c:pt>
                <c:pt idx="31">
                  <c:v>1.0293190764890414E-2</c:v>
                </c:pt>
                <c:pt idx="32">
                  <c:v>9.9812758932270682E-3</c:v>
                </c:pt>
                <c:pt idx="33">
                  <c:v>9.6877089551909781E-3</c:v>
                </c:pt>
                <c:pt idx="34">
                  <c:v>9.4109172707569494E-3</c:v>
                </c:pt>
                <c:pt idx="35">
                  <c:v>9.1495029021248127E-3</c:v>
                </c:pt>
                <c:pt idx="36">
                  <c:v>8.9022190399052244E-3</c:v>
                </c:pt>
                <c:pt idx="37">
                  <c:v>8.6679501178024542E-3</c:v>
                </c:pt>
                <c:pt idx="38">
                  <c:v>8.445694986576751E-3</c:v>
                </c:pt>
                <c:pt idx="39">
                  <c:v>8.2345526119123325E-3</c:v>
                </c:pt>
                <c:pt idx="40">
                  <c:v>8.0337098652803231E-3</c:v>
                </c:pt>
                <c:pt idx="41">
                  <c:v>7.8424310589641239E-3</c:v>
                </c:pt>
                <c:pt idx="42">
                  <c:v>7.6600489413137952E-3</c:v>
                </c:pt>
                <c:pt idx="43">
                  <c:v>7.485956919920299E-3</c:v>
                </c:pt>
                <c:pt idx="44">
                  <c:v>7.3196023216998479E-3</c:v>
                </c:pt>
                <c:pt idx="45">
                  <c:v>7.160480532097677E-3</c:v>
                </c:pt>
                <c:pt idx="46">
                  <c:v>7.0081298824785764E-3</c:v>
                </c:pt>
                <c:pt idx="47">
                  <c:v>6.862127176593606E-3</c:v>
                </c:pt>
                <c:pt idx="48">
                  <c:v>6.7220837648263891E-3</c:v>
                </c:pt>
                <c:pt idx="49">
                  <c:v>6.5876420895298613E-3</c:v>
                </c:pt>
              </c:numCache>
            </c:numRef>
          </c:yVal>
          <c:smooth val="0"/>
        </c:ser>
        <c:ser>
          <c:idx val="1"/>
          <c:order val="1"/>
          <c:tx>
            <c:v>A</c:v>
          </c:tx>
          <c:spPr>
            <a:ln>
              <a:noFill/>
            </a:ln>
          </c:spPr>
          <c:xVal>
            <c:numRef>
              <c:f>input!$H$11</c:f>
              <c:numCache>
                <c:formatCode>General</c:formatCode>
                <c:ptCount val="1"/>
                <c:pt idx="0">
                  <c:v>1E-3</c:v>
                </c:pt>
              </c:numCache>
            </c:numRef>
          </c:xVal>
          <c:yVal>
            <c:numRef>
              <c:f>input!$J$11</c:f>
              <c:numCache>
                <c:formatCode>General</c:formatCode>
                <c:ptCount val="1"/>
                <c:pt idx="0">
                  <c:v>3.2938210447649302E-2</c:v>
                </c:pt>
              </c:numCache>
            </c:numRef>
          </c:yVal>
          <c:smooth val="0"/>
        </c:ser>
        <c:ser>
          <c:idx val="2"/>
          <c:order val="2"/>
          <c:tx>
            <c:v>B</c:v>
          </c:tx>
          <c:spPr>
            <a:ln>
              <a:noFill/>
            </a:ln>
          </c:spPr>
          <c:marker>
            <c:symbol val="triangle"/>
            <c:size val="8"/>
          </c:marker>
          <c:xVal>
            <c:numRef>
              <c:f>input!$H$3</c:f>
              <c:numCache>
                <c:formatCode>General</c:formatCode>
                <c:ptCount val="1"/>
                <c:pt idx="0">
                  <c:v>1.9999999999999982E-4</c:v>
                </c:pt>
              </c:numCache>
            </c:numRef>
          </c:xVal>
          <c:yVal>
            <c:numRef>
              <c:f>input!$J$3</c:f>
              <c:numCache>
                <c:formatCode>General</c:formatCode>
                <c:ptCount val="1"/>
                <c:pt idx="0">
                  <c:v>0.16469105223824668</c:v>
                </c:pt>
              </c:numCache>
            </c:numRef>
          </c:yVal>
          <c:smooth val="0"/>
        </c:ser>
        <c:ser>
          <c:idx val="3"/>
          <c:order val="3"/>
          <c:tx>
            <c:v>C</c:v>
          </c:tx>
          <c:spPr>
            <a:ln>
              <a:noFill/>
            </a:ln>
          </c:spPr>
          <c:marker>
            <c:symbol val="square"/>
            <c:size val="7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input!$H$49</c:f>
              <c:numCache>
                <c:formatCode>0.0000</c:formatCode>
                <c:ptCount val="1"/>
                <c:pt idx="0">
                  <c:v>4.7999999999999996E-3</c:v>
                </c:pt>
              </c:numCache>
            </c:numRef>
          </c:xVal>
          <c:yVal>
            <c:numRef>
              <c:f>input!$J$49</c:f>
              <c:numCache>
                <c:formatCode>General</c:formatCode>
                <c:ptCount val="1"/>
                <c:pt idx="0">
                  <c:v>6.862127176593606E-3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38016"/>
        <c:axId val="113240320"/>
      </c:scatterChart>
      <c:valAx>
        <c:axId val="113238016"/>
        <c:scaling>
          <c:orientation val="minMax"/>
          <c:max val="5.1000000000000012E-3"/>
          <c:min val="1.0000000000000003E-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[Ca+2]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13240320"/>
        <c:crosses val="autoZero"/>
        <c:crossBetween val="midCat"/>
      </c:valAx>
      <c:valAx>
        <c:axId val="113240320"/>
        <c:scaling>
          <c:orientation val="minMax"/>
          <c:min val="6.0000000000000019E-3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[SO4-2]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high"/>
        <c:txPr>
          <a:bodyPr/>
          <a:lstStyle/>
          <a:p>
            <a:pPr>
              <a:defRPr sz="1200"/>
            </a:pPr>
            <a:endParaRPr lang="es-ES"/>
          </a:p>
        </c:txPr>
        <c:crossAx val="1132380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7693000874890641"/>
          <c:y val="5.4787839020122492E-2"/>
          <c:w val="0.16473665791776029"/>
          <c:h val="0.33486876640419949"/>
        </c:manualLayout>
      </c:layout>
      <c:overlay val="1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perturbed_5_times!$L$1</c:f>
              <c:strCache>
                <c:ptCount val="1"/>
                <c:pt idx="0">
                  <c:v>f</c:v>
                </c:pt>
              </c:strCache>
            </c:strRef>
          </c:tx>
          <c:spPr>
            <a:ln>
              <a:solidFill>
                <a:schemeClr val="tx2">
                  <a:lumMod val="40000"/>
                  <a:lumOff val="60000"/>
                </a:schemeClr>
              </a:solidFill>
            </a:ln>
          </c:spPr>
          <c:marker>
            <c:symbol val="none"/>
          </c:marker>
          <c:xVal>
            <c:numRef>
              <c:f>perturbed_5_times!$I$2:$I$75</c:f>
              <c:numCache>
                <c:formatCode>General</c:formatCode>
                <c:ptCount val="74"/>
                <c:pt idx="0">
                  <c:v>-4.0000000000000009</c:v>
                </c:pt>
                <c:pt idx="1">
                  <c:v>-3.6989700043360192</c:v>
                </c:pt>
                <c:pt idx="2">
                  <c:v>-3.5228787452803378</c:v>
                </c:pt>
                <c:pt idx="3">
                  <c:v>-3.3979400086720379</c:v>
                </c:pt>
                <c:pt idx="4">
                  <c:v>-3.3010299956639813</c:v>
                </c:pt>
                <c:pt idx="5">
                  <c:v>-3.2218487496163566</c:v>
                </c:pt>
                <c:pt idx="6">
                  <c:v>-3.1549019599857431</c:v>
                </c:pt>
                <c:pt idx="7">
                  <c:v>-3.0969100130080562</c:v>
                </c:pt>
                <c:pt idx="8">
                  <c:v>-3.0457574905606752</c:v>
                </c:pt>
                <c:pt idx="9">
                  <c:v>-3</c:v>
                </c:pt>
                <c:pt idx="10">
                  <c:v>-2.9586073148417751</c:v>
                </c:pt>
                <c:pt idx="11">
                  <c:v>-2.9208187539523753</c:v>
                </c:pt>
                <c:pt idx="12">
                  <c:v>-2.8860566476931631</c:v>
                </c:pt>
                <c:pt idx="13">
                  <c:v>-2.8538719643217618</c:v>
                </c:pt>
                <c:pt idx="14">
                  <c:v>-2.8239087409443187</c:v>
                </c:pt>
                <c:pt idx="15">
                  <c:v>-2.795880017344075</c:v>
                </c:pt>
                <c:pt idx="16">
                  <c:v>-2.7695510786217259</c:v>
                </c:pt>
                <c:pt idx="17">
                  <c:v>-2.744727494896694</c:v>
                </c:pt>
                <c:pt idx="18">
                  <c:v>-2.7212463990471711</c:v>
                </c:pt>
                <c:pt idx="19">
                  <c:v>-2.6989700043360187</c:v>
                </c:pt>
                <c:pt idx="20">
                  <c:v>-2.6777807052660805</c:v>
                </c:pt>
                <c:pt idx="21">
                  <c:v>-2.6575773191777938</c:v>
                </c:pt>
                <c:pt idx="22">
                  <c:v>-2.6382721639824069</c:v>
                </c:pt>
                <c:pt idx="23">
                  <c:v>-2.6197887582883941</c:v>
                </c:pt>
                <c:pt idx="24">
                  <c:v>-2.6020599913279625</c:v>
                </c:pt>
                <c:pt idx="25">
                  <c:v>-2.5850266520291822</c:v>
                </c:pt>
                <c:pt idx="26">
                  <c:v>-2.5686362358410126</c:v>
                </c:pt>
                <c:pt idx="27">
                  <c:v>-2.552841968657781</c:v>
                </c:pt>
                <c:pt idx="28">
                  <c:v>-2.5376020021010439</c:v>
                </c:pt>
                <c:pt idx="29">
                  <c:v>-2.5228787452803378</c:v>
                </c:pt>
                <c:pt idx="30">
                  <c:v>-2.5086383061657274</c:v>
                </c:pt>
                <c:pt idx="31">
                  <c:v>-2.4948500216800942</c:v>
                </c:pt>
                <c:pt idx="32">
                  <c:v>-2.4814860601221129</c:v>
                </c:pt>
                <c:pt idx="33">
                  <c:v>-2.4685210829577451</c:v>
                </c:pt>
                <c:pt idx="34">
                  <c:v>-2.4559319556497248</c:v>
                </c:pt>
                <c:pt idx="35">
                  <c:v>-2.4436974992327132</c:v>
                </c:pt>
                <c:pt idx="36">
                  <c:v>-2.4317982759330055</c:v>
                </c:pt>
                <c:pt idx="37">
                  <c:v>-2.4202164033831903</c:v>
                </c:pt>
                <c:pt idx="38">
                  <c:v>-2.4089353929735009</c:v>
                </c:pt>
                <c:pt idx="39">
                  <c:v>-2.3979400086720379</c:v>
                </c:pt>
                <c:pt idx="40">
                  <c:v>-2.3872161432802645</c:v>
                </c:pt>
                <c:pt idx="41">
                  <c:v>-2.3767507096020997</c:v>
                </c:pt>
                <c:pt idx="42">
                  <c:v>-2.3665315444204138</c:v>
                </c:pt>
                <c:pt idx="43">
                  <c:v>-2.3565473235138126</c:v>
                </c:pt>
                <c:pt idx="44">
                  <c:v>-2.3467874862246565</c:v>
                </c:pt>
                <c:pt idx="45">
                  <c:v>-2.3372421683184261</c:v>
                </c:pt>
                <c:pt idx="46">
                  <c:v>-2.3279021420642825</c:v>
                </c:pt>
                <c:pt idx="47">
                  <c:v>-2.3187587626244128</c:v>
                </c:pt>
                <c:pt idx="48">
                  <c:v>-2.3098039199714862</c:v>
                </c:pt>
                <c:pt idx="49">
                  <c:v>-2.3010299956639813</c:v>
                </c:pt>
                <c:pt idx="50">
                  <c:v>-2.2924298239020637</c:v>
                </c:pt>
                <c:pt idx="51">
                  <c:v>-2.283996656365201</c:v>
                </c:pt>
                <c:pt idx="52">
                  <c:v>-2.2757241303992108</c:v>
                </c:pt>
                <c:pt idx="53">
                  <c:v>-2.2676062401770314</c:v>
                </c:pt>
                <c:pt idx="54">
                  <c:v>-2.2596373105057559</c:v>
                </c:pt>
                <c:pt idx="55">
                  <c:v>-2.2518119729937993</c:v>
                </c:pt>
                <c:pt idx="56">
                  <c:v>-2.2441251443275085</c:v>
                </c:pt>
                <c:pt idx="57">
                  <c:v>-2.2365720064370627</c:v>
                </c:pt>
                <c:pt idx="58">
                  <c:v>-2.2291479883578558</c:v>
                </c:pt>
                <c:pt idx="59">
                  <c:v>-2.2218487496163561</c:v>
                </c:pt>
                <c:pt idx="60">
                  <c:v>-2.2146701649892329</c:v>
                </c:pt>
                <c:pt idx="61">
                  <c:v>-2.2076083105017461</c:v>
                </c:pt>
                <c:pt idx="62">
                  <c:v>-2.2006594505464179</c:v>
                </c:pt>
                <c:pt idx="63">
                  <c:v>-2.1938200260161125</c:v>
                </c:pt>
                <c:pt idx="64">
                  <c:v>-2.1870866433571443</c:v>
                </c:pt>
                <c:pt idx="65">
                  <c:v>-2.1804560644581312</c:v>
                </c:pt>
                <c:pt idx="66">
                  <c:v>-2.1739251972991731</c:v>
                </c:pt>
                <c:pt idx="67">
                  <c:v>-2.1674910872937634</c:v>
                </c:pt>
                <c:pt idx="68">
                  <c:v>-2.1611509092627443</c:v>
                </c:pt>
                <c:pt idx="69">
                  <c:v>-2.1549019599857426</c:v>
                </c:pt>
                <c:pt idx="70">
                  <c:v>-2.1487416512809245</c:v>
                </c:pt>
                <c:pt idx="71">
                  <c:v>-2.142667503568731</c:v>
                </c:pt>
                <c:pt idx="72">
                  <c:v>-2.1366771398795437</c:v>
                </c:pt>
                <c:pt idx="73">
                  <c:v>-2.1307682802690233</c:v>
                </c:pt>
              </c:numCache>
            </c:numRef>
          </c:xVal>
          <c:yVal>
            <c:numRef>
              <c:f>perturbed_5_times!$K$2:$K$75</c:f>
              <c:numCache>
                <c:formatCode>General</c:formatCode>
                <c:ptCount val="74"/>
                <c:pt idx="0">
                  <c:v>-0.48229999999999978</c:v>
                </c:pt>
                <c:pt idx="1">
                  <c:v>-0.78332999566398143</c:v>
                </c:pt>
                <c:pt idx="2">
                  <c:v>-0.95942125471966277</c:v>
                </c:pt>
                <c:pt idx="3">
                  <c:v>-1.0843599913279627</c:v>
                </c:pt>
                <c:pt idx="4">
                  <c:v>-1.1812700043360191</c:v>
                </c:pt>
                <c:pt idx="5">
                  <c:v>-1.2604512503836443</c:v>
                </c:pt>
                <c:pt idx="6">
                  <c:v>-1.3273980400142573</c:v>
                </c:pt>
                <c:pt idx="7">
                  <c:v>-1.3853899869919442</c:v>
                </c:pt>
                <c:pt idx="8">
                  <c:v>-1.4365425094393256</c:v>
                </c:pt>
                <c:pt idx="9">
                  <c:v>-1.4823000000000006</c:v>
                </c:pt>
                <c:pt idx="10">
                  <c:v>-1.5236926851582258</c:v>
                </c:pt>
                <c:pt idx="11">
                  <c:v>-1.5614812460476255</c:v>
                </c:pt>
                <c:pt idx="12">
                  <c:v>-1.5962433523068376</c:v>
                </c:pt>
                <c:pt idx="13">
                  <c:v>-1.6284280356782388</c:v>
                </c:pt>
                <c:pt idx="14">
                  <c:v>-1.658391259055682</c:v>
                </c:pt>
                <c:pt idx="15">
                  <c:v>-1.6864199826559254</c:v>
                </c:pt>
                <c:pt idx="16">
                  <c:v>-1.7127489213782747</c:v>
                </c:pt>
                <c:pt idx="17">
                  <c:v>-1.7375725051033069</c:v>
                </c:pt>
                <c:pt idx="18">
                  <c:v>-1.7610536009528297</c:v>
                </c:pt>
                <c:pt idx="19">
                  <c:v>-1.7833299956639819</c:v>
                </c:pt>
                <c:pt idx="20">
                  <c:v>-1.8045192947339199</c:v>
                </c:pt>
                <c:pt idx="21">
                  <c:v>-1.8247226808222068</c:v>
                </c:pt>
                <c:pt idx="22">
                  <c:v>-1.8440278360175935</c:v>
                </c:pt>
                <c:pt idx="23">
                  <c:v>-1.8625112417116065</c:v>
                </c:pt>
                <c:pt idx="24">
                  <c:v>-1.8802400086720381</c:v>
                </c:pt>
                <c:pt idx="25">
                  <c:v>-1.8972733479708184</c:v>
                </c:pt>
                <c:pt idx="26">
                  <c:v>-1.9136637641589878</c:v>
                </c:pt>
                <c:pt idx="27">
                  <c:v>-1.9294580313422196</c:v>
                </c:pt>
                <c:pt idx="28">
                  <c:v>-1.9446979978989567</c:v>
                </c:pt>
                <c:pt idx="29">
                  <c:v>-1.959421254719663</c:v>
                </c:pt>
                <c:pt idx="30">
                  <c:v>-1.973661693834273</c:v>
                </c:pt>
                <c:pt idx="31">
                  <c:v>-1.9874499783199064</c:v>
                </c:pt>
                <c:pt idx="32">
                  <c:v>-2.0008139398778879</c:v>
                </c:pt>
                <c:pt idx="33">
                  <c:v>-2.0137789170422553</c:v>
                </c:pt>
                <c:pt idx="34">
                  <c:v>-2.0263680443502761</c:v>
                </c:pt>
                <c:pt idx="35">
                  <c:v>-2.0386025007672877</c:v>
                </c:pt>
                <c:pt idx="36">
                  <c:v>-2.0505017240669954</c:v>
                </c:pt>
                <c:pt idx="37">
                  <c:v>-2.0620835966168105</c:v>
                </c:pt>
                <c:pt idx="38">
                  <c:v>-2.0733646070264995</c:v>
                </c:pt>
                <c:pt idx="39">
                  <c:v>-2.0843599913279629</c:v>
                </c:pt>
                <c:pt idx="40">
                  <c:v>-2.0950838567197358</c:v>
                </c:pt>
                <c:pt idx="41">
                  <c:v>-2.1055492903979007</c:v>
                </c:pt>
                <c:pt idx="42">
                  <c:v>-2.115768455579587</c:v>
                </c:pt>
                <c:pt idx="43">
                  <c:v>-2.1257526764861878</c:v>
                </c:pt>
                <c:pt idx="44">
                  <c:v>-2.1355125137753443</c:v>
                </c:pt>
                <c:pt idx="45">
                  <c:v>-2.1450578316815747</c:v>
                </c:pt>
                <c:pt idx="46">
                  <c:v>-2.1543978579357179</c:v>
                </c:pt>
                <c:pt idx="47">
                  <c:v>-2.163541237375588</c:v>
                </c:pt>
                <c:pt idx="48">
                  <c:v>-2.1724960800285142</c:v>
                </c:pt>
                <c:pt idx="49">
                  <c:v>-2.1812700043360196</c:v>
                </c:pt>
                <c:pt idx="50">
                  <c:v>-2.1898701760979371</c:v>
                </c:pt>
                <c:pt idx="51">
                  <c:v>-2.1983033436347998</c:v>
                </c:pt>
                <c:pt idx="52">
                  <c:v>-2.2065758696007896</c:v>
                </c:pt>
                <c:pt idx="53">
                  <c:v>-2.214693759822969</c:v>
                </c:pt>
                <c:pt idx="54">
                  <c:v>-2.2226626894942445</c:v>
                </c:pt>
                <c:pt idx="55">
                  <c:v>-2.2304880270062011</c:v>
                </c:pt>
                <c:pt idx="56">
                  <c:v>-2.2381748556724923</c:v>
                </c:pt>
                <c:pt idx="57">
                  <c:v>-2.2457279935629382</c:v>
                </c:pt>
                <c:pt idx="58">
                  <c:v>-2.2531520116421451</c:v>
                </c:pt>
                <c:pt idx="59">
                  <c:v>-2.2604512503836443</c:v>
                </c:pt>
                <c:pt idx="60">
                  <c:v>-2.267629835010768</c:v>
                </c:pt>
                <c:pt idx="61">
                  <c:v>-2.2746916894982547</c:v>
                </c:pt>
                <c:pt idx="62">
                  <c:v>-2.2816405494535825</c:v>
                </c:pt>
                <c:pt idx="63">
                  <c:v>-2.2884799739838879</c:v>
                </c:pt>
                <c:pt idx="64">
                  <c:v>-2.2952133566428565</c:v>
                </c:pt>
                <c:pt idx="65">
                  <c:v>-2.3018439355418696</c:v>
                </c:pt>
                <c:pt idx="66">
                  <c:v>-2.3083748027008273</c:v>
                </c:pt>
                <c:pt idx="67">
                  <c:v>-2.3148089127062375</c:v>
                </c:pt>
                <c:pt idx="68">
                  <c:v>-2.3211490907372561</c:v>
                </c:pt>
                <c:pt idx="69">
                  <c:v>-2.3273980400142578</c:v>
                </c:pt>
                <c:pt idx="70">
                  <c:v>-2.3335583487190763</c:v>
                </c:pt>
                <c:pt idx="71">
                  <c:v>-2.3396324964312694</c:v>
                </c:pt>
                <c:pt idx="72">
                  <c:v>-2.3456228601204567</c:v>
                </c:pt>
                <c:pt idx="73">
                  <c:v>-2.3515317197309771</c:v>
                </c:pt>
              </c:numCache>
            </c:numRef>
          </c:yVal>
          <c:smooth val="0"/>
        </c:ser>
        <c:ser>
          <c:idx val="1"/>
          <c:order val="1"/>
          <c:tx>
            <c:v>exact solution</c:v>
          </c:tx>
          <c:xVal>
            <c:numRef>
              <c:f>perturbed_5_times!$D$7</c:f>
              <c:numCache>
                <c:formatCode>General</c:formatCode>
                <c:ptCount val="1"/>
                <c:pt idx="0">
                  <c:v>-3</c:v>
                </c:pt>
              </c:numCache>
            </c:numRef>
          </c:xVal>
          <c:yVal>
            <c:numRef>
              <c:f>perturbed_5_times!$D$8</c:f>
              <c:numCache>
                <c:formatCode>General</c:formatCode>
                <c:ptCount val="1"/>
                <c:pt idx="0">
                  <c:v>-1.4823000000000006</c:v>
                </c:pt>
              </c:numCache>
            </c:numRef>
          </c:yVal>
          <c:smooth val="0"/>
        </c:ser>
        <c:ser>
          <c:idx val="2"/>
          <c:order val="2"/>
          <c:tx>
            <c:v>1</c:v>
          </c:tx>
          <c:xVal>
            <c:numRef>
              <c:f>perturbed_5_times!$D$11</c:f>
              <c:numCache>
                <c:formatCode>General</c:formatCode>
                <c:ptCount val="1"/>
                <c:pt idx="0">
                  <c:v>-2.5189079950388606</c:v>
                </c:pt>
              </c:numCache>
            </c:numRef>
          </c:xVal>
          <c:yVal>
            <c:numRef>
              <c:f>perturbed_5_times!$D$12</c:f>
              <c:numCache>
                <c:formatCode>General</c:formatCode>
                <c:ptCount val="1"/>
                <c:pt idx="0">
                  <c:v>-2.1714724095162592</c:v>
                </c:pt>
              </c:numCache>
            </c:numRef>
          </c:yVal>
          <c:smooth val="0"/>
        </c:ser>
        <c:ser>
          <c:idx val="3"/>
          <c:order val="3"/>
          <c:tx>
            <c:v>2</c:v>
          </c:tx>
          <c:marker>
            <c:symbol val="diamond"/>
            <c:size val="7"/>
          </c:marker>
          <c:xVal>
            <c:numRef>
              <c:f>perturbed_5_times!$D$14</c:f>
              <c:numCache>
                <c:formatCode>General</c:formatCode>
                <c:ptCount val="1"/>
                <c:pt idx="0">
                  <c:v>-2.6926257878001616</c:v>
                </c:pt>
              </c:numCache>
            </c:numRef>
          </c:xVal>
          <c:yVal>
            <c:numRef>
              <c:f>perturbed_5_times!$D$15</c:f>
              <c:numCache>
                <c:formatCode>General</c:formatCode>
                <c:ptCount val="1"/>
                <c:pt idx="0">
                  <c:v>-1.0857362047581296</c:v>
                </c:pt>
              </c:numCache>
            </c:numRef>
          </c:yVal>
          <c:smooth val="0"/>
        </c:ser>
        <c:ser>
          <c:idx val="4"/>
          <c:order val="4"/>
          <c:tx>
            <c:v>3</c:v>
          </c:tx>
          <c:marker>
            <c:spPr>
              <a:ln>
                <a:solidFill>
                  <a:schemeClr val="tx2">
                    <a:lumMod val="75000"/>
                  </a:schemeClr>
                </a:solidFill>
              </a:ln>
            </c:spPr>
          </c:marker>
          <c:xVal>
            <c:numRef>
              <c:f>perturbed_5_times!$D$17</c:f>
              <c:numCache>
                <c:formatCode>General</c:formatCode>
                <c:ptCount val="1"/>
                <c:pt idx="0">
                  <c:v>-3.2572086142743886</c:v>
                </c:pt>
              </c:numCache>
            </c:numRef>
          </c:xVal>
          <c:yVal>
            <c:numRef>
              <c:f>perturbed_5_times!$D$18</c:f>
              <c:numCache>
                <c:formatCode>General</c:formatCode>
                <c:ptCount val="1"/>
                <c:pt idx="0">
                  <c:v>-1.9543251685646332</c:v>
                </c:pt>
              </c:numCache>
            </c:numRef>
          </c:yVal>
          <c:smooth val="0"/>
        </c:ser>
        <c:ser>
          <c:idx val="5"/>
          <c:order val="5"/>
          <c:tx>
            <c:v>4</c:v>
          </c:tx>
          <c:xVal>
            <c:numRef>
              <c:f>perturbed_5_times!$D$20</c:f>
              <c:numCache>
                <c:formatCode>General</c:formatCode>
                <c:ptCount val="1"/>
                <c:pt idx="0">
                  <c:v>-3.3657822347502018</c:v>
                </c:pt>
              </c:numCache>
            </c:numRef>
          </c:xVal>
          <c:yVal>
            <c:numRef>
              <c:f>perturbed_5_times!$D$21</c:f>
              <c:numCache>
                <c:formatCode>General</c:formatCode>
                <c:ptCount val="1"/>
                <c:pt idx="0">
                  <c:v>-0.6020599913279624</c:v>
                </c:pt>
              </c:numCache>
            </c:numRef>
          </c:yVal>
          <c:smooth val="0"/>
        </c:ser>
        <c:ser>
          <c:idx val="6"/>
          <c:order val="6"/>
          <c:tx>
            <c:v>5</c:v>
          </c:tx>
          <c:marker>
            <c:symbol val="triangle"/>
            <c:size val="7"/>
          </c:marker>
          <c:dPt>
            <c:idx val="0"/>
            <c:marker>
              <c:spPr>
                <a:solidFill>
                  <a:srgbClr val="00B050"/>
                </a:solidFill>
                <a:ln>
                  <a:solidFill>
                    <a:srgbClr val="00B050"/>
                  </a:solidFill>
                </a:ln>
              </c:spPr>
            </c:marker>
            <c:bubble3D val="0"/>
          </c:dPt>
          <c:xVal>
            <c:numRef>
              <c:f>perturbed_5_times!$D$23</c:f>
              <c:numCache>
                <c:formatCode>General</c:formatCode>
                <c:ptCount val="1"/>
                <c:pt idx="0">
                  <c:v>-3.9086503371292665</c:v>
                </c:pt>
              </c:numCache>
            </c:numRef>
          </c:xVal>
          <c:yVal>
            <c:numRef>
              <c:f>perturbed_5_times!$D$24</c:f>
              <c:numCache>
                <c:formatCode>0.00000</c:formatCode>
                <c:ptCount val="1"/>
                <c:pt idx="0">
                  <c:v>-1.1549019599857431</c:v>
                </c:pt>
              </c:numCache>
            </c:numRef>
          </c:yVal>
          <c:smooth val="0"/>
        </c:ser>
        <c:ser>
          <c:idx val="7"/>
          <c:order val="7"/>
          <c:marker>
            <c:symbol val="none"/>
          </c:marker>
          <c:xVal>
            <c:numRef>
              <c:f>perturbed_5_times!$E$31:$E$32</c:f>
              <c:numCache>
                <c:formatCode>General</c:formatCode>
                <c:ptCount val="2"/>
              </c:numCache>
            </c:numRef>
          </c:xVal>
          <c:yVal>
            <c:numRef>
              <c:f>perturbed_5_times!$F$31:$F$32</c:f>
              <c:numCache>
                <c:formatCode>General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38464"/>
        <c:axId val="116640384"/>
      </c:scatterChart>
      <c:valAx>
        <c:axId val="116638464"/>
        <c:scaling>
          <c:orientation val="minMax"/>
          <c:max val="-1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log[Ca+2]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16640384"/>
        <c:crossesAt val="-2.5"/>
        <c:crossBetween val="midCat"/>
      </c:valAx>
      <c:valAx>
        <c:axId val="116640384"/>
        <c:scaling>
          <c:orientation val="minMax"/>
        </c:scaling>
        <c:delete val="0"/>
        <c:axPos val="r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log[SO4-2]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high"/>
        <c:txPr>
          <a:bodyPr/>
          <a:lstStyle/>
          <a:p>
            <a:pPr>
              <a:defRPr sz="1200"/>
            </a:pPr>
            <a:endParaRPr lang="es-ES"/>
          </a:p>
        </c:txPr>
        <c:crossAx val="116638464"/>
        <c:crosses val="max"/>
        <c:crossBetween val="midCat"/>
      </c:valAx>
      <c:spPr>
        <a:ln>
          <a:solidFill>
            <a:schemeClr val="bg1">
              <a:lumMod val="50000"/>
            </a:schemeClr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perturbed_5_times!$L$1</c:f>
              <c:strCache>
                <c:ptCount val="1"/>
                <c:pt idx="0">
                  <c:v>f</c:v>
                </c:pt>
              </c:strCache>
            </c:strRef>
          </c:tx>
          <c:spPr>
            <a:ln>
              <a:solidFill>
                <a:schemeClr val="tx2">
                  <a:lumMod val="40000"/>
                  <a:lumOff val="60000"/>
                </a:schemeClr>
              </a:solidFill>
            </a:ln>
          </c:spPr>
          <c:marker>
            <c:symbol val="none"/>
          </c:marker>
          <c:xVal>
            <c:numRef>
              <c:f>perturbed_5_times!$I$2:$I$75</c:f>
              <c:numCache>
                <c:formatCode>General</c:formatCode>
                <c:ptCount val="74"/>
                <c:pt idx="0">
                  <c:v>-4.0000000000000009</c:v>
                </c:pt>
                <c:pt idx="1">
                  <c:v>-3.6989700043360192</c:v>
                </c:pt>
                <c:pt idx="2">
                  <c:v>-3.5228787452803378</c:v>
                </c:pt>
                <c:pt idx="3">
                  <c:v>-3.3979400086720379</c:v>
                </c:pt>
                <c:pt idx="4">
                  <c:v>-3.3010299956639813</c:v>
                </c:pt>
                <c:pt idx="5">
                  <c:v>-3.2218487496163566</c:v>
                </c:pt>
                <c:pt idx="6">
                  <c:v>-3.1549019599857431</c:v>
                </c:pt>
                <c:pt idx="7">
                  <c:v>-3.0969100130080562</c:v>
                </c:pt>
                <c:pt idx="8">
                  <c:v>-3.0457574905606752</c:v>
                </c:pt>
                <c:pt idx="9">
                  <c:v>-3</c:v>
                </c:pt>
                <c:pt idx="10">
                  <c:v>-2.9586073148417751</c:v>
                </c:pt>
                <c:pt idx="11">
                  <c:v>-2.9208187539523753</c:v>
                </c:pt>
                <c:pt idx="12">
                  <c:v>-2.8860566476931631</c:v>
                </c:pt>
                <c:pt idx="13">
                  <c:v>-2.8538719643217618</c:v>
                </c:pt>
                <c:pt idx="14">
                  <c:v>-2.8239087409443187</c:v>
                </c:pt>
                <c:pt idx="15">
                  <c:v>-2.795880017344075</c:v>
                </c:pt>
                <c:pt idx="16">
                  <c:v>-2.7695510786217259</c:v>
                </c:pt>
                <c:pt idx="17">
                  <c:v>-2.744727494896694</c:v>
                </c:pt>
                <c:pt idx="18">
                  <c:v>-2.7212463990471711</c:v>
                </c:pt>
                <c:pt idx="19">
                  <c:v>-2.6989700043360187</c:v>
                </c:pt>
                <c:pt idx="20">
                  <c:v>-2.6777807052660805</c:v>
                </c:pt>
                <c:pt idx="21">
                  <c:v>-2.6575773191777938</c:v>
                </c:pt>
                <c:pt idx="22">
                  <c:v>-2.6382721639824069</c:v>
                </c:pt>
                <c:pt idx="23">
                  <c:v>-2.6197887582883941</c:v>
                </c:pt>
                <c:pt idx="24">
                  <c:v>-2.6020599913279625</c:v>
                </c:pt>
                <c:pt idx="25">
                  <c:v>-2.5850266520291822</c:v>
                </c:pt>
                <c:pt idx="26">
                  <c:v>-2.5686362358410126</c:v>
                </c:pt>
                <c:pt idx="27">
                  <c:v>-2.552841968657781</c:v>
                </c:pt>
                <c:pt idx="28">
                  <c:v>-2.5376020021010439</c:v>
                </c:pt>
                <c:pt idx="29">
                  <c:v>-2.5228787452803378</c:v>
                </c:pt>
                <c:pt idx="30">
                  <c:v>-2.5086383061657274</c:v>
                </c:pt>
                <c:pt idx="31">
                  <c:v>-2.4948500216800942</c:v>
                </c:pt>
                <c:pt idx="32">
                  <c:v>-2.4814860601221129</c:v>
                </c:pt>
                <c:pt idx="33">
                  <c:v>-2.4685210829577451</c:v>
                </c:pt>
                <c:pt idx="34">
                  <c:v>-2.4559319556497248</c:v>
                </c:pt>
                <c:pt idx="35">
                  <c:v>-2.4436974992327132</c:v>
                </c:pt>
                <c:pt idx="36">
                  <c:v>-2.4317982759330055</c:v>
                </c:pt>
                <c:pt idx="37">
                  <c:v>-2.4202164033831903</c:v>
                </c:pt>
                <c:pt idx="38">
                  <c:v>-2.4089353929735009</c:v>
                </c:pt>
                <c:pt idx="39">
                  <c:v>-2.3979400086720379</c:v>
                </c:pt>
                <c:pt idx="40">
                  <c:v>-2.3872161432802645</c:v>
                </c:pt>
                <c:pt idx="41">
                  <c:v>-2.3767507096020997</c:v>
                </c:pt>
                <c:pt idx="42">
                  <c:v>-2.3665315444204138</c:v>
                </c:pt>
                <c:pt idx="43">
                  <c:v>-2.3565473235138126</c:v>
                </c:pt>
                <c:pt idx="44">
                  <c:v>-2.3467874862246565</c:v>
                </c:pt>
                <c:pt idx="45">
                  <c:v>-2.3372421683184261</c:v>
                </c:pt>
                <c:pt idx="46">
                  <c:v>-2.3279021420642825</c:v>
                </c:pt>
                <c:pt idx="47">
                  <c:v>-2.3187587626244128</c:v>
                </c:pt>
                <c:pt idx="48">
                  <c:v>-2.3098039199714862</c:v>
                </c:pt>
                <c:pt idx="49">
                  <c:v>-2.3010299956639813</c:v>
                </c:pt>
                <c:pt idx="50">
                  <c:v>-2.2924298239020637</c:v>
                </c:pt>
                <c:pt idx="51">
                  <c:v>-2.283996656365201</c:v>
                </c:pt>
                <c:pt idx="52">
                  <c:v>-2.2757241303992108</c:v>
                </c:pt>
                <c:pt idx="53">
                  <c:v>-2.2676062401770314</c:v>
                </c:pt>
                <c:pt idx="54">
                  <c:v>-2.2596373105057559</c:v>
                </c:pt>
                <c:pt idx="55">
                  <c:v>-2.2518119729937993</c:v>
                </c:pt>
                <c:pt idx="56">
                  <c:v>-2.2441251443275085</c:v>
                </c:pt>
                <c:pt idx="57">
                  <c:v>-2.2365720064370627</c:v>
                </c:pt>
                <c:pt idx="58">
                  <c:v>-2.2291479883578558</c:v>
                </c:pt>
                <c:pt idx="59">
                  <c:v>-2.2218487496163561</c:v>
                </c:pt>
                <c:pt idx="60">
                  <c:v>-2.2146701649892329</c:v>
                </c:pt>
                <c:pt idx="61">
                  <c:v>-2.2076083105017461</c:v>
                </c:pt>
                <c:pt idx="62">
                  <c:v>-2.2006594505464179</c:v>
                </c:pt>
                <c:pt idx="63">
                  <c:v>-2.1938200260161125</c:v>
                </c:pt>
                <c:pt idx="64">
                  <c:v>-2.1870866433571443</c:v>
                </c:pt>
                <c:pt idx="65">
                  <c:v>-2.1804560644581312</c:v>
                </c:pt>
                <c:pt idx="66">
                  <c:v>-2.1739251972991731</c:v>
                </c:pt>
                <c:pt idx="67">
                  <c:v>-2.1674910872937634</c:v>
                </c:pt>
                <c:pt idx="68">
                  <c:v>-2.1611509092627443</c:v>
                </c:pt>
                <c:pt idx="69">
                  <c:v>-2.1549019599857426</c:v>
                </c:pt>
                <c:pt idx="70">
                  <c:v>-2.1487416512809245</c:v>
                </c:pt>
                <c:pt idx="71">
                  <c:v>-2.142667503568731</c:v>
                </c:pt>
                <c:pt idx="72">
                  <c:v>-2.1366771398795437</c:v>
                </c:pt>
                <c:pt idx="73">
                  <c:v>-2.1307682802690233</c:v>
                </c:pt>
              </c:numCache>
            </c:numRef>
          </c:xVal>
          <c:yVal>
            <c:numRef>
              <c:f>perturbed_5_times!$K$2:$K$75</c:f>
              <c:numCache>
                <c:formatCode>General</c:formatCode>
                <c:ptCount val="74"/>
                <c:pt idx="0">
                  <c:v>-0.48229999999999978</c:v>
                </c:pt>
                <c:pt idx="1">
                  <c:v>-0.78332999566398143</c:v>
                </c:pt>
                <c:pt idx="2">
                  <c:v>-0.95942125471966277</c:v>
                </c:pt>
                <c:pt idx="3">
                  <c:v>-1.0843599913279627</c:v>
                </c:pt>
                <c:pt idx="4">
                  <c:v>-1.1812700043360191</c:v>
                </c:pt>
                <c:pt idx="5">
                  <c:v>-1.2604512503836443</c:v>
                </c:pt>
                <c:pt idx="6">
                  <c:v>-1.3273980400142573</c:v>
                </c:pt>
                <c:pt idx="7">
                  <c:v>-1.3853899869919442</c:v>
                </c:pt>
                <c:pt idx="8">
                  <c:v>-1.4365425094393256</c:v>
                </c:pt>
                <c:pt idx="9">
                  <c:v>-1.4823000000000006</c:v>
                </c:pt>
                <c:pt idx="10">
                  <c:v>-1.5236926851582258</c:v>
                </c:pt>
                <c:pt idx="11">
                  <c:v>-1.5614812460476255</c:v>
                </c:pt>
                <c:pt idx="12">
                  <c:v>-1.5962433523068376</c:v>
                </c:pt>
                <c:pt idx="13">
                  <c:v>-1.6284280356782388</c:v>
                </c:pt>
                <c:pt idx="14">
                  <c:v>-1.658391259055682</c:v>
                </c:pt>
                <c:pt idx="15">
                  <c:v>-1.6864199826559254</c:v>
                </c:pt>
                <c:pt idx="16">
                  <c:v>-1.7127489213782747</c:v>
                </c:pt>
                <c:pt idx="17">
                  <c:v>-1.7375725051033069</c:v>
                </c:pt>
                <c:pt idx="18">
                  <c:v>-1.7610536009528297</c:v>
                </c:pt>
                <c:pt idx="19">
                  <c:v>-1.7833299956639819</c:v>
                </c:pt>
                <c:pt idx="20">
                  <c:v>-1.8045192947339199</c:v>
                </c:pt>
                <c:pt idx="21">
                  <c:v>-1.8247226808222068</c:v>
                </c:pt>
                <c:pt idx="22">
                  <c:v>-1.8440278360175935</c:v>
                </c:pt>
                <c:pt idx="23">
                  <c:v>-1.8625112417116065</c:v>
                </c:pt>
                <c:pt idx="24">
                  <c:v>-1.8802400086720381</c:v>
                </c:pt>
                <c:pt idx="25">
                  <c:v>-1.8972733479708184</c:v>
                </c:pt>
                <c:pt idx="26">
                  <c:v>-1.9136637641589878</c:v>
                </c:pt>
                <c:pt idx="27">
                  <c:v>-1.9294580313422196</c:v>
                </c:pt>
                <c:pt idx="28">
                  <c:v>-1.9446979978989567</c:v>
                </c:pt>
                <c:pt idx="29">
                  <c:v>-1.959421254719663</c:v>
                </c:pt>
                <c:pt idx="30">
                  <c:v>-1.973661693834273</c:v>
                </c:pt>
                <c:pt idx="31">
                  <c:v>-1.9874499783199064</c:v>
                </c:pt>
                <c:pt idx="32">
                  <c:v>-2.0008139398778879</c:v>
                </c:pt>
                <c:pt idx="33">
                  <c:v>-2.0137789170422553</c:v>
                </c:pt>
                <c:pt idx="34">
                  <c:v>-2.0263680443502761</c:v>
                </c:pt>
                <c:pt idx="35">
                  <c:v>-2.0386025007672877</c:v>
                </c:pt>
                <c:pt idx="36">
                  <c:v>-2.0505017240669954</c:v>
                </c:pt>
                <c:pt idx="37">
                  <c:v>-2.0620835966168105</c:v>
                </c:pt>
                <c:pt idx="38">
                  <c:v>-2.0733646070264995</c:v>
                </c:pt>
                <c:pt idx="39">
                  <c:v>-2.0843599913279629</c:v>
                </c:pt>
                <c:pt idx="40">
                  <c:v>-2.0950838567197358</c:v>
                </c:pt>
                <c:pt idx="41">
                  <c:v>-2.1055492903979007</c:v>
                </c:pt>
                <c:pt idx="42">
                  <c:v>-2.115768455579587</c:v>
                </c:pt>
                <c:pt idx="43">
                  <c:v>-2.1257526764861878</c:v>
                </c:pt>
                <c:pt idx="44">
                  <c:v>-2.1355125137753443</c:v>
                </c:pt>
                <c:pt idx="45">
                  <c:v>-2.1450578316815747</c:v>
                </c:pt>
                <c:pt idx="46">
                  <c:v>-2.1543978579357179</c:v>
                </c:pt>
                <c:pt idx="47">
                  <c:v>-2.163541237375588</c:v>
                </c:pt>
                <c:pt idx="48">
                  <c:v>-2.1724960800285142</c:v>
                </c:pt>
                <c:pt idx="49">
                  <c:v>-2.1812700043360196</c:v>
                </c:pt>
                <c:pt idx="50">
                  <c:v>-2.1898701760979371</c:v>
                </c:pt>
                <c:pt idx="51">
                  <c:v>-2.1983033436347998</c:v>
                </c:pt>
                <c:pt idx="52">
                  <c:v>-2.2065758696007896</c:v>
                </c:pt>
                <c:pt idx="53">
                  <c:v>-2.214693759822969</c:v>
                </c:pt>
                <c:pt idx="54">
                  <c:v>-2.2226626894942445</c:v>
                </c:pt>
                <c:pt idx="55">
                  <c:v>-2.2304880270062011</c:v>
                </c:pt>
                <c:pt idx="56">
                  <c:v>-2.2381748556724923</c:v>
                </c:pt>
                <c:pt idx="57">
                  <c:v>-2.2457279935629382</c:v>
                </c:pt>
                <c:pt idx="58">
                  <c:v>-2.2531520116421451</c:v>
                </c:pt>
                <c:pt idx="59">
                  <c:v>-2.2604512503836443</c:v>
                </c:pt>
                <c:pt idx="60">
                  <c:v>-2.267629835010768</c:v>
                </c:pt>
                <c:pt idx="61">
                  <c:v>-2.2746916894982547</c:v>
                </c:pt>
                <c:pt idx="62">
                  <c:v>-2.2816405494535825</c:v>
                </c:pt>
                <c:pt idx="63">
                  <c:v>-2.2884799739838879</c:v>
                </c:pt>
                <c:pt idx="64">
                  <c:v>-2.2952133566428565</c:v>
                </c:pt>
                <c:pt idx="65">
                  <c:v>-2.3018439355418696</c:v>
                </c:pt>
                <c:pt idx="66">
                  <c:v>-2.3083748027008273</c:v>
                </c:pt>
                <c:pt idx="67">
                  <c:v>-2.3148089127062375</c:v>
                </c:pt>
                <c:pt idx="68">
                  <c:v>-2.3211490907372561</c:v>
                </c:pt>
                <c:pt idx="69">
                  <c:v>-2.3273980400142578</c:v>
                </c:pt>
                <c:pt idx="70">
                  <c:v>-2.3335583487190763</c:v>
                </c:pt>
                <c:pt idx="71">
                  <c:v>-2.3396324964312694</c:v>
                </c:pt>
                <c:pt idx="72">
                  <c:v>-2.3456228601204567</c:v>
                </c:pt>
                <c:pt idx="73">
                  <c:v>-2.3515317197309771</c:v>
                </c:pt>
              </c:numCache>
            </c:numRef>
          </c:yVal>
          <c:smooth val="0"/>
        </c:ser>
        <c:ser>
          <c:idx val="1"/>
          <c:order val="1"/>
          <c:tx>
            <c:v>exact solution</c:v>
          </c:tx>
          <c:xVal>
            <c:numRef>
              <c:f>perturbed_5_times!$D$7</c:f>
              <c:numCache>
                <c:formatCode>General</c:formatCode>
                <c:ptCount val="1"/>
                <c:pt idx="0">
                  <c:v>-3</c:v>
                </c:pt>
              </c:numCache>
            </c:numRef>
          </c:xVal>
          <c:yVal>
            <c:numRef>
              <c:f>perturbed_5_times!$D$8</c:f>
              <c:numCache>
                <c:formatCode>General</c:formatCode>
                <c:ptCount val="1"/>
                <c:pt idx="0">
                  <c:v>-1.4823000000000006</c:v>
                </c:pt>
              </c:numCache>
            </c:numRef>
          </c:yVal>
          <c:smooth val="0"/>
        </c:ser>
        <c:ser>
          <c:idx val="2"/>
          <c:order val="2"/>
          <c:xVal>
            <c:numRef>
              <c:f>perturbed_5_times!$AA$9</c:f>
              <c:numCache>
                <c:formatCode>General</c:formatCode>
                <c:ptCount val="1"/>
                <c:pt idx="0">
                  <c:v>-2.5099681086280503</c:v>
                </c:pt>
              </c:numCache>
            </c:numRef>
          </c:xVal>
          <c:yVal>
            <c:numRef>
              <c:f>perturbed_5_times!$AA$10</c:f>
              <c:numCache>
                <c:formatCode>0.00000</c:formatCode>
                <c:ptCount val="1"/>
                <c:pt idx="0">
                  <c:v>-1.9723318913719501</c:v>
                </c:pt>
              </c:numCache>
            </c:numRef>
          </c:yVal>
          <c:smooth val="0"/>
        </c:ser>
        <c:ser>
          <c:idx val="3"/>
          <c:order val="3"/>
          <c:marker>
            <c:symbol val="diamond"/>
            <c:size val="7"/>
          </c:marker>
          <c:xVal>
            <c:numRef>
              <c:f>perturbed_5_times!$AA$12</c:f>
              <c:numCache>
                <c:formatCode>General</c:formatCode>
                <c:ptCount val="1"/>
                <c:pt idx="0">
                  <c:v>-2.6899658215973918</c:v>
                </c:pt>
              </c:numCache>
            </c:numRef>
          </c:xVal>
          <c:yVal>
            <c:numRef>
              <c:f>perturbed_5_times!$AA$13</c:f>
              <c:numCache>
                <c:formatCode>General</c:formatCode>
                <c:ptCount val="1"/>
                <c:pt idx="0">
                  <c:v>-1.7923341784026099</c:v>
                </c:pt>
              </c:numCache>
            </c:numRef>
          </c:yVal>
          <c:smooth val="0"/>
        </c:ser>
        <c:ser>
          <c:idx val="4"/>
          <c:order val="4"/>
          <c:dPt>
            <c:idx val="0"/>
            <c:marker>
              <c:spPr>
                <a:ln>
                  <a:solidFill>
                    <a:schemeClr val="tx2">
                      <a:lumMod val="75000"/>
                    </a:schemeClr>
                  </a:solidFill>
                </a:ln>
              </c:spPr>
            </c:marker>
            <c:bubble3D val="0"/>
          </c:dPt>
          <c:xVal>
            <c:numRef>
              <c:f>perturbed_5_times!$AA$15</c:f>
              <c:numCache>
                <c:formatCode>General</c:formatCode>
                <c:ptCount val="1"/>
                <c:pt idx="0">
                  <c:v>-3.2599585793336421</c:v>
                </c:pt>
              </c:numCache>
            </c:numRef>
          </c:xVal>
          <c:yVal>
            <c:numRef>
              <c:f>perturbed_5_times!$AA$16</c:f>
              <c:numCache>
                <c:formatCode>General</c:formatCode>
                <c:ptCount val="1"/>
                <c:pt idx="0">
                  <c:v>-1.2223414206663583</c:v>
                </c:pt>
              </c:numCache>
            </c:numRef>
          </c:yVal>
          <c:smooth val="0"/>
        </c:ser>
        <c:ser>
          <c:idx val="5"/>
          <c:order val="5"/>
          <c:xVal>
            <c:numRef>
              <c:f>perturbed_5_times!$AA$18</c:f>
              <c:numCache>
                <c:formatCode>General</c:formatCode>
                <c:ptCount val="1"/>
                <c:pt idx="0">
                  <c:v>-3.3760816567942848</c:v>
                </c:pt>
              </c:numCache>
            </c:numRef>
          </c:xVal>
          <c:yVal>
            <c:numRef>
              <c:f>perturbed_5_times!$AA$19</c:f>
              <c:numCache>
                <c:formatCode>General</c:formatCode>
                <c:ptCount val="1"/>
                <c:pt idx="0">
                  <c:v>-1.1062183432057149</c:v>
                </c:pt>
              </c:numCache>
            </c:numRef>
          </c:yVal>
          <c:smooth val="0"/>
        </c:ser>
        <c:ser>
          <c:idx val="6"/>
          <c:order val="6"/>
          <c:marker>
            <c:symbol val="triangle"/>
            <c:size val="7"/>
          </c:marker>
          <c:dPt>
            <c:idx val="0"/>
            <c:marker>
              <c:spPr>
                <a:solidFill>
                  <a:srgbClr val="00B050"/>
                </a:solidFill>
                <a:ln>
                  <a:solidFill>
                    <a:srgbClr val="00B050"/>
                  </a:solidFill>
                </a:ln>
              </c:spPr>
            </c:marker>
            <c:bubble3D val="0"/>
          </c:dPt>
          <c:xVal>
            <c:numRef>
              <c:f>perturbed_5_times!$AA$21</c:f>
              <c:numCache>
                <c:formatCode>General</c:formatCode>
                <c:ptCount val="1"/>
                <c:pt idx="0">
                  <c:v>-3.9206132212530189</c:v>
                </c:pt>
              </c:numCache>
            </c:numRef>
          </c:xVal>
          <c:yVal>
            <c:numRef>
              <c:f>perturbed_5_times!$AA$22</c:f>
              <c:numCache>
                <c:formatCode>General</c:formatCode>
                <c:ptCount val="1"/>
                <c:pt idx="0">
                  <c:v>-0.56168677874698181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98368"/>
        <c:axId val="117104640"/>
      </c:scatterChart>
      <c:valAx>
        <c:axId val="117098368"/>
        <c:scaling>
          <c:orientation val="minMax"/>
          <c:max val="-1"/>
          <c:min val="-4.5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log[Ca+2]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17104640"/>
        <c:crossesAt val="-6"/>
        <c:crossBetween val="midCat"/>
      </c:valAx>
      <c:valAx>
        <c:axId val="117104640"/>
        <c:scaling>
          <c:orientation val="minMax"/>
        </c:scaling>
        <c:delete val="0"/>
        <c:axPos val="r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log[SO4-2]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high"/>
        <c:txPr>
          <a:bodyPr/>
          <a:lstStyle/>
          <a:p>
            <a:pPr>
              <a:defRPr sz="1200"/>
            </a:pPr>
            <a:endParaRPr lang="es-ES"/>
          </a:p>
        </c:txPr>
        <c:crossAx val="117098368"/>
        <c:crosses val="max"/>
        <c:crossBetween val="midCat"/>
      </c:valAx>
      <c:spPr>
        <a:ln>
          <a:solidFill>
            <a:schemeClr val="tx1">
              <a:lumMod val="50000"/>
              <a:lumOff val="50000"/>
            </a:schemeClr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perturbed_5_times!$L$1</c:f>
              <c:strCache>
                <c:ptCount val="1"/>
                <c:pt idx="0">
                  <c:v>f</c:v>
                </c:pt>
              </c:strCache>
            </c:strRef>
          </c:tx>
          <c:spPr>
            <a:ln>
              <a:solidFill>
                <a:schemeClr val="tx2">
                  <a:lumMod val="40000"/>
                  <a:lumOff val="60000"/>
                </a:schemeClr>
              </a:solidFill>
            </a:ln>
          </c:spPr>
          <c:marker>
            <c:symbol val="none"/>
          </c:marker>
          <c:xVal>
            <c:numRef>
              <c:f>perturbed_5_times!$H$2:$H$75</c:f>
              <c:numCache>
                <c:formatCode>0.00000</c:formatCode>
                <c:ptCount val="74"/>
                <c:pt idx="0">
                  <c:v>9.9999999999999815E-5</c:v>
                </c:pt>
                <c:pt idx="1">
                  <c:v>1.9999999999999982E-4</c:v>
                </c:pt>
                <c:pt idx="2">
                  <c:v>2.9999999999999981E-4</c:v>
                </c:pt>
                <c:pt idx="3">
                  <c:v>3.999999999999998E-4</c:v>
                </c:pt>
                <c:pt idx="4">
                  <c:v>4.9999999999999979E-4</c:v>
                </c:pt>
                <c:pt idx="5">
                  <c:v>5.9999999999999984E-4</c:v>
                </c:pt>
                <c:pt idx="6">
                  <c:v>6.9999999999999988E-4</c:v>
                </c:pt>
                <c:pt idx="7">
                  <c:v>7.9999999999999993E-4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1.2000000000000001E-3</c:v>
                </c:pt>
                <c:pt idx="12">
                  <c:v>1.3000000000000002E-3</c:v>
                </c:pt>
                <c:pt idx="13">
                  <c:v>1.4000000000000002E-3</c:v>
                </c:pt>
                <c:pt idx="14">
                  <c:v>1.5000000000000002E-3</c:v>
                </c:pt>
                <c:pt idx="15">
                  <c:v>1.6000000000000003E-3</c:v>
                </c:pt>
                <c:pt idx="16">
                  <c:v>1.7000000000000003E-3</c:v>
                </c:pt>
                <c:pt idx="17">
                  <c:v>1.8000000000000004E-3</c:v>
                </c:pt>
                <c:pt idx="18">
                  <c:v>1.9000000000000004E-3</c:v>
                </c:pt>
                <c:pt idx="19">
                  <c:v>2.0000000000000005E-3</c:v>
                </c:pt>
                <c:pt idx="20">
                  <c:v>2.1000000000000003E-3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2.4999999999999996E-3</c:v>
                </c:pt>
                <c:pt idx="25">
                  <c:v>2.5999999999999994E-3</c:v>
                </c:pt>
                <c:pt idx="26">
                  <c:v>2.6999999999999993E-3</c:v>
                </c:pt>
                <c:pt idx="27">
                  <c:v>2.7999999999999991E-3</c:v>
                </c:pt>
                <c:pt idx="28">
                  <c:v>2.8999999999999989E-3</c:v>
                </c:pt>
                <c:pt idx="29">
                  <c:v>2.9999999999999988E-3</c:v>
                </c:pt>
                <c:pt idx="30">
                  <c:v>3.0999999999999986E-3</c:v>
                </c:pt>
                <c:pt idx="31">
                  <c:v>3.1999999999999984E-3</c:v>
                </c:pt>
                <c:pt idx="32">
                  <c:v>3.2999999999999982E-3</c:v>
                </c:pt>
                <c:pt idx="33">
                  <c:v>3.3999999999999981E-3</c:v>
                </c:pt>
                <c:pt idx="34">
                  <c:v>3.4999999999999979E-3</c:v>
                </c:pt>
                <c:pt idx="35">
                  <c:v>3.5999999999999977E-3</c:v>
                </c:pt>
                <c:pt idx="36">
                  <c:v>3.6999999999999976E-3</c:v>
                </c:pt>
                <c:pt idx="37">
                  <c:v>3.7999999999999974E-3</c:v>
                </c:pt>
                <c:pt idx="38">
                  <c:v>3.8999999999999972E-3</c:v>
                </c:pt>
                <c:pt idx="39">
                  <c:v>3.9999999999999975E-3</c:v>
                </c:pt>
                <c:pt idx="40">
                  <c:v>4.0999999999999977E-3</c:v>
                </c:pt>
                <c:pt idx="41">
                  <c:v>4.199999999999998E-3</c:v>
                </c:pt>
                <c:pt idx="42">
                  <c:v>4.2999999999999983E-3</c:v>
                </c:pt>
                <c:pt idx="43">
                  <c:v>4.3999999999999985E-3</c:v>
                </c:pt>
                <c:pt idx="44">
                  <c:v>4.4999999999999988E-3</c:v>
                </c:pt>
                <c:pt idx="45">
                  <c:v>4.5999999999999991E-3</c:v>
                </c:pt>
                <c:pt idx="46">
                  <c:v>4.6999999999999993E-3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5.2000000000000006E-3</c:v>
                </c:pt>
                <c:pt idx="52">
                  <c:v>5.3000000000000009E-3</c:v>
                </c:pt>
                <c:pt idx="53">
                  <c:v>5.4000000000000012E-3</c:v>
                </c:pt>
                <c:pt idx="54">
                  <c:v>5.5000000000000014E-3</c:v>
                </c:pt>
                <c:pt idx="55">
                  <c:v>5.6000000000000017E-3</c:v>
                </c:pt>
                <c:pt idx="56">
                  <c:v>5.7000000000000019E-3</c:v>
                </c:pt>
                <c:pt idx="57">
                  <c:v>5.8000000000000022E-3</c:v>
                </c:pt>
                <c:pt idx="58">
                  <c:v>5.9000000000000025E-3</c:v>
                </c:pt>
                <c:pt idx="59">
                  <c:v>6.0000000000000027E-3</c:v>
                </c:pt>
                <c:pt idx="60">
                  <c:v>6.100000000000003E-3</c:v>
                </c:pt>
                <c:pt idx="61">
                  <c:v>6.2000000000000033E-3</c:v>
                </c:pt>
                <c:pt idx="62">
                  <c:v>6.3000000000000035E-3</c:v>
                </c:pt>
                <c:pt idx="63">
                  <c:v>6.4000000000000038E-3</c:v>
                </c:pt>
                <c:pt idx="64">
                  <c:v>6.500000000000004E-3</c:v>
                </c:pt>
                <c:pt idx="65">
                  <c:v>6.6000000000000043E-3</c:v>
                </c:pt>
                <c:pt idx="66">
                  <c:v>6.7000000000000046E-3</c:v>
                </c:pt>
                <c:pt idx="67">
                  <c:v>6.8000000000000048E-3</c:v>
                </c:pt>
                <c:pt idx="68">
                  <c:v>6.9000000000000051E-3</c:v>
                </c:pt>
                <c:pt idx="69">
                  <c:v>7.0000000000000053E-3</c:v>
                </c:pt>
                <c:pt idx="70">
                  <c:v>7.1000000000000056E-3</c:v>
                </c:pt>
                <c:pt idx="71">
                  <c:v>7.2000000000000059E-3</c:v>
                </c:pt>
                <c:pt idx="72">
                  <c:v>7.3000000000000061E-3</c:v>
                </c:pt>
                <c:pt idx="73">
                  <c:v>7.4000000000000064E-3</c:v>
                </c:pt>
              </c:numCache>
            </c:numRef>
          </c:xVal>
          <c:yVal>
            <c:numRef>
              <c:f>perturbed_5_times!$J$2:$J$75</c:f>
              <c:numCache>
                <c:formatCode>General</c:formatCode>
                <c:ptCount val="74"/>
                <c:pt idx="0">
                  <c:v>0.32938210447649369</c:v>
                </c:pt>
                <c:pt idx="1">
                  <c:v>0.16469105223824668</c:v>
                </c:pt>
                <c:pt idx="2">
                  <c:v>0.10979403482549775</c:v>
                </c:pt>
                <c:pt idx="3">
                  <c:v>8.2345526119123311E-2</c:v>
                </c:pt>
                <c:pt idx="4">
                  <c:v>6.5876420895298646E-2</c:v>
                </c:pt>
                <c:pt idx="5">
                  <c:v>5.4897017412748855E-2</c:v>
                </c:pt>
                <c:pt idx="6">
                  <c:v>4.7054586353784733E-2</c:v>
                </c:pt>
                <c:pt idx="7">
                  <c:v>4.1172763059561635E-2</c:v>
                </c:pt>
                <c:pt idx="8">
                  <c:v>3.659801160849923E-2</c:v>
                </c:pt>
                <c:pt idx="9">
                  <c:v>3.2938210447649302E-2</c:v>
                </c:pt>
                <c:pt idx="10">
                  <c:v>2.9943827679681186E-2</c:v>
                </c:pt>
                <c:pt idx="11">
                  <c:v>2.7448508706374421E-2</c:v>
                </c:pt>
                <c:pt idx="12">
                  <c:v>2.5337084959730232E-2</c:v>
                </c:pt>
                <c:pt idx="13">
                  <c:v>2.352729317689236E-2</c:v>
                </c:pt>
                <c:pt idx="14">
                  <c:v>2.1958806965099532E-2</c:v>
                </c:pt>
                <c:pt idx="15">
                  <c:v>2.0586381529780814E-2</c:v>
                </c:pt>
                <c:pt idx="16">
                  <c:v>1.9375417910381942E-2</c:v>
                </c:pt>
                <c:pt idx="17">
                  <c:v>1.8299005804249611E-2</c:v>
                </c:pt>
                <c:pt idx="18">
                  <c:v>1.7335900235604895E-2</c:v>
                </c:pt>
                <c:pt idx="19">
                  <c:v>1.6469105223824648E-2</c:v>
                </c:pt>
                <c:pt idx="20">
                  <c:v>1.5684862117928237E-2</c:v>
                </c:pt>
                <c:pt idx="21">
                  <c:v>1.4971913839840593E-2</c:v>
                </c:pt>
                <c:pt idx="22">
                  <c:v>1.4320961064195351E-2</c:v>
                </c:pt>
                <c:pt idx="23">
                  <c:v>1.3724254353187212E-2</c:v>
                </c:pt>
                <c:pt idx="24">
                  <c:v>1.3175284179059724E-2</c:v>
                </c:pt>
                <c:pt idx="25">
                  <c:v>1.2668542479865121E-2</c:v>
                </c:pt>
                <c:pt idx="26">
                  <c:v>1.219933720283308E-2</c:v>
                </c:pt>
                <c:pt idx="27">
                  <c:v>1.1763646588446185E-2</c:v>
                </c:pt>
                <c:pt idx="28">
                  <c:v>1.1358003602637695E-2</c:v>
                </c:pt>
                <c:pt idx="29">
                  <c:v>1.0979403482549773E-2</c:v>
                </c:pt>
                <c:pt idx="30">
                  <c:v>1.0625229176661071E-2</c:v>
                </c:pt>
                <c:pt idx="31">
                  <c:v>1.0293190764890414E-2</c:v>
                </c:pt>
                <c:pt idx="32">
                  <c:v>9.9812758932270682E-3</c:v>
                </c:pt>
                <c:pt idx="33">
                  <c:v>9.6877089551909781E-3</c:v>
                </c:pt>
                <c:pt idx="34">
                  <c:v>9.4109172707569494E-3</c:v>
                </c:pt>
                <c:pt idx="35">
                  <c:v>9.1495029021248127E-3</c:v>
                </c:pt>
                <c:pt idx="36">
                  <c:v>8.9022190399052244E-3</c:v>
                </c:pt>
                <c:pt idx="37">
                  <c:v>8.6679501178024542E-3</c:v>
                </c:pt>
                <c:pt idx="38">
                  <c:v>8.445694986576751E-3</c:v>
                </c:pt>
                <c:pt idx="39">
                  <c:v>8.2345526119123325E-3</c:v>
                </c:pt>
                <c:pt idx="40">
                  <c:v>8.0337098652803231E-3</c:v>
                </c:pt>
                <c:pt idx="41">
                  <c:v>7.8424310589641239E-3</c:v>
                </c:pt>
                <c:pt idx="42">
                  <c:v>7.6600489413137952E-3</c:v>
                </c:pt>
                <c:pt idx="43">
                  <c:v>7.485956919920299E-3</c:v>
                </c:pt>
                <c:pt idx="44">
                  <c:v>7.3196023216998479E-3</c:v>
                </c:pt>
                <c:pt idx="45">
                  <c:v>7.160480532097677E-3</c:v>
                </c:pt>
                <c:pt idx="46">
                  <c:v>7.0081298824785764E-3</c:v>
                </c:pt>
                <c:pt idx="47">
                  <c:v>6.862127176593606E-3</c:v>
                </c:pt>
                <c:pt idx="48">
                  <c:v>6.7220837648263891E-3</c:v>
                </c:pt>
                <c:pt idx="49">
                  <c:v>6.5876420895298613E-3</c:v>
                </c:pt>
                <c:pt idx="50">
                  <c:v>6.4584726367939811E-3</c:v>
                </c:pt>
                <c:pt idx="51">
                  <c:v>6.334271239932558E-3</c:v>
                </c:pt>
                <c:pt idx="52">
                  <c:v>6.2147566882357168E-3</c:v>
                </c:pt>
                <c:pt idx="53">
                  <c:v>6.0996686014165372E-3</c:v>
                </c:pt>
                <c:pt idx="54">
                  <c:v>5.9887655359362356E-3</c:v>
                </c:pt>
                <c:pt idx="55">
                  <c:v>5.881823294223089E-3</c:v>
                </c:pt>
                <c:pt idx="56">
                  <c:v>5.7786334118682973E-3</c:v>
                </c:pt>
                <c:pt idx="57">
                  <c:v>5.6790018013188441E-3</c:v>
                </c:pt>
                <c:pt idx="58">
                  <c:v>5.5827475334998804E-3</c:v>
                </c:pt>
                <c:pt idx="59">
                  <c:v>5.4897017412748822E-3</c:v>
                </c:pt>
                <c:pt idx="60">
                  <c:v>5.3997066307621784E-3</c:v>
                </c:pt>
                <c:pt idx="61">
                  <c:v>5.3126145883305304E-3</c:v>
                </c:pt>
                <c:pt idx="62">
                  <c:v>5.2282873726427438E-3</c:v>
                </c:pt>
                <c:pt idx="63">
                  <c:v>5.1465953824452008E-3</c:v>
                </c:pt>
                <c:pt idx="64">
                  <c:v>5.0674169919460443E-3</c:v>
                </c:pt>
                <c:pt idx="65">
                  <c:v>4.990637946613528E-3</c:v>
                </c:pt>
                <c:pt idx="66">
                  <c:v>4.916150813081983E-3</c:v>
                </c:pt>
                <c:pt idx="67">
                  <c:v>4.843854477595483E-3</c:v>
                </c:pt>
                <c:pt idx="68">
                  <c:v>4.7736536880651137E-3</c:v>
                </c:pt>
                <c:pt idx="69">
                  <c:v>4.7054586353784686E-3</c:v>
                </c:pt>
                <c:pt idx="70">
                  <c:v>4.6391845700914482E-3</c:v>
                </c:pt>
                <c:pt idx="71">
                  <c:v>4.5747514510624003E-3</c:v>
                </c:pt>
                <c:pt idx="72">
                  <c:v>4.5120836229656548E-3</c:v>
                </c:pt>
                <c:pt idx="73">
                  <c:v>4.4511095199526052E-3</c:v>
                </c:pt>
              </c:numCache>
            </c:numRef>
          </c:yVal>
          <c:smooth val="0"/>
        </c:ser>
        <c:ser>
          <c:idx val="1"/>
          <c:order val="1"/>
          <c:xVal>
            <c:numRef>
              <c:f>perturbed_5_times!$C$7</c:f>
              <c:numCache>
                <c:formatCode>General</c:formatCode>
                <c:ptCount val="1"/>
                <c:pt idx="0">
                  <c:v>1E-3</c:v>
                </c:pt>
              </c:numCache>
            </c:numRef>
          </c:xVal>
          <c:yVal>
            <c:numRef>
              <c:f>perturbed_5_times!$C$8</c:f>
              <c:numCache>
                <c:formatCode>General</c:formatCode>
                <c:ptCount val="1"/>
                <c:pt idx="0">
                  <c:v>3.2938210447649302E-2</c:v>
                </c:pt>
              </c:numCache>
            </c:numRef>
          </c:yVal>
          <c:smooth val="0"/>
        </c:ser>
        <c:ser>
          <c:idx val="2"/>
          <c:order val="2"/>
          <c:xVal>
            <c:numRef>
              <c:f>perturbed_5_times!$C$11</c:f>
              <c:numCache>
                <c:formatCode>General</c:formatCode>
                <c:ptCount val="1"/>
                <c:pt idx="0">
                  <c:v>3.0275547453758153E-3</c:v>
                </c:pt>
              </c:numCache>
            </c:numRef>
          </c:xVal>
          <c:yVal>
            <c:numRef>
              <c:f>perturbed_5_times!$C$12</c:f>
              <c:numCache>
                <c:formatCode>General</c:formatCode>
                <c:ptCount val="1"/>
                <c:pt idx="0">
                  <c:v>6.737946999085467E-3</c:v>
                </c:pt>
              </c:numCache>
            </c:numRef>
          </c:yVal>
          <c:smooth val="0"/>
        </c:ser>
        <c:ser>
          <c:idx val="3"/>
          <c:order val="3"/>
          <c:marker>
            <c:symbol val="diamond"/>
            <c:size val="7"/>
          </c:marker>
          <c:xVal>
            <c:numRef>
              <c:f>perturbed_5_times!$C$14</c:f>
              <c:numCache>
                <c:formatCode>General</c:formatCode>
                <c:ptCount val="1"/>
                <c:pt idx="0">
                  <c:v>2.029430636295734E-3</c:v>
                </c:pt>
              </c:numCache>
            </c:numRef>
          </c:xVal>
          <c:yVal>
            <c:numRef>
              <c:f>perturbed_5_times!$C$15</c:f>
              <c:numCache>
                <c:formatCode>General</c:formatCode>
                <c:ptCount val="1"/>
                <c:pt idx="0">
                  <c:v>8.20849986238988E-2</c:v>
                </c:pt>
              </c:numCache>
            </c:numRef>
          </c:yVal>
          <c:smooth val="0"/>
        </c:ser>
        <c:ser>
          <c:idx val="4"/>
          <c:order val="4"/>
          <c:dPt>
            <c:idx val="0"/>
            <c:marker>
              <c:spPr>
                <a:ln>
                  <a:solidFill>
                    <a:schemeClr val="tx2">
                      <a:lumMod val="75000"/>
                    </a:schemeClr>
                  </a:solidFill>
                </a:ln>
              </c:spPr>
            </c:marker>
            <c:bubble3D val="0"/>
          </c:dPt>
          <c:xVal>
            <c:numRef>
              <c:f>perturbed_5_times!$C$17</c:f>
              <c:numCache>
                <c:formatCode>General</c:formatCode>
                <c:ptCount val="1"/>
                <c:pt idx="0">
                  <c:v>5.5308437014783363E-4</c:v>
                </c:pt>
              </c:numCache>
            </c:numRef>
          </c:xVal>
          <c:yVal>
            <c:numRef>
              <c:f>perturbed_5_times!$C$18</c:f>
              <c:numCache>
                <c:formatCode>General</c:formatCode>
                <c:ptCount val="1"/>
                <c:pt idx="0">
                  <c:v>1.1108996538242306E-2</c:v>
                </c:pt>
              </c:numCache>
            </c:numRef>
          </c:yVal>
          <c:smooth val="0"/>
        </c:ser>
        <c:ser>
          <c:idx val="5"/>
          <c:order val="5"/>
          <c:xVal>
            <c:numRef>
              <c:f>perturbed_5_times!$C$20</c:f>
              <c:numCache>
                <c:formatCode>General</c:formatCode>
                <c:ptCount val="1"/>
                <c:pt idx="0">
                  <c:v>4.3074254057568753E-4</c:v>
                </c:pt>
              </c:numCache>
            </c:numRef>
          </c:xVal>
          <c:yVal>
            <c:numRef>
              <c:f>perturbed_5_times!$C$21</c:f>
              <c:numCache>
                <c:formatCode>General</c:formatCode>
                <c:ptCount val="1"/>
                <c:pt idx="0">
                  <c:v>0.25</c:v>
                </c:pt>
              </c:numCache>
            </c:numRef>
          </c:yVal>
          <c:smooth val="0"/>
        </c:ser>
        <c:ser>
          <c:idx val="6"/>
          <c:order val="6"/>
          <c:marker>
            <c:symbol val="triangle"/>
            <c:size val="7"/>
          </c:marker>
          <c:dPt>
            <c:idx val="0"/>
            <c:marker>
              <c:spPr>
                <a:solidFill>
                  <a:srgbClr val="00B050"/>
                </a:solidFill>
                <a:ln>
                  <a:solidFill>
                    <a:srgbClr val="00B050"/>
                  </a:solidFill>
                </a:ln>
              </c:spPr>
            </c:marker>
            <c:bubble3D val="0"/>
          </c:dPt>
          <c:xVal>
            <c:numRef>
              <c:f>perturbed_5_times!$C$23</c:f>
              <c:numCache>
                <c:formatCode>General</c:formatCode>
                <c:ptCount val="1"/>
                <c:pt idx="0">
                  <c:v>1.2340980408667956E-4</c:v>
                </c:pt>
              </c:numCache>
            </c:numRef>
          </c:xVal>
          <c:yVal>
            <c:numRef>
              <c:f>perturbed_5_times!$C$24</c:f>
              <c:numCache>
                <c:formatCode>General</c:formatCode>
                <c:ptCount val="1"/>
                <c:pt idx="0">
                  <c:v>7.0000000000000007E-2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52448"/>
        <c:axId val="112954368"/>
      </c:scatterChart>
      <c:valAx>
        <c:axId val="112952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[Ca+2]</a:t>
                </a:r>
              </a:p>
            </c:rich>
          </c:tx>
          <c:layout/>
          <c:overlay val="0"/>
        </c:title>
        <c:numFmt formatCode="0.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12954368"/>
        <c:crossesAt val="-6"/>
        <c:crossBetween val="midCat"/>
      </c:valAx>
      <c:valAx>
        <c:axId val="1129543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[SO4-2]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high"/>
        <c:txPr>
          <a:bodyPr/>
          <a:lstStyle/>
          <a:p>
            <a:pPr>
              <a:defRPr sz="1200"/>
            </a:pPr>
            <a:endParaRPr lang="es-ES"/>
          </a:p>
        </c:txPr>
        <c:crossAx val="112952448"/>
        <c:crosses val="autoZero"/>
        <c:crossBetween val="midCat"/>
      </c:valAx>
      <c:spPr>
        <a:ln>
          <a:solidFill>
            <a:schemeClr val="bg1">
              <a:lumMod val="50000"/>
            </a:schemeClr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perturbed_5_times!$L$1</c:f>
              <c:strCache>
                <c:ptCount val="1"/>
                <c:pt idx="0">
                  <c:v>f</c:v>
                </c:pt>
              </c:strCache>
            </c:strRef>
          </c:tx>
          <c:spPr>
            <a:ln>
              <a:solidFill>
                <a:schemeClr val="tx2">
                  <a:lumMod val="40000"/>
                  <a:lumOff val="60000"/>
                </a:schemeClr>
              </a:solidFill>
            </a:ln>
          </c:spPr>
          <c:marker>
            <c:symbol val="none"/>
          </c:marker>
          <c:xVal>
            <c:numRef>
              <c:f>perturbed_5_times!$H$2:$H$75</c:f>
              <c:numCache>
                <c:formatCode>0.00000</c:formatCode>
                <c:ptCount val="74"/>
                <c:pt idx="0">
                  <c:v>9.9999999999999815E-5</c:v>
                </c:pt>
                <c:pt idx="1">
                  <c:v>1.9999999999999982E-4</c:v>
                </c:pt>
                <c:pt idx="2">
                  <c:v>2.9999999999999981E-4</c:v>
                </c:pt>
                <c:pt idx="3">
                  <c:v>3.999999999999998E-4</c:v>
                </c:pt>
                <c:pt idx="4">
                  <c:v>4.9999999999999979E-4</c:v>
                </c:pt>
                <c:pt idx="5">
                  <c:v>5.9999999999999984E-4</c:v>
                </c:pt>
                <c:pt idx="6">
                  <c:v>6.9999999999999988E-4</c:v>
                </c:pt>
                <c:pt idx="7">
                  <c:v>7.9999999999999993E-4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1.2000000000000001E-3</c:v>
                </c:pt>
                <c:pt idx="12">
                  <c:v>1.3000000000000002E-3</c:v>
                </c:pt>
                <c:pt idx="13">
                  <c:v>1.4000000000000002E-3</c:v>
                </c:pt>
                <c:pt idx="14">
                  <c:v>1.5000000000000002E-3</c:v>
                </c:pt>
                <c:pt idx="15">
                  <c:v>1.6000000000000003E-3</c:v>
                </c:pt>
                <c:pt idx="16">
                  <c:v>1.7000000000000003E-3</c:v>
                </c:pt>
                <c:pt idx="17">
                  <c:v>1.8000000000000004E-3</c:v>
                </c:pt>
                <c:pt idx="18">
                  <c:v>1.9000000000000004E-3</c:v>
                </c:pt>
                <c:pt idx="19">
                  <c:v>2.0000000000000005E-3</c:v>
                </c:pt>
                <c:pt idx="20">
                  <c:v>2.1000000000000003E-3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2.4999999999999996E-3</c:v>
                </c:pt>
                <c:pt idx="25">
                  <c:v>2.5999999999999994E-3</c:v>
                </c:pt>
                <c:pt idx="26">
                  <c:v>2.6999999999999993E-3</c:v>
                </c:pt>
                <c:pt idx="27">
                  <c:v>2.7999999999999991E-3</c:v>
                </c:pt>
                <c:pt idx="28">
                  <c:v>2.8999999999999989E-3</c:v>
                </c:pt>
                <c:pt idx="29">
                  <c:v>2.9999999999999988E-3</c:v>
                </c:pt>
                <c:pt idx="30">
                  <c:v>3.0999999999999986E-3</c:v>
                </c:pt>
                <c:pt idx="31">
                  <c:v>3.1999999999999984E-3</c:v>
                </c:pt>
                <c:pt idx="32">
                  <c:v>3.2999999999999982E-3</c:v>
                </c:pt>
                <c:pt idx="33">
                  <c:v>3.3999999999999981E-3</c:v>
                </c:pt>
                <c:pt idx="34">
                  <c:v>3.4999999999999979E-3</c:v>
                </c:pt>
                <c:pt idx="35">
                  <c:v>3.5999999999999977E-3</c:v>
                </c:pt>
                <c:pt idx="36">
                  <c:v>3.6999999999999976E-3</c:v>
                </c:pt>
                <c:pt idx="37">
                  <c:v>3.7999999999999974E-3</c:v>
                </c:pt>
                <c:pt idx="38">
                  <c:v>3.8999999999999972E-3</c:v>
                </c:pt>
                <c:pt idx="39">
                  <c:v>3.9999999999999975E-3</c:v>
                </c:pt>
                <c:pt idx="40">
                  <c:v>4.0999999999999977E-3</c:v>
                </c:pt>
                <c:pt idx="41">
                  <c:v>4.199999999999998E-3</c:v>
                </c:pt>
                <c:pt idx="42">
                  <c:v>4.2999999999999983E-3</c:v>
                </c:pt>
                <c:pt idx="43">
                  <c:v>4.3999999999999985E-3</c:v>
                </c:pt>
                <c:pt idx="44">
                  <c:v>4.4999999999999988E-3</c:v>
                </c:pt>
                <c:pt idx="45">
                  <c:v>4.5999999999999991E-3</c:v>
                </c:pt>
                <c:pt idx="46">
                  <c:v>4.6999999999999993E-3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5.2000000000000006E-3</c:v>
                </c:pt>
                <c:pt idx="52">
                  <c:v>5.3000000000000009E-3</c:v>
                </c:pt>
                <c:pt idx="53">
                  <c:v>5.4000000000000012E-3</c:v>
                </c:pt>
                <c:pt idx="54">
                  <c:v>5.5000000000000014E-3</c:v>
                </c:pt>
                <c:pt idx="55">
                  <c:v>5.6000000000000017E-3</c:v>
                </c:pt>
                <c:pt idx="56">
                  <c:v>5.7000000000000019E-3</c:v>
                </c:pt>
                <c:pt idx="57">
                  <c:v>5.8000000000000022E-3</c:v>
                </c:pt>
                <c:pt idx="58">
                  <c:v>5.9000000000000025E-3</c:v>
                </c:pt>
                <c:pt idx="59">
                  <c:v>6.0000000000000027E-3</c:v>
                </c:pt>
                <c:pt idx="60">
                  <c:v>6.100000000000003E-3</c:v>
                </c:pt>
                <c:pt idx="61">
                  <c:v>6.2000000000000033E-3</c:v>
                </c:pt>
                <c:pt idx="62">
                  <c:v>6.3000000000000035E-3</c:v>
                </c:pt>
                <c:pt idx="63">
                  <c:v>6.4000000000000038E-3</c:v>
                </c:pt>
                <c:pt idx="64">
                  <c:v>6.500000000000004E-3</c:v>
                </c:pt>
                <c:pt idx="65">
                  <c:v>6.6000000000000043E-3</c:v>
                </c:pt>
                <c:pt idx="66">
                  <c:v>6.7000000000000046E-3</c:v>
                </c:pt>
                <c:pt idx="67">
                  <c:v>6.8000000000000048E-3</c:v>
                </c:pt>
                <c:pt idx="68">
                  <c:v>6.9000000000000051E-3</c:v>
                </c:pt>
                <c:pt idx="69">
                  <c:v>7.0000000000000053E-3</c:v>
                </c:pt>
                <c:pt idx="70">
                  <c:v>7.1000000000000056E-3</c:v>
                </c:pt>
                <c:pt idx="71">
                  <c:v>7.2000000000000059E-3</c:v>
                </c:pt>
                <c:pt idx="72">
                  <c:v>7.3000000000000061E-3</c:v>
                </c:pt>
                <c:pt idx="73">
                  <c:v>7.4000000000000064E-3</c:v>
                </c:pt>
              </c:numCache>
            </c:numRef>
          </c:xVal>
          <c:yVal>
            <c:numRef>
              <c:f>perturbed_5_times!$J$2:$J$75</c:f>
              <c:numCache>
                <c:formatCode>General</c:formatCode>
                <c:ptCount val="74"/>
                <c:pt idx="0">
                  <c:v>0.32938210447649369</c:v>
                </c:pt>
                <c:pt idx="1">
                  <c:v>0.16469105223824668</c:v>
                </c:pt>
                <c:pt idx="2">
                  <c:v>0.10979403482549775</c:v>
                </c:pt>
                <c:pt idx="3">
                  <c:v>8.2345526119123311E-2</c:v>
                </c:pt>
                <c:pt idx="4">
                  <c:v>6.5876420895298646E-2</c:v>
                </c:pt>
                <c:pt idx="5">
                  <c:v>5.4897017412748855E-2</c:v>
                </c:pt>
                <c:pt idx="6">
                  <c:v>4.7054586353784733E-2</c:v>
                </c:pt>
                <c:pt idx="7">
                  <c:v>4.1172763059561635E-2</c:v>
                </c:pt>
                <c:pt idx="8">
                  <c:v>3.659801160849923E-2</c:v>
                </c:pt>
                <c:pt idx="9">
                  <c:v>3.2938210447649302E-2</c:v>
                </c:pt>
                <c:pt idx="10">
                  <c:v>2.9943827679681186E-2</c:v>
                </c:pt>
                <c:pt idx="11">
                  <c:v>2.7448508706374421E-2</c:v>
                </c:pt>
                <c:pt idx="12">
                  <c:v>2.5337084959730232E-2</c:v>
                </c:pt>
                <c:pt idx="13">
                  <c:v>2.352729317689236E-2</c:v>
                </c:pt>
                <c:pt idx="14">
                  <c:v>2.1958806965099532E-2</c:v>
                </c:pt>
                <c:pt idx="15">
                  <c:v>2.0586381529780814E-2</c:v>
                </c:pt>
                <c:pt idx="16">
                  <c:v>1.9375417910381942E-2</c:v>
                </c:pt>
                <c:pt idx="17">
                  <c:v>1.8299005804249611E-2</c:v>
                </c:pt>
                <c:pt idx="18">
                  <c:v>1.7335900235604895E-2</c:v>
                </c:pt>
                <c:pt idx="19">
                  <c:v>1.6469105223824648E-2</c:v>
                </c:pt>
                <c:pt idx="20">
                  <c:v>1.5684862117928237E-2</c:v>
                </c:pt>
                <c:pt idx="21">
                  <c:v>1.4971913839840593E-2</c:v>
                </c:pt>
                <c:pt idx="22">
                  <c:v>1.4320961064195351E-2</c:v>
                </c:pt>
                <c:pt idx="23">
                  <c:v>1.3724254353187212E-2</c:v>
                </c:pt>
                <c:pt idx="24">
                  <c:v>1.3175284179059724E-2</c:v>
                </c:pt>
                <c:pt idx="25">
                  <c:v>1.2668542479865121E-2</c:v>
                </c:pt>
                <c:pt idx="26">
                  <c:v>1.219933720283308E-2</c:v>
                </c:pt>
                <c:pt idx="27">
                  <c:v>1.1763646588446185E-2</c:v>
                </c:pt>
                <c:pt idx="28">
                  <c:v>1.1358003602637695E-2</c:v>
                </c:pt>
                <c:pt idx="29">
                  <c:v>1.0979403482549773E-2</c:v>
                </c:pt>
                <c:pt idx="30">
                  <c:v>1.0625229176661071E-2</c:v>
                </c:pt>
                <c:pt idx="31">
                  <c:v>1.0293190764890414E-2</c:v>
                </c:pt>
                <c:pt idx="32">
                  <c:v>9.9812758932270682E-3</c:v>
                </c:pt>
                <c:pt idx="33">
                  <c:v>9.6877089551909781E-3</c:v>
                </c:pt>
                <c:pt idx="34">
                  <c:v>9.4109172707569494E-3</c:v>
                </c:pt>
                <c:pt idx="35">
                  <c:v>9.1495029021248127E-3</c:v>
                </c:pt>
                <c:pt idx="36">
                  <c:v>8.9022190399052244E-3</c:v>
                </c:pt>
                <c:pt idx="37">
                  <c:v>8.6679501178024542E-3</c:v>
                </c:pt>
                <c:pt idx="38">
                  <c:v>8.445694986576751E-3</c:v>
                </c:pt>
                <c:pt idx="39">
                  <c:v>8.2345526119123325E-3</c:v>
                </c:pt>
                <c:pt idx="40">
                  <c:v>8.0337098652803231E-3</c:v>
                </c:pt>
                <c:pt idx="41">
                  <c:v>7.8424310589641239E-3</c:v>
                </c:pt>
                <c:pt idx="42">
                  <c:v>7.6600489413137952E-3</c:v>
                </c:pt>
                <c:pt idx="43">
                  <c:v>7.485956919920299E-3</c:v>
                </c:pt>
                <c:pt idx="44">
                  <c:v>7.3196023216998479E-3</c:v>
                </c:pt>
                <c:pt idx="45">
                  <c:v>7.160480532097677E-3</c:v>
                </c:pt>
                <c:pt idx="46">
                  <c:v>7.0081298824785764E-3</c:v>
                </c:pt>
                <c:pt idx="47">
                  <c:v>6.862127176593606E-3</c:v>
                </c:pt>
                <c:pt idx="48">
                  <c:v>6.7220837648263891E-3</c:v>
                </c:pt>
                <c:pt idx="49">
                  <c:v>6.5876420895298613E-3</c:v>
                </c:pt>
                <c:pt idx="50">
                  <c:v>6.4584726367939811E-3</c:v>
                </c:pt>
                <c:pt idx="51">
                  <c:v>6.334271239932558E-3</c:v>
                </c:pt>
                <c:pt idx="52">
                  <c:v>6.2147566882357168E-3</c:v>
                </c:pt>
                <c:pt idx="53">
                  <c:v>6.0996686014165372E-3</c:v>
                </c:pt>
                <c:pt idx="54">
                  <c:v>5.9887655359362356E-3</c:v>
                </c:pt>
                <c:pt idx="55">
                  <c:v>5.881823294223089E-3</c:v>
                </c:pt>
                <c:pt idx="56">
                  <c:v>5.7786334118682973E-3</c:v>
                </c:pt>
                <c:pt idx="57">
                  <c:v>5.6790018013188441E-3</c:v>
                </c:pt>
                <c:pt idx="58">
                  <c:v>5.5827475334998804E-3</c:v>
                </c:pt>
                <c:pt idx="59">
                  <c:v>5.4897017412748822E-3</c:v>
                </c:pt>
                <c:pt idx="60">
                  <c:v>5.3997066307621784E-3</c:v>
                </c:pt>
                <c:pt idx="61">
                  <c:v>5.3126145883305304E-3</c:v>
                </c:pt>
                <c:pt idx="62">
                  <c:v>5.2282873726427438E-3</c:v>
                </c:pt>
                <c:pt idx="63">
                  <c:v>5.1465953824452008E-3</c:v>
                </c:pt>
                <c:pt idx="64">
                  <c:v>5.0674169919460443E-3</c:v>
                </c:pt>
                <c:pt idx="65">
                  <c:v>4.990637946613528E-3</c:v>
                </c:pt>
                <c:pt idx="66">
                  <c:v>4.916150813081983E-3</c:v>
                </c:pt>
                <c:pt idx="67">
                  <c:v>4.843854477595483E-3</c:v>
                </c:pt>
                <c:pt idx="68">
                  <c:v>4.7736536880651137E-3</c:v>
                </c:pt>
                <c:pt idx="69">
                  <c:v>4.7054586353784686E-3</c:v>
                </c:pt>
                <c:pt idx="70">
                  <c:v>4.6391845700914482E-3</c:v>
                </c:pt>
                <c:pt idx="71">
                  <c:v>4.5747514510624003E-3</c:v>
                </c:pt>
                <c:pt idx="72">
                  <c:v>4.5120836229656548E-3</c:v>
                </c:pt>
                <c:pt idx="73">
                  <c:v>4.4511095199526052E-3</c:v>
                </c:pt>
              </c:numCache>
            </c:numRef>
          </c:yVal>
          <c:smooth val="0"/>
        </c:ser>
        <c:ser>
          <c:idx val="1"/>
          <c:order val="1"/>
          <c:xVal>
            <c:numRef>
              <c:f>perturbed_5_times!$C$7</c:f>
              <c:numCache>
                <c:formatCode>General</c:formatCode>
                <c:ptCount val="1"/>
                <c:pt idx="0">
                  <c:v>1E-3</c:v>
                </c:pt>
              </c:numCache>
            </c:numRef>
          </c:xVal>
          <c:yVal>
            <c:numRef>
              <c:f>perturbed_5_times!$C$8</c:f>
              <c:numCache>
                <c:formatCode>General</c:formatCode>
                <c:ptCount val="1"/>
                <c:pt idx="0">
                  <c:v>3.2938210447649302E-2</c:v>
                </c:pt>
              </c:numCache>
            </c:numRef>
          </c:yVal>
          <c:smooth val="0"/>
        </c:ser>
        <c:ser>
          <c:idx val="2"/>
          <c:order val="2"/>
          <c:xVal>
            <c:numRef>
              <c:f>perturbed_5_times!$Z$9</c:f>
              <c:numCache>
                <c:formatCode>General</c:formatCode>
                <c:ptCount val="1"/>
                <c:pt idx="0">
                  <c:v>3.0905223692668702E-3</c:v>
                </c:pt>
              </c:numCache>
            </c:numRef>
          </c:xVal>
          <c:yVal>
            <c:numRef>
              <c:f>perturbed_5_times!$Z$10</c:f>
              <c:numCache>
                <c:formatCode>General</c:formatCode>
                <c:ptCount val="1"/>
                <c:pt idx="0">
                  <c:v>1.06578133118198E-2</c:v>
                </c:pt>
              </c:numCache>
            </c:numRef>
          </c:yVal>
          <c:smooth val="0"/>
        </c:ser>
        <c:ser>
          <c:idx val="3"/>
          <c:order val="3"/>
          <c:marker>
            <c:symbol val="diamond"/>
            <c:size val="7"/>
          </c:marker>
          <c:xVal>
            <c:numRef>
              <c:f>perturbed_5_times!$Z$12</c:f>
              <c:numCache>
                <c:formatCode>General</c:formatCode>
                <c:ptCount val="1"/>
                <c:pt idx="0">
                  <c:v>2.0418986330742899E-3</c:v>
                </c:pt>
              </c:numCache>
            </c:numRef>
          </c:xVal>
          <c:yVal>
            <c:numRef>
              <c:f>perturbed_5_times!$Z$13</c:f>
              <c:numCache>
                <c:formatCode>General</c:formatCode>
                <c:ptCount val="1"/>
                <c:pt idx="0">
                  <c:v>1.6131168273548099E-2</c:v>
                </c:pt>
              </c:numCache>
            </c:numRef>
          </c:yVal>
          <c:smooth val="0"/>
        </c:ser>
        <c:ser>
          <c:idx val="4"/>
          <c:order val="4"/>
          <c:dPt>
            <c:idx val="0"/>
            <c:marker>
              <c:spPr>
                <a:ln>
                  <a:solidFill>
                    <a:schemeClr val="tx2">
                      <a:lumMod val="75000"/>
                    </a:schemeClr>
                  </a:solidFill>
                </a:ln>
              </c:spPr>
            </c:marker>
            <c:bubble3D val="0"/>
          </c:dPt>
          <c:xVal>
            <c:numRef>
              <c:f>perturbed_5_times!$Z$15</c:f>
              <c:numCache>
                <c:formatCode>General</c:formatCode>
                <c:ptCount val="1"/>
                <c:pt idx="0">
                  <c:v>5.4959328860301998E-4</c:v>
                </c:pt>
              </c:numCache>
            </c:numRef>
          </c:xVal>
          <c:yVal>
            <c:numRef>
              <c:f>perturbed_5_times!$Z$16</c:f>
              <c:numCache>
                <c:formatCode>General</c:formatCode>
                <c:ptCount val="1"/>
                <c:pt idx="0">
                  <c:v>5.9931973571535201E-2</c:v>
                </c:pt>
              </c:numCache>
            </c:numRef>
          </c:yVal>
          <c:smooth val="0"/>
        </c:ser>
        <c:ser>
          <c:idx val="5"/>
          <c:order val="5"/>
          <c:xVal>
            <c:numRef>
              <c:f>perturbed_5_times!$Z$18</c:f>
              <c:numCache>
                <c:formatCode>General</c:formatCode>
                <c:ptCount val="1"/>
                <c:pt idx="0">
                  <c:v>4.2064753007761002E-4</c:v>
                </c:pt>
              </c:numCache>
            </c:numRef>
          </c:xVal>
          <c:yVal>
            <c:numRef>
              <c:f>perturbed_5_times!$Z$19</c:f>
              <c:numCache>
                <c:formatCode>General</c:formatCode>
                <c:ptCount val="1"/>
                <c:pt idx="0">
                  <c:v>7.8303586952174001E-2</c:v>
                </c:pt>
              </c:numCache>
            </c:numRef>
          </c:yVal>
          <c:smooth val="0"/>
        </c:ser>
        <c:ser>
          <c:idx val="6"/>
          <c:order val="6"/>
          <c:marker>
            <c:symbol val="triangle"/>
            <c:size val="7"/>
          </c:marker>
          <c:dPt>
            <c:idx val="0"/>
            <c:marker>
              <c:spPr>
                <a:solidFill>
                  <a:srgbClr val="00B050"/>
                </a:solidFill>
                <a:ln>
                  <a:solidFill>
                    <a:srgbClr val="00B050"/>
                  </a:solidFill>
                </a:ln>
              </c:spPr>
            </c:marker>
            <c:bubble3D val="0"/>
          </c:dPt>
          <c:xVal>
            <c:numRef>
              <c:f>perturbed_5_times!$Z$21</c:f>
              <c:numCache>
                <c:formatCode>General</c:formatCode>
                <c:ptCount val="1"/>
                <c:pt idx="0">
                  <c:v>1.20056804223984E-4</c:v>
                </c:pt>
              </c:numCache>
            </c:numRef>
          </c:xVal>
          <c:yVal>
            <c:numRef>
              <c:f>perturbed_5_times!$Z$22</c:f>
              <c:numCache>
                <c:formatCode>General</c:formatCode>
                <c:ptCount val="1"/>
                <c:pt idx="0">
                  <c:v>0.27435521593759998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141888"/>
        <c:axId val="117143808"/>
      </c:scatterChart>
      <c:valAx>
        <c:axId val="117141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[Ca+2]</a:t>
                </a:r>
              </a:p>
            </c:rich>
          </c:tx>
          <c:layout/>
          <c:overlay val="0"/>
        </c:title>
        <c:numFmt formatCode="0.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17143808"/>
        <c:crossesAt val="-6"/>
        <c:crossBetween val="midCat"/>
      </c:valAx>
      <c:valAx>
        <c:axId val="1171438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[SO4-2]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high"/>
        <c:txPr>
          <a:bodyPr/>
          <a:lstStyle/>
          <a:p>
            <a:pPr>
              <a:defRPr sz="1200"/>
            </a:pPr>
            <a:endParaRPr lang="es-ES"/>
          </a:p>
        </c:txPr>
        <c:crossAx val="117141888"/>
        <c:crosses val="autoZero"/>
        <c:crossBetween val="midCat"/>
      </c:valAx>
      <c:spPr>
        <a:ln>
          <a:solidFill>
            <a:schemeClr val="bg1">
              <a:lumMod val="50000"/>
            </a:schemeClr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 orientation="landscape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perturbed_5_times!$L$1</c:f>
              <c:strCache>
                <c:ptCount val="1"/>
                <c:pt idx="0">
                  <c:v>f</c:v>
                </c:pt>
              </c:strCache>
            </c:strRef>
          </c:tx>
          <c:spPr>
            <a:ln>
              <a:solidFill>
                <a:schemeClr val="tx2">
                  <a:lumMod val="40000"/>
                  <a:lumOff val="60000"/>
                </a:schemeClr>
              </a:solidFill>
            </a:ln>
          </c:spPr>
          <c:marker>
            <c:symbol val="none"/>
          </c:marker>
          <c:xVal>
            <c:numRef>
              <c:f>perturbed_5_times!$I$2:$I$75</c:f>
              <c:numCache>
                <c:formatCode>General</c:formatCode>
                <c:ptCount val="74"/>
                <c:pt idx="0">
                  <c:v>-4.0000000000000009</c:v>
                </c:pt>
                <c:pt idx="1">
                  <c:v>-3.6989700043360192</c:v>
                </c:pt>
                <c:pt idx="2">
                  <c:v>-3.5228787452803378</c:v>
                </c:pt>
                <c:pt idx="3">
                  <c:v>-3.3979400086720379</c:v>
                </c:pt>
                <c:pt idx="4">
                  <c:v>-3.3010299956639813</c:v>
                </c:pt>
                <c:pt idx="5">
                  <c:v>-3.2218487496163566</c:v>
                </c:pt>
                <c:pt idx="6">
                  <c:v>-3.1549019599857431</c:v>
                </c:pt>
                <c:pt idx="7">
                  <c:v>-3.0969100130080562</c:v>
                </c:pt>
                <c:pt idx="8">
                  <c:v>-3.0457574905606752</c:v>
                </c:pt>
                <c:pt idx="9">
                  <c:v>-3</c:v>
                </c:pt>
                <c:pt idx="10">
                  <c:v>-2.9586073148417751</c:v>
                </c:pt>
                <c:pt idx="11">
                  <c:v>-2.9208187539523753</c:v>
                </c:pt>
                <c:pt idx="12">
                  <c:v>-2.8860566476931631</c:v>
                </c:pt>
                <c:pt idx="13">
                  <c:v>-2.8538719643217618</c:v>
                </c:pt>
                <c:pt idx="14">
                  <c:v>-2.8239087409443187</c:v>
                </c:pt>
                <c:pt idx="15">
                  <c:v>-2.795880017344075</c:v>
                </c:pt>
                <c:pt idx="16">
                  <c:v>-2.7695510786217259</c:v>
                </c:pt>
                <c:pt idx="17">
                  <c:v>-2.744727494896694</c:v>
                </c:pt>
                <c:pt idx="18">
                  <c:v>-2.7212463990471711</c:v>
                </c:pt>
                <c:pt idx="19">
                  <c:v>-2.6989700043360187</c:v>
                </c:pt>
                <c:pt idx="20">
                  <c:v>-2.6777807052660805</c:v>
                </c:pt>
                <c:pt idx="21">
                  <c:v>-2.6575773191777938</c:v>
                </c:pt>
                <c:pt idx="22">
                  <c:v>-2.6382721639824069</c:v>
                </c:pt>
                <c:pt idx="23">
                  <c:v>-2.6197887582883941</c:v>
                </c:pt>
                <c:pt idx="24">
                  <c:v>-2.6020599913279625</c:v>
                </c:pt>
                <c:pt idx="25">
                  <c:v>-2.5850266520291822</c:v>
                </c:pt>
                <c:pt idx="26">
                  <c:v>-2.5686362358410126</c:v>
                </c:pt>
                <c:pt idx="27">
                  <c:v>-2.552841968657781</c:v>
                </c:pt>
                <c:pt idx="28">
                  <c:v>-2.5376020021010439</c:v>
                </c:pt>
                <c:pt idx="29">
                  <c:v>-2.5228787452803378</c:v>
                </c:pt>
                <c:pt idx="30">
                  <c:v>-2.5086383061657274</c:v>
                </c:pt>
                <c:pt idx="31">
                  <c:v>-2.4948500216800942</c:v>
                </c:pt>
                <c:pt idx="32">
                  <c:v>-2.4814860601221129</c:v>
                </c:pt>
                <c:pt idx="33">
                  <c:v>-2.4685210829577451</c:v>
                </c:pt>
                <c:pt idx="34">
                  <c:v>-2.4559319556497248</c:v>
                </c:pt>
                <c:pt idx="35">
                  <c:v>-2.4436974992327132</c:v>
                </c:pt>
                <c:pt idx="36">
                  <c:v>-2.4317982759330055</c:v>
                </c:pt>
                <c:pt idx="37">
                  <c:v>-2.4202164033831903</c:v>
                </c:pt>
                <c:pt idx="38">
                  <c:v>-2.4089353929735009</c:v>
                </c:pt>
                <c:pt idx="39">
                  <c:v>-2.3979400086720379</c:v>
                </c:pt>
                <c:pt idx="40">
                  <c:v>-2.3872161432802645</c:v>
                </c:pt>
                <c:pt idx="41">
                  <c:v>-2.3767507096020997</c:v>
                </c:pt>
                <c:pt idx="42">
                  <c:v>-2.3665315444204138</c:v>
                </c:pt>
                <c:pt idx="43">
                  <c:v>-2.3565473235138126</c:v>
                </c:pt>
                <c:pt idx="44">
                  <c:v>-2.3467874862246565</c:v>
                </c:pt>
                <c:pt idx="45">
                  <c:v>-2.3372421683184261</c:v>
                </c:pt>
                <c:pt idx="46">
                  <c:v>-2.3279021420642825</c:v>
                </c:pt>
                <c:pt idx="47">
                  <c:v>-2.3187587626244128</c:v>
                </c:pt>
                <c:pt idx="48">
                  <c:v>-2.3098039199714862</c:v>
                </c:pt>
                <c:pt idx="49">
                  <c:v>-2.3010299956639813</c:v>
                </c:pt>
                <c:pt idx="50">
                  <c:v>-2.2924298239020637</c:v>
                </c:pt>
                <c:pt idx="51">
                  <c:v>-2.283996656365201</c:v>
                </c:pt>
                <c:pt idx="52">
                  <c:v>-2.2757241303992108</c:v>
                </c:pt>
                <c:pt idx="53">
                  <c:v>-2.2676062401770314</c:v>
                </c:pt>
                <c:pt idx="54">
                  <c:v>-2.2596373105057559</c:v>
                </c:pt>
                <c:pt idx="55">
                  <c:v>-2.2518119729937993</c:v>
                </c:pt>
                <c:pt idx="56">
                  <c:v>-2.2441251443275085</c:v>
                </c:pt>
                <c:pt idx="57">
                  <c:v>-2.2365720064370627</c:v>
                </c:pt>
                <c:pt idx="58">
                  <c:v>-2.2291479883578558</c:v>
                </c:pt>
                <c:pt idx="59">
                  <c:v>-2.2218487496163561</c:v>
                </c:pt>
                <c:pt idx="60">
                  <c:v>-2.2146701649892329</c:v>
                </c:pt>
                <c:pt idx="61">
                  <c:v>-2.2076083105017461</c:v>
                </c:pt>
                <c:pt idx="62">
                  <c:v>-2.2006594505464179</c:v>
                </c:pt>
                <c:pt idx="63">
                  <c:v>-2.1938200260161125</c:v>
                </c:pt>
                <c:pt idx="64">
                  <c:v>-2.1870866433571443</c:v>
                </c:pt>
                <c:pt idx="65">
                  <c:v>-2.1804560644581312</c:v>
                </c:pt>
                <c:pt idx="66">
                  <c:v>-2.1739251972991731</c:v>
                </c:pt>
                <c:pt idx="67">
                  <c:v>-2.1674910872937634</c:v>
                </c:pt>
                <c:pt idx="68">
                  <c:v>-2.1611509092627443</c:v>
                </c:pt>
                <c:pt idx="69">
                  <c:v>-2.1549019599857426</c:v>
                </c:pt>
                <c:pt idx="70">
                  <c:v>-2.1487416512809245</c:v>
                </c:pt>
                <c:pt idx="71">
                  <c:v>-2.142667503568731</c:v>
                </c:pt>
                <c:pt idx="72">
                  <c:v>-2.1366771398795437</c:v>
                </c:pt>
                <c:pt idx="73">
                  <c:v>-2.1307682802690233</c:v>
                </c:pt>
              </c:numCache>
            </c:numRef>
          </c:xVal>
          <c:yVal>
            <c:numRef>
              <c:f>perturbed_5_times!$K$2:$K$75</c:f>
              <c:numCache>
                <c:formatCode>General</c:formatCode>
                <c:ptCount val="74"/>
                <c:pt idx="0">
                  <c:v>-0.48229999999999978</c:v>
                </c:pt>
                <c:pt idx="1">
                  <c:v>-0.78332999566398143</c:v>
                </c:pt>
                <c:pt idx="2">
                  <c:v>-0.95942125471966277</c:v>
                </c:pt>
                <c:pt idx="3">
                  <c:v>-1.0843599913279627</c:v>
                </c:pt>
                <c:pt idx="4">
                  <c:v>-1.1812700043360191</c:v>
                </c:pt>
                <c:pt idx="5">
                  <c:v>-1.2604512503836443</c:v>
                </c:pt>
                <c:pt idx="6">
                  <c:v>-1.3273980400142573</c:v>
                </c:pt>
                <c:pt idx="7">
                  <c:v>-1.3853899869919442</c:v>
                </c:pt>
                <c:pt idx="8">
                  <c:v>-1.4365425094393256</c:v>
                </c:pt>
                <c:pt idx="9">
                  <c:v>-1.4823000000000006</c:v>
                </c:pt>
                <c:pt idx="10">
                  <c:v>-1.5236926851582258</c:v>
                </c:pt>
                <c:pt idx="11">
                  <c:v>-1.5614812460476255</c:v>
                </c:pt>
                <c:pt idx="12">
                  <c:v>-1.5962433523068376</c:v>
                </c:pt>
                <c:pt idx="13">
                  <c:v>-1.6284280356782388</c:v>
                </c:pt>
                <c:pt idx="14">
                  <c:v>-1.658391259055682</c:v>
                </c:pt>
                <c:pt idx="15">
                  <c:v>-1.6864199826559254</c:v>
                </c:pt>
                <c:pt idx="16">
                  <c:v>-1.7127489213782747</c:v>
                </c:pt>
                <c:pt idx="17">
                  <c:v>-1.7375725051033069</c:v>
                </c:pt>
                <c:pt idx="18">
                  <c:v>-1.7610536009528297</c:v>
                </c:pt>
                <c:pt idx="19">
                  <c:v>-1.7833299956639819</c:v>
                </c:pt>
                <c:pt idx="20">
                  <c:v>-1.8045192947339199</c:v>
                </c:pt>
                <c:pt idx="21">
                  <c:v>-1.8247226808222068</c:v>
                </c:pt>
                <c:pt idx="22">
                  <c:v>-1.8440278360175935</c:v>
                </c:pt>
                <c:pt idx="23">
                  <c:v>-1.8625112417116065</c:v>
                </c:pt>
                <c:pt idx="24">
                  <c:v>-1.8802400086720381</c:v>
                </c:pt>
                <c:pt idx="25">
                  <c:v>-1.8972733479708184</c:v>
                </c:pt>
                <c:pt idx="26">
                  <c:v>-1.9136637641589878</c:v>
                </c:pt>
                <c:pt idx="27">
                  <c:v>-1.9294580313422196</c:v>
                </c:pt>
                <c:pt idx="28">
                  <c:v>-1.9446979978989567</c:v>
                </c:pt>
                <c:pt idx="29">
                  <c:v>-1.959421254719663</c:v>
                </c:pt>
                <c:pt idx="30">
                  <c:v>-1.973661693834273</c:v>
                </c:pt>
                <c:pt idx="31">
                  <c:v>-1.9874499783199064</c:v>
                </c:pt>
                <c:pt idx="32">
                  <c:v>-2.0008139398778879</c:v>
                </c:pt>
                <c:pt idx="33">
                  <c:v>-2.0137789170422553</c:v>
                </c:pt>
                <c:pt idx="34">
                  <c:v>-2.0263680443502761</c:v>
                </c:pt>
                <c:pt idx="35">
                  <c:v>-2.0386025007672877</c:v>
                </c:pt>
                <c:pt idx="36">
                  <c:v>-2.0505017240669954</c:v>
                </c:pt>
                <c:pt idx="37">
                  <c:v>-2.0620835966168105</c:v>
                </c:pt>
                <c:pt idx="38">
                  <c:v>-2.0733646070264995</c:v>
                </c:pt>
                <c:pt idx="39">
                  <c:v>-2.0843599913279629</c:v>
                </c:pt>
                <c:pt idx="40">
                  <c:v>-2.0950838567197358</c:v>
                </c:pt>
                <c:pt idx="41">
                  <c:v>-2.1055492903979007</c:v>
                </c:pt>
                <c:pt idx="42">
                  <c:v>-2.115768455579587</c:v>
                </c:pt>
                <c:pt idx="43">
                  <c:v>-2.1257526764861878</c:v>
                </c:pt>
                <c:pt idx="44">
                  <c:v>-2.1355125137753443</c:v>
                </c:pt>
                <c:pt idx="45">
                  <c:v>-2.1450578316815747</c:v>
                </c:pt>
                <c:pt idx="46">
                  <c:v>-2.1543978579357179</c:v>
                </c:pt>
                <c:pt idx="47">
                  <c:v>-2.163541237375588</c:v>
                </c:pt>
                <c:pt idx="48">
                  <c:v>-2.1724960800285142</c:v>
                </c:pt>
                <c:pt idx="49">
                  <c:v>-2.1812700043360196</c:v>
                </c:pt>
                <c:pt idx="50">
                  <c:v>-2.1898701760979371</c:v>
                </c:pt>
                <c:pt idx="51">
                  <c:v>-2.1983033436347998</c:v>
                </c:pt>
                <c:pt idx="52">
                  <c:v>-2.2065758696007896</c:v>
                </c:pt>
                <c:pt idx="53">
                  <c:v>-2.214693759822969</c:v>
                </c:pt>
                <c:pt idx="54">
                  <c:v>-2.2226626894942445</c:v>
                </c:pt>
                <c:pt idx="55">
                  <c:v>-2.2304880270062011</c:v>
                </c:pt>
                <c:pt idx="56">
                  <c:v>-2.2381748556724923</c:v>
                </c:pt>
                <c:pt idx="57">
                  <c:v>-2.2457279935629382</c:v>
                </c:pt>
                <c:pt idx="58">
                  <c:v>-2.2531520116421451</c:v>
                </c:pt>
                <c:pt idx="59">
                  <c:v>-2.2604512503836443</c:v>
                </c:pt>
                <c:pt idx="60">
                  <c:v>-2.267629835010768</c:v>
                </c:pt>
                <c:pt idx="61">
                  <c:v>-2.2746916894982547</c:v>
                </c:pt>
                <c:pt idx="62">
                  <c:v>-2.2816405494535825</c:v>
                </c:pt>
                <c:pt idx="63">
                  <c:v>-2.2884799739838879</c:v>
                </c:pt>
                <c:pt idx="64">
                  <c:v>-2.2952133566428565</c:v>
                </c:pt>
                <c:pt idx="65">
                  <c:v>-2.3018439355418696</c:v>
                </c:pt>
                <c:pt idx="66">
                  <c:v>-2.3083748027008273</c:v>
                </c:pt>
                <c:pt idx="67">
                  <c:v>-2.3148089127062375</c:v>
                </c:pt>
                <c:pt idx="68">
                  <c:v>-2.3211490907372561</c:v>
                </c:pt>
                <c:pt idx="69">
                  <c:v>-2.3273980400142578</c:v>
                </c:pt>
                <c:pt idx="70">
                  <c:v>-2.3335583487190763</c:v>
                </c:pt>
                <c:pt idx="71">
                  <c:v>-2.3396324964312694</c:v>
                </c:pt>
                <c:pt idx="72">
                  <c:v>-2.3456228601204567</c:v>
                </c:pt>
                <c:pt idx="73">
                  <c:v>-2.3515317197309771</c:v>
                </c:pt>
              </c:numCache>
            </c:numRef>
          </c:yVal>
          <c:smooth val="0"/>
        </c:ser>
        <c:ser>
          <c:idx val="1"/>
          <c:order val="1"/>
          <c:tx>
            <c:v>exact solution</c:v>
          </c:tx>
          <c:xVal>
            <c:numRef>
              <c:f>perturbed_5_times!$D$7</c:f>
              <c:numCache>
                <c:formatCode>General</c:formatCode>
                <c:ptCount val="1"/>
                <c:pt idx="0">
                  <c:v>-3</c:v>
                </c:pt>
              </c:numCache>
            </c:numRef>
          </c:xVal>
          <c:yVal>
            <c:numRef>
              <c:f>perturbed_5_times!$D$8</c:f>
              <c:numCache>
                <c:formatCode>General</c:formatCode>
                <c:ptCount val="1"/>
                <c:pt idx="0">
                  <c:v>-1.4823000000000006</c:v>
                </c:pt>
              </c:numCache>
            </c:numRef>
          </c:yVal>
          <c:smooth val="0"/>
        </c:ser>
        <c:ser>
          <c:idx val="2"/>
          <c:order val="2"/>
          <c:xVal>
            <c:numRef>
              <c:f>perturbed_5_times!$AA$29</c:f>
              <c:numCache>
                <c:formatCode>General</c:formatCode>
                <c:ptCount val="1"/>
                <c:pt idx="0">
                  <c:v>-2.4154017055239212</c:v>
                </c:pt>
              </c:numCache>
            </c:numRef>
          </c:xVal>
          <c:yVal>
            <c:numRef>
              <c:f>perturbed_5_times!$AA$30</c:f>
              <c:numCache>
                <c:formatCode>General</c:formatCode>
                <c:ptCount val="1"/>
                <c:pt idx="0">
                  <c:v>-2.0668982944760792</c:v>
                </c:pt>
              </c:numCache>
            </c:numRef>
          </c:yVal>
          <c:smooth val="0"/>
        </c:ser>
        <c:ser>
          <c:idx val="3"/>
          <c:order val="3"/>
          <c:marker>
            <c:symbol val="diamond"/>
            <c:size val="7"/>
          </c:marker>
          <c:xVal>
            <c:numRef>
              <c:f>perturbed_5_times!$AA$32</c:f>
              <c:numCache>
                <c:formatCode>General</c:formatCode>
                <c:ptCount val="1"/>
                <c:pt idx="0">
                  <c:v>-3.047054107441094</c:v>
                </c:pt>
              </c:numCache>
            </c:numRef>
          </c:xVal>
          <c:yVal>
            <c:numRef>
              <c:f>perturbed_5_times!$AA$33</c:f>
              <c:numCache>
                <c:formatCode>General</c:formatCode>
                <c:ptCount val="1"/>
                <c:pt idx="0">
                  <c:v>-1.4352458925589071</c:v>
                </c:pt>
              </c:numCache>
            </c:numRef>
          </c:yVal>
          <c:smooth val="0"/>
        </c:ser>
        <c:ser>
          <c:idx val="4"/>
          <c:order val="4"/>
          <c:dPt>
            <c:idx val="0"/>
            <c:marker>
              <c:spPr>
                <a:ln>
                  <a:solidFill>
                    <a:schemeClr val="tx2">
                      <a:lumMod val="75000"/>
                    </a:schemeClr>
                  </a:solidFill>
                </a:ln>
              </c:spPr>
            </c:marker>
            <c:bubble3D val="0"/>
          </c:dPt>
          <c:xVal>
            <c:numRef>
              <c:f>perturbed_5_times!$AA$35</c:f>
              <c:numCache>
                <c:formatCode>General</c:formatCode>
                <c:ptCount val="1"/>
                <c:pt idx="0">
                  <c:v>-2.8945838651076627</c:v>
                </c:pt>
              </c:numCache>
            </c:numRef>
          </c:xVal>
          <c:yVal>
            <c:numRef>
              <c:f>perturbed_5_times!$AA$36</c:f>
              <c:numCache>
                <c:formatCode>General</c:formatCode>
                <c:ptCount val="1"/>
                <c:pt idx="0">
                  <c:v>-1.5877161348923383</c:v>
                </c:pt>
              </c:numCache>
            </c:numRef>
          </c:yVal>
          <c:smooth val="0"/>
        </c:ser>
        <c:ser>
          <c:idx val="5"/>
          <c:order val="5"/>
          <c:xVal>
            <c:numRef>
              <c:f>perturbed_5_times!$AA$38</c:f>
              <c:numCache>
                <c:formatCode>General</c:formatCode>
                <c:ptCount val="1"/>
                <c:pt idx="0">
                  <c:v>-3.627244479932151</c:v>
                </c:pt>
              </c:numCache>
            </c:numRef>
          </c:xVal>
          <c:yVal>
            <c:numRef>
              <c:f>perturbed_5_times!$AA$39</c:f>
              <c:numCache>
                <c:formatCode>General</c:formatCode>
                <c:ptCount val="1"/>
                <c:pt idx="0">
                  <c:v>-0.8550555200678488</c:v>
                </c:pt>
              </c:numCache>
            </c:numRef>
          </c:yVal>
          <c:smooth val="0"/>
        </c:ser>
        <c:ser>
          <c:idx val="6"/>
          <c:order val="6"/>
          <c:marker>
            <c:symbol val="triangle"/>
            <c:size val="7"/>
          </c:marker>
          <c:dPt>
            <c:idx val="0"/>
            <c:marker>
              <c:spPr>
                <a:solidFill>
                  <a:srgbClr val="00B050"/>
                </a:solidFill>
                <a:ln>
                  <a:solidFill>
                    <a:srgbClr val="00B050"/>
                  </a:solidFill>
                </a:ln>
              </c:spPr>
            </c:marker>
            <c:bubble3D val="0"/>
          </c:dPt>
          <c:xVal>
            <c:numRef>
              <c:f>perturbed_5_times!$AA$41</c:f>
              <c:numCache>
                <c:formatCode>General</c:formatCode>
                <c:ptCount val="1"/>
                <c:pt idx="0">
                  <c:v>-3.6222392070184721</c:v>
                </c:pt>
              </c:numCache>
            </c:numRef>
          </c:xVal>
          <c:yVal>
            <c:numRef>
              <c:f>perturbed_5_times!$AA$42</c:f>
              <c:numCache>
                <c:formatCode>General</c:formatCode>
                <c:ptCount val="1"/>
                <c:pt idx="0">
                  <c:v>-0.86006079298152727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22304"/>
        <c:axId val="113128576"/>
      </c:scatterChart>
      <c:valAx>
        <c:axId val="113122304"/>
        <c:scaling>
          <c:orientation val="minMax"/>
          <c:max val="-1"/>
          <c:min val="-4.5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log[Ca+2]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13128576"/>
        <c:crossesAt val="-6"/>
        <c:crossBetween val="midCat"/>
      </c:valAx>
      <c:valAx>
        <c:axId val="113128576"/>
        <c:scaling>
          <c:orientation val="minMax"/>
        </c:scaling>
        <c:delete val="0"/>
        <c:axPos val="r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log[SO4-2]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high"/>
        <c:txPr>
          <a:bodyPr/>
          <a:lstStyle/>
          <a:p>
            <a:pPr>
              <a:defRPr sz="1200"/>
            </a:pPr>
            <a:endParaRPr lang="es-ES"/>
          </a:p>
        </c:txPr>
        <c:crossAx val="113122304"/>
        <c:crosses val="max"/>
        <c:crossBetween val="midCat"/>
      </c:valAx>
      <c:spPr>
        <a:ln>
          <a:solidFill>
            <a:schemeClr val="tx1">
              <a:lumMod val="50000"/>
              <a:lumOff val="50000"/>
            </a:schemeClr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509906849879065E-2"/>
          <c:y val="3.6316870542263534E-2"/>
          <c:w val="0.78901055015181931"/>
          <c:h val="0.8092322548417505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points_lognormal!$C$3:$C$1502</c:f>
              <c:numCache>
                <c:formatCode>General</c:formatCode>
                <c:ptCount val="1500"/>
                <c:pt idx="0">
                  <c:v>-3.2655272829268571</c:v>
                </c:pt>
                <c:pt idx="1">
                  <c:v>-2.8905167127177944</c:v>
                </c:pt>
                <c:pt idx="2">
                  <c:v>-3.0288586678488052</c:v>
                </c:pt>
                <c:pt idx="3">
                  <c:v>-2.9279225746430666</c:v>
                </c:pt>
                <c:pt idx="4">
                  <c:v>-2.6911605114005392</c:v>
                </c:pt>
                <c:pt idx="5">
                  <c:v>-3.197574087530882</c:v>
                </c:pt>
                <c:pt idx="6">
                  <c:v>-3.0896253054456753</c:v>
                </c:pt>
                <c:pt idx="7">
                  <c:v>-2.9115901606235148</c:v>
                </c:pt>
                <c:pt idx="8">
                  <c:v>-3.149428740262803</c:v>
                </c:pt>
                <c:pt idx="9">
                  <c:v>-3.1510516367879911</c:v>
                </c:pt>
                <c:pt idx="10">
                  <c:v>-2.9668513391522739</c:v>
                </c:pt>
                <c:pt idx="11">
                  <c:v>-3.0460442643706318</c:v>
                </c:pt>
                <c:pt idx="12">
                  <c:v>-2.8545028011377345</c:v>
                </c:pt>
                <c:pt idx="13">
                  <c:v>-2.7713417185753615</c:v>
                </c:pt>
                <c:pt idx="14">
                  <c:v>-2.7741468853538578</c:v>
                </c:pt>
                <c:pt idx="15">
                  <c:v>-3.0895436031457719</c:v>
                </c:pt>
                <c:pt idx="16">
                  <c:v>-3.067150778250892</c:v>
                </c:pt>
                <c:pt idx="17">
                  <c:v>-3.1110695363399481</c:v>
                </c:pt>
                <c:pt idx="18">
                  <c:v>-3.0429235417799521</c:v>
                </c:pt>
                <c:pt idx="19">
                  <c:v>-2.8522703222766261</c:v>
                </c:pt>
                <c:pt idx="20">
                  <c:v>-2.9712271699452812</c:v>
                </c:pt>
                <c:pt idx="21">
                  <c:v>-3.1783698576441739</c:v>
                </c:pt>
                <c:pt idx="22">
                  <c:v>-2.9708278018091243</c:v>
                </c:pt>
                <c:pt idx="23">
                  <c:v>-3.1588032700120849</c:v>
                </c:pt>
                <c:pt idx="24">
                  <c:v>-2.7497640971247583</c:v>
                </c:pt>
                <c:pt idx="25">
                  <c:v>-2.9947392490839935</c:v>
                </c:pt>
                <c:pt idx="26">
                  <c:v>-2.9275546074566807</c:v>
                </c:pt>
                <c:pt idx="27">
                  <c:v>-3.2455753830471199</c:v>
                </c:pt>
                <c:pt idx="28">
                  <c:v>-2.9917406725930662</c:v>
                </c:pt>
                <c:pt idx="29">
                  <c:v>-3.0184412663199591</c:v>
                </c:pt>
                <c:pt idx="30">
                  <c:v>-3.0864862363797685</c:v>
                </c:pt>
                <c:pt idx="31">
                  <c:v>-3.1715453848097379</c:v>
                </c:pt>
                <c:pt idx="32">
                  <c:v>-2.9972986971014275</c:v>
                </c:pt>
                <c:pt idx="33">
                  <c:v>-3.0237905777364253</c:v>
                </c:pt>
                <c:pt idx="34">
                  <c:v>-2.9107993088221118</c:v>
                </c:pt>
                <c:pt idx="35">
                  <c:v>-2.8429521020675095</c:v>
                </c:pt>
                <c:pt idx="36">
                  <c:v>-3.3212042969180788</c:v>
                </c:pt>
                <c:pt idx="37">
                  <c:v>-2.9089612967806402</c:v>
                </c:pt>
                <c:pt idx="38">
                  <c:v>-2.9309209822351145</c:v>
                </c:pt>
                <c:pt idx="39">
                  <c:v>-3.3255158253963186</c:v>
                </c:pt>
                <c:pt idx="40">
                  <c:v>-2.8239882559166367</c:v>
                </c:pt>
                <c:pt idx="41">
                  <c:v>-2.9841086803136636</c:v>
                </c:pt>
                <c:pt idx="42">
                  <c:v>-2.9863919673370285</c:v>
                </c:pt>
                <c:pt idx="43">
                  <c:v>-2.8493478333161537</c:v>
                </c:pt>
                <c:pt idx="44">
                  <c:v>-3.0526582868875205</c:v>
                </c:pt>
                <c:pt idx="45">
                  <c:v>-2.9068056872247778</c:v>
                </c:pt>
                <c:pt idx="46">
                  <c:v>-2.9340693706022232</c:v>
                </c:pt>
                <c:pt idx="47">
                  <c:v>-2.9125764579966424</c:v>
                </c:pt>
                <c:pt idx="48">
                  <c:v>-3.0152089114351632</c:v>
                </c:pt>
                <c:pt idx="49">
                  <c:v>-3.1138529038808023</c:v>
                </c:pt>
                <c:pt idx="50">
                  <c:v>-2.964652753648481</c:v>
                </c:pt>
                <c:pt idx="51">
                  <c:v>-3.1725862499860309</c:v>
                </c:pt>
                <c:pt idx="52">
                  <c:v>-3.0793894656368432</c:v>
                </c:pt>
                <c:pt idx="53">
                  <c:v>-3.2088966032997299</c:v>
                </c:pt>
                <c:pt idx="54">
                  <c:v>-2.8023319744358268</c:v>
                </c:pt>
                <c:pt idx="55">
                  <c:v>-3.2027484881079933</c:v>
                </c:pt>
                <c:pt idx="56">
                  <c:v>-3.0615460401740302</c:v>
                </c:pt>
                <c:pt idx="57">
                  <c:v>-3.054350352534219</c:v>
                </c:pt>
                <c:pt idx="58">
                  <c:v>-3.3028589818970757</c:v>
                </c:pt>
                <c:pt idx="59">
                  <c:v>-2.9703920401357324</c:v>
                </c:pt>
                <c:pt idx="60">
                  <c:v>-2.5265237585564453</c:v>
                </c:pt>
                <c:pt idx="61">
                  <c:v>-3.0190497166247927</c:v>
                </c:pt>
                <c:pt idx="62">
                  <c:v>-3.2236911348385071</c:v>
                </c:pt>
                <c:pt idx="63">
                  <c:v>-2.8243428867326359</c:v>
                </c:pt>
                <c:pt idx="64">
                  <c:v>-2.6925014408074026</c:v>
                </c:pt>
                <c:pt idx="65">
                  <c:v>-2.6254141444284871</c:v>
                </c:pt>
                <c:pt idx="66">
                  <c:v>-2.8580133370478671</c:v>
                </c:pt>
                <c:pt idx="67">
                  <c:v>-2.7281020943441519</c:v>
                </c:pt>
                <c:pt idx="68">
                  <c:v>-2.7959972871266103</c:v>
                </c:pt>
                <c:pt idx="69">
                  <c:v>-3.29213927266477</c:v>
                </c:pt>
                <c:pt idx="70">
                  <c:v>-2.9589541131200132</c:v>
                </c:pt>
                <c:pt idx="71">
                  <c:v>-2.9754779446701116</c:v>
                </c:pt>
                <c:pt idx="72">
                  <c:v>-2.9635204504739674</c:v>
                </c:pt>
                <c:pt idx="73">
                  <c:v>-2.9791102479162155</c:v>
                </c:pt>
                <c:pt idx="74">
                  <c:v>-3.1246751215377198</c:v>
                </c:pt>
                <c:pt idx="75">
                  <c:v>-3.0245410172892147</c:v>
                </c:pt>
                <c:pt idx="76">
                  <c:v>-3.2019486822399941</c:v>
                </c:pt>
                <c:pt idx="77">
                  <c:v>-3.2318578166565648</c:v>
                </c:pt>
                <c:pt idx="78">
                  <c:v>-3.2819704936173748</c:v>
                </c:pt>
                <c:pt idx="79">
                  <c:v>-3.1206361274938641</c:v>
                </c:pt>
                <c:pt idx="80">
                  <c:v>-3.2894731474387422</c:v>
                </c:pt>
                <c:pt idx="81">
                  <c:v>-2.8949594514330927</c:v>
                </c:pt>
                <c:pt idx="82">
                  <c:v>-2.7855196346189821</c:v>
                </c:pt>
                <c:pt idx="83">
                  <c:v>-2.7529537105999835</c:v>
                </c:pt>
                <c:pt idx="84">
                  <c:v>-3.1754040093347631</c:v>
                </c:pt>
                <c:pt idx="85">
                  <c:v>-3.2442119397049631</c:v>
                </c:pt>
                <c:pt idx="86">
                  <c:v>-2.9109463760973537</c:v>
                </c:pt>
                <c:pt idx="87">
                  <c:v>-3.0591919409074317</c:v>
                </c:pt>
                <c:pt idx="88">
                  <c:v>-2.6189248841645068</c:v>
                </c:pt>
                <c:pt idx="89">
                  <c:v>-3.2316495148487863</c:v>
                </c:pt>
                <c:pt idx="90">
                  <c:v>-3.1010263069980373</c:v>
                </c:pt>
                <c:pt idx="91">
                  <c:v>-3.0876391426702559</c:v>
                </c:pt>
                <c:pt idx="92">
                  <c:v>-3.1298366468005572</c:v>
                </c:pt>
                <c:pt idx="93">
                  <c:v>-2.9789269362067921</c:v>
                </c:pt>
                <c:pt idx="94">
                  <c:v>-3.1177995200628552</c:v>
                </c:pt>
                <c:pt idx="95">
                  <c:v>-3.2058872249432286</c:v>
                </c:pt>
                <c:pt idx="96">
                  <c:v>-3.0311056303165684</c:v>
                </c:pt>
                <c:pt idx="97">
                  <c:v>-2.9558396488213288</c:v>
                </c:pt>
                <c:pt idx="98">
                  <c:v>-2.8740823285377011</c:v>
                </c:pt>
                <c:pt idx="99">
                  <c:v>-2.8983089555388419</c:v>
                </c:pt>
                <c:pt idx="100">
                  <c:v>-2.8365295434584783</c:v>
                </c:pt>
                <c:pt idx="101">
                  <c:v>-3.1262018816308466</c:v>
                </c:pt>
                <c:pt idx="102">
                  <c:v>-3.0263473483077949</c:v>
                </c:pt>
                <c:pt idx="103">
                  <c:v>-3.0233019774672716</c:v>
                </c:pt>
                <c:pt idx="104">
                  <c:v>-2.7265891021816215</c:v>
                </c:pt>
                <c:pt idx="105">
                  <c:v>-3.0060214469457338</c:v>
                </c:pt>
                <c:pt idx="106">
                  <c:v>-2.989965268612861</c:v>
                </c:pt>
                <c:pt idx="107">
                  <c:v>-3.0188998607063127</c:v>
                </c:pt>
                <c:pt idx="108">
                  <c:v>-2.7265768949151012</c:v>
                </c:pt>
                <c:pt idx="109">
                  <c:v>-3.019250708511755</c:v>
                </c:pt>
                <c:pt idx="110">
                  <c:v>-3.0523494012644679</c:v>
                </c:pt>
                <c:pt idx="111">
                  <c:v>-3.279543470047213</c:v>
                </c:pt>
                <c:pt idx="112">
                  <c:v>-3.0740126784054995</c:v>
                </c:pt>
                <c:pt idx="113">
                  <c:v>-2.9760101260060279</c:v>
                </c:pt>
                <c:pt idx="114">
                  <c:v>-2.9923213767183316</c:v>
                </c:pt>
                <c:pt idx="115">
                  <c:v>-3.0936401257209583</c:v>
                </c:pt>
                <c:pt idx="116">
                  <c:v>-2.9423246959503593</c:v>
                </c:pt>
                <c:pt idx="117">
                  <c:v>-2.9605960686771744</c:v>
                </c:pt>
                <c:pt idx="118">
                  <c:v>-2.8430770039792184</c:v>
                </c:pt>
                <c:pt idx="119">
                  <c:v>-3.0188607324749319</c:v>
                </c:pt>
                <c:pt idx="120">
                  <c:v>-3.0623470225647123</c:v>
                </c:pt>
                <c:pt idx="121">
                  <c:v>-3.1436535387958946</c:v>
                </c:pt>
                <c:pt idx="122">
                  <c:v>-3.0763315041375998</c:v>
                </c:pt>
                <c:pt idx="123">
                  <c:v>-2.9562545263802331</c:v>
                </c:pt>
                <c:pt idx="124">
                  <c:v>-2.8941655102695769</c:v>
                </c:pt>
                <c:pt idx="125">
                  <c:v>-3.2656175474999811</c:v>
                </c:pt>
                <c:pt idx="126">
                  <c:v>-3.0957725152377047</c:v>
                </c:pt>
                <c:pt idx="127">
                  <c:v>-2.9346081837958682</c:v>
                </c:pt>
                <c:pt idx="128">
                  <c:v>-2.822320890118688</c:v>
                </c:pt>
                <c:pt idx="129">
                  <c:v>-3.2543599610567733</c:v>
                </c:pt>
                <c:pt idx="130">
                  <c:v>-2.8376522409358151</c:v>
                </c:pt>
                <c:pt idx="131">
                  <c:v>-2.8702232578190157</c:v>
                </c:pt>
                <c:pt idx="132">
                  <c:v>-2.751277776925904</c:v>
                </c:pt>
                <c:pt idx="133">
                  <c:v>-2.9401157070127462</c:v>
                </c:pt>
                <c:pt idx="134">
                  <c:v>-3.1807888739136829</c:v>
                </c:pt>
                <c:pt idx="135">
                  <c:v>-2.8051525906951769</c:v>
                </c:pt>
                <c:pt idx="136">
                  <c:v>-3.2128428643483957</c:v>
                </c:pt>
                <c:pt idx="137">
                  <c:v>-2.7205454407794223</c:v>
                </c:pt>
                <c:pt idx="138">
                  <c:v>-2.7083873927010935</c:v>
                </c:pt>
                <c:pt idx="139">
                  <c:v>-2.858564620809481</c:v>
                </c:pt>
                <c:pt idx="140">
                  <c:v>-2.7626475972118376</c:v>
                </c:pt>
                <c:pt idx="141">
                  <c:v>-2.9298455575038851</c:v>
                </c:pt>
                <c:pt idx="142">
                  <c:v>-2.6917803688615987</c:v>
                </c:pt>
                <c:pt idx="143">
                  <c:v>-3.3951193102470256</c:v>
                </c:pt>
                <c:pt idx="144">
                  <c:v>-2.9436332132920113</c:v>
                </c:pt>
                <c:pt idx="145">
                  <c:v>-3.2219102458013671</c:v>
                </c:pt>
                <c:pt idx="146">
                  <c:v>-3.11021615397387</c:v>
                </c:pt>
                <c:pt idx="147">
                  <c:v>-2.9405503967092805</c:v>
                </c:pt>
                <c:pt idx="148">
                  <c:v>-2.8319079714756343</c:v>
                </c:pt>
                <c:pt idx="149">
                  <c:v>-3.2824710029044311</c:v>
                </c:pt>
                <c:pt idx="150">
                  <c:v>-2.6973309184684111</c:v>
                </c:pt>
                <c:pt idx="151">
                  <c:v>-3.3986362741081955</c:v>
                </c:pt>
                <c:pt idx="152">
                  <c:v>-3.2229232813806372</c:v>
                </c:pt>
                <c:pt idx="153">
                  <c:v>-3.1876872435582695</c:v>
                </c:pt>
                <c:pt idx="154">
                  <c:v>-2.8726617267763555</c:v>
                </c:pt>
                <c:pt idx="155">
                  <c:v>-2.6945956275305933</c:v>
                </c:pt>
                <c:pt idx="156">
                  <c:v>-3.0965122482859764</c:v>
                </c:pt>
                <c:pt idx="157">
                  <c:v>-2.5975505041826854</c:v>
                </c:pt>
                <c:pt idx="158">
                  <c:v>-2.8834477294487004</c:v>
                </c:pt>
                <c:pt idx="159">
                  <c:v>-2.9665216710292128</c:v>
                </c:pt>
                <c:pt idx="160">
                  <c:v>-3.0841486942778586</c:v>
                </c:pt>
                <c:pt idx="161">
                  <c:v>-3.0633097871903905</c:v>
                </c:pt>
                <c:pt idx="162">
                  <c:v>-3.0080836834022286</c:v>
                </c:pt>
                <c:pt idx="163">
                  <c:v>-3.1432795704186391</c:v>
                </c:pt>
                <c:pt idx="164">
                  <c:v>-2.8887049098591073</c:v>
                </c:pt>
                <c:pt idx="165">
                  <c:v>-2.9068650259012738</c:v>
                </c:pt>
                <c:pt idx="166">
                  <c:v>-3.2527710943728656</c:v>
                </c:pt>
                <c:pt idx="167">
                  <c:v>-2.9595412286986176</c:v>
                </c:pt>
                <c:pt idx="168">
                  <c:v>-3.1523479279263182</c:v>
                </c:pt>
                <c:pt idx="169">
                  <c:v>-3.0761909590095811</c:v>
                </c:pt>
                <c:pt idx="170">
                  <c:v>-2.9740200952101046</c:v>
                </c:pt>
                <c:pt idx="171">
                  <c:v>-2.9313880787462012</c:v>
                </c:pt>
                <c:pt idx="172">
                  <c:v>-2.7661875742706039</c:v>
                </c:pt>
                <c:pt idx="173">
                  <c:v>-2.9881697269194456</c:v>
                </c:pt>
                <c:pt idx="174">
                  <c:v>-2.8544081442218312</c:v>
                </c:pt>
                <c:pt idx="175">
                  <c:v>-3.0407624747821984</c:v>
                </c:pt>
                <c:pt idx="176">
                  <c:v>-2.7704789146464761</c:v>
                </c:pt>
                <c:pt idx="177">
                  <c:v>-2.9764055322603995</c:v>
                </c:pt>
                <c:pt idx="178">
                  <c:v>-2.9287643719181684</c:v>
                </c:pt>
                <c:pt idx="179">
                  <c:v>-2.9812244827226464</c:v>
                </c:pt>
                <c:pt idx="180">
                  <c:v>-3.2024356943710997</c:v>
                </c:pt>
                <c:pt idx="181">
                  <c:v>-2.7003863369568255</c:v>
                </c:pt>
                <c:pt idx="182">
                  <c:v>-2.9793941485880957</c:v>
                </c:pt>
                <c:pt idx="183">
                  <c:v>-2.8781506829313819</c:v>
                </c:pt>
                <c:pt idx="184">
                  <c:v>-3.0213519390676642</c:v>
                </c:pt>
                <c:pt idx="185">
                  <c:v>-3.1351894107229361</c:v>
                </c:pt>
                <c:pt idx="186">
                  <c:v>-3.1618423428569336</c:v>
                </c:pt>
                <c:pt idx="187">
                  <c:v>-3.0483203261879939</c:v>
                </c:pt>
                <c:pt idx="188">
                  <c:v>-2.9020143000886982</c:v>
                </c:pt>
                <c:pt idx="189">
                  <c:v>-2.8551505340863117</c:v>
                </c:pt>
                <c:pt idx="190">
                  <c:v>-2.9398543358529063</c:v>
                </c:pt>
                <c:pt idx="191">
                  <c:v>-3.1850916860771044</c:v>
                </c:pt>
                <c:pt idx="192">
                  <c:v>-3.0779057092314721</c:v>
                </c:pt>
                <c:pt idx="193">
                  <c:v>-2.7989933183405613</c:v>
                </c:pt>
                <c:pt idx="194">
                  <c:v>-2.7202880447928175</c:v>
                </c:pt>
                <c:pt idx="195">
                  <c:v>-2.7664160753977995</c:v>
                </c:pt>
                <c:pt idx="196">
                  <c:v>-3.0401046610611631</c:v>
                </c:pt>
                <c:pt idx="197">
                  <c:v>-2.7234005184633339</c:v>
                </c:pt>
                <c:pt idx="198">
                  <c:v>-2.9124423310157912</c:v>
                </c:pt>
                <c:pt idx="199">
                  <c:v>-3.0928446687281039</c:v>
                </c:pt>
                <c:pt idx="200">
                  <c:v>-3.2201349598320936</c:v>
                </c:pt>
                <c:pt idx="201">
                  <c:v>-3.2108727569693771</c:v>
                </c:pt>
                <c:pt idx="202">
                  <c:v>-3.1119757015439795</c:v>
                </c:pt>
                <c:pt idx="203">
                  <c:v>-3.3944576607402444</c:v>
                </c:pt>
                <c:pt idx="204">
                  <c:v>-3.0402975032573099</c:v>
                </c:pt>
                <c:pt idx="205">
                  <c:v>-2.9911929986988683</c:v>
                </c:pt>
                <c:pt idx="206">
                  <c:v>-3.1550754840514679</c:v>
                </c:pt>
                <c:pt idx="207">
                  <c:v>-3.161714039497423</c:v>
                </c:pt>
                <c:pt idx="208">
                  <c:v>-2.7613950428289225</c:v>
                </c:pt>
                <c:pt idx="209">
                  <c:v>-3.1916761514095295</c:v>
                </c:pt>
                <c:pt idx="210">
                  <c:v>-3.1606559292192116</c:v>
                </c:pt>
                <c:pt idx="211">
                  <c:v>-2.9129611322282787</c:v>
                </c:pt>
                <c:pt idx="212">
                  <c:v>-2.8605509933918305</c:v>
                </c:pt>
                <c:pt idx="213">
                  <c:v>-2.8275983219271512</c:v>
                </c:pt>
                <c:pt idx="214">
                  <c:v>-2.9609938951636425</c:v>
                </c:pt>
                <c:pt idx="215">
                  <c:v>-2.9916379050799327</c:v>
                </c:pt>
                <c:pt idx="216">
                  <c:v>-2.913264143065307</c:v>
                </c:pt>
                <c:pt idx="217">
                  <c:v>-2.9260719341290398</c:v>
                </c:pt>
                <c:pt idx="218">
                  <c:v>-2.7697850960258155</c:v>
                </c:pt>
                <c:pt idx="219">
                  <c:v>-2.8528305653871655</c:v>
                </c:pt>
                <c:pt idx="220">
                  <c:v>-2.8511307348538515</c:v>
                </c:pt>
                <c:pt idx="221">
                  <c:v>-3.0169820200894879</c:v>
                </c:pt>
                <c:pt idx="222">
                  <c:v>-3.0645261141954117</c:v>
                </c:pt>
                <c:pt idx="223">
                  <c:v>-3.1171262310452215</c:v>
                </c:pt>
                <c:pt idx="224">
                  <c:v>-2.7476611379582385</c:v>
                </c:pt>
                <c:pt idx="225">
                  <c:v>-3.0116255786380197</c:v>
                </c:pt>
                <c:pt idx="226">
                  <c:v>-2.740485267842744</c:v>
                </c:pt>
                <c:pt idx="227">
                  <c:v>-3.2258141453990161</c:v>
                </c:pt>
                <c:pt idx="228">
                  <c:v>-3.3860786101935174</c:v>
                </c:pt>
                <c:pt idx="229">
                  <c:v>-3.0272920097116862</c:v>
                </c:pt>
                <c:pt idx="230">
                  <c:v>-2.902422842025107</c:v>
                </c:pt>
                <c:pt idx="231">
                  <c:v>-2.8928906258404732</c:v>
                </c:pt>
                <c:pt idx="232">
                  <c:v>-2.9916040447669117</c:v>
                </c:pt>
                <c:pt idx="233">
                  <c:v>-3.0508675888167858</c:v>
                </c:pt>
                <c:pt idx="234">
                  <c:v>-2.9179436331502453</c:v>
                </c:pt>
                <c:pt idx="235">
                  <c:v>-2.7884087468312684</c:v>
                </c:pt>
                <c:pt idx="236">
                  <c:v>-2.7606734541652447</c:v>
                </c:pt>
                <c:pt idx="237">
                  <c:v>-2.9885464642151698</c:v>
                </c:pt>
                <c:pt idx="238">
                  <c:v>-2.884171098638634</c:v>
                </c:pt>
                <c:pt idx="239">
                  <c:v>-3.1745599685180546</c:v>
                </c:pt>
                <c:pt idx="240">
                  <c:v>-2.8734948922510255</c:v>
                </c:pt>
                <c:pt idx="241">
                  <c:v>-3.1690922970243358</c:v>
                </c:pt>
                <c:pt idx="242">
                  <c:v>-3.2183600668705861</c:v>
                </c:pt>
                <c:pt idx="243">
                  <c:v>-2.7849298011743255</c:v>
                </c:pt>
                <c:pt idx="244">
                  <c:v>-3.0326970738387979</c:v>
                </c:pt>
                <c:pt idx="245">
                  <c:v>-2.8164435494735942</c:v>
                </c:pt>
                <c:pt idx="246">
                  <c:v>-3.1174084620021629</c:v>
                </c:pt>
                <c:pt idx="247">
                  <c:v>-3.1415099035279028</c:v>
                </c:pt>
                <c:pt idx="248">
                  <c:v>-2.7571226115021163</c:v>
                </c:pt>
                <c:pt idx="249">
                  <c:v>-3.1026062004323429</c:v>
                </c:pt>
                <c:pt idx="250">
                  <c:v>-2.9306200787994303</c:v>
                </c:pt>
                <c:pt idx="251">
                  <c:v>-2.8646146662889915</c:v>
                </c:pt>
                <c:pt idx="252">
                  <c:v>-3.0873253919705204</c:v>
                </c:pt>
                <c:pt idx="253">
                  <c:v>-3.0881765762223718</c:v>
                </c:pt>
                <c:pt idx="254">
                  <c:v>-3.117244638954638</c:v>
                </c:pt>
                <c:pt idx="255">
                  <c:v>-3.0719197871564723</c:v>
                </c:pt>
                <c:pt idx="256">
                  <c:v>-2.8536957360869795</c:v>
                </c:pt>
                <c:pt idx="257">
                  <c:v>-2.8102939286632971</c:v>
                </c:pt>
                <c:pt idx="258">
                  <c:v>-2.9952411385102669</c:v>
                </c:pt>
                <c:pt idx="259">
                  <c:v>-3.0244270169773846</c:v>
                </c:pt>
                <c:pt idx="260">
                  <c:v>-3.25442378754046</c:v>
                </c:pt>
                <c:pt idx="261">
                  <c:v>-3.1124105953247714</c:v>
                </c:pt>
                <c:pt idx="262">
                  <c:v>-2.9382188812842713</c:v>
                </c:pt>
                <c:pt idx="263">
                  <c:v>-3.209703178339868</c:v>
                </c:pt>
                <c:pt idx="264">
                  <c:v>-2.9131396386996662</c:v>
                </c:pt>
                <c:pt idx="265">
                  <c:v>-2.9275397274218231</c:v>
                </c:pt>
                <c:pt idx="266">
                  <c:v>-3.0608430516690053</c:v>
                </c:pt>
                <c:pt idx="267">
                  <c:v>-3.0543374926170181</c:v>
                </c:pt>
                <c:pt idx="268">
                  <c:v>-3.0822193027190803</c:v>
                </c:pt>
                <c:pt idx="269">
                  <c:v>-3.2150933211657389</c:v>
                </c:pt>
                <c:pt idx="270">
                  <c:v>-2.765426875905042</c:v>
                </c:pt>
                <c:pt idx="271">
                  <c:v>-3.0204328130125027</c:v>
                </c:pt>
                <c:pt idx="272">
                  <c:v>-2.755285300061967</c:v>
                </c:pt>
                <c:pt idx="273">
                  <c:v>-2.823676128586766</c:v>
                </c:pt>
                <c:pt idx="274">
                  <c:v>-2.7083028482863254</c:v>
                </c:pt>
                <c:pt idx="275">
                  <c:v>-2.9739462546388844</c:v>
                </c:pt>
                <c:pt idx="276">
                  <c:v>-3.2256867984512527</c:v>
                </c:pt>
                <c:pt idx="277">
                  <c:v>-2.9456579002902905</c:v>
                </c:pt>
                <c:pt idx="278">
                  <c:v>-3.4279640597628096</c:v>
                </c:pt>
                <c:pt idx="279">
                  <c:v>-2.9975687373732764</c:v>
                </c:pt>
                <c:pt idx="280">
                  <c:v>-3.1983288346008001</c:v>
                </c:pt>
                <c:pt idx="281">
                  <c:v>-3.1715123016301621</c:v>
                </c:pt>
                <c:pt idx="282">
                  <c:v>-2.6783903011707877</c:v>
                </c:pt>
                <c:pt idx="283">
                  <c:v>-2.7615164188286019</c:v>
                </c:pt>
                <c:pt idx="284">
                  <c:v>-3.1032865543652668</c:v>
                </c:pt>
                <c:pt idx="285">
                  <c:v>-2.8594713609571887</c:v>
                </c:pt>
                <c:pt idx="286">
                  <c:v>-2.9565263376564959</c:v>
                </c:pt>
                <c:pt idx="287">
                  <c:v>-2.8610069388603057</c:v>
                </c:pt>
                <c:pt idx="288">
                  <c:v>-2.8942583070570391</c:v>
                </c:pt>
                <c:pt idx="289">
                  <c:v>-2.7348657003954102</c:v>
                </c:pt>
                <c:pt idx="290">
                  <c:v>-3.2891196080385012</c:v>
                </c:pt>
                <c:pt idx="291">
                  <c:v>-2.6706504921178831</c:v>
                </c:pt>
                <c:pt idx="292">
                  <c:v>-2.9294348610106242</c:v>
                </c:pt>
                <c:pt idx="293">
                  <c:v>-2.9687614773368001</c:v>
                </c:pt>
                <c:pt idx="294">
                  <c:v>-3.2910837927471288</c:v>
                </c:pt>
                <c:pt idx="295">
                  <c:v>-3.3221070329817213</c:v>
                </c:pt>
                <c:pt idx="296">
                  <c:v>-2.7485570740604706</c:v>
                </c:pt>
                <c:pt idx="297">
                  <c:v>-2.9545692549687383</c:v>
                </c:pt>
                <c:pt idx="298">
                  <c:v>-3.3576305703006679</c:v>
                </c:pt>
                <c:pt idx="299">
                  <c:v>-3.0645856672791187</c:v>
                </c:pt>
                <c:pt idx="300">
                  <c:v>-3.1931502077726766</c:v>
                </c:pt>
                <c:pt idx="301">
                  <c:v>-3.2619881767748944</c:v>
                </c:pt>
                <c:pt idx="302">
                  <c:v>-2.9009286443313655</c:v>
                </c:pt>
                <c:pt idx="303">
                  <c:v>-2.9618569288879493</c:v>
                </c:pt>
                <c:pt idx="304">
                  <c:v>-2.8573010794522249</c:v>
                </c:pt>
                <c:pt idx="305">
                  <c:v>-3.1564956808636127</c:v>
                </c:pt>
                <c:pt idx="306">
                  <c:v>-3.1451739120456725</c:v>
                </c:pt>
                <c:pt idx="307">
                  <c:v>-3.1582694737162877</c:v>
                </c:pt>
                <c:pt idx="308">
                  <c:v>-3.0189129579435554</c:v>
                </c:pt>
                <c:pt idx="309">
                  <c:v>-2.8770322848111225</c:v>
                </c:pt>
                <c:pt idx="310">
                  <c:v>-3.1431809230774594</c:v>
                </c:pt>
                <c:pt idx="311">
                  <c:v>-2.8958828650054875</c:v>
                </c:pt>
                <c:pt idx="312">
                  <c:v>-3.1116382289070459</c:v>
                </c:pt>
                <c:pt idx="313">
                  <c:v>-3.1914744148788863</c:v>
                </c:pt>
                <c:pt idx="314">
                  <c:v>-3.3712896967067745</c:v>
                </c:pt>
                <c:pt idx="315">
                  <c:v>-3.0278436010900363</c:v>
                </c:pt>
                <c:pt idx="316">
                  <c:v>-3.0293209287602649</c:v>
                </c:pt>
                <c:pt idx="317">
                  <c:v>-2.5624245706566469</c:v>
                </c:pt>
                <c:pt idx="318">
                  <c:v>-2.8034627369237328</c:v>
                </c:pt>
                <c:pt idx="319">
                  <c:v>-2.6315847373018779</c:v>
                </c:pt>
                <c:pt idx="320">
                  <c:v>-2.9690389147055005</c:v>
                </c:pt>
                <c:pt idx="321">
                  <c:v>-3.0383897905935737</c:v>
                </c:pt>
                <c:pt idx="322">
                  <c:v>-2.8060613790633129</c:v>
                </c:pt>
                <c:pt idx="323">
                  <c:v>-2.901216199741528</c:v>
                </c:pt>
                <c:pt idx="324">
                  <c:v>-3.0839846224356613</c:v>
                </c:pt>
                <c:pt idx="325">
                  <c:v>-3.3753443879705358</c:v>
                </c:pt>
                <c:pt idx="326">
                  <c:v>-2.8284697440456035</c:v>
                </c:pt>
                <c:pt idx="327">
                  <c:v>-2.6447468661108675</c:v>
                </c:pt>
                <c:pt idx="328">
                  <c:v>-2.9950894585229353</c:v>
                </c:pt>
                <c:pt idx="329">
                  <c:v>-2.9982604953896859</c:v>
                </c:pt>
                <c:pt idx="330">
                  <c:v>-2.8073608594810175</c:v>
                </c:pt>
                <c:pt idx="331">
                  <c:v>-2.9341435902305015</c:v>
                </c:pt>
                <c:pt idx="332">
                  <c:v>-2.686606128067841</c:v>
                </c:pt>
                <c:pt idx="333">
                  <c:v>-3.0739421566995495</c:v>
                </c:pt>
                <c:pt idx="334">
                  <c:v>-2.7542931696396495</c:v>
                </c:pt>
                <c:pt idx="335">
                  <c:v>-2.8602913880516363</c:v>
                </c:pt>
                <c:pt idx="336">
                  <c:v>-2.8000598890256292</c:v>
                </c:pt>
                <c:pt idx="337">
                  <c:v>-2.9181052757303259</c:v>
                </c:pt>
                <c:pt idx="338">
                  <c:v>-3.2379761733501291</c:v>
                </c:pt>
                <c:pt idx="339">
                  <c:v>-2.8711457913573626</c:v>
                </c:pt>
                <c:pt idx="340">
                  <c:v>-2.8497202724459108</c:v>
                </c:pt>
                <c:pt idx="341">
                  <c:v>-3.0390335094603436</c:v>
                </c:pt>
                <c:pt idx="342">
                  <c:v>-3.0305397350664256</c:v>
                </c:pt>
                <c:pt idx="343">
                  <c:v>-2.9670565544709353</c:v>
                </c:pt>
                <c:pt idx="344">
                  <c:v>-2.9278744970401731</c:v>
                </c:pt>
                <c:pt idx="345">
                  <c:v>-2.848061087671125</c:v>
                </c:pt>
                <c:pt idx="346">
                  <c:v>-2.89085787964025</c:v>
                </c:pt>
                <c:pt idx="347">
                  <c:v>-3.1777380455836437</c:v>
                </c:pt>
                <c:pt idx="348">
                  <c:v>-3.0720697183839945</c:v>
                </c:pt>
                <c:pt idx="349">
                  <c:v>-2.6899297187358377</c:v>
                </c:pt>
                <c:pt idx="350">
                  <c:v>-2.76122274275646</c:v>
                </c:pt>
                <c:pt idx="351">
                  <c:v>-3.1336209647833826</c:v>
                </c:pt>
                <c:pt idx="352">
                  <c:v>-3.0252299993440199</c:v>
                </c:pt>
                <c:pt idx="353">
                  <c:v>-2.6875808356573545</c:v>
                </c:pt>
                <c:pt idx="354">
                  <c:v>-3.0216948425743575</c:v>
                </c:pt>
                <c:pt idx="355">
                  <c:v>-2.9060783341006249</c:v>
                </c:pt>
                <c:pt idx="356">
                  <c:v>-2.9982673851728285</c:v>
                </c:pt>
                <c:pt idx="357">
                  <c:v>-3.2649481162355647</c:v>
                </c:pt>
                <c:pt idx="358">
                  <c:v>-3.1926640034716773</c:v>
                </c:pt>
                <c:pt idx="359">
                  <c:v>-3.1906676713859001</c:v>
                </c:pt>
                <c:pt idx="360">
                  <c:v>-2.7492480476460948</c:v>
                </c:pt>
                <c:pt idx="361">
                  <c:v>-2.861804577828468</c:v>
                </c:pt>
                <c:pt idx="362">
                  <c:v>-3.1787519281699836</c:v>
                </c:pt>
                <c:pt idx="363">
                  <c:v>-2.9905122130382922</c:v>
                </c:pt>
                <c:pt idx="364">
                  <c:v>-3.2189301070433602</c:v>
                </c:pt>
                <c:pt idx="365">
                  <c:v>-3.1063848938734511</c:v>
                </c:pt>
                <c:pt idx="366">
                  <c:v>-2.6627048469213634</c:v>
                </c:pt>
                <c:pt idx="367">
                  <c:v>-3.338636041191883</c:v>
                </c:pt>
                <c:pt idx="368">
                  <c:v>-3.24383582152806</c:v>
                </c:pt>
                <c:pt idx="369">
                  <c:v>-2.9257040289517349</c:v>
                </c:pt>
                <c:pt idx="370">
                  <c:v>-3.0344937427477938</c:v>
                </c:pt>
                <c:pt idx="371">
                  <c:v>-3.0244775306413829</c:v>
                </c:pt>
                <c:pt idx="372">
                  <c:v>-2.8805942611083735</c:v>
                </c:pt>
                <c:pt idx="373">
                  <c:v>-3.0907014600012626</c:v>
                </c:pt>
                <c:pt idx="374">
                  <c:v>-3.0885248659337932</c:v>
                </c:pt>
                <c:pt idx="375">
                  <c:v>-2.9947534301718619</c:v>
                </c:pt>
                <c:pt idx="376">
                  <c:v>-3.1107706682705447</c:v>
                </c:pt>
                <c:pt idx="377">
                  <c:v>-3.0067283084680736</c:v>
                </c:pt>
                <c:pt idx="378">
                  <c:v>-3.0948325134683814</c:v>
                </c:pt>
                <c:pt idx="379">
                  <c:v>-3.0741974514657207</c:v>
                </c:pt>
                <c:pt idx="380">
                  <c:v>-3.2926901913109385</c:v>
                </c:pt>
                <c:pt idx="381">
                  <c:v>-2.9624585716741185</c:v>
                </c:pt>
                <c:pt idx="382">
                  <c:v>-2.969997716311966</c:v>
                </c:pt>
                <c:pt idx="383">
                  <c:v>-2.9833168830629044</c:v>
                </c:pt>
                <c:pt idx="384">
                  <c:v>-2.8279992086553878</c:v>
                </c:pt>
                <c:pt idx="385">
                  <c:v>-3.2643338640472628</c:v>
                </c:pt>
                <c:pt idx="386">
                  <c:v>-3.0202758169795745</c:v>
                </c:pt>
                <c:pt idx="387">
                  <c:v>-2.6720919944399077</c:v>
                </c:pt>
                <c:pt idx="388">
                  <c:v>-3.0415969110331496</c:v>
                </c:pt>
                <c:pt idx="389">
                  <c:v>-2.7335990968641628</c:v>
                </c:pt>
                <c:pt idx="390">
                  <c:v>-2.820426110391792</c:v>
                </c:pt>
                <c:pt idx="391">
                  <c:v>-2.9836168881719329</c:v>
                </c:pt>
                <c:pt idx="392">
                  <c:v>-3.0568017927936837</c:v>
                </c:pt>
                <c:pt idx="393">
                  <c:v>-2.8362398639475028</c:v>
                </c:pt>
                <c:pt idx="394">
                  <c:v>-3.1618873035417616</c:v>
                </c:pt>
                <c:pt idx="395">
                  <c:v>-3.0846926149080671</c:v>
                </c:pt>
                <c:pt idx="396">
                  <c:v>-2.9980787998316605</c:v>
                </c:pt>
                <c:pt idx="397">
                  <c:v>-2.8637048745049767</c:v>
                </c:pt>
                <c:pt idx="398">
                  <c:v>-3.2545700411353278</c:v>
                </c:pt>
                <c:pt idx="399">
                  <c:v>-3.2440128879652521</c:v>
                </c:pt>
                <c:pt idx="400">
                  <c:v>-2.8979856378268192</c:v>
                </c:pt>
                <c:pt idx="401">
                  <c:v>-2.7433829578961109</c:v>
                </c:pt>
                <c:pt idx="402">
                  <c:v>-2.9231102851162003</c:v>
                </c:pt>
                <c:pt idx="403">
                  <c:v>-2.8396937219432972</c:v>
                </c:pt>
                <c:pt idx="404">
                  <c:v>-3.2335338361296442</c:v>
                </c:pt>
                <c:pt idx="405">
                  <c:v>-2.9890322772135995</c:v>
                </c:pt>
                <c:pt idx="406">
                  <c:v>-3.1569867033038488</c:v>
                </c:pt>
                <c:pt idx="407">
                  <c:v>-3.0197442348567902</c:v>
                </c:pt>
                <c:pt idx="408">
                  <c:v>-2.9999756112466387</c:v>
                </c:pt>
                <c:pt idx="409">
                  <c:v>-2.9356967166003849</c:v>
                </c:pt>
                <c:pt idx="410">
                  <c:v>-2.7537103118723549</c:v>
                </c:pt>
                <c:pt idx="411">
                  <c:v>-3.0608292857098558</c:v>
                </c:pt>
                <c:pt idx="412">
                  <c:v>-2.9485078529196116</c:v>
                </c:pt>
                <c:pt idx="413">
                  <c:v>-2.9038342859705639</c:v>
                </c:pt>
                <c:pt idx="414">
                  <c:v>-2.9346833350676533</c:v>
                </c:pt>
                <c:pt idx="415">
                  <c:v>-2.7629026264584939</c:v>
                </c:pt>
                <c:pt idx="416">
                  <c:v>-3.0127897920815738</c:v>
                </c:pt>
                <c:pt idx="417">
                  <c:v>-2.5019935314186497</c:v>
                </c:pt>
                <c:pt idx="418">
                  <c:v>-2.9762302165604684</c:v>
                </c:pt>
                <c:pt idx="419">
                  <c:v>-3.0779441548612465</c:v>
                </c:pt>
                <c:pt idx="420">
                  <c:v>-3.2970539527021612</c:v>
                </c:pt>
                <c:pt idx="421">
                  <c:v>-2.6700089010550254</c:v>
                </c:pt>
                <c:pt idx="422">
                  <c:v>-3.016240667369869</c:v>
                </c:pt>
                <c:pt idx="423">
                  <c:v>-3.0098247659921888</c:v>
                </c:pt>
                <c:pt idx="424">
                  <c:v>-2.8122868322059502</c:v>
                </c:pt>
                <c:pt idx="425">
                  <c:v>-2.9764945183503047</c:v>
                </c:pt>
                <c:pt idx="426">
                  <c:v>-3.0897313131090134</c:v>
                </c:pt>
                <c:pt idx="427">
                  <c:v>-3.1392409712452314</c:v>
                </c:pt>
                <c:pt idx="428">
                  <c:v>-3.0286251496991423</c:v>
                </c:pt>
                <c:pt idx="429">
                  <c:v>-2.9264704186042891</c:v>
                </c:pt>
                <c:pt idx="430">
                  <c:v>-2.8597253103142677</c:v>
                </c:pt>
                <c:pt idx="431">
                  <c:v>-2.9541009019620326</c:v>
                </c:pt>
                <c:pt idx="432">
                  <c:v>-2.8690430792160186</c:v>
                </c:pt>
                <c:pt idx="433">
                  <c:v>-2.9451133098902722</c:v>
                </c:pt>
                <c:pt idx="434">
                  <c:v>-3.1249629928185132</c:v>
                </c:pt>
                <c:pt idx="435">
                  <c:v>-3.0246219544667046</c:v>
                </c:pt>
                <c:pt idx="436">
                  <c:v>-3.138675683588338</c:v>
                </c:pt>
                <c:pt idx="437">
                  <c:v>-3.0803065003776506</c:v>
                </c:pt>
                <c:pt idx="438">
                  <c:v>-2.7983144075133226</c:v>
                </c:pt>
                <c:pt idx="439">
                  <c:v>-3.4193590501957032</c:v>
                </c:pt>
                <c:pt idx="440">
                  <c:v>-2.8435872901057428</c:v>
                </c:pt>
                <c:pt idx="441">
                  <c:v>-2.5417716811455486</c:v>
                </c:pt>
                <c:pt idx="442">
                  <c:v>-2.989561500411015</c:v>
                </c:pt>
                <c:pt idx="443">
                  <c:v>-3.0903819179592489</c:v>
                </c:pt>
                <c:pt idx="444">
                  <c:v>-3.103587814345067</c:v>
                </c:pt>
                <c:pt idx="445">
                  <c:v>-3.0700855413723689</c:v>
                </c:pt>
                <c:pt idx="446">
                  <c:v>-3.2351764765595403</c:v>
                </c:pt>
                <c:pt idx="447">
                  <c:v>-2.9587979088206851</c:v>
                </c:pt>
                <c:pt idx="448">
                  <c:v>-3.2123385195407148</c:v>
                </c:pt>
                <c:pt idx="449">
                  <c:v>-2.761318405404305</c:v>
                </c:pt>
                <c:pt idx="450">
                  <c:v>-2.9509100540102633</c:v>
                </c:pt>
                <c:pt idx="451">
                  <c:v>-3.0101553686630251</c:v>
                </c:pt>
                <c:pt idx="452">
                  <c:v>-2.7811745505416479</c:v>
                </c:pt>
                <c:pt idx="453">
                  <c:v>-2.841543876703601</c:v>
                </c:pt>
                <c:pt idx="454">
                  <c:v>-3.1760123485269078</c:v>
                </c:pt>
                <c:pt idx="455">
                  <c:v>-2.6948291509443139</c:v>
                </c:pt>
                <c:pt idx="456">
                  <c:v>-2.9953336391147101</c:v>
                </c:pt>
                <c:pt idx="457">
                  <c:v>-2.9608236180473231</c:v>
                </c:pt>
                <c:pt idx="458">
                  <c:v>-2.8795527600745681</c:v>
                </c:pt>
                <c:pt idx="459">
                  <c:v>-3.0931919867851851</c:v>
                </c:pt>
                <c:pt idx="460">
                  <c:v>-3.0832371110835632</c:v>
                </c:pt>
                <c:pt idx="461">
                  <c:v>-2.9645513901128697</c:v>
                </c:pt>
                <c:pt idx="462">
                  <c:v>-2.9089820783782985</c:v>
                </c:pt>
                <c:pt idx="463">
                  <c:v>-3.0527691389951808</c:v>
                </c:pt>
                <c:pt idx="464">
                  <c:v>-3.1802575403527937</c:v>
                </c:pt>
                <c:pt idx="465">
                  <c:v>-2.8068613960906497</c:v>
                </c:pt>
                <c:pt idx="466">
                  <c:v>-2.9742917258698438</c:v>
                </c:pt>
                <c:pt idx="467">
                  <c:v>-3.1688907797960844</c:v>
                </c:pt>
                <c:pt idx="468">
                  <c:v>-2.9358775283100851</c:v>
                </c:pt>
                <c:pt idx="469">
                  <c:v>-2.9836217697397767</c:v>
                </c:pt>
                <c:pt idx="470">
                  <c:v>-3.2488319645036463</c:v>
                </c:pt>
                <c:pt idx="471">
                  <c:v>-3.1147094699771767</c:v>
                </c:pt>
                <c:pt idx="472">
                  <c:v>-2.9238200851127822</c:v>
                </c:pt>
                <c:pt idx="473">
                  <c:v>-2.8068128397760255</c:v>
                </c:pt>
                <c:pt idx="474">
                  <c:v>-2.5765096007511388</c:v>
                </c:pt>
                <c:pt idx="475">
                  <c:v>-2.6859779758071922</c:v>
                </c:pt>
                <c:pt idx="476">
                  <c:v>-3.0560048282386267</c:v>
                </c:pt>
                <c:pt idx="477">
                  <c:v>-3.1356344077840075</c:v>
                </c:pt>
                <c:pt idx="478">
                  <c:v>-3.0924664712374197</c:v>
                </c:pt>
                <c:pt idx="479">
                  <c:v>-2.8637807797606643</c:v>
                </c:pt>
                <c:pt idx="480">
                  <c:v>-3.2183226838966688</c:v>
                </c:pt>
                <c:pt idx="481">
                  <c:v>-2.8763789255964123</c:v>
                </c:pt>
                <c:pt idx="482">
                  <c:v>-3.0095609994925141</c:v>
                </c:pt>
                <c:pt idx="483">
                  <c:v>-2.9417941855029626</c:v>
                </c:pt>
                <c:pt idx="484">
                  <c:v>-2.9214752697421513</c:v>
                </c:pt>
                <c:pt idx="485">
                  <c:v>-2.9533681329276731</c:v>
                </c:pt>
                <c:pt idx="486">
                  <c:v>-2.6939308395933286</c:v>
                </c:pt>
                <c:pt idx="487">
                  <c:v>-2.964903596660124</c:v>
                </c:pt>
                <c:pt idx="488">
                  <c:v>-2.6959613266584257</c:v>
                </c:pt>
                <c:pt idx="489">
                  <c:v>-3.2905832249503759</c:v>
                </c:pt>
                <c:pt idx="490">
                  <c:v>-2.7057181028918564</c:v>
                </c:pt>
                <c:pt idx="491">
                  <c:v>-2.8841509925214037</c:v>
                </c:pt>
                <c:pt idx="492">
                  <c:v>-3.1734170057496223</c:v>
                </c:pt>
                <c:pt idx="493">
                  <c:v>-3.0568153943833067</c:v>
                </c:pt>
                <c:pt idx="494">
                  <c:v>-3.1696047570177255</c:v>
                </c:pt>
                <c:pt idx="495">
                  <c:v>-2.9368165033487155</c:v>
                </c:pt>
                <c:pt idx="496">
                  <c:v>-3.4037552193547125</c:v>
                </c:pt>
                <c:pt idx="497">
                  <c:v>-3.0898283379499007</c:v>
                </c:pt>
                <c:pt idx="498">
                  <c:v>-2.908849105270868</c:v>
                </c:pt>
                <c:pt idx="499">
                  <c:v>-3.4988307877095384</c:v>
                </c:pt>
                <c:pt idx="500">
                  <c:v>-3.0413411508880523</c:v>
                </c:pt>
                <c:pt idx="501">
                  <c:v>-2.9337378052785903</c:v>
                </c:pt>
                <c:pt idx="502">
                  <c:v>-3.2391992931637481</c:v>
                </c:pt>
                <c:pt idx="503">
                  <c:v>-3.0561609540431274</c:v>
                </c:pt>
                <c:pt idx="504">
                  <c:v>-2.7148867427109566</c:v>
                </c:pt>
                <c:pt idx="505">
                  <c:v>-3.0971392796543569</c:v>
                </c:pt>
                <c:pt idx="506">
                  <c:v>-2.9014279294773719</c:v>
                </c:pt>
                <c:pt idx="507">
                  <c:v>-2.987380742132336</c:v>
                </c:pt>
                <c:pt idx="508">
                  <c:v>-3.0644263763400459</c:v>
                </c:pt>
                <c:pt idx="509">
                  <c:v>-3.0764540565889433</c:v>
                </c:pt>
                <c:pt idx="510">
                  <c:v>-3.2441655792773521</c:v>
                </c:pt>
                <c:pt idx="511">
                  <c:v>-2.9270264058741282</c:v>
                </c:pt>
                <c:pt idx="512">
                  <c:v>-3.2489771203504474</c:v>
                </c:pt>
                <c:pt idx="513">
                  <c:v>-2.8727310093793172</c:v>
                </c:pt>
                <c:pt idx="514">
                  <c:v>-3.2525688320175825</c:v>
                </c:pt>
                <c:pt idx="515">
                  <c:v>-3.238528904126047</c:v>
                </c:pt>
                <c:pt idx="516">
                  <c:v>-2.8512584349744583</c:v>
                </c:pt>
                <c:pt idx="517">
                  <c:v>-2.6903651478943811</c:v>
                </c:pt>
                <c:pt idx="518">
                  <c:v>-3.0862397563537596</c:v>
                </c:pt>
                <c:pt idx="519">
                  <c:v>-2.9524286013174157</c:v>
                </c:pt>
                <c:pt idx="520">
                  <c:v>-2.940359116000852</c:v>
                </c:pt>
                <c:pt idx="521">
                  <c:v>-2.9931226078417987</c:v>
                </c:pt>
                <c:pt idx="522">
                  <c:v>-3.0524846322004646</c:v>
                </c:pt>
                <c:pt idx="523">
                  <c:v>-2.822362840865261</c:v>
                </c:pt>
                <c:pt idx="524">
                  <c:v>-2.7892759181376139</c:v>
                </c:pt>
                <c:pt idx="525">
                  <c:v>-3.0148050228777561</c:v>
                </c:pt>
                <c:pt idx="526">
                  <c:v>-2.9821264476385716</c:v>
                </c:pt>
                <c:pt idx="527">
                  <c:v>-2.7510820859572966</c:v>
                </c:pt>
                <c:pt idx="528">
                  <c:v>-2.9275313216127223</c:v>
                </c:pt>
                <c:pt idx="529">
                  <c:v>-3.0903317987517553</c:v>
                </c:pt>
                <c:pt idx="530">
                  <c:v>-2.5272737480117091</c:v>
                </c:pt>
                <c:pt idx="531">
                  <c:v>-2.8294921958669854</c:v>
                </c:pt>
                <c:pt idx="532">
                  <c:v>-3.2917567136207153</c:v>
                </c:pt>
                <c:pt idx="533">
                  <c:v>-2.8996159242797046</c:v>
                </c:pt>
                <c:pt idx="534">
                  <c:v>-2.9487365345014824</c:v>
                </c:pt>
                <c:pt idx="535">
                  <c:v>-2.8394427875490549</c:v>
                </c:pt>
                <c:pt idx="536">
                  <c:v>-2.9702747206227698</c:v>
                </c:pt>
                <c:pt idx="537">
                  <c:v>-2.9018648132397105</c:v>
                </c:pt>
                <c:pt idx="538">
                  <c:v>-3.0042482469264056</c:v>
                </c:pt>
                <c:pt idx="539">
                  <c:v>-3.0500289406548213</c:v>
                </c:pt>
                <c:pt idx="540">
                  <c:v>-3.2155723609810019</c:v>
                </c:pt>
                <c:pt idx="541">
                  <c:v>-2.8369538134128218</c:v>
                </c:pt>
                <c:pt idx="542">
                  <c:v>-3.0205950283272824</c:v>
                </c:pt>
                <c:pt idx="543">
                  <c:v>-2.8565292796674422</c:v>
                </c:pt>
                <c:pt idx="544">
                  <c:v>-2.9165962374641441</c:v>
                </c:pt>
                <c:pt idx="545">
                  <c:v>-2.9836437462084366</c:v>
                </c:pt>
                <c:pt idx="546">
                  <c:v>-2.9480861683908826</c:v>
                </c:pt>
                <c:pt idx="547">
                  <c:v>-3.1317783066812694</c:v>
                </c:pt>
                <c:pt idx="548">
                  <c:v>-2.6447444570428358</c:v>
                </c:pt>
                <c:pt idx="549">
                  <c:v>-3.1410717733900988</c:v>
                </c:pt>
                <c:pt idx="550">
                  <c:v>-2.996594003690789</c:v>
                </c:pt>
                <c:pt idx="551">
                  <c:v>-3.0124972646963442</c:v>
                </c:pt>
                <c:pt idx="552">
                  <c:v>-2.8685952245266191</c:v>
                </c:pt>
                <c:pt idx="553">
                  <c:v>-3.2213461066721587</c:v>
                </c:pt>
                <c:pt idx="554">
                  <c:v>-3.014344994927237</c:v>
                </c:pt>
                <c:pt idx="555">
                  <c:v>-3.0303787313918726</c:v>
                </c:pt>
                <c:pt idx="556">
                  <c:v>-2.8600435910206339</c:v>
                </c:pt>
                <c:pt idx="557">
                  <c:v>-3.2064432322543492</c:v>
                </c:pt>
                <c:pt idx="558">
                  <c:v>-3.3328306040453084</c:v>
                </c:pt>
                <c:pt idx="559">
                  <c:v>-2.7695781053759236</c:v>
                </c:pt>
                <c:pt idx="560">
                  <c:v>-3.185299483741753</c:v>
                </c:pt>
                <c:pt idx="561">
                  <c:v>-2.7993586155082766</c:v>
                </c:pt>
                <c:pt idx="562">
                  <c:v>-3.1894374202092663</c:v>
                </c:pt>
                <c:pt idx="563">
                  <c:v>-3.0400979119488429</c:v>
                </c:pt>
                <c:pt idx="564">
                  <c:v>-3.2779484499372811</c:v>
                </c:pt>
                <c:pt idx="565">
                  <c:v>-3.1205779408748158</c:v>
                </c:pt>
                <c:pt idx="566">
                  <c:v>-2.9678369643870015</c:v>
                </c:pt>
                <c:pt idx="567">
                  <c:v>-3.0678874608869426</c:v>
                </c:pt>
                <c:pt idx="568">
                  <c:v>-3.2987169533134413</c:v>
                </c:pt>
                <c:pt idx="569">
                  <c:v>-3.2402004438619691</c:v>
                </c:pt>
                <c:pt idx="570">
                  <c:v>-2.961900591748611</c:v>
                </c:pt>
                <c:pt idx="571">
                  <c:v>-3.1872864111647772</c:v>
                </c:pt>
                <c:pt idx="572">
                  <c:v>-3.1528984723442788</c:v>
                </c:pt>
                <c:pt idx="573">
                  <c:v>-2.9636083120204195</c:v>
                </c:pt>
                <c:pt idx="574">
                  <c:v>-2.8456849943313438</c:v>
                </c:pt>
                <c:pt idx="575">
                  <c:v>-3.3282328879491074</c:v>
                </c:pt>
                <c:pt idx="576">
                  <c:v>-3.2464853158167841</c:v>
                </c:pt>
                <c:pt idx="577">
                  <c:v>-3.1148917988620339</c:v>
                </c:pt>
                <c:pt idx="578">
                  <c:v>-3.1824156128450158</c:v>
                </c:pt>
                <c:pt idx="579">
                  <c:v>-3.0397091945771133</c:v>
                </c:pt>
                <c:pt idx="580">
                  <c:v>-3.0834801480778928</c:v>
                </c:pt>
                <c:pt idx="581">
                  <c:v>-3.2368040037938774</c:v>
                </c:pt>
                <c:pt idx="582">
                  <c:v>-2.9171330374028033</c:v>
                </c:pt>
                <c:pt idx="583">
                  <c:v>-3.0050793302091683</c:v>
                </c:pt>
                <c:pt idx="584">
                  <c:v>-2.8136159348093956</c:v>
                </c:pt>
                <c:pt idx="585">
                  <c:v>-3.125821168984384</c:v>
                </c:pt>
                <c:pt idx="586">
                  <c:v>-3.0315456532744403</c:v>
                </c:pt>
                <c:pt idx="587">
                  <c:v>-2.9810787561127419</c:v>
                </c:pt>
                <c:pt idx="588">
                  <c:v>-3.008842966125898</c:v>
                </c:pt>
                <c:pt idx="589">
                  <c:v>-3.2981560615712997</c:v>
                </c:pt>
                <c:pt idx="590">
                  <c:v>-2.9163103543378863</c:v>
                </c:pt>
                <c:pt idx="591">
                  <c:v>-3.2011307227287342</c:v>
                </c:pt>
                <c:pt idx="592">
                  <c:v>-3.1451646869743124</c:v>
                </c:pt>
                <c:pt idx="593">
                  <c:v>-3.0678776809284622</c:v>
                </c:pt>
                <c:pt idx="594">
                  <c:v>-2.9291501328213423</c:v>
                </c:pt>
                <c:pt idx="595">
                  <c:v>-2.8347516398783035</c:v>
                </c:pt>
                <c:pt idx="596">
                  <c:v>-3.0245299922505917</c:v>
                </c:pt>
                <c:pt idx="597">
                  <c:v>-2.9280440468891791</c:v>
                </c:pt>
                <c:pt idx="598">
                  <c:v>-3.123792837431814</c:v>
                </c:pt>
                <c:pt idx="599">
                  <c:v>-2.9186637886686215</c:v>
                </c:pt>
                <c:pt idx="600">
                  <c:v>-3.1386419062797031</c:v>
                </c:pt>
                <c:pt idx="601">
                  <c:v>-3.2129093714557917</c:v>
                </c:pt>
                <c:pt idx="602">
                  <c:v>-2.9064413374649227</c:v>
                </c:pt>
                <c:pt idx="603">
                  <c:v>-3.1592175178729249</c:v>
                </c:pt>
                <c:pt idx="604">
                  <c:v>-2.7839317602960243</c:v>
                </c:pt>
                <c:pt idx="605">
                  <c:v>-2.8846141533985556</c:v>
                </c:pt>
                <c:pt idx="606">
                  <c:v>-3.0720692142629198</c:v>
                </c:pt>
                <c:pt idx="607">
                  <c:v>-2.8793843199298053</c:v>
                </c:pt>
                <c:pt idx="608">
                  <c:v>-3.1026194066984054</c:v>
                </c:pt>
                <c:pt idx="609">
                  <c:v>-3.1645821315075686</c:v>
                </c:pt>
                <c:pt idx="610">
                  <c:v>-2.8937011097042968</c:v>
                </c:pt>
                <c:pt idx="611">
                  <c:v>-3.1328359232323493</c:v>
                </c:pt>
                <c:pt idx="612">
                  <c:v>-3.0395973003474963</c:v>
                </c:pt>
                <c:pt idx="613">
                  <c:v>-2.8442073828177263</c:v>
                </c:pt>
                <c:pt idx="614">
                  <c:v>-2.9346688797099687</c:v>
                </c:pt>
                <c:pt idx="615">
                  <c:v>-2.7348043482103255</c:v>
                </c:pt>
                <c:pt idx="616">
                  <c:v>-3.0675651977954459</c:v>
                </c:pt>
                <c:pt idx="617">
                  <c:v>-2.8530558366584353</c:v>
                </c:pt>
                <c:pt idx="618">
                  <c:v>-2.9813212766292811</c:v>
                </c:pt>
                <c:pt idx="619">
                  <c:v>-2.7156254501784653</c:v>
                </c:pt>
                <c:pt idx="620">
                  <c:v>-2.9619463799119377</c:v>
                </c:pt>
                <c:pt idx="621">
                  <c:v>-2.9517747402117629</c:v>
                </c:pt>
                <c:pt idx="622">
                  <c:v>-2.5200770870985751</c:v>
                </c:pt>
                <c:pt idx="623">
                  <c:v>-3.3451827753844685</c:v>
                </c:pt>
                <c:pt idx="624">
                  <c:v>-3.2357608961247779</c:v>
                </c:pt>
                <c:pt idx="625">
                  <c:v>-2.8803764197734965</c:v>
                </c:pt>
                <c:pt idx="626">
                  <c:v>-2.7945540825990824</c:v>
                </c:pt>
                <c:pt idx="627">
                  <c:v>-3.2425426566620166</c:v>
                </c:pt>
                <c:pt idx="628">
                  <c:v>-3.1736045070336933</c:v>
                </c:pt>
                <c:pt idx="629">
                  <c:v>-2.9414250186030197</c:v>
                </c:pt>
                <c:pt idx="630">
                  <c:v>-2.8786007086896639</c:v>
                </c:pt>
                <c:pt idx="631">
                  <c:v>-2.6533476756657541</c:v>
                </c:pt>
                <c:pt idx="632">
                  <c:v>-3.1861636046460564</c:v>
                </c:pt>
                <c:pt idx="633">
                  <c:v>-3.1120456968552932</c:v>
                </c:pt>
                <c:pt idx="634">
                  <c:v>-3.0023134886863976</c:v>
                </c:pt>
                <c:pt idx="635">
                  <c:v>-2.7327313356141083</c:v>
                </c:pt>
                <c:pt idx="636">
                  <c:v>-3.1269415256919233</c:v>
                </c:pt>
                <c:pt idx="637">
                  <c:v>-2.7048422771657661</c:v>
                </c:pt>
                <c:pt idx="638">
                  <c:v>-2.9126033612857363</c:v>
                </c:pt>
                <c:pt idx="639">
                  <c:v>-2.9070982131275325</c:v>
                </c:pt>
                <c:pt idx="640">
                  <c:v>-3.395923424581007</c:v>
                </c:pt>
                <c:pt idx="641">
                  <c:v>-2.9385911924607453</c:v>
                </c:pt>
                <c:pt idx="642">
                  <c:v>-3.0132116801071089</c:v>
                </c:pt>
                <c:pt idx="643">
                  <c:v>-2.9804675528629851</c:v>
                </c:pt>
                <c:pt idx="644">
                  <c:v>-2.9181487614990331</c:v>
                </c:pt>
                <c:pt idx="645">
                  <c:v>-3.2110734888454804</c:v>
                </c:pt>
                <c:pt idx="646">
                  <c:v>-3.1614634551246201</c:v>
                </c:pt>
                <c:pt idx="647">
                  <c:v>-2.7830778649536212</c:v>
                </c:pt>
                <c:pt idx="648">
                  <c:v>-2.9466422835533201</c:v>
                </c:pt>
                <c:pt idx="649">
                  <c:v>-2.8081611188524689</c:v>
                </c:pt>
                <c:pt idx="650">
                  <c:v>-2.8626455104118889</c:v>
                </c:pt>
                <c:pt idx="651">
                  <c:v>-3.1338493596191612</c:v>
                </c:pt>
                <c:pt idx="652">
                  <c:v>-3.2187741022939944</c:v>
                </c:pt>
                <c:pt idx="653">
                  <c:v>-2.8745724168471281</c:v>
                </c:pt>
                <c:pt idx="654">
                  <c:v>-3.0181704909068712</c:v>
                </c:pt>
                <c:pt idx="655">
                  <c:v>-3.0617760956709428</c:v>
                </c:pt>
                <c:pt idx="656">
                  <c:v>-2.8708834570266024</c:v>
                </c:pt>
                <c:pt idx="657">
                  <c:v>-2.9848522563940514</c:v>
                </c:pt>
                <c:pt idx="658">
                  <c:v>-3.1485867025101983</c:v>
                </c:pt>
                <c:pt idx="659">
                  <c:v>-3.2319981851102084</c:v>
                </c:pt>
                <c:pt idx="660">
                  <c:v>-3.1552250747006179</c:v>
                </c:pt>
                <c:pt idx="661">
                  <c:v>-2.9359170302543811</c:v>
                </c:pt>
                <c:pt idx="662">
                  <c:v>-3.0101684996837363</c:v>
                </c:pt>
                <c:pt idx="663">
                  <c:v>-2.8708237886446404</c:v>
                </c:pt>
                <c:pt idx="664">
                  <c:v>-2.7955438360978486</c:v>
                </c:pt>
                <c:pt idx="665">
                  <c:v>-3.2191831844779957</c:v>
                </c:pt>
                <c:pt idx="666">
                  <c:v>-3.0150938435841512</c:v>
                </c:pt>
                <c:pt idx="667">
                  <c:v>-3.235068583827843</c:v>
                </c:pt>
                <c:pt idx="668">
                  <c:v>-3.0811282378611362</c:v>
                </c:pt>
                <c:pt idx="669">
                  <c:v>-3.1210595573084454</c:v>
                </c:pt>
                <c:pt idx="670">
                  <c:v>-2.8680700080793362</c:v>
                </c:pt>
                <c:pt idx="671">
                  <c:v>-3.0479868897972184</c:v>
                </c:pt>
                <c:pt idx="672">
                  <c:v>-2.9339569089246025</c:v>
                </c:pt>
                <c:pt idx="673">
                  <c:v>-3.0696525118673414</c:v>
                </c:pt>
                <c:pt idx="674">
                  <c:v>-3.013022299952679</c:v>
                </c:pt>
                <c:pt idx="675">
                  <c:v>-2.8106367750301997</c:v>
                </c:pt>
                <c:pt idx="676">
                  <c:v>-2.9606087195122206</c:v>
                </c:pt>
                <c:pt idx="677">
                  <c:v>-2.9441865280770618</c:v>
                </c:pt>
                <c:pt idx="678">
                  <c:v>-2.9917397669289714</c:v>
                </c:pt>
                <c:pt idx="679">
                  <c:v>-3.0410084591909801</c:v>
                </c:pt>
                <c:pt idx="680">
                  <c:v>-2.8861756611107872</c:v>
                </c:pt>
                <c:pt idx="681">
                  <c:v>-3.3172897025623946</c:v>
                </c:pt>
                <c:pt idx="682">
                  <c:v>-2.9231853840690198</c:v>
                </c:pt>
                <c:pt idx="683">
                  <c:v>-2.8917144331927513</c:v>
                </c:pt>
                <c:pt idx="684">
                  <c:v>-2.8831500455645052</c:v>
                </c:pt>
                <c:pt idx="685">
                  <c:v>-2.9493327018036002</c:v>
                </c:pt>
                <c:pt idx="686">
                  <c:v>-2.9462135383814916</c:v>
                </c:pt>
                <c:pt idx="687">
                  <c:v>-2.9611978133476899</c:v>
                </c:pt>
                <c:pt idx="688">
                  <c:v>-2.5555967472903105</c:v>
                </c:pt>
                <c:pt idx="689">
                  <c:v>-2.9815441441362442</c:v>
                </c:pt>
                <c:pt idx="690">
                  <c:v>-3.2262247375018003</c:v>
                </c:pt>
                <c:pt idx="691">
                  <c:v>-2.9330927197377892</c:v>
                </c:pt>
                <c:pt idx="692">
                  <c:v>-2.9763242431141146</c:v>
                </c:pt>
                <c:pt idx="693">
                  <c:v>-2.8976555728590268</c:v>
                </c:pt>
                <c:pt idx="694">
                  <c:v>-3.0260305632497335</c:v>
                </c:pt>
                <c:pt idx="695">
                  <c:v>-2.9190523737709464</c:v>
                </c:pt>
                <c:pt idx="696">
                  <c:v>-2.615637897817888</c:v>
                </c:pt>
                <c:pt idx="697">
                  <c:v>-2.744648885347027</c:v>
                </c:pt>
                <c:pt idx="698">
                  <c:v>-3.0257312702513692</c:v>
                </c:pt>
                <c:pt idx="699">
                  <c:v>-3.3239852625832018</c:v>
                </c:pt>
                <c:pt idx="700">
                  <c:v>-2.8487086427754988</c:v>
                </c:pt>
                <c:pt idx="701">
                  <c:v>-3.2013365004407417</c:v>
                </c:pt>
                <c:pt idx="702">
                  <c:v>-2.8120641636699992</c:v>
                </c:pt>
                <c:pt idx="703">
                  <c:v>-3.0744534960856753</c:v>
                </c:pt>
                <c:pt idx="704">
                  <c:v>-3.1952135485808357</c:v>
                </c:pt>
                <c:pt idx="705">
                  <c:v>-2.5493995887542429</c:v>
                </c:pt>
                <c:pt idx="706">
                  <c:v>-2.7380297343196136</c:v>
                </c:pt>
                <c:pt idx="707">
                  <c:v>-3.1366037799173809</c:v>
                </c:pt>
                <c:pt idx="708">
                  <c:v>-3.0929679159109198</c:v>
                </c:pt>
                <c:pt idx="709">
                  <c:v>-3.2151714248931551</c:v>
                </c:pt>
                <c:pt idx="710">
                  <c:v>-3.0055092874647249</c:v>
                </c:pt>
                <c:pt idx="711">
                  <c:v>-2.865998468653105</c:v>
                </c:pt>
                <c:pt idx="712">
                  <c:v>-3.2030544003430572</c:v>
                </c:pt>
                <c:pt idx="713">
                  <c:v>-3.0215438013853877</c:v>
                </c:pt>
                <c:pt idx="714">
                  <c:v>-3.0153356425442159</c:v>
                </c:pt>
                <c:pt idx="715">
                  <c:v>-3.0823160110943859</c:v>
                </c:pt>
                <c:pt idx="716">
                  <c:v>-2.746466023046493</c:v>
                </c:pt>
                <c:pt idx="717">
                  <c:v>-2.8152098169918598</c:v>
                </c:pt>
                <c:pt idx="718">
                  <c:v>-3.1313562846486493</c:v>
                </c:pt>
                <c:pt idx="719">
                  <c:v>-2.8022504444243599</c:v>
                </c:pt>
                <c:pt idx="720">
                  <c:v>-2.9384810404542625</c:v>
                </c:pt>
                <c:pt idx="721">
                  <c:v>-3.0728761071932258</c:v>
                </c:pt>
                <c:pt idx="722">
                  <c:v>-3.0187227026324117</c:v>
                </c:pt>
                <c:pt idx="723">
                  <c:v>-3.1465150156180717</c:v>
                </c:pt>
                <c:pt idx="724">
                  <c:v>-3.1790912898117543</c:v>
                </c:pt>
                <c:pt idx="725">
                  <c:v>-2.9914853525607925</c:v>
                </c:pt>
                <c:pt idx="726">
                  <c:v>-3.1822450656937002</c:v>
                </c:pt>
                <c:pt idx="727">
                  <c:v>-2.6995047842864159</c:v>
                </c:pt>
                <c:pt idx="728">
                  <c:v>-3.0352795320778956</c:v>
                </c:pt>
                <c:pt idx="729">
                  <c:v>-3.5025406954862017</c:v>
                </c:pt>
                <c:pt idx="730">
                  <c:v>-3.0241916344047839</c:v>
                </c:pt>
                <c:pt idx="731">
                  <c:v>-2.8716037473250657</c:v>
                </c:pt>
                <c:pt idx="732">
                  <c:v>-2.9372079639562019</c:v>
                </c:pt>
                <c:pt idx="733">
                  <c:v>-3.1559252191852192</c:v>
                </c:pt>
                <c:pt idx="734">
                  <c:v>-3.0849319844642591</c:v>
                </c:pt>
                <c:pt idx="735">
                  <c:v>-3.2371057402778183</c:v>
                </c:pt>
                <c:pt idx="736">
                  <c:v>-2.9389204218995286</c:v>
                </c:pt>
                <c:pt idx="737">
                  <c:v>-2.8730746975458805</c:v>
                </c:pt>
                <c:pt idx="738">
                  <c:v>-2.5980748043132493</c:v>
                </c:pt>
                <c:pt idx="739">
                  <c:v>-2.9268242192125284</c:v>
                </c:pt>
                <c:pt idx="740">
                  <c:v>-2.7819155346017719</c:v>
                </c:pt>
                <c:pt idx="741">
                  <c:v>-3.1061440627135974</c:v>
                </c:pt>
                <c:pt idx="742">
                  <c:v>-2.9757948297352401</c:v>
                </c:pt>
                <c:pt idx="743">
                  <c:v>-2.4483802343100396</c:v>
                </c:pt>
                <c:pt idx="744">
                  <c:v>-2.9567207005570868</c:v>
                </c:pt>
                <c:pt idx="745">
                  <c:v>-3.4472468233392646</c:v>
                </c:pt>
                <c:pt idx="746">
                  <c:v>-2.8625001206433018</c:v>
                </c:pt>
                <c:pt idx="747">
                  <c:v>-3.1141444504419935</c:v>
                </c:pt>
                <c:pt idx="748">
                  <c:v>-3.1505514467521052</c:v>
                </c:pt>
                <c:pt idx="749">
                  <c:v>-2.886295916271139</c:v>
                </c:pt>
                <c:pt idx="750">
                  <c:v>-3.2443415958639923</c:v>
                </c:pt>
                <c:pt idx="751">
                  <c:v>-2.8977222131596791</c:v>
                </c:pt>
                <c:pt idx="752">
                  <c:v>-2.8195388851450551</c:v>
                </c:pt>
                <c:pt idx="753">
                  <c:v>-3.0407356952991935</c:v>
                </c:pt>
                <c:pt idx="754">
                  <c:v>-2.8484516192382388</c:v>
                </c:pt>
                <c:pt idx="755">
                  <c:v>-3.0743646193753982</c:v>
                </c:pt>
                <c:pt idx="756">
                  <c:v>-3.0324737507191983</c:v>
                </c:pt>
                <c:pt idx="757">
                  <c:v>-3.1190184140469515</c:v>
                </c:pt>
                <c:pt idx="758">
                  <c:v>-3.0502673138439311</c:v>
                </c:pt>
                <c:pt idx="759">
                  <c:v>-2.9746107756215587</c:v>
                </c:pt>
                <c:pt idx="760">
                  <c:v>-2.850386385694387</c:v>
                </c:pt>
                <c:pt idx="761">
                  <c:v>-2.861898352908204</c:v>
                </c:pt>
                <c:pt idx="762">
                  <c:v>-2.745628288987783</c:v>
                </c:pt>
                <c:pt idx="763">
                  <c:v>-3.2090699573245955</c:v>
                </c:pt>
                <c:pt idx="764">
                  <c:v>-3.1526149077606154</c:v>
                </c:pt>
                <c:pt idx="765">
                  <c:v>-2.9341497205942488</c:v>
                </c:pt>
                <c:pt idx="766">
                  <c:v>-3.0640843064104839</c:v>
                </c:pt>
                <c:pt idx="767">
                  <c:v>-3.1301863499939699</c:v>
                </c:pt>
                <c:pt idx="768">
                  <c:v>-3.0157727872838844</c:v>
                </c:pt>
                <c:pt idx="769">
                  <c:v>-3.1505828249043875</c:v>
                </c:pt>
                <c:pt idx="770">
                  <c:v>-3.0015695347488736</c:v>
                </c:pt>
                <c:pt idx="771">
                  <c:v>-3.1542363575964285</c:v>
                </c:pt>
                <c:pt idx="772">
                  <c:v>-3.0074742036634037</c:v>
                </c:pt>
                <c:pt idx="773">
                  <c:v>-3.0030352006957903</c:v>
                </c:pt>
                <c:pt idx="774">
                  <c:v>-3.0132114615668333</c:v>
                </c:pt>
                <c:pt idx="775">
                  <c:v>-2.7393132545142742</c:v>
                </c:pt>
                <c:pt idx="776">
                  <c:v>-2.6298416829806599</c:v>
                </c:pt>
                <c:pt idx="777">
                  <c:v>-3.0895707877835545</c:v>
                </c:pt>
                <c:pt idx="778">
                  <c:v>-2.6502178619864378</c:v>
                </c:pt>
                <c:pt idx="779">
                  <c:v>-3.125820875507678</c:v>
                </c:pt>
                <c:pt idx="780">
                  <c:v>-2.8561795808577042</c:v>
                </c:pt>
                <c:pt idx="781">
                  <c:v>-3.0768824537103683</c:v>
                </c:pt>
                <c:pt idx="782">
                  <c:v>-2.9888703000095611</c:v>
                </c:pt>
                <c:pt idx="783">
                  <c:v>-2.7643145805507143</c:v>
                </c:pt>
                <c:pt idx="784">
                  <c:v>-2.8612043778805769</c:v>
                </c:pt>
                <c:pt idx="785">
                  <c:v>-3.1492570368745749</c:v>
                </c:pt>
                <c:pt idx="786">
                  <c:v>-2.8248417931879475</c:v>
                </c:pt>
                <c:pt idx="787">
                  <c:v>-2.6365118940974566</c:v>
                </c:pt>
                <c:pt idx="788">
                  <c:v>-3.2372850729976275</c:v>
                </c:pt>
                <c:pt idx="789">
                  <c:v>-2.9567477560708455</c:v>
                </c:pt>
                <c:pt idx="790">
                  <c:v>-2.8051094713549189</c:v>
                </c:pt>
                <c:pt idx="791">
                  <c:v>-2.7008915945966683</c:v>
                </c:pt>
                <c:pt idx="792">
                  <c:v>-2.9804165617985015</c:v>
                </c:pt>
                <c:pt idx="793">
                  <c:v>-2.7133234242547459</c:v>
                </c:pt>
                <c:pt idx="794">
                  <c:v>-2.8556058685429297</c:v>
                </c:pt>
                <c:pt idx="795">
                  <c:v>-3.1535902850700817</c:v>
                </c:pt>
                <c:pt idx="796">
                  <c:v>-2.9066576146017233</c:v>
                </c:pt>
                <c:pt idx="797">
                  <c:v>-3.0520798198822723</c:v>
                </c:pt>
                <c:pt idx="798">
                  <c:v>-2.8601823504154096</c:v>
                </c:pt>
                <c:pt idx="799">
                  <c:v>-3.1332333819205735</c:v>
                </c:pt>
                <c:pt idx="800">
                  <c:v>-2.9383511842209291</c:v>
                </c:pt>
                <c:pt idx="801">
                  <c:v>-2.9956665052085443</c:v>
                </c:pt>
                <c:pt idx="802">
                  <c:v>-2.9395806510220495</c:v>
                </c:pt>
                <c:pt idx="803">
                  <c:v>-3.0981912093643644</c:v>
                </c:pt>
                <c:pt idx="804">
                  <c:v>-2.8607511467745876</c:v>
                </c:pt>
                <c:pt idx="805">
                  <c:v>-3.2078609516044203</c:v>
                </c:pt>
                <c:pt idx="806">
                  <c:v>-3.1728274709787652</c:v>
                </c:pt>
                <c:pt idx="807">
                  <c:v>-2.9184975158703388</c:v>
                </c:pt>
                <c:pt idx="808">
                  <c:v>-2.7867642487326503</c:v>
                </c:pt>
                <c:pt idx="809">
                  <c:v>-2.7635734004477643</c:v>
                </c:pt>
                <c:pt idx="810">
                  <c:v>-2.933060829330572</c:v>
                </c:pt>
                <c:pt idx="811">
                  <c:v>-2.9164335658565146</c:v>
                </c:pt>
                <c:pt idx="812">
                  <c:v>-3.326750884288606</c:v>
                </c:pt>
                <c:pt idx="813">
                  <c:v>-2.8754116766859159</c:v>
                </c:pt>
                <c:pt idx="814">
                  <c:v>-3.0808867411464749</c:v>
                </c:pt>
                <c:pt idx="815">
                  <c:v>-2.7990524306322073</c:v>
                </c:pt>
                <c:pt idx="816">
                  <c:v>-3.0273568970027367</c:v>
                </c:pt>
                <c:pt idx="817">
                  <c:v>-3.2871007585440974</c:v>
                </c:pt>
                <c:pt idx="818">
                  <c:v>-3.1342984648262568</c:v>
                </c:pt>
                <c:pt idx="819">
                  <c:v>-3.1564560263944026</c:v>
                </c:pt>
                <c:pt idx="820">
                  <c:v>-3.1967228741741609</c:v>
                </c:pt>
                <c:pt idx="821">
                  <c:v>-2.8626171671129192</c:v>
                </c:pt>
                <c:pt idx="822">
                  <c:v>-2.9968982730766087</c:v>
                </c:pt>
                <c:pt idx="823">
                  <c:v>-2.9457864498831112</c:v>
                </c:pt>
                <c:pt idx="824">
                  <c:v>-2.8253805830315031</c:v>
                </c:pt>
                <c:pt idx="825">
                  <c:v>-2.9150407510910576</c:v>
                </c:pt>
                <c:pt idx="826">
                  <c:v>-3.1894802642627003</c:v>
                </c:pt>
                <c:pt idx="827">
                  <c:v>-2.9291321025183072</c:v>
                </c:pt>
                <c:pt idx="828">
                  <c:v>-2.6688253394489676</c:v>
                </c:pt>
                <c:pt idx="829">
                  <c:v>-3.0760424146975534</c:v>
                </c:pt>
                <c:pt idx="830">
                  <c:v>-3.1047948810910042</c:v>
                </c:pt>
                <c:pt idx="831">
                  <c:v>-3.1348745068590138</c:v>
                </c:pt>
                <c:pt idx="832">
                  <c:v>-2.8573889641513239</c:v>
                </c:pt>
                <c:pt idx="833">
                  <c:v>-2.8812191300358312</c:v>
                </c:pt>
                <c:pt idx="834">
                  <c:v>-2.9420438978442358</c:v>
                </c:pt>
                <c:pt idx="835">
                  <c:v>-3.3147254010565006</c:v>
                </c:pt>
                <c:pt idx="836">
                  <c:v>-2.4812215338964347</c:v>
                </c:pt>
                <c:pt idx="837">
                  <c:v>-2.9803811715702637</c:v>
                </c:pt>
                <c:pt idx="838">
                  <c:v>-3.0999478645625529</c:v>
                </c:pt>
                <c:pt idx="839">
                  <c:v>-2.9918740189601278</c:v>
                </c:pt>
                <c:pt idx="840">
                  <c:v>-3.188140939336757</c:v>
                </c:pt>
                <c:pt idx="841">
                  <c:v>-3.2180234688469609</c:v>
                </c:pt>
                <c:pt idx="842">
                  <c:v>-2.974100141862031</c:v>
                </c:pt>
                <c:pt idx="843">
                  <c:v>-2.9465348945419936</c:v>
                </c:pt>
                <c:pt idx="844">
                  <c:v>-3.0811700585411423</c:v>
                </c:pt>
                <c:pt idx="845">
                  <c:v>-3.3310558581018119</c:v>
                </c:pt>
                <c:pt idx="846">
                  <c:v>-3.0629161961610474</c:v>
                </c:pt>
                <c:pt idx="847">
                  <c:v>-2.9589293065971392</c:v>
                </c:pt>
                <c:pt idx="848">
                  <c:v>-3.1740467675401458</c:v>
                </c:pt>
                <c:pt idx="849">
                  <c:v>-3.2138743271488353</c:v>
                </c:pt>
                <c:pt idx="850">
                  <c:v>-3.0295880643154218</c:v>
                </c:pt>
                <c:pt idx="851">
                  <c:v>-2.9164190134834636</c:v>
                </c:pt>
                <c:pt idx="852">
                  <c:v>-2.9421537749458571</c:v>
                </c:pt>
                <c:pt idx="853">
                  <c:v>-3.062405634649124</c:v>
                </c:pt>
                <c:pt idx="854">
                  <c:v>-3.0845349586250785</c:v>
                </c:pt>
                <c:pt idx="855">
                  <c:v>-2.7248007772347429</c:v>
                </c:pt>
                <c:pt idx="856">
                  <c:v>-3.0336903834772433</c:v>
                </c:pt>
                <c:pt idx="857">
                  <c:v>-2.9860305720051157</c:v>
                </c:pt>
                <c:pt idx="858">
                  <c:v>-3.1586267560046939</c:v>
                </c:pt>
                <c:pt idx="859">
                  <c:v>-3.0824622731675677</c:v>
                </c:pt>
                <c:pt idx="860">
                  <c:v>-3.111267765108384</c:v>
                </c:pt>
                <c:pt idx="861">
                  <c:v>-2.9864209811792652</c:v>
                </c:pt>
                <c:pt idx="862">
                  <c:v>-2.8184534945563198</c:v>
                </c:pt>
                <c:pt idx="863">
                  <c:v>-3.0171800230271582</c:v>
                </c:pt>
                <c:pt idx="864">
                  <c:v>-2.9469653205628159</c:v>
                </c:pt>
                <c:pt idx="865">
                  <c:v>-2.617251323735506</c:v>
                </c:pt>
                <c:pt idx="866">
                  <c:v>-3.0348022511068296</c:v>
                </c:pt>
                <c:pt idx="867">
                  <c:v>-3.1043734335099433</c:v>
                </c:pt>
                <c:pt idx="868">
                  <c:v>-3.1607583971839395</c:v>
                </c:pt>
                <c:pt idx="869">
                  <c:v>-2.8317982894251217</c:v>
                </c:pt>
                <c:pt idx="870">
                  <c:v>-2.9624481095062394</c:v>
                </c:pt>
                <c:pt idx="871">
                  <c:v>-2.94308398679143</c:v>
                </c:pt>
                <c:pt idx="872">
                  <c:v>-3.2371130996560598</c:v>
                </c:pt>
                <c:pt idx="873">
                  <c:v>-2.7733983873348969</c:v>
                </c:pt>
                <c:pt idx="874">
                  <c:v>-2.9656639739771657</c:v>
                </c:pt>
                <c:pt idx="875">
                  <c:v>-3.0734854810979524</c:v>
                </c:pt>
                <c:pt idx="876">
                  <c:v>-2.8789554013828895</c:v>
                </c:pt>
                <c:pt idx="877">
                  <c:v>-3.0060548377282901</c:v>
                </c:pt>
                <c:pt idx="878">
                  <c:v>-3.0835877640996388</c:v>
                </c:pt>
                <c:pt idx="879">
                  <c:v>-2.9973045136669176</c:v>
                </c:pt>
                <c:pt idx="880">
                  <c:v>-2.9765251630907779</c:v>
                </c:pt>
                <c:pt idx="881">
                  <c:v>-2.9482750951763883</c:v>
                </c:pt>
                <c:pt idx="882">
                  <c:v>-2.9496351926022775</c:v>
                </c:pt>
                <c:pt idx="883">
                  <c:v>-3.4957010783185729</c:v>
                </c:pt>
                <c:pt idx="884">
                  <c:v>-2.9598105354908388</c:v>
                </c:pt>
                <c:pt idx="885">
                  <c:v>-2.9285019489501272</c:v>
                </c:pt>
                <c:pt idx="886">
                  <c:v>-2.8023470659810936</c:v>
                </c:pt>
                <c:pt idx="887">
                  <c:v>-2.8341767198999301</c:v>
                </c:pt>
                <c:pt idx="888">
                  <c:v>-3.1665187978856597</c:v>
                </c:pt>
                <c:pt idx="889">
                  <c:v>-2.9083957034453243</c:v>
                </c:pt>
                <c:pt idx="890">
                  <c:v>-3.1159131171926733</c:v>
                </c:pt>
                <c:pt idx="891">
                  <c:v>-2.8902517005512811</c:v>
                </c:pt>
                <c:pt idx="892">
                  <c:v>-2.5365671497448004</c:v>
                </c:pt>
                <c:pt idx="893">
                  <c:v>-3.0304783162575588</c:v>
                </c:pt>
                <c:pt idx="894">
                  <c:v>-2.740940801616667</c:v>
                </c:pt>
                <c:pt idx="895">
                  <c:v>-3.032002535238032</c:v>
                </c:pt>
                <c:pt idx="896">
                  <c:v>-3.089038595753161</c:v>
                </c:pt>
                <c:pt idx="897">
                  <c:v>-3.0754423930221817</c:v>
                </c:pt>
                <c:pt idx="898">
                  <c:v>-2.8436849014924452</c:v>
                </c:pt>
                <c:pt idx="899">
                  <c:v>-3.1303865482932021</c:v>
                </c:pt>
                <c:pt idx="900">
                  <c:v>-2.9874885176867187</c:v>
                </c:pt>
                <c:pt idx="901">
                  <c:v>-3.1445851607533868</c:v>
                </c:pt>
                <c:pt idx="902">
                  <c:v>-3.0445521699632909</c:v>
                </c:pt>
                <c:pt idx="903">
                  <c:v>-3.1022751574139558</c:v>
                </c:pt>
                <c:pt idx="904">
                  <c:v>-2.8526256727626511</c:v>
                </c:pt>
                <c:pt idx="905">
                  <c:v>-2.9663774240319456</c:v>
                </c:pt>
                <c:pt idx="906">
                  <c:v>-2.8673079599416202</c:v>
                </c:pt>
                <c:pt idx="907">
                  <c:v>-3.2883705931781906</c:v>
                </c:pt>
                <c:pt idx="908">
                  <c:v>-2.4819050521087997</c:v>
                </c:pt>
                <c:pt idx="909">
                  <c:v>-3.0303444488635658</c:v>
                </c:pt>
                <c:pt idx="910">
                  <c:v>-3.1015370943264453</c:v>
                </c:pt>
                <c:pt idx="911">
                  <c:v>-2.6603543057146477</c:v>
                </c:pt>
                <c:pt idx="912">
                  <c:v>-2.9381617247720087</c:v>
                </c:pt>
                <c:pt idx="913">
                  <c:v>-2.8282989080528314</c:v>
                </c:pt>
                <c:pt idx="914">
                  <c:v>-2.9228068699702119</c:v>
                </c:pt>
                <c:pt idx="915">
                  <c:v>-3.1120859050708671</c:v>
                </c:pt>
                <c:pt idx="916">
                  <c:v>-2.6829413167278524</c:v>
                </c:pt>
                <c:pt idx="917">
                  <c:v>-2.8722097460334468</c:v>
                </c:pt>
                <c:pt idx="918">
                  <c:v>-2.9739148872264227</c:v>
                </c:pt>
                <c:pt idx="919">
                  <c:v>-3.1593561892176405</c:v>
                </c:pt>
                <c:pt idx="920">
                  <c:v>-3.0810647195032916</c:v>
                </c:pt>
                <c:pt idx="921">
                  <c:v>-3.164077433470982</c:v>
                </c:pt>
                <c:pt idx="922">
                  <c:v>-2.7427480668395892</c:v>
                </c:pt>
                <c:pt idx="923">
                  <c:v>-3.0894457306746328</c:v>
                </c:pt>
                <c:pt idx="924">
                  <c:v>-2.8972405495407636</c:v>
                </c:pt>
                <c:pt idx="925">
                  <c:v>-2.7604688257403978</c:v>
                </c:pt>
                <c:pt idx="926">
                  <c:v>-2.9715277345598046</c:v>
                </c:pt>
                <c:pt idx="927">
                  <c:v>-2.7737394116734184</c:v>
                </c:pt>
                <c:pt idx="928">
                  <c:v>-3.0635482481990088</c:v>
                </c:pt>
                <c:pt idx="929">
                  <c:v>-2.9478530531572442</c:v>
                </c:pt>
                <c:pt idx="930">
                  <c:v>-2.9353873941889255</c:v>
                </c:pt>
                <c:pt idx="931">
                  <c:v>-2.7972162229421822</c:v>
                </c:pt>
                <c:pt idx="932">
                  <c:v>-2.9695213336781778</c:v>
                </c:pt>
                <c:pt idx="933">
                  <c:v>-3.0003132309145819</c:v>
                </c:pt>
                <c:pt idx="934">
                  <c:v>-3.0436139952423344</c:v>
                </c:pt>
                <c:pt idx="935">
                  <c:v>-3.0215013432763889</c:v>
                </c:pt>
                <c:pt idx="936">
                  <c:v>-2.8556667558271558</c:v>
                </c:pt>
                <c:pt idx="937">
                  <c:v>-2.9225516881548463</c:v>
                </c:pt>
                <c:pt idx="938">
                  <c:v>-3.0276265567757039</c:v>
                </c:pt>
                <c:pt idx="939">
                  <c:v>-3.0342461857138274</c:v>
                </c:pt>
                <c:pt idx="940">
                  <c:v>-3.2400479254950794</c:v>
                </c:pt>
                <c:pt idx="941">
                  <c:v>-2.8478792528843235</c:v>
                </c:pt>
                <c:pt idx="942">
                  <c:v>-2.7318474809913993</c:v>
                </c:pt>
                <c:pt idx="943">
                  <c:v>-3.1704975750077251</c:v>
                </c:pt>
                <c:pt idx="944">
                  <c:v>-3.0707098494158758</c:v>
                </c:pt>
                <c:pt idx="945">
                  <c:v>-2.8079579338866627</c:v>
                </c:pt>
                <c:pt idx="946">
                  <c:v>-3.0287132310858493</c:v>
                </c:pt>
                <c:pt idx="947">
                  <c:v>-3.0099421214850532</c:v>
                </c:pt>
                <c:pt idx="948">
                  <c:v>-3.1617677313047801</c:v>
                </c:pt>
                <c:pt idx="949">
                  <c:v>-3.2341016144160815</c:v>
                </c:pt>
                <c:pt idx="950">
                  <c:v>-3.1033171628962122</c:v>
                </c:pt>
                <c:pt idx="951">
                  <c:v>-2.9461033434398591</c:v>
                </c:pt>
                <c:pt idx="952">
                  <c:v>-3.0994004230706853</c:v>
                </c:pt>
                <c:pt idx="953">
                  <c:v>-3.1605471784536738</c:v>
                </c:pt>
                <c:pt idx="954">
                  <c:v>-3.1326312418681734</c:v>
                </c:pt>
                <c:pt idx="955">
                  <c:v>-2.8975835727469139</c:v>
                </c:pt>
                <c:pt idx="956">
                  <c:v>-2.8014217335862068</c:v>
                </c:pt>
                <c:pt idx="957">
                  <c:v>-3.2544439286994202</c:v>
                </c:pt>
                <c:pt idx="958">
                  <c:v>-2.9804852062341234</c:v>
                </c:pt>
                <c:pt idx="959">
                  <c:v>-2.6722306086539276</c:v>
                </c:pt>
                <c:pt idx="960">
                  <c:v>-2.9849531914803635</c:v>
                </c:pt>
                <c:pt idx="961">
                  <c:v>-3.0152174453066158</c:v>
                </c:pt>
                <c:pt idx="962">
                  <c:v>-3.0646268017642977</c:v>
                </c:pt>
                <c:pt idx="963">
                  <c:v>-3.0602698392729639</c:v>
                </c:pt>
                <c:pt idx="964">
                  <c:v>-3.1279527293632592</c:v>
                </c:pt>
                <c:pt idx="965">
                  <c:v>-2.8382013080851953</c:v>
                </c:pt>
                <c:pt idx="966">
                  <c:v>-3.0645130010330428</c:v>
                </c:pt>
                <c:pt idx="967">
                  <c:v>-2.709193569375111</c:v>
                </c:pt>
                <c:pt idx="968">
                  <c:v>-3.1952941972779261</c:v>
                </c:pt>
                <c:pt idx="969">
                  <c:v>-3.0851311716926921</c:v>
                </c:pt>
                <c:pt idx="970">
                  <c:v>-2.9443925810191831</c:v>
                </c:pt>
                <c:pt idx="971">
                  <c:v>-3.164841919456963</c:v>
                </c:pt>
                <c:pt idx="972">
                  <c:v>-3.1849064264325673</c:v>
                </c:pt>
                <c:pt idx="973">
                  <c:v>-3.2068467288791513</c:v>
                </c:pt>
                <c:pt idx="974">
                  <c:v>-2.9554464201725303</c:v>
                </c:pt>
                <c:pt idx="975">
                  <c:v>-3.0266767369461727</c:v>
                </c:pt>
                <c:pt idx="976">
                  <c:v>-2.6762073315891302</c:v>
                </c:pt>
                <c:pt idx="977">
                  <c:v>-3.0193513986750831</c:v>
                </c:pt>
                <c:pt idx="978">
                  <c:v>-3.2079567543086278</c:v>
                </c:pt>
                <c:pt idx="979">
                  <c:v>-2.9478195457271226</c:v>
                </c:pt>
                <c:pt idx="980">
                  <c:v>-2.9889323717304075</c:v>
                </c:pt>
                <c:pt idx="981">
                  <c:v>-2.841849770500164</c:v>
                </c:pt>
                <c:pt idx="982">
                  <c:v>-2.8428137962996844</c:v>
                </c:pt>
                <c:pt idx="983">
                  <c:v>-3.1746833918021156</c:v>
                </c:pt>
                <c:pt idx="984">
                  <c:v>-3.2723791025195479</c:v>
                </c:pt>
                <c:pt idx="985">
                  <c:v>-3.2249105632787116</c:v>
                </c:pt>
                <c:pt idx="986">
                  <c:v>-2.8485706121569918</c:v>
                </c:pt>
                <c:pt idx="987">
                  <c:v>-2.9902307923967641</c:v>
                </c:pt>
                <c:pt idx="988">
                  <c:v>-3.2056352425246324</c:v>
                </c:pt>
                <c:pt idx="989">
                  <c:v>-2.9195871738260482</c:v>
                </c:pt>
                <c:pt idx="990">
                  <c:v>-3.0546170919862239</c:v>
                </c:pt>
                <c:pt idx="991">
                  <c:v>-3.42671107813756</c:v>
                </c:pt>
                <c:pt idx="992">
                  <c:v>-3.0918749628192348</c:v>
                </c:pt>
                <c:pt idx="993">
                  <c:v>-3.1356115035573833</c:v>
                </c:pt>
                <c:pt idx="994">
                  <c:v>-2.839882325382201</c:v>
                </c:pt>
                <c:pt idx="995">
                  <c:v>-3.0694616796551109</c:v>
                </c:pt>
                <c:pt idx="996">
                  <c:v>-3.1596306705863881</c:v>
                </c:pt>
                <c:pt idx="997">
                  <c:v>-2.7165811507192408</c:v>
                </c:pt>
                <c:pt idx="998">
                  <c:v>-2.961072959570008</c:v>
                </c:pt>
                <c:pt idx="999">
                  <c:v>-2.9479702942459007</c:v>
                </c:pt>
                <c:pt idx="1000">
                  <c:v>-2.7281970819637813</c:v>
                </c:pt>
                <c:pt idx="1001">
                  <c:v>-3.1380823373859945</c:v>
                </c:pt>
                <c:pt idx="1002">
                  <c:v>-2.9560275941009304</c:v>
                </c:pt>
                <c:pt idx="1003">
                  <c:v>-3.1197984510204435</c:v>
                </c:pt>
                <c:pt idx="1004">
                  <c:v>-3.1652335744707494</c:v>
                </c:pt>
                <c:pt idx="1005">
                  <c:v>-2.9491215318234061</c:v>
                </c:pt>
                <c:pt idx="1006">
                  <c:v>-2.8956367386594026</c:v>
                </c:pt>
                <c:pt idx="1007">
                  <c:v>-3.186871444435067</c:v>
                </c:pt>
                <c:pt idx="1008">
                  <c:v>-2.8996945205849052</c:v>
                </c:pt>
                <c:pt idx="1009">
                  <c:v>-3.1789460391318323</c:v>
                </c:pt>
                <c:pt idx="1010">
                  <c:v>-2.9754638970675802</c:v>
                </c:pt>
                <c:pt idx="1011">
                  <c:v>-3.054909688883316</c:v>
                </c:pt>
                <c:pt idx="1012">
                  <c:v>-2.9627227367695119</c:v>
                </c:pt>
                <c:pt idx="1013">
                  <c:v>-3.2210664122196424</c:v>
                </c:pt>
                <c:pt idx="1014">
                  <c:v>-2.9331112198866527</c:v>
                </c:pt>
                <c:pt idx="1015">
                  <c:v>-3.0065724554940765</c:v>
                </c:pt>
                <c:pt idx="1016">
                  <c:v>-2.7648246507433063</c:v>
                </c:pt>
                <c:pt idx="1017">
                  <c:v>-2.7974566754872212</c:v>
                </c:pt>
                <c:pt idx="1018">
                  <c:v>-3.0819008971122521</c:v>
                </c:pt>
                <c:pt idx="1019">
                  <c:v>-2.6168996946905558</c:v>
                </c:pt>
                <c:pt idx="1020">
                  <c:v>-3.1917618048438383</c:v>
                </c:pt>
                <c:pt idx="1021">
                  <c:v>-2.7870424356405836</c:v>
                </c:pt>
                <c:pt idx="1022">
                  <c:v>-3.1221691557432232</c:v>
                </c:pt>
                <c:pt idx="1023">
                  <c:v>-2.8528841973220112</c:v>
                </c:pt>
                <c:pt idx="1024">
                  <c:v>-2.8789974995141598</c:v>
                </c:pt>
                <c:pt idx="1025">
                  <c:v>-2.9593951947726516</c:v>
                </c:pt>
                <c:pt idx="1026">
                  <c:v>-3.054917210793731</c:v>
                </c:pt>
                <c:pt idx="1027">
                  <c:v>-2.9165645962543372</c:v>
                </c:pt>
                <c:pt idx="1028">
                  <c:v>-3.0296524702865275</c:v>
                </c:pt>
                <c:pt idx="1029">
                  <c:v>-2.9313503743348757</c:v>
                </c:pt>
                <c:pt idx="1030">
                  <c:v>-3.1568068233067175</c:v>
                </c:pt>
                <c:pt idx="1031">
                  <c:v>-2.9091491022274489</c:v>
                </c:pt>
                <c:pt idx="1032">
                  <c:v>-3.0548703576938521</c:v>
                </c:pt>
                <c:pt idx="1033">
                  <c:v>-2.8628785476002827</c:v>
                </c:pt>
                <c:pt idx="1034">
                  <c:v>-2.7559066212508956</c:v>
                </c:pt>
                <c:pt idx="1035">
                  <c:v>-3.1275180797693554</c:v>
                </c:pt>
                <c:pt idx="1036">
                  <c:v>-2.8357907894482057</c:v>
                </c:pt>
                <c:pt idx="1037">
                  <c:v>-2.8052486629787619</c:v>
                </c:pt>
                <c:pt idx="1038">
                  <c:v>-3.3059029782393079</c:v>
                </c:pt>
                <c:pt idx="1039">
                  <c:v>-3.0430472142926259</c:v>
                </c:pt>
                <c:pt idx="1040">
                  <c:v>-2.9527055054340239</c:v>
                </c:pt>
                <c:pt idx="1041">
                  <c:v>-3.1359540930979084</c:v>
                </c:pt>
                <c:pt idx="1042">
                  <c:v>-3.024492540597838</c:v>
                </c:pt>
                <c:pt idx="1043">
                  <c:v>-3.0749430957012827</c:v>
                </c:pt>
                <c:pt idx="1044">
                  <c:v>-3.2726607243029338</c:v>
                </c:pt>
                <c:pt idx="1045">
                  <c:v>-3.0247534805087719</c:v>
                </c:pt>
                <c:pt idx="1046">
                  <c:v>-2.9089368534904483</c:v>
                </c:pt>
                <c:pt idx="1047">
                  <c:v>-2.6745779908895417</c:v>
                </c:pt>
                <c:pt idx="1048">
                  <c:v>-2.7573656423841482</c:v>
                </c:pt>
                <c:pt idx="1049">
                  <c:v>-3.1789863268786656</c:v>
                </c:pt>
                <c:pt idx="1050">
                  <c:v>-2.9693907272538254</c:v>
                </c:pt>
                <c:pt idx="1051">
                  <c:v>-3.05642321334033</c:v>
                </c:pt>
                <c:pt idx="1052">
                  <c:v>-3.4419472052507181</c:v>
                </c:pt>
                <c:pt idx="1053">
                  <c:v>-2.8342086186949831</c:v>
                </c:pt>
                <c:pt idx="1054">
                  <c:v>-3.138614268002013</c:v>
                </c:pt>
                <c:pt idx="1055">
                  <c:v>-3.1267368091722232</c:v>
                </c:pt>
                <c:pt idx="1056">
                  <c:v>-3.1787459105255209</c:v>
                </c:pt>
                <c:pt idx="1057">
                  <c:v>-2.9981082404505099</c:v>
                </c:pt>
                <c:pt idx="1058">
                  <c:v>-3.172292128151164</c:v>
                </c:pt>
                <c:pt idx="1059">
                  <c:v>-2.7947047804893073</c:v>
                </c:pt>
                <c:pt idx="1060">
                  <c:v>-2.9539996036780161</c:v>
                </c:pt>
                <c:pt idx="1061">
                  <c:v>-2.9280159617686294</c:v>
                </c:pt>
                <c:pt idx="1062">
                  <c:v>-3.0353684961346361</c:v>
                </c:pt>
                <c:pt idx="1063">
                  <c:v>-2.9668752867341035</c:v>
                </c:pt>
                <c:pt idx="1064">
                  <c:v>-3.2490023265121799</c:v>
                </c:pt>
                <c:pt idx="1065">
                  <c:v>-3.02802694766409</c:v>
                </c:pt>
                <c:pt idx="1066">
                  <c:v>-2.8445340514499868</c:v>
                </c:pt>
                <c:pt idx="1067">
                  <c:v>-3.2633077037662286</c:v>
                </c:pt>
                <c:pt idx="1068">
                  <c:v>-3.2869254666143797</c:v>
                </c:pt>
                <c:pt idx="1069">
                  <c:v>-2.859002134031015</c:v>
                </c:pt>
                <c:pt idx="1070">
                  <c:v>-2.6896967429201353</c:v>
                </c:pt>
                <c:pt idx="1071">
                  <c:v>-2.9880851340614618</c:v>
                </c:pt>
                <c:pt idx="1072">
                  <c:v>-2.7987344557435314</c:v>
                </c:pt>
                <c:pt idx="1073">
                  <c:v>-2.9397740759748121</c:v>
                </c:pt>
                <c:pt idx="1074">
                  <c:v>-3.1797802178341716</c:v>
                </c:pt>
                <c:pt idx="1075">
                  <c:v>-3.1491903248444095</c:v>
                </c:pt>
                <c:pt idx="1076">
                  <c:v>-2.7392871166391797</c:v>
                </c:pt>
                <c:pt idx="1077">
                  <c:v>-3.0593200387613759</c:v>
                </c:pt>
                <c:pt idx="1078">
                  <c:v>-2.9279853121993895</c:v>
                </c:pt>
                <c:pt idx="1079">
                  <c:v>-2.95162234900805</c:v>
                </c:pt>
                <c:pt idx="1080">
                  <c:v>-2.9477753597863061</c:v>
                </c:pt>
                <c:pt idx="1081">
                  <c:v>-3.1609187039871136</c:v>
                </c:pt>
                <c:pt idx="1082">
                  <c:v>-3.2183620994850819</c:v>
                </c:pt>
                <c:pt idx="1083">
                  <c:v>-2.9769768734626645</c:v>
                </c:pt>
                <c:pt idx="1084">
                  <c:v>-3.2438390049809249</c:v>
                </c:pt>
                <c:pt idx="1085">
                  <c:v>-2.8139729888959817</c:v>
                </c:pt>
                <c:pt idx="1086">
                  <c:v>-2.9530977095797279</c:v>
                </c:pt>
                <c:pt idx="1087">
                  <c:v>-3.0016131501149963</c:v>
                </c:pt>
                <c:pt idx="1088">
                  <c:v>-2.9533296012045032</c:v>
                </c:pt>
                <c:pt idx="1089">
                  <c:v>-3.086761551365051</c:v>
                </c:pt>
                <c:pt idx="1090">
                  <c:v>-3.056535525359501</c:v>
                </c:pt>
                <c:pt idx="1091">
                  <c:v>-3.0529403570629441</c:v>
                </c:pt>
                <c:pt idx="1092">
                  <c:v>-3.0269424569423</c:v>
                </c:pt>
                <c:pt idx="1093">
                  <c:v>-2.9574062275936712</c:v>
                </c:pt>
                <c:pt idx="1094">
                  <c:v>-3.3046719018637063</c:v>
                </c:pt>
                <c:pt idx="1095">
                  <c:v>-3.3123190958940354</c:v>
                </c:pt>
                <c:pt idx="1096">
                  <c:v>-2.9048185181674202</c:v>
                </c:pt>
                <c:pt idx="1097">
                  <c:v>-3.1553345490305431</c:v>
                </c:pt>
                <c:pt idx="1098">
                  <c:v>-3.1967618779558808</c:v>
                </c:pt>
                <c:pt idx="1099">
                  <c:v>-2.9992506993159926</c:v>
                </c:pt>
                <c:pt idx="1100">
                  <c:v>-2.9860912498064738</c:v>
                </c:pt>
                <c:pt idx="1101">
                  <c:v>-2.876077463189513</c:v>
                </c:pt>
                <c:pt idx="1102">
                  <c:v>-3.2113082529138213</c:v>
                </c:pt>
                <c:pt idx="1103">
                  <c:v>-3.1428348387584886</c:v>
                </c:pt>
                <c:pt idx="1104">
                  <c:v>-2.991279285112447</c:v>
                </c:pt>
                <c:pt idx="1105">
                  <c:v>-3.1018519861744767</c:v>
                </c:pt>
                <c:pt idx="1106">
                  <c:v>-2.9546384136181763</c:v>
                </c:pt>
                <c:pt idx="1107">
                  <c:v>-2.8480128083415495</c:v>
                </c:pt>
                <c:pt idx="1108">
                  <c:v>-2.6738118214403741</c:v>
                </c:pt>
                <c:pt idx="1109">
                  <c:v>-3.2145506783548772</c:v>
                </c:pt>
                <c:pt idx="1110">
                  <c:v>-2.8311241927980184</c:v>
                </c:pt>
                <c:pt idx="1111">
                  <c:v>-2.980102229018414</c:v>
                </c:pt>
                <c:pt idx="1112">
                  <c:v>-2.7808883741696309</c:v>
                </c:pt>
                <c:pt idx="1113">
                  <c:v>-3.4030089262403416</c:v>
                </c:pt>
                <c:pt idx="1114">
                  <c:v>-3.2725984781927897</c:v>
                </c:pt>
                <c:pt idx="1115">
                  <c:v>-2.8578316828445138</c:v>
                </c:pt>
                <c:pt idx="1116">
                  <c:v>-3.2039348461984205</c:v>
                </c:pt>
                <c:pt idx="1117">
                  <c:v>-3.1429943538938825</c:v>
                </c:pt>
                <c:pt idx="1118">
                  <c:v>-3.3015769229310754</c:v>
                </c:pt>
                <c:pt idx="1119">
                  <c:v>-2.882867009890568</c:v>
                </c:pt>
                <c:pt idx="1120">
                  <c:v>-3.1544845413130878</c:v>
                </c:pt>
                <c:pt idx="1121">
                  <c:v>-2.8190880009691925</c:v>
                </c:pt>
                <c:pt idx="1122">
                  <c:v>-2.8110721382158315</c:v>
                </c:pt>
                <c:pt idx="1123">
                  <c:v>-2.5687589569700671</c:v>
                </c:pt>
                <c:pt idx="1124">
                  <c:v>-3.3980342918632029</c:v>
                </c:pt>
                <c:pt idx="1125">
                  <c:v>-3.075340778161054</c:v>
                </c:pt>
                <c:pt idx="1126">
                  <c:v>-2.5186550790568032</c:v>
                </c:pt>
                <c:pt idx="1127">
                  <c:v>-2.6922673625402473</c:v>
                </c:pt>
                <c:pt idx="1128">
                  <c:v>-2.8873665943932623</c:v>
                </c:pt>
                <c:pt idx="1129">
                  <c:v>-2.995213245780449</c:v>
                </c:pt>
                <c:pt idx="1130">
                  <c:v>-3.0118747246217104</c:v>
                </c:pt>
                <c:pt idx="1131">
                  <c:v>-3.2280819355748642</c:v>
                </c:pt>
                <c:pt idx="1132">
                  <c:v>-3.0102463738197516</c:v>
                </c:pt>
                <c:pt idx="1133">
                  <c:v>-3.0576391459051564</c:v>
                </c:pt>
                <c:pt idx="1134">
                  <c:v>-2.851940363614148</c:v>
                </c:pt>
                <c:pt idx="1135">
                  <c:v>-2.9286348164618965</c:v>
                </c:pt>
                <c:pt idx="1136">
                  <c:v>-3.0104633567105141</c:v>
                </c:pt>
                <c:pt idx="1137">
                  <c:v>-3.1723052536878704</c:v>
                </c:pt>
                <c:pt idx="1138">
                  <c:v>-3.003975474602425</c:v>
                </c:pt>
                <c:pt idx="1139">
                  <c:v>-2.5460227823444703</c:v>
                </c:pt>
                <c:pt idx="1140">
                  <c:v>-3.0482574214170151</c:v>
                </c:pt>
                <c:pt idx="1141">
                  <c:v>-2.9689342353207513</c:v>
                </c:pt>
                <c:pt idx="1142">
                  <c:v>-2.8285168198342361</c:v>
                </c:pt>
                <c:pt idx="1143">
                  <c:v>-2.8022848337125059</c:v>
                </c:pt>
                <c:pt idx="1144">
                  <c:v>-3.4953533506583612</c:v>
                </c:pt>
                <c:pt idx="1145">
                  <c:v>-3.1535810971345963</c:v>
                </c:pt>
                <c:pt idx="1146">
                  <c:v>-2.9670842490373843</c:v>
                </c:pt>
                <c:pt idx="1147">
                  <c:v>-2.8030550242831294</c:v>
                </c:pt>
                <c:pt idx="1148">
                  <c:v>-3.1269266468540775</c:v>
                </c:pt>
                <c:pt idx="1149">
                  <c:v>-2.9038862815709314</c:v>
                </c:pt>
                <c:pt idx="1150">
                  <c:v>-2.8656129762086096</c:v>
                </c:pt>
                <c:pt idx="1151">
                  <c:v>-2.9826411123191727</c:v>
                </c:pt>
                <c:pt idx="1152">
                  <c:v>-3.0938043908329225</c:v>
                </c:pt>
                <c:pt idx="1153">
                  <c:v>-2.8956272121012265</c:v>
                </c:pt>
                <c:pt idx="1154">
                  <c:v>-2.9434954092433236</c:v>
                </c:pt>
                <c:pt idx="1155">
                  <c:v>-3.124854629590792</c:v>
                </c:pt>
                <c:pt idx="1156">
                  <c:v>-3.0075915918207512</c:v>
                </c:pt>
                <c:pt idx="1157">
                  <c:v>-2.910003273248249</c:v>
                </c:pt>
                <c:pt idx="1158">
                  <c:v>-2.8390795570907374</c:v>
                </c:pt>
                <c:pt idx="1159">
                  <c:v>-3.1659178789769453</c:v>
                </c:pt>
                <c:pt idx="1160">
                  <c:v>-3.2726247479556445</c:v>
                </c:pt>
                <c:pt idx="1161">
                  <c:v>-3.1196470915927286</c:v>
                </c:pt>
                <c:pt idx="1162">
                  <c:v>-2.962620769514352</c:v>
                </c:pt>
                <c:pt idx="1163">
                  <c:v>-2.8775413013889732</c:v>
                </c:pt>
                <c:pt idx="1164">
                  <c:v>-2.981523260346802</c:v>
                </c:pt>
                <c:pt idx="1165">
                  <c:v>-2.7627962130116406</c:v>
                </c:pt>
                <c:pt idx="1166">
                  <c:v>-3.0484647513009882</c:v>
                </c:pt>
                <c:pt idx="1167">
                  <c:v>-2.9551666382827735</c:v>
                </c:pt>
                <c:pt idx="1168">
                  <c:v>-2.8665167981290045</c:v>
                </c:pt>
                <c:pt idx="1169">
                  <c:v>-2.9236477737805631</c:v>
                </c:pt>
                <c:pt idx="1170">
                  <c:v>-2.9659877812580686</c:v>
                </c:pt>
                <c:pt idx="1171">
                  <c:v>-3.0289755310287321</c:v>
                </c:pt>
                <c:pt idx="1172">
                  <c:v>-2.9228356853931605</c:v>
                </c:pt>
                <c:pt idx="1173">
                  <c:v>-3.0778956858936524</c:v>
                </c:pt>
                <c:pt idx="1174">
                  <c:v>-3.1340941214919713</c:v>
                </c:pt>
                <c:pt idx="1175">
                  <c:v>-3.1490731287704636</c:v>
                </c:pt>
                <c:pt idx="1176">
                  <c:v>-3.0123338110267568</c:v>
                </c:pt>
                <c:pt idx="1177">
                  <c:v>-3.0160683396217234</c:v>
                </c:pt>
                <c:pt idx="1178">
                  <c:v>-3.0318147909933404</c:v>
                </c:pt>
                <c:pt idx="1179">
                  <c:v>-3.2060920790595584</c:v>
                </c:pt>
                <c:pt idx="1180">
                  <c:v>-3.0883742888372758</c:v>
                </c:pt>
                <c:pt idx="1181">
                  <c:v>-3.1594390277718163</c:v>
                </c:pt>
                <c:pt idx="1182">
                  <c:v>-2.9419615944310591</c:v>
                </c:pt>
                <c:pt idx="1183">
                  <c:v>-3.0028462079814577</c:v>
                </c:pt>
                <c:pt idx="1184">
                  <c:v>-2.8925515035439893</c:v>
                </c:pt>
                <c:pt idx="1185">
                  <c:v>-2.9661869311156353</c:v>
                </c:pt>
                <c:pt idx="1186">
                  <c:v>-3.11953998885267</c:v>
                </c:pt>
                <c:pt idx="1187">
                  <c:v>-3.1639140261441523</c:v>
                </c:pt>
                <c:pt idx="1188">
                  <c:v>-3.1280032822351198</c:v>
                </c:pt>
                <c:pt idx="1189">
                  <c:v>-3.0850060112079185</c:v>
                </c:pt>
                <c:pt idx="1190">
                  <c:v>-2.4597110172372356</c:v>
                </c:pt>
                <c:pt idx="1191">
                  <c:v>-3.0626963346691074</c:v>
                </c:pt>
                <c:pt idx="1192">
                  <c:v>-2.9816906275127755</c:v>
                </c:pt>
                <c:pt idx="1193">
                  <c:v>-2.9418619374906423</c:v>
                </c:pt>
                <c:pt idx="1194">
                  <c:v>-2.8413101240839724</c:v>
                </c:pt>
                <c:pt idx="1195">
                  <c:v>-2.923645651511146</c:v>
                </c:pt>
                <c:pt idx="1196">
                  <c:v>-3.1740378719525131</c:v>
                </c:pt>
                <c:pt idx="1197">
                  <c:v>-3.0966911914815851</c:v>
                </c:pt>
                <c:pt idx="1198">
                  <c:v>-3.0102578837054517</c:v>
                </c:pt>
                <c:pt idx="1199">
                  <c:v>-2.9669007232124298</c:v>
                </c:pt>
                <c:pt idx="1200">
                  <c:v>-3.0040341703704914</c:v>
                </c:pt>
                <c:pt idx="1201">
                  <c:v>-3.0391964954107378</c:v>
                </c:pt>
                <c:pt idx="1202">
                  <c:v>-2.9652251503966722</c:v>
                </c:pt>
                <c:pt idx="1203">
                  <c:v>-2.9355168101641191</c:v>
                </c:pt>
                <c:pt idx="1204">
                  <c:v>-2.9391970339736395</c:v>
                </c:pt>
                <c:pt idx="1205">
                  <c:v>-3.0362534633897647</c:v>
                </c:pt>
                <c:pt idx="1206">
                  <c:v>-3.1789555989661271</c:v>
                </c:pt>
                <c:pt idx="1207">
                  <c:v>-2.9443382872524024</c:v>
                </c:pt>
                <c:pt idx="1208">
                  <c:v>-3.0856203259738453</c:v>
                </c:pt>
                <c:pt idx="1209">
                  <c:v>-3.0922970007364814</c:v>
                </c:pt>
                <c:pt idx="1210">
                  <c:v>-3.3566365006777912</c:v>
                </c:pt>
                <c:pt idx="1211">
                  <c:v>-3.0081257714731731</c:v>
                </c:pt>
                <c:pt idx="1212">
                  <c:v>-3.0303436109216486</c:v>
                </c:pt>
                <c:pt idx="1213">
                  <c:v>-3.2814822742701493</c:v>
                </c:pt>
                <c:pt idx="1214">
                  <c:v>-3.1173320758347267</c:v>
                </c:pt>
                <c:pt idx="1215">
                  <c:v>-2.5450768834830519</c:v>
                </c:pt>
                <c:pt idx="1216">
                  <c:v>-3.2262863128491124</c:v>
                </c:pt>
                <c:pt idx="1217">
                  <c:v>-2.9642489853269254</c:v>
                </c:pt>
                <c:pt idx="1218">
                  <c:v>-2.8920473007033283</c:v>
                </c:pt>
                <c:pt idx="1219">
                  <c:v>-3.2246456493085853</c:v>
                </c:pt>
                <c:pt idx="1220">
                  <c:v>-2.7238185440248972</c:v>
                </c:pt>
                <c:pt idx="1221">
                  <c:v>-3.0977181405160419</c:v>
                </c:pt>
                <c:pt idx="1222">
                  <c:v>-3.0638589001783405</c:v>
                </c:pt>
                <c:pt idx="1223">
                  <c:v>-3.064458707831641</c:v>
                </c:pt>
                <c:pt idx="1224">
                  <c:v>-2.8769761901656352</c:v>
                </c:pt>
                <c:pt idx="1225">
                  <c:v>-2.9045396857850907</c:v>
                </c:pt>
                <c:pt idx="1226">
                  <c:v>-3.3030278985055985</c:v>
                </c:pt>
                <c:pt idx="1227">
                  <c:v>-2.9479643444075996</c:v>
                </c:pt>
                <c:pt idx="1228">
                  <c:v>-3.1856139593336512</c:v>
                </c:pt>
                <c:pt idx="1229">
                  <c:v>-2.7876926061509226</c:v>
                </c:pt>
                <c:pt idx="1230">
                  <c:v>-3.143400943130672</c:v>
                </c:pt>
                <c:pt idx="1231">
                  <c:v>-2.9281591792063923</c:v>
                </c:pt>
                <c:pt idx="1232">
                  <c:v>-2.8181731762698883</c:v>
                </c:pt>
                <c:pt idx="1233">
                  <c:v>-3.1585474661764441</c:v>
                </c:pt>
                <c:pt idx="1234">
                  <c:v>-3.0333475194769153</c:v>
                </c:pt>
                <c:pt idx="1235">
                  <c:v>-3.0115550608162884</c:v>
                </c:pt>
                <c:pt idx="1236">
                  <c:v>-3.1632611450019583</c:v>
                </c:pt>
                <c:pt idx="1237">
                  <c:v>-2.9575330162946778</c:v>
                </c:pt>
                <c:pt idx="1238">
                  <c:v>-3.3020411711681095</c:v>
                </c:pt>
                <c:pt idx="1239">
                  <c:v>-2.9419890723814497</c:v>
                </c:pt>
                <c:pt idx="1240">
                  <c:v>-3.0318955350355057</c:v>
                </c:pt>
                <c:pt idx="1241">
                  <c:v>-2.8877703423542767</c:v>
                </c:pt>
                <c:pt idx="1242">
                  <c:v>-2.7289016636216363</c:v>
                </c:pt>
                <c:pt idx="1243">
                  <c:v>-3.0425294525474791</c:v>
                </c:pt>
                <c:pt idx="1244">
                  <c:v>-3.0892605872397048</c:v>
                </c:pt>
                <c:pt idx="1245">
                  <c:v>-2.7752916084576236</c:v>
                </c:pt>
                <c:pt idx="1246">
                  <c:v>-3.0086144223423408</c:v>
                </c:pt>
                <c:pt idx="1247">
                  <c:v>-2.7008710871517732</c:v>
                </c:pt>
                <c:pt idx="1248">
                  <c:v>-3.0561941510013737</c:v>
                </c:pt>
                <c:pt idx="1249">
                  <c:v>-2.8670217610531061</c:v>
                </c:pt>
                <c:pt idx="1250">
                  <c:v>-3.2274188362427969</c:v>
                </c:pt>
                <c:pt idx="1251">
                  <c:v>-3.0669264080974155</c:v>
                </c:pt>
                <c:pt idx="1252">
                  <c:v>-2.894656611306559</c:v>
                </c:pt>
                <c:pt idx="1253">
                  <c:v>-2.8686539510006255</c:v>
                </c:pt>
                <c:pt idx="1254">
                  <c:v>-3.1063410229525434</c:v>
                </c:pt>
                <c:pt idx="1255">
                  <c:v>-3.0005926264166667</c:v>
                </c:pt>
                <c:pt idx="1256">
                  <c:v>-3.0790288694483565</c:v>
                </c:pt>
                <c:pt idx="1257">
                  <c:v>-2.9675461515816073</c:v>
                </c:pt>
                <c:pt idx="1258">
                  <c:v>-2.8819783193541459</c:v>
                </c:pt>
                <c:pt idx="1259">
                  <c:v>-3.1881564891924694</c:v>
                </c:pt>
                <c:pt idx="1260">
                  <c:v>-3.1274944549202868</c:v>
                </c:pt>
                <c:pt idx="1261">
                  <c:v>-2.745926613414857</c:v>
                </c:pt>
                <c:pt idx="1262">
                  <c:v>-2.9904416581535069</c:v>
                </c:pt>
                <c:pt idx="1263">
                  <c:v>-3.0461383852165476</c:v>
                </c:pt>
                <c:pt idx="1264">
                  <c:v>-2.7606005501818824</c:v>
                </c:pt>
                <c:pt idx="1265">
                  <c:v>-2.9190352864524449</c:v>
                </c:pt>
                <c:pt idx="1266">
                  <c:v>-2.9506672888079137</c:v>
                </c:pt>
                <c:pt idx="1267">
                  <c:v>-3.0948728346653551</c:v>
                </c:pt>
                <c:pt idx="1268">
                  <c:v>-3.0312642792667379</c:v>
                </c:pt>
                <c:pt idx="1269">
                  <c:v>-3.0517310339987467</c:v>
                </c:pt>
                <c:pt idx="1270">
                  <c:v>-2.8895666620183031</c:v>
                </c:pt>
                <c:pt idx="1271">
                  <c:v>-3.286279368234462</c:v>
                </c:pt>
                <c:pt idx="1272">
                  <c:v>-2.8467848490096581</c:v>
                </c:pt>
                <c:pt idx="1273">
                  <c:v>-3.299934912792061</c:v>
                </c:pt>
                <c:pt idx="1274">
                  <c:v>-3.2348650213910699</c:v>
                </c:pt>
                <c:pt idx="1275">
                  <c:v>-3.0182575453254015</c:v>
                </c:pt>
                <c:pt idx="1276">
                  <c:v>-2.9936480273265289</c:v>
                </c:pt>
                <c:pt idx="1277">
                  <c:v>-3.0534227953728394</c:v>
                </c:pt>
                <c:pt idx="1278">
                  <c:v>-3.0182464183695905</c:v>
                </c:pt>
                <c:pt idx="1279">
                  <c:v>-3.0704045142623526</c:v>
                </c:pt>
                <c:pt idx="1280">
                  <c:v>-2.8602215554245323</c:v>
                </c:pt>
                <c:pt idx="1281">
                  <c:v>-2.7203944154650466</c:v>
                </c:pt>
                <c:pt idx="1282">
                  <c:v>-3.0964622061341802</c:v>
                </c:pt>
                <c:pt idx="1283">
                  <c:v>-2.7372437187126648</c:v>
                </c:pt>
                <c:pt idx="1284">
                  <c:v>-3.0061399672251627</c:v>
                </c:pt>
                <c:pt idx="1285">
                  <c:v>-3.0289689181542889</c:v>
                </c:pt>
                <c:pt idx="1286">
                  <c:v>-3.1030535186698169</c:v>
                </c:pt>
                <c:pt idx="1287">
                  <c:v>-2.9783248851333486</c:v>
                </c:pt>
                <c:pt idx="1288">
                  <c:v>-3.1144241547091163</c:v>
                </c:pt>
                <c:pt idx="1289">
                  <c:v>-3.3875039839483532</c:v>
                </c:pt>
                <c:pt idx="1290">
                  <c:v>-3.0127129906983305</c:v>
                </c:pt>
                <c:pt idx="1291">
                  <c:v>-3.1067027493490071</c:v>
                </c:pt>
                <c:pt idx="1292">
                  <c:v>-3.0747822276062307</c:v>
                </c:pt>
                <c:pt idx="1293">
                  <c:v>-2.7641094341732213</c:v>
                </c:pt>
                <c:pt idx="1294">
                  <c:v>-3.0098509132395295</c:v>
                </c:pt>
                <c:pt idx="1295">
                  <c:v>-3.1975822086505925</c:v>
                </c:pt>
                <c:pt idx="1296">
                  <c:v>-3.0655522182000925</c:v>
                </c:pt>
                <c:pt idx="1297">
                  <c:v>-2.7282440235361456</c:v>
                </c:pt>
                <c:pt idx="1298">
                  <c:v>-3.1678352833952834</c:v>
                </c:pt>
                <c:pt idx="1299">
                  <c:v>-3.0952305978504859</c:v>
                </c:pt>
                <c:pt idx="1300">
                  <c:v>-3.2032783475180038</c:v>
                </c:pt>
                <c:pt idx="1301">
                  <c:v>-3.2019555755071485</c:v>
                </c:pt>
                <c:pt idx="1302">
                  <c:v>-3.0136752649587111</c:v>
                </c:pt>
                <c:pt idx="1303">
                  <c:v>-3.2495988318946716</c:v>
                </c:pt>
                <c:pt idx="1304">
                  <c:v>-2.9263039722115267</c:v>
                </c:pt>
                <c:pt idx="1305">
                  <c:v>-3.124191252487257</c:v>
                </c:pt>
                <c:pt idx="1306">
                  <c:v>-3.0515355685744483</c:v>
                </c:pt>
                <c:pt idx="1307">
                  <c:v>-2.8042311933242292</c:v>
                </c:pt>
                <c:pt idx="1308">
                  <c:v>-3.0323533398116909</c:v>
                </c:pt>
                <c:pt idx="1309">
                  <c:v>-3.1784291537774654</c:v>
                </c:pt>
                <c:pt idx="1310">
                  <c:v>-2.8205623813670346</c:v>
                </c:pt>
                <c:pt idx="1311">
                  <c:v>-2.8137276883705646</c:v>
                </c:pt>
                <c:pt idx="1312">
                  <c:v>-2.9508723419358862</c:v>
                </c:pt>
                <c:pt idx="1313">
                  <c:v>-2.7305264238147577</c:v>
                </c:pt>
                <c:pt idx="1314">
                  <c:v>-3.1156024089459899</c:v>
                </c:pt>
                <c:pt idx="1315">
                  <c:v>-2.9261016362991401</c:v>
                </c:pt>
                <c:pt idx="1316">
                  <c:v>-2.9714261586656736</c:v>
                </c:pt>
                <c:pt idx="1317">
                  <c:v>-3.0483825272522003</c:v>
                </c:pt>
                <c:pt idx="1318">
                  <c:v>-3.2005710103774461</c:v>
                </c:pt>
                <c:pt idx="1319">
                  <c:v>-2.8924065370522278</c:v>
                </c:pt>
                <c:pt idx="1320">
                  <c:v>-3.0285738440658743</c:v>
                </c:pt>
                <c:pt idx="1321">
                  <c:v>-3.308389966059607</c:v>
                </c:pt>
                <c:pt idx="1322">
                  <c:v>-3.0461630045791859</c:v>
                </c:pt>
                <c:pt idx="1323">
                  <c:v>-3.3136853924434497</c:v>
                </c:pt>
                <c:pt idx="1324">
                  <c:v>-3.2384286080842268</c:v>
                </c:pt>
                <c:pt idx="1325">
                  <c:v>-2.7158642716781749</c:v>
                </c:pt>
                <c:pt idx="1326">
                  <c:v>-2.933706647641948</c:v>
                </c:pt>
                <c:pt idx="1327">
                  <c:v>-3.2287336599147882</c:v>
                </c:pt>
                <c:pt idx="1328">
                  <c:v>-2.8313024406044147</c:v>
                </c:pt>
                <c:pt idx="1329">
                  <c:v>-2.918197357410425</c:v>
                </c:pt>
                <c:pt idx="1330">
                  <c:v>-2.7360730420853043</c:v>
                </c:pt>
                <c:pt idx="1331">
                  <c:v>-3.0452700018743157</c:v>
                </c:pt>
                <c:pt idx="1332">
                  <c:v>-2.9586679873852031</c:v>
                </c:pt>
                <c:pt idx="1333">
                  <c:v>-3.1473413927729199</c:v>
                </c:pt>
                <c:pt idx="1334">
                  <c:v>-2.7657346769380431</c:v>
                </c:pt>
                <c:pt idx="1335">
                  <c:v>-2.9422839554099678</c:v>
                </c:pt>
                <c:pt idx="1336">
                  <c:v>-3.1816124724668695</c:v>
                </c:pt>
                <c:pt idx="1337">
                  <c:v>-2.7285484345766791</c:v>
                </c:pt>
                <c:pt idx="1338">
                  <c:v>-2.9006391999579004</c:v>
                </c:pt>
                <c:pt idx="1339">
                  <c:v>-3.0455210017496546</c:v>
                </c:pt>
                <c:pt idx="1340">
                  <c:v>-3.3895539928469414</c:v>
                </c:pt>
                <c:pt idx="1341">
                  <c:v>-2.9356777039910829</c:v>
                </c:pt>
                <c:pt idx="1342">
                  <c:v>-2.7854901367051021</c:v>
                </c:pt>
                <c:pt idx="1343">
                  <c:v>-3.1902545632513477</c:v>
                </c:pt>
                <c:pt idx="1344">
                  <c:v>-3.0927698629838227</c:v>
                </c:pt>
                <c:pt idx="1345">
                  <c:v>-2.8039277068301773</c:v>
                </c:pt>
                <c:pt idx="1346">
                  <c:v>-2.852000948064378</c:v>
                </c:pt>
                <c:pt idx="1347">
                  <c:v>-3.0963324769929379</c:v>
                </c:pt>
                <c:pt idx="1348">
                  <c:v>-3.3495648752102625</c:v>
                </c:pt>
                <c:pt idx="1349">
                  <c:v>-3.2142139718685749</c:v>
                </c:pt>
                <c:pt idx="1350">
                  <c:v>-3.1053322918682063</c:v>
                </c:pt>
                <c:pt idx="1351">
                  <c:v>-3.0121013578979685</c:v>
                </c:pt>
                <c:pt idx="1352">
                  <c:v>-3.1042659193929265</c:v>
                </c:pt>
                <c:pt idx="1353">
                  <c:v>-3.2120404458692748</c:v>
                </c:pt>
                <c:pt idx="1354">
                  <c:v>-2.8086119055158716</c:v>
                </c:pt>
                <c:pt idx="1355">
                  <c:v>-2.7884333280905857</c:v>
                </c:pt>
                <c:pt idx="1356">
                  <c:v>-2.9494266209474125</c:v>
                </c:pt>
                <c:pt idx="1357">
                  <c:v>-3.0160040683318061</c:v>
                </c:pt>
                <c:pt idx="1358">
                  <c:v>-2.8108134221524765</c:v>
                </c:pt>
                <c:pt idx="1359">
                  <c:v>-2.6884840851474006</c:v>
                </c:pt>
                <c:pt idx="1360">
                  <c:v>-3.0740616753220116</c:v>
                </c:pt>
                <c:pt idx="1361">
                  <c:v>-3.1269738024189238</c:v>
                </c:pt>
                <c:pt idx="1362">
                  <c:v>-2.7066882876470544</c:v>
                </c:pt>
                <c:pt idx="1363">
                  <c:v>-3.0639320971300461</c:v>
                </c:pt>
                <c:pt idx="1364">
                  <c:v>-3.1549575410821413</c:v>
                </c:pt>
                <c:pt idx="1365">
                  <c:v>-2.9542174514191299</c:v>
                </c:pt>
                <c:pt idx="1366">
                  <c:v>-3.0912023630191787</c:v>
                </c:pt>
                <c:pt idx="1367">
                  <c:v>-3.0790280692179182</c:v>
                </c:pt>
                <c:pt idx="1368">
                  <c:v>-3.3079481601899929</c:v>
                </c:pt>
                <c:pt idx="1369">
                  <c:v>-3.1349061743093114</c:v>
                </c:pt>
                <c:pt idx="1370">
                  <c:v>-3.0405123192430432</c:v>
                </c:pt>
                <c:pt idx="1371">
                  <c:v>-3.0682787104171245</c:v>
                </c:pt>
                <c:pt idx="1372">
                  <c:v>-2.9002414339183344</c:v>
                </c:pt>
                <c:pt idx="1373">
                  <c:v>-2.8916566101047056</c:v>
                </c:pt>
                <c:pt idx="1374">
                  <c:v>-2.9054821099077563</c:v>
                </c:pt>
                <c:pt idx="1375">
                  <c:v>-3.0733354938915478</c:v>
                </c:pt>
                <c:pt idx="1376">
                  <c:v>-2.8713418416807546</c:v>
                </c:pt>
                <c:pt idx="1377">
                  <c:v>-2.98663347604856</c:v>
                </c:pt>
                <c:pt idx="1378">
                  <c:v>-3.2791716337523256</c:v>
                </c:pt>
                <c:pt idx="1379">
                  <c:v>-3.1602242227651338</c:v>
                </c:pt>
                <c:pt idx="1380">
                  <c:v>-3.2815762431914028</c:v>
                </c:pt>
                <c:pt idx="1381">
                  <c:v>-2.8347034949549053</c:v>
                </c:pt>
                <c:pt idx="1382">
                  <c:v>-2.8947944166199835</c:v>
                </c:pt>
                <c:pt idx="1383">
                  <c:v>-3.2621851724232376</c:v>
                </c:pt>
                <c:pt idx="1384">
                  <c:v>-3.0685906939789667</c:v>
                </c:pt>
                <c:pt idx="1385">
                  <c:v>-3.1659765608885326</c:v>
                </c:pt>
                <c:pt idx="1386">
                  <c:v>-3.1406920367035314</c:v>
                </c:pt>
                <c:pt idx="1387">
                  <c:v>-2.9624698132215288</c:v>
                </c:pt>
                <c:pt idx="1388">
                  <c:v>-3.1976261874768892</c:v>
                </c:pt>
                <c:pt idx="1389">
                  <c:v>-3.5220108957230516</c:v>
                </c:pt>
                <c:pt idx="1390">
                  <c:v>-3.1147877325625557</c:v>
                </c:pt>
                <c:pt idx="1391">
                  <c:v>-3.0284646863790599</c:v>
                </c:pt>
                <c:pt idx="1392">
                  <c:v>-2.9565390799950286</c:v>
                </c:pt>
                <c:pt idx="1393">
                  <c:v>-3.1210437014588348</c:v>
                </c:pt>
                <c:pt idx="1394">
                  <c:v>-2.9631788080047072</c:v>
                </c:pt>
                <c:pt idx="1395">
                  <c:v>-2.6869914435067845</c:v>
                </c:pt>
                <c:pt idx="1396">
                  <c:v>-2.906464229759441</c:v>
                </c:pt>
                <c:pt idx="1397">
                  <c:v>-3.0250003953029774</c:v>
                </c:pt>
                <c:pt idx="1398">
                  <c:v>-3.2911603503380125</c:v>
                </c:pt>
                <c:pt idx="1399">
                  <c:v>-3.1796579556338695</c:v>
                </c:pt>
                <c:pt idx="1400">
                  <c:v>-3.025630991308943</c:v>
                </c:pt>
                <c:pt idx="1401">
                  <c:v>-2.8681869071183583</c:v>
                </c:pt>
                <c:pt idx="1402">
                  <c:v>-3.1436432741716898</c:v>
                </c:pt>
                <c:pt idx="1403">
                  <c:v>-3.0364522708842845</c:v>
                </c:pt>
                <c:pt idx="1404">
                  <c:v>-3.0974330293747427</c:v>
                </c:pt>
                <c:pt idx="1405">
                  <c:v>-2.9963516177612686</c:v>
                </c:pt>
                <c:pt idx="1406">
                  <c:v>-2.7131937843116303</c:v>
                </c:pt>
                <c:pt idx="1407">
                  <c:v>-3.4917104058760651</c:v>
                </c:pt>
                <c:pt idx="1408">
                  <c:v>-2.9929807485742064</c:v>
                </c:pt>
                <c:pt idx="1409">
                  <c:v>-2.7706389918971142</c:v>
                </c:pt>
                <c:pt idx="1410">
                  <c:v>-2.7067910782897613</c:v>
                </c:pt>
                <c:pt idx="1411">
                  <c:v>-2.9632147293157756</c:v>
                </c:pt>
                <c:pt idx="1412">
                  <c:v>-3.0601758383217668</c:v>
                </c:pt>
                <c:pt idx="1413">
                  <c:v>-3.0478713321760909</c:v>
                </c:pt>
                <c:pt idx="1414">
                  <c:v>-3.1908368114799246</c:v>
                </c:pt>
                <c:pt idx="1415">
                  <c:v>-2.9289041643252474</c:v>
                </c:pt>
                <c:pt idx="1416">
                  <c:v>-2.9650748549193668</c:v>
                </c:pt>
                <c:pt idx="1417">
                  <c:v>-3.0554220405145722</c:v>
                </c:pt>
                <c:pt idx="1418">
                  <c:v>-3.0131435893330352</c:v>
                </c:pt>
                <c:pt idx="1419">
                  <c:v>-2.9632371373647608</c:v>
                </c:pt>
                <c:pt idx="1420">
                  <c:v>-3.0211218347889321</c:v>
                </c:pt>
                <c:pt idx="1421">
                  <c:v>-3.0017963650379187</c:v>
                </c:pt>
                <c:pt idx="1422">
                  <c:v>-2.9082137920021127</c:v>
                </c:pt>
                <c:pt idx="1423">
                  <c:v>-3.0729077434562244</c:v>
                </c:pt>
                <c:pt idx="1424">
                  <c:v>-3.2988859316957311</c:v>
                </c:pt>
                <c:pt idx="1425">
                  <c:v>-3.2329984855062266</c:v>
                </c:pt>
                <c:pt idx="1426">
                  <c:v>-3.0432271741293375</c:v>
                </c:pt>
                <c:pt idx="1427">
                  <c:v>-3.1650481865795439</c:v>
                </c:pt>
                <c:pt idx="1428">
                  <c:v>-3.0668320502612736</c:v>
                </c:pt>
                <c:pt idx="1429">
                  <c:v>-3.2192251120485662</c:v>
                </c:pt>
                <c:pt idx="1430">
                  <c:v>-2.905834651447456</c:v>
                </c:pt>
                <c:pt idx="1431">
                  <c:v>-2.9832238826008659</c:v>
                </c:pt>
                <c:pt idx="1432">
                  <c:v>-2.9528992483129928</c:v>
                </c:pt>
                <c:pt idx="1433">
                  <c:v>-3.1903584948185624</c:v>
                </c:pt>
                <c:pt idx="1434">
                  <c:v>-2.951874913532829</c:v>
                </c:pt>
                <c:pt idx="1435">
                  <c:v>-2.9077699419644256</c:v>
                </c:pt>
                <c:pt idx="1436">
                  <c:v>-3.1133849447809041</c:v>
                </c:pt>
                <c:pt idx="1437">
                  <c:v>-2.8128211915497667</c:v>
                </c:pt>
                <c:pt idx="1438">
                  <c:v>-2.9934310938087116</c:v>
                </c:pt>
                <c:pt idx="1439">
                  <c:v>-2.8668045499463903</c:v>
                </c:pt>
                <c:pt idx="1440">
                  <c:v>-2.73820693450635</c:v>
                </c:pt>
                <c:pt idx="1441">
                  <c:v>-3.3479809908801639</c:v>
                </c:pt>
                <c:pt idx="1442">
                  <c:v>-3.0736095880978436</c:v>
                </c:pt>
                <c:pt idx="1443">
                  <c:v>-3.3818795479975372</c:v>
                </c:pt>
                <c:pt idx="1444">
                  <c:v>-2.7399342841725045</c:v>
                </c:pt>
                <c:pt idx="1445">
                  <c:v>-2.8636374045328155</c:v>
                </c:pt>
                <c:pt idx="1446">
                  <c:v>-2.9245303957149629</c:v>
                </c:pt>
                <c:pt idx="1447">
                  <c:v>-3.1542759202305612</c:v>
                </c:pt>
                <c:pt idx="1448">
                  <c:v>-2.9604676661100506</c:v>
                </c:pt>
                <c:pt idx="1449">
                  <c:v>-3.1003377629313578</c:v>
                </c:pt>
                <c:pt idx="1450">
                  <c:v>-3.2723723808352334</c:v>
                </c:pt>
                <c:pt idx="1451">
                  <c:v>-2.9554511813876521</c:v>
                </c:pt>
                <c:pt idx="1452">
                  <c:v>-3.1328934539537254</c:v>
                </c:pt>
                <c:pt idx="1453">
                  <c:v>-3.2358932729832834</c:v>
                </c:pt>
                <c:pt idx="1454">
                  <c:v>-2.922123354196708</c:v>
                </c:pt>
                <c:pt idx="1455">
                  <c:v>-2.8169210753967642</c:v>
                </c:pt>
                <c:pt idx="1456">
                  <c:v>-3.1512197756777462</c:v>
                </c:pt>
                <c:pt idx="1457">
                  <c:v>-2.8003844240561446</c:v>
                </c:pt>
                <c:pt idx="1458">
                  <c:v>-3.0453246209113716</c:v>
                </c:pt>
                <c:pt idx="1459">
                  <c:v>-2.8735620228307406</c:v>
                </c:pt>
                <c:pt idx="1460">
                  <c:v>-2.9945893428698582</c:v>
                </c:pt>
                <c:pt idx="1461">
                  <c:v>-3.0689043532221381</c:v>
                </c:pt>
                <c:pt idx="1462">
                  <c:v>-2.9121510117916025</c:v>
                </c:pt>
                <c:pt idx="1463">
                  <c:v>-2.9259564017361441</c:v>
                </c:pt>
                <c:pt idx="1464">
                  <c:v>-2.8091258716562084</c:v>
                </c:pt>
                <c:pt idx="1465">
                  <c:v>-2.99923308050086</c:v>
                </c:pt>
                <c:pt idx="1466">
                  <c:v>-3.0155937211819337</c:v>
                </c:pt>
                <c:pt idx="1467">
                  <c:v>-3.1814326737285339</c:v>
                </c:pt>
                <c:pt idx="1468">
                  <c:v>-2.9331323650004517</c:v>
                </c:pt>
                <c:pt idx="1469">
                  <c:v>-2.9892052422426811</c:v>
                </c:pt>
                <c:pt idx="1470">
                  <c:v>-3.060801716797227</c:v>
                </c:pt>
                <c:pt idx="1471">
                  <c:v>-3.1416183007396326</c:v>
                </c:pt>
                <c:pt idx="1472">
                  <c:v>-3.2941778766973324</c:v>
                </c:pt>
                <c:pt idx="1473">
                  <c:v>-2.9677385266374552</c:v>
                </c:pt>
                <c:pt idx="1474">
                  <c:v>-3.0943702094900294</c:v>
                </c:pt>
                <c:pt idx="1475">
                  <c:v>-3.0112303268098706</c:v>
                </c:pt>
                <c:pt idx="1476">
                  <c:v>-2.7743563303374437</c:v>
                </c:pt>
                <c:pt idx="1477">
                  <c:v>-2.9401307298940909</c:v>
                </c:pt>
                <c:pt idx="1478">
                  <c:v>-3.2136710070657921</c:v>
                </c:pt>
                <c:pt idx="1479">
                  <c:v>-3.0914026031302289</c:v>
                </c:pt>
                <c:pt idx="1480">
                  <c:v>-3.022965850778474</c:v>
                </c:pt>
                <c:pt idx="1481">
                  <c:v>-3.1452403711005981</c:v>
                </c:pt>
                <c:pt idx="1482">
                  <c:v>-2.8868673659436532</c:v>
                </c:pt>
                <c:pt idx="1483">
                  <c:v>-2.7874566515374877</c:v>
                </c:pt>
                <c:pt idx="1484">
                  <c:v>-3.1620400802814408</c:v>
                </c:pt>
                <c:pt idx="1485">
                  <c:v>-2.7054508814396891</c:v>
                </c:pt>
                <c:pt idx="1486">
                  <c:v>-3.0026121198658489</c:v>
                </c:pt>
                <c:pt idx="1487">
                  <c:v>-2.8642909185104743</c:v>
                </c:pt>
                <c:pt idx="1488">
                  <c:v>-2.927102014944674</c:v>
                </c:pt>
                <c:pt idx="1489">
                  <c:v>-2.9848841813749427</c:v>
                </c:pt>
                <c:pt idx="1490">
                  <c:v>-2.8916834799948847</c:v>
                </c:pt>
                <c:pt idx="1491">
                  <c:v>-2.8074917821297412</c:v>
                </c:pt>
                <c:pt idx="1492">
                  <c:v>-3.0864226267261778</c:v>
                </c:pt>
                <c:pt idx="1493">
                  <c:v>-3.4205846601018886</c:v>
                </c:pt>
                <c:pt idx="1494">
                  <c:v>-2.7755081632098522</c:v>
                </c:pt>
                <c:pt idx="1495">
                  <c:v>-2.8623475563307976</c:v>
                </c:pt>
                <c:pt idx="1496">
                  <c:v>-3.0428522775225533</c:v>
                </c:pt>
                <c:pt idx="1497">
                  <c:v>-3.001626733945614</c:v>
                </c:pt>
                <c:pt idx="1498">
                  <c:v>-3.117484708465915</c:v>
                </c:pt>
                <c:pt idx="1499">
                  <c:v>-3.2292086322161069</c:v>
                </c:pt>
              </c:numCache>
            </c:numRef>
          </c:xVal>
          <c:yVal>
            <c:numRef>
              <c:f>points_lognormal!$D$3:$D$1502</c:f>
              <c:numCache>
                <c:formatCode>General</c:formatCode>
                <c:ptCount val="1500"/>
                <c:pt idx="0">
                  <c:v>-1.8449825528052095</c:v>
                </c:pt>
                <c:pt idx="1">
                  <c:v>-1.1760694937086049</c:v>
                </c:pt>
                <c:pt idx="2">
                  <c:v>-1.549945317592645</c:v>
                </c:pt>
                <c:pt idx="3">
                  <c:v>-1.4279176384341481</c:v>
                </c:pt>
                <c:pt idx="4">
                  <c:v>-1.2197415139142578</c:v>
                </c:pt>
                <c:pt idx="5">
                  <c:v>-1.2094799499964941</c:v>
                </c:pt>
                <c:pt idx="6">
                  <c:v>-1.3527693806755623</c:v>
                </c:pt>
                <c:pt idx="7">
                  <c:v>-1.25178934743485</c:v>
                </c:pt>
                <c:pt idx="8">
                  <c:v>-1.3739373754151545</c:v>
                </c:pt>
                <c:pt idx="9">
                  <c:v>-1.5963743467483265</c:v>
                </c:pt>
                <c:pt idx="10">
                  <c:v>-1.2236858040304648</c:v>
                </c:pt>
                <c:pt idx="11">
                  <c:v>-1.4931184870749823</c:v>
                </c:pt>
                <c:pt idx="12">
                  <c:v>-1.570842524419779</c:v>
                </c:pt>
                <c:pt idx="13">
                  <c:v>-1.6991891471365974</c:v>
                </c:pt>
                <c:pt idx="14">
                  <c:v>-1.7621486260066046</c:v>
                </c:pt>
                <c:pt idx="15">
                  <c:v>-1.4317677857296045</c:v>
                </c:pt>
                <c:pt idx="16">
                  <c:v>-1.3994196325863062</c:v>
                </c:pt>
                <c:pt idx="17">
                  <c:v>-1.8498858699033169</c:v>
                </c:pt>
                <c:pt idx="18">
                  <c:v>-1.5364488908214531</c:v>
                </c:pt>
                <c:pt idx="19">
                  <c:v>-1.4518510183721889</c:v>
                </c:pt>
                <c:pt idx="20">
                  <c:v>-1.7094986321833385</c:v>
                </c:pt>
                <c:pt idx="21">
                  <c:v>-1.5306731313675361</c:v>
                </c:pt>
                <c:pt idx="22">
                  <c:v>-1.2867789307107005</c:v>
                </c:pt>
                <c:pt idx="23">
                  <c:v>-1.3670403631749672</c:v>
                </c:pt>
                <c:pt idx="24">
                  <c:v>-1.4572615898653012</c:v>
                </c:pt>
                <c:pt idx="25">
                  <c:v>-1.483760753511983</c:v>
                </c:pt>
                <c:pt idx="26">
                  <c:v>-1.3552933128107743</c:v>
                </c:pt>
                <c:pt idx="27">
                  <c:v>-1.2118937366109577</c:v>
                </c:pt>
                <c:pt idx="28">
                  <c:v>-1.3967129771509712</c:v>
                </c:pt>
                <c:pt idx="29">
                  <c:v>-1.3148078420942646</c:v>
                </c:pt>
                <c:pt idx="30">
                  <c:v>-1.5311741236738039</c:v>
                </c:pt>
                <c:pt idx="31">
                  <c:v>-1.3947255176114457</c:v>
                </c:pt>
                <c:pt idx="32">
                  <c:v>-1.4172657315848116</c:v>
                </c:pt>
                <c:pt idx="33">
                  <c:v>-0.95433183024059653</c:v>
                </c:pt>
                <c:pt idx="34">
                  <c:v>-1.9489151007592369</c:v>
                </c:pt>
                <c:pt idx="35">
                  <c:v>-1.4730813707225057</c:v>
                </c:pt>
                <c:pt idx="36">
                  <c:v>-1.7347717414705652</c:v>
                </c:pt>
                <c:pt idx="37">
                  <c:v>-1.3974224858291893</c:v>
                </c:pt>
                <c:pt idx="38">
                  <c:v>-1.5754377325841644</c:v>
                </c:pt>
                <c:pt idx="39">
                  <c:v>-1.6900757168117957</c:v>
                </c:pt>
                <c:pt idx="40">
                  <c:v>-1.5725225314059663</c:v>
                </c:pt>
                <c:pt idx="41">
                  <c:v>-1.6016878329711888</c:v>
                </c:pt>
                <c:pt idx="42">
                  <c:v>-1.2105851376124139</c:v>
                </c:pt>
                <c:pt idx="43">
                  <c:v>-1.596895273365232</c:v>
                </c:pt>
                <c:pt idx="44">
                  <c:v>-1.5854364555757299</c:v>
                </c:pt>
                <c:pt idx="45">
                  <c:v>-1.7552151411998593</c:v>
                </c:pt>
                <c:pt idx="46">
                  <c:v>-1.2033573553348733</c:v>
                </c:pt>
                <c:pt idx="47">
                  <c:v>-1.4591005684457525</c:v>
                </c:pt>
                <c:pt idx="48">
                  <c:v>-1.4169325365381309</c:v>
                </c:pt>
                <c:pt idx="49">
                  <c:v>-1.3669627002549665</c:v>
                </c:pt>
                <c:pt idx="50">
                  <c:v>-1.3646257912799853</c:v>
                </c:pt>
                <c:pt idx="51">
                  <c:v>-1.6384604032738428</c:v>
                </c:pt>
                <c:pt idx="52">
                  <c:v>-1.4893824210651019</c:v>
                </c:pt>
                <c:pt idx="53">
                  <c:v>-1.4470426791328503</c:v>
                </c:pt>
                <c:pt idx="54">
                  <c:v>-1.2743539857594919</c:v>
                </c:pt>
                <c:pt idx="55">
                  <c:v>-1.4382800018356696</c:v>
                </c:pt>
                <c:pt idx="56">
                  <c:v>-1.564825177337017</c:v>
                </c:pt>
                <c:pt idx="57">
                  <c:v>-1.4148648159206985</c:v>
                </c:pt>
                <c:pt idx="58">
                  <c:v>-1.5236420871792797</c:v>
                </c:pt>
                <c:pt idx="59">
                  <c:v>-1.6471015428368341</c:v>
                </c:pt>
                <c:pt idx="60">
                  <c:v>-1.3871577937463797</c:v>
                </c:pt>
                <c:pt idx="61">
                  <c:v>-1.7211466086177107</c:v>
                </c:pt>
                <c:pt idx="62">
                  <c:v>-1.6110998874206586</c:v>
                </c:pt>
                <c:pt idx="63">
                  <c:v>-1.2801622068554803</c:v>
                </c:pt>
                <c:pt idx="64">
                  <c:v>-1.6323448315595017</c:v>
                </c:pt>
                <c:pt idx="65">
                  <c:v>-1.5433352617234937</c:v>
                </c:pt>
                <c:pt idx="66">
                  <c:v>-1.4968279126929522</c:v>
                </c:pt>
                <c:pt idx="67">
                  <c:v>-1.3670613964647962</c:v>
                </c:pt>
                <c:pt idx="68">
                  <c:v>-1.5479957917908216</c:v>
                </c:pt>
                <c:pt idx="69">
                  <c:v>-1.7100937742328761</c:v>
                </c:pt>
                <c:pt idx="70">
                  <c:v>-1.4890221053789392</c:v>
                </c:pt>
                <c:pt idx="71">
                  <c:v>-1.7123461179361137</c:v>
                </c:pt>
                <c:pt idx="72">
                  <c:v>-1.4579789670770578</c:v>
                </c:pt>
                <c:pt idx="73">
                  <c:v>-1.3758411352938682</c:v>
                </c:pt>
                <c:pt idx="74">
                  <c:v>-1.4267201546001358</c:v>
                </c:pt>
                <c:pt idx="75">
                  <c:v>-1.6926833493570348</c:v>
                </c:pt>
                <c:pt idx="76">
                  <c:v>-1.422324379930787</c:v>
                </c:pt>
                <c:pt idx="77">
                  <c:v>-1.3526000578659756</c:v>
                </c:pt>
                <c:pt idx="78">
                  <c:v>-1.3284316701970156</c:v>
                </c:pt>
                <c:pt idx="79">
                  <c:v>-1.6351247937000184</c:v>
                </c:pt>
                <c:pt idx="80">
                  <c:v>-1.3570173594044967</c:v>
                </c:pt>
                <c:pt idx="81">
                  <c:v>-1.6275772616783868</c:v>
                </c:pt>
                <c:pt idx="82">
                  <c:v>-1.4600206508668825</c:v>
                </c:pt>
                <c:pt idx="83">
                  <c:v>-1.1518262133443284</c:v>
                </c:pt>
                <c:pt idx="84">
                  <c:v>-1.4213410842688716</c:v>
                </c:pt>
                <c:pt idx="85">
                  <c:v>-1.3107576564672994</c:v>
                </c:pt>
                <c:pt idx="86">
                  <c:v>-1.535216195839729</c:v>
                </c:pt>
                <c:pt idx="87">
                  <c:v>-1.3744310367593435</c:v>
                </c:pt>
                <c:pt idx="88">
                  <c:v>-1.1852921109924088</c:v>
                </c:pt>
                <c:pt idx="89">
                  <c:v>-1.6534342998136633</c:v>
                </c:pt>
                <c:pt idx="90">
                  <c:v>-1.2559590358159376</c:v>
                </c:pt>
                <c:pt idx="91">
                  <c:v>-0.89675867285400701</c:v>
                </c:pt>
                <c:pt idx="92">
                  <c:v>-1.7320109547603271</c:v>
                </c:pt>
                <c:pt idx="93">
                  <c:v>-1.104755160554955</c:v>
                </c:pt>
                <c:pt idx="94">
                  <c:v>-1.3459904272627305</c:v>
                </c:pt>
                <c:pt idx="95">
                  <c:v>-1.6135362325632772</c:v>
                </c:pt>
                <c:pt idx="96">
                  <c:v>-1.3667795035575157</c:v>
                </c:pt>
                <c:pt idx="97">
                  <c:v>-1.1617277127179499</c:v>
                </c:pt>
                <c:pt idx="98">
                  <c:v>-1.4033938395806675</c:v>
                </c:pt>
                <c:pt idx="99">
                  <c:v>-1.4122914440981316</c:v>
                </c:pt>
                <c:pt idx="100">
                  <c:v>-1.4333435840841804</c:v>
                </c:pt>
                <c:pt idx="101">
                  <c:v>-1.6657566108160724</c:v>
                </c:pt>
                <c:pt idx="102">
                  <c:v>-1.6056404595440852</c:v>
                </c:pt>
                <c:pt idx="103">
                  <c:v>-1.5823598664358951</c:v>
                </c:pt>
                <c:pt idx="104">
                  <c:v>-1.2203804410534407</c:v>
                </c:pt>
                <c:pt idx="105">
                  <c:v>-1.6647647832478463</c:v>
                </c:pt>
                <c:pt idx="106">
                  <c:v>-1.3969231618076583</c:v>
                </c:pt>
                <c:pt idx="107">
                  <c:v>-1.5222049991132809</c:v>
                </c:pt>
                <c:pt idx="108">
                  <c:v>-1.5845185518249758</c:v>
                </c:pt>
                <c:pt idx="109">
                  <c:v>-1.3034274851244601</c:v>
                </c:pt>
                <c:pt idx="110">
                  <c:v>-1.3467147846568008</c:v>
                </c:pt>
                <c:pt idx="111">
                  <c:v>-1.2558966245883827</c:v>
                </c:pt>
                <c:pt idx="112">
                  <c:v>-1.5876108273935849</c:v>
                </c:pt>
                <c:pt idx="113">
                  <c:v>-1.393369222155076</c:v>
                </c:pt>
                <c:pt idx="114">
                  <c:v>-1.4599292261099848</c:v>
                </c:pt>
                <c:pt idx="115">
                  <c:v>-1.3127692207884194</c:v>
                </c:pt>
                <c:pt idx="116">
                  <c:v>-1.737602312082849</c:v>
                </c:pt>
                <c:pt idx="117">
                  <c:v>-1.4928588051814458</c:v>
                </c:pt>
                <c:pt idx="118">
                  <c:v>-1.2462500959168139</c:v>
                </c:pt>
                <c:pt idx="119">
                  <c:v>-1.7227034912054586</c:v>
                </c:pt>
                <c:pt idx="120">
                  <c:v>-1.6443626384272256</c:v>
                </c:pt>
                <c:pt idx="121">
                  <c:v>-1.5043834419349729</c:v>
                </c:pt>
                <c:pt idx="122">
                  <c:v>-1.5002994761102022</c:v>
                </c:pt>
                <c:pt idx="123">
                  <c:v>-1.3637611936020895</c:v>
                </c:pt>
                <c:pt idx="124">
                  <c:v>-1.4754633492118354</c:v>
                </c:pt>
                <c:pt idx="125">
                  <c:v>-1.5395596655527448</c:v>
                </c:pt>
                <c:pt idx="126">
                  <c:v>-1.5728171568975371</c:v>
                </c:pt>
                <c:pt idx="127">
                  <c:v>-1.5656574579728835</c:v>
                </c:pt>
                <c:pt idx="128">
                  <c:v>-1.2644797797388982</c:v>
                </c:pt>
                <c:pt idx="129">
                  <c:v>-1.3700875061344837</c:v>
                </c:pt>
                <c:pt idx="130">
                  <c:v>-1.6418731252265097</c:v>
                </c:pt>
                <c:pt idx="131">
                  <c:v>-1.637919319139868</c:v>
                </c:pt>
                <c:pt idx="132">
                  <c:v>-1.3704100767934997</c:v>
                </c:pt>
                <c:pt idx="133">
                  <c:v>-1.1473132565182578</c:v>
                </c:pt>
                <c:pt idx="134">
                  <c:v>-1.6813597292662721</c:v>
                </c:pt>
                <c:pt idx="135">
                  <c:v>-1.5887902810126322</c:v>
                </c:pt>
                <c:pt idx="136">
                  <c:v>-1.1963335198556568</c:v>
                </c:pt>
                <c:pt idx="137">
                  <c:v>-1.4557042882081741</c:v>
                </c:pt>
                <c:pt idx="138">
                  <c:v>-1.8068566056708544</c:v>
                </c:pt>
                <c:pt idx="139">
                  <c:v>-1.7181172714253135</c:v>
                </c:pt>
                <c:pt idx="140">
                  <c:v>-1.5800757588344592</c:v>
                </c:pt>
                <c:pt idx="141">
                  <c:v>-1.72067837551235</c:v>
                </c:pt>
                <c:pt idx="142">
                  <c:v>-1.132330122783791</c:v>
                </c:pt>
                <c:pt idx="143">
                  <c:v>-1.4841213028978524</c:v>
                </c:pt>
                <c:pt idx="144">
                  <c:v>-1.4840553963461232</c:v>
                </c:pt>
                <c:pt idx="145">
                  <c:v>-1.4131583078957803</c:v>
                </c:pt>
                <c:pt idx="146">
                  <c:v>-1.3897557951272392</c:v>
                </c:pt>
                <c:pt idx="147">
                  <c:v>-1.4427794530204632</c:v>
                </c:pt>
                <c:pt idx="148">
                  <c:v>-1.2928874359881886</c:v>
                </c:pt>
                <c:pt idx="149">
                  <c:v>-1.5035826161730153</c:v>
                </c:pt>
                <c:pt idx="150">
                  <c:v>-1.5199795954897675</c:v>
                </c:pt>
                <c:pt idx="151">
                  <c:v>-1.6438288777068686</c:v>
                </c:pt>
                <c:pt idx="152">
                  <c:v>-1.4571287341169656</c:v>
                </c:pt>
                <c:pt idx="153">
                  <c:v>-1.4961069332613757</c:v>
                </c:pt>
                <c:pt idx="154">
                  <c:v>-1.6592403416123389</c:v>
                </c:pt>
                <c:pt idx="155">
                  <c:v>-1.4684549026945237</c:v>
                </c:pt>
                <c:pt idx="156">
                  <c:v>-1.434630115623027</c:v>
                </c:pt>
                <c:pt idx="157">
                  <c:v>-1.5093470000326008</c:v>
                </c:pt>
                <c:pt idx="158">
                  <c:v>-1.6472154403717272</c:v>
                </c:pt>
                <c:pt idx="159">
                  <c:v>-1.5519166016479526</c:v>
                </c:pt>
                <c:pt idx="160">
                  <c:v>-1.2038664977642406</c:v>
                </c:pt>
                <c:pt idx="161">
                  <c:v>-1.4859193902472592</c:v>
                </c:pt>
                <c:pt idx="162">
                  <c:v>-1.1402282592341999</c:v>
                </c:pt>
                <c:pt idx="163">
                  <c:v>-1.3612611435355686</c:v>
                </c:pt>
                <c:pt idx="164">
                  <c:v>-1.412393292822705</c:v>
                </c:pt>
                <c:pt idx="165">
                  <c:v>-1.2907036442743112</c:v>
                </c:pt>
                <c:pt idx="166">
                  <c:v>-1.1803666533368145</c:v>
                </c:pt>
                <c:pt idx="167">
                  <c:v>-1.3598960896279586</c:v>
                </c:pt>
                <c:pt idx="168">
                  <c:v>-1.5896338502090697</c:v>
                </c:pt>
                <c:pt idx="169">
                  <c:v>-1.7134644447471323</c:v>
                </c:pt>
                <c:pt idx="170">
                  <c:v>-1.4678192128514822</c:v>
                </c:pt>
                <c:pt idx="171">
                  <c:v>-1.4834127583086842</c:v>
                </c:pt>
                <c:pt idx="172">
                  <c:v>-1.2595525635394056</c:v>
                </c:pt>
                <c:pt idx="173">
                  <c:v>-1.6356475381166911</c:v>
                </c:pt>
                <c:pt idx="174">
                  <c:v>-1.4189224925687471</c:v>
                </c:pt>
                <c:pt idx="175">
                  <c:v>-1.215727907530366</c:v>
                </c:pt>
                <c:pt idx="176">
                  <c:v>-1.6034147910612591</c:v>
                </c:pt>
                <c:pt idx="177">
                  <c:v>-1.4803834664526758</c:v>
                </c:pt>
                <c:pt idx="178">
                  <c:v>-1.6490528245610054</c:v>
                </c:pt>
                <c:pt idx="179">
                  <c:v>-1.434434796960534</c:v>
                </c:pt>
                <c:pt idx="180">
                  <c:v>-1.3945061466241249</c:v>
                </c:pt>
                <c:pt idx="181">
                  <c:v>-1.4923049023084403</c:v>
                </c:pt>
                <c:pt idx="182">
                  <c:v>-1.4032449144593955</c:v>
                </c:pt>
                <c:pt idx="183">
                  <c:v>-1.3801691679337162</c:v>
                </c:pt>
                <c:pt idx="184">
                  <c:v>-1.7851484347308753</c:v>
                </c:pt>
                <c:pt idx="185">
                  <c:v>-1.4562008029684692</c:v>
                </c:pt>
                <c:pt idx="186">
                  <c:v>-1.4164597590281369</c:v>
                </c:pt>
                <c:pt idx="187">
                  <c:v>-1.5634330422681779</c:v>
                </c:pt>
                <c:pt idx="188">
                  <c:v>-1.4302372176296709</c:v>
                </c:pt>
                <c:pt idx="189">
                  <c:v>-1.3119830560240513</c:v>
                </c:pt>
                <c:pt idx="190">
                  <c:v>-1.5258510572680188</c:v>
                </c:pt>
                <c:pt idx="191">
                  <c:v>-1.5677879980586393</c:v>
                </c:pt>
                <c:pt idx="192">
                  <c:v>-1.371870872422988</c:v>
                </c:pt>
                <c:pt idx="193">
                  <c:v>-1.6502889849796487</c:v>
                </c:pt>
                <c:pt idx="194">
                  <c:v>-1.5254115702516742</c:v>
                </c:pt>
                <c:pt idx="195">
                  <c:v>-1.3599403122131122</c:v>
                </c:pt>
                <c:pt idx="196">
                  <c:v>-1.4257125542787819</c:v>
                </c:pt>
                <c:pt idx="197">
                  <c:v>-1.6145853369438525</c:v>
                </c:pt>
                <c:pt idx="198">
                  <c:v>-1.2831780478817378</c:v>
                </c:pt>
                <c:pt idx="199">
                  <c:v>-1.2969435390403863</c:v>
                </c:pt>
                <c:pt idx="200">
                  <c:v>-1.4139145502928143</c:v>
                </c:pt>
                <c:pt idx="201">
                  <c:v>-1.4612090123353394</c:v>
                </c:pt>
                <c:pt idx="202">
                  <c:v>-1.6932566345869615</c:v>
                </c:pt>
                <c:pt idx="203">
                  <c:v>-1.3198120572960528</c:v>
                </c:pt>
                <c:pt idx="204">
                  <c:v>-1.1000122738630191</c:v>
                </c:pt>
                <c:pt idx="205">
                  <c:v>-1.6223451097710833</c:v>
                </c:pt>
                <c:pt idx="206">
                  <c:v>-1.4067246904696766</c:v>
                </c:pt>
                <c:pt idx="207">
                  <c:v>-1.4057581011547367</c:v>
                </c:pt>
                <c:pt idx="208">
                  <c:v>-1.5775923037522448</c:v>
                </c:pt>
                <c:pt idx="209">
                  <c:v>-1.6773557562025128</c:v>
                </c:pt>
                <c:pt idx="210">
                  <c:v>-1.3837162236554412</c:v>
                </c:pt>
                <c:pt idx="211">
                  <c:v>-1.722047072484262</c:v>
                </c:pt>
                <c:pt idx="212">
                  <c:v>-1.4162414159698313</c:v>
                </c:pt>
                <c:pt idx="213">
                  <c:v>-1.4394087744344322</c:v>
                </c:pt>
                <c:pt idx="214">
                  <c:v>-1.4441461413450345</c:v>
                </c:pt>
                <c:pt idx="215">
                  <c:v>-1.4440405072326739</c:v>
                </c:pt>
                <c:pt idx="216">
                  <c:v>-1.3560646676724224</c:v>
                </c:pt>
                <c:pt idx="217">
                  <c:v>-1.5753346201978906</c:v>
                </c:pt>
                <c:pt idx="218">
                  <c:v>-1.4924265111522901</c:v>
                </c:pt>
                <c:pt idx="219">
                  <c:v>-1.3611932475079409</c:v>
                </c:pt>
                <c:pt idx="220">
                  <c:v>-1.2889909877545878</c:v>
                </c:pt>
                <c:pt idx="221">
                  <c:v>-1.3714017605041304</c:v>
                </c:pt>
                <c:pt idx="222">
                  <c:v>-1.4103842439470047</c:v>
                </c:pt>
                <c:pt idx="223">
                  <c:v>-1.4438108328053083</c:v>
                </c:pt>
                <c:pt idx="224">
                  <c:v>-1.5603241891782709</c:v>
                </c:pt>
                <c:pt idx="225">
                  <c:v>-1.298619791781362</c:v>
                </c:pt>
                <c:pt idx="226">
                  <c:v>-1.6538453611167117</c:v>
                </c:pt>
                <c:pt idx="227">
                  <c:v>-1.3440955094396114</c:v>
                </c:pt>
                <c:pt idx="228">
                  <c:v>-1.2281799768869506</c:v>
                </c:pt>
                <c:pt idx="229">
                  <c:v>-1.3707313074781</c:v>
                </c:pt>
                <c:pt idx="230">
                  <c:v>-1.6739090380413277</c:v>
                </c:pt>
                <c:pt idx="231">
                  <c:v>-1.7201574682960368</c:v>
                </c:pt>
                <c:pt idx="232">
                  <c:v>-1.6054421724863128</c:v>
                </c:pt>
                <c:pt idx="233">
                  <c:v>-1.3785336082311999</c:v>
                </c:pt>
                <c:pt idx="234">
                  <c:v>-1.7123568431511009</c:v>
                </c:pt>
                <c:pt idx="235">
                  <c:v>-1.6499651032119844</c:v>
                </c:pt>
                <c:pt idx="236">
                  <c:v>-1.5159908702470286</c:v>
                </c:pt>
                <c:pt idx="237">
                  <c:v>-1.3631238844411677</c:v>
                </c:pt>
                <c:pt idx="238">
                  <c:v>-1.3873433281490521</c:v>
                </c:pt>
                <c:pt idx="239">
                  <c:v>-1.6353685035064849</c:v>
                </c:pt>
                <c:pt idx="240">
                  <c:v>-1.4843159518156765</c:v>
                </c:pt>
                <c:pt idx="241">
                  <c:v>-1.2659872138546218</c:v>
                </c:pt>
                <c:pt idx="242">
                  <c:v>-1.5732971174257189</c:v>
                </c:pt>
                <c:pt idx="243">
                  <c:v>-1.6123245463000919</c:v>
                </c:pt>
                <c:pt idx="244">
                  <c:v>-1.5530709523679573</c:v>
                </c:pt>
                <c:pt idx="245">
                  <c:v>-1.5047096878546551</c:v>
                </c:pt>
                <c:pt idx="246">
                  <c:v>-1.37815797560695</c:v>
                </c:pt>
                <c:pt idx="247">
                  <c:v>-1.2370300518638631</c:v>
                </c:pt>
                <c:pt idx="248">
                  <c:v>-1.5748623579897789</c:v>
                </c:pt>
                <c:pt idx="249">
                  <c:v>-1.374626944322286</c:v>
                </c:pt>
                <c:pt idx="250">
                  <c:v>-1.5609617245480656</c:v>
                </c:pt>
                <c:pt idx="251">
                  <c:v>-1.6797536123766732</c:v>
                </c:pt>
                <c:pt idx="252">
                  <c:v>-1.8279847387670376</c:v>
                </c:pt>
                <c:pt idx="253">
                  <c:v>-1.7315097183935846</c:v>
                </c:pt>
                <c:pt idx="254">
                  <c:v>-1.3054727836899207</c:v>
                </c:pt>
                <c:pt idx="255">
                  <c:v>-1.7219400017264019</c:v>
                </c:pt>
                <c:pt idx="256">
                  <c:v>-1.4420716403804532</c:v>
                </c:pt>
                <c:pt idx="257">
                  <c:v>-1.8416853544006211</c:v>
                </c:pt>
                <c:pt idx="258">
                  <c:v>-1.4960570263044211</c:v>
                </c:pt>
                <c:pt idx="259">
                  <c:v>-1.3762187689938099</c:v>
                </c:pt>
                <c:pt idx="260">
                  <c:v>-1.6017359569542211</c:v>
                </c:pt>
                <c:pt idx="261">
                  <c:v>-1.5942456361857087</c:v>
                </c:pt>
                <c:pt idx="262">
                  <c:v>-1.3652002036192505</c:v>
                </c:pt>
                <c:pt idx="263">
                  <c:v>-1.4612697520704137</c:v>
                </c:pt>
                <c:pt idx="264">
                  <c:v>-1.5723097173730041</c:v>
                </c:pt>
                <c:pt idx="265">
                  <c:v>-1.4971926158791273</c:v>
                </c:pt>
                <c:pt idx="266">
                  <c:v>-1.419898218602881</c:v>
                </c:pt>
                <c:pt idx="267">
                  <c:v>-1.3683358447022391</c:v>
                </c:pt>
                <c:pt idx="268">
                  <c:v>-1.5249739348545939</c:v>
                </c:pt>
                <c:pt idx="269">
                  <c:v>-1.5668769216322975</c:v>
                </c:pt>
                <c:pt idx="270">
                  <c:v>-1.3693126714782569</c:v>
                </c:pt>
                <c:pt idx="271">
                  <c:v>-1.0283918107671699</c:v>
                </c:pt>
                <c:pt idx="272">
                  <c:v>-1.4210356008273966</c:v>
                </c:pt>
                <c:pt idx="273">
                  <c:v>-1.4821274979931485</c:v>
                </c:pt>
                <c:pt idx="274">
                  <c:v>-1.4530218918293023</c:v>
                </c:pt>
                <c:pt idx="275">
                  <c:v>-1.466875676374318</c:v>
                </c:pt>
                <c:pt idx="276">
                  <c:v>-1.45635189019703</c:v>
                </c:pt>
                <c:pt idx="277">
                  <c:v>-1.4559203381468053</c:v>
                </c:pt>
                <c:pt idx="278">
                  <c:v>-1.3639328532596053</c:v>
                </c:pt>
                <c:pt idx="279">
                  <c:v>-1.398028518834225</c:v>
                </c:pt>
                <c:pt idx="280">
                  <c:v>-1.6544527950386676</c:v>
                </c:pt>
                <c:pt idx="281">
                  <c:v>-1.4315161634308262</c:v>
                </c:pt>
                <c:pt idx="282">
                  <c:v>-1.2136995984025951</c:v>
                </c:pt>
                <c:pt idx="283">
                  <c:v>-1.5716793837157936</c:v>
                </c:pt>
                <c:pt idx="284">
                  <c:v>-1.6737557086346182</c:v>
                </c:pt>
                <c:pt idx="285">
                  <c:v>-1.5325305332681536</c:v>
                </c:pt>
                <c:pt idx="286">
                  <c:v>-1.4126941878652288</c:v>
                </c:pt>
                <c:pt idx="287">
                  <c:v>-1.8467959244027812</c:v>
                </c:pt>
                <c:pt idx="288">
                  <c:v>-1.5414030596717276</c:v>
                </c:pt>
                <c:pt idx="289">
                  <c:v>-1.4323538491662133</c:v>
                </c:pt>
                <c:pt idx="290">
                  <c:v>-1.4950205272010133</c:v>
                </c:pt>
                <c:pt idx="291">
                  <c:v>-1.7992216581210549</c:v>
                </c:pt>
                <c:pt idx="292">
                  <c:v>-1.4594068634602535</c:v>
                </c:pt>
                <c:pt idx="293">
                  <c:v>-1.636106660582433</c:v>
                </c:pt>
                <c:pt idx="294">
                  <c:v>-1.6591289733662329</c:v>
                </c:pt>
                <c:pt idx="295">
                  <c:v>-1.6951153640101828</c:v>
                </c:pt>
                <c:pt idx="296">
                  <c:v>-1.6568734680915798</c:v>
                </c:pt>
                <c:pt idx="297">
                  <c:v>-1.6483757689630889</c:v>
                </c:pt>
                <c:pt idx="298">
                  <c:v>-1.6268411184161051</c:v>
                </c:pt>
                <c:pt idx="299">
                  <c:v>-1.4436667438550699</c:v>
                </c:pt>
                <c:pt idx="300">
                  <c:v>-1.3903685405519619</c:v>
                </c:pt>
                <c:pt idx="301">
                  <c:v>-1.5016143111265901</c:v>
                </c:pt>
                <c:pt idx="302">
                  <c:v>-1.64171082081668</c:v>
                </c:pt>
                <c:pt idx="303">
                  <c:v>-1.5667073669659533</c:v>
                </c:pt>
                <c:pt idx="304">
                  <c:v>-1.4015931399035886</c:v>
                </c:pt>
                <c:pt idx="305">
                  <c:v>-1.4853261588917794</c:v>
                </c:pt>
                <c:pt idx="306">
                  <c:v>-1.6107239517209202</c:v>
                </c:pt>
                <c:pt idx="307">
                  <c:v>-1.869589200157038</c:v>
                </c:pt>
                <c:pt idx="308">
                  <c:v>-1.5902580288991632</c:v>
                </c:pt>
                <c:pt idx="309">
                  <c:v>-1.7241433444284271</c:v>
                </c:pt>
                <c:pt idx="310">
                  <c:v>-1.5966503059660342</c:v>
                </c:pt>
                <c:pt idx="311">
                  <c:v>-1.6488351304164421</c:v>
                </c:pt>
                <c:pt idx="312">
                  <c:v>-0.93590997946626187</c:v>
                </c:pt>
                <c:pt idx="313">
                  <c:v>-1.5438362187851409</c:v>
                </c:pt>
                <c:pt idx="314">
                  <c:v>-1.4571016146675648</c:v>
                </c:pt>
                <c:pt idx="315">
                  <c:v>-1.3484836326988598</c:v>
                </c:pt>
                <c:pt idx="316">
                  <c:v>-1.3597686174572321</c:v>
                </c:pt>
                <c:pt idx="317">
                  <c:v>-1.6718881480318639</c:v>
                </c:pt>
                <c:pt idx="318">
                  <c:v>-1.560766986610413</c:v>
                </c:pt>
                <c:pt idx="319">
                  <c:v>-1.3296207801538962</c:v>
                </c:pt>
                <c:pt idx="320">
                  <c:v>-1.3270752339024996</c:v>
                </c:pt>
                <c:pt idx="321">
                  <c:v>-1.225456811791485</c:v>
                </c:pt>
                <c:pt idx="322">
                  <c:v>-1.4895519050601769</c:v>
                </c:pt>
                <c:pt idx="323">
                  <c:v>-1.5687603525020943</c:v>
                </c:pt>
                <c:pt idx="324">
                  <c:v>-1.5456811843431832</c:v>
                </c:pt>
                <c:pt idx="325">
                  <c:v>-1.1952215794967733</c:v>
                </c:pt>
                <c:pt idx="326">
                  <c:v>-1.3999595959746864</c:v>
                </c:pt>
                <c:pt idx="327">
                  <c:v>-1.0853429648300312</c:v>
                </c:pt>
                <c:pt idx="328">
                  <c:v>-1.5506435033261401</c:v>
                </c:pt>
                <c:pt idx="329">
                  <c:v>-1.4271687003840459</c:v>
                </c:pt>
                <c:pt idx="330">
                  <c:v>-1.4732689837202413</c:v>
                </c:pt>
                <c:pt idx="331">
                  <c:v>-1.5750382776401102</c:v>
                </c:pt>
                <c:pt idx="332">
                  <c:v>-1.3443651574258879</c:v>
                </c:pt>
                <c:pt idx="333">
                  <c:v>-1.3840459084456256</c:v>
                </c:pt>
                <c:pt idx="334">
                  <c:v>-1.7921748983845169</c:v>
                </c:pt>
                <c:pt idx="335">
                  <c:v>-1.3105676962518864</c:v>
                </c:pt>
                <c:pt idx="336">
                  <c:v>-1.3982043866657072</c:v>
                </c:pt>
                <c:pt idx="337">
                  <c:v>-2.0418651809433102</c:v>
                </c:pt>
                <c:pt idx="338">
                  <c:v>-1.3370713462687482</c:v>
                </c:pt>
                <c:pt idx="339">
                  <c:v>-1.702322591767826</c:v>
                </c:pt>
                <c:pt idx="340">
                  <c:v>-1.5173693593475719</c:v>
                </c:pt>
                <c:pt idx="341">
                  <c:v>-1.5682837555691662</c:v>
                </c:pt>
                <c:pt idx="342">
                  <c:v>-1.8622525429448664</c:v>
                </c:pt>
                <c:pt idx="343">
                  <c:v>-1.4036019038548013</c:v>
                </c:pt>
                <c:pt idx="344">
                  <c:v>-1.4379831157543346</c:v>
                </c:pt>
                <c:pt idx="345">
                  <c:v>-1.8088698808506105</c:v>
                </c:pt>
                <c:pt idx="346">
                  <c:v>-1.5392447863807108</c:v>
                </c:pt>
                <c:pt idx="347">
                  <c:v>-1.7678159619776106</c:v>
                </c:pt>
                <c:pt idx="348">
                  <c:v>-1.4907800385137233</c:v>
                </c:pt>
                <c:pt idx="349">
                  <c:v>-1.617647698506778</c:v>
                </c:pt>
                <c:pt idx="350">
                  <c:v>-1.6188473040776294</c:v>
                </c:pt>
                <c:pt idx="351">
                  <c:v>-1.8981262231501399</c:v>
                </c:pt>
                <c:pt idx="352">
                  <c:v>-1.5564891017024236</c:v>
                </c:pt>
                <c:pt idx="353">
                  <c:v>-1.2221202816379462</c:v>
                </c:pt>
                <c:pt idx="354">
                  <c:v>-1.4100140493121414</c:v>
                </c:pt>
                <c:pt idx="355">
                  <c:v>-1.5564254365411654</c:v>
                </c:pt>
                <c:pt idx="356">
                  <c:v>-1.6290869698560282</c:v>
                </c:pt>
                <c:pt idx="357">
                  <c:v>-1.3721408773213442</c:v>
                </c:pt>
                <c:pt idx="358">
                  <c:v>-1.4305201257990752</c:v>
                </c:pt>
                <c:pt idx="359">
                  <c:v>-1.425309522685438</c:v>
                </c:pt>
                <c:pt idx="360">
                  <c:v>-1.7430046339603746</c:v>
                </c:pt>
                <c:pt idx="361">
                  <c:v>-1.4793555324788223</c:v>
                </c:pt>
                <c:pt idx="362">
                  <c:v>-1.1954679543859508</c:v>
                </c:pt>
                <c:pt idx="363">
                  <c:v>-1.1802171607300653</c:v>
                </c:pt>
                <c:pt idx="364">
                  <c:v>-1.6788574822505635</c:v>
                </c:pt>
                <c:pt idx="365">
                  <c:v>-1.7805197949761411</c:v>
                </c:pt>
                <c:pt idx="366">
                  <c:v>-1.7198517965012685</c:v>
                </c:pt>
                <c:pt idx="367">
                  <c:v>-1.3861138811513962</c:v>
                </c:pt>
                <c:pt idx="368">
                  <c:v>-1.5815765890384024</c:v>
                </c:pt>
                <c:pt idx="369">
                  <c:v>-1.5902693763636455</c:v>
                </c:pt>
                <c:pt idx="370">
                  <c:v>-1.5801639365832483</c:v>
                </c:pt>
                <c:pt idx="371">
                  <c:v>-1.174448146220255</c:v>
                </c:pt>
                <c:pt idx="372">
                  <c:v>-1.4959156017318318</c:v>
                </c:pt>
                <c:pt idx="373">
                  <c:v>-1.4065043879210171</c:v>
                </c:pt>
                <c:pt idx="374">
                  <c:v>-1.5652823154677049</c:v>
                </c:pt>
                <c:pt idx="375">
                  <c:v>-1.4632196571765086</c:v>
                </c:pt>
                <c:pt idx="376">
                  <c:v>-1.455348774072269</c:v>
                </c:pt>
                <c:pt idx="377">
                  <c:v>-1.5500790515304723</c:v>
                </c:pt>
                <c:pt idx="378">
                  <c:v>-1.3221586492514144</c:v>
                </c:pt>
                <c:pt idx="379">
                  <c:v>-1.3986700106796182</c:v>
                </c:pt>
                <c:pt idx="380">
                  <c:v>-1.5692560438270557</c:v>
                </c:pt>
                <c:pt idx="381">
                  <c:v>-1.4789961492706933</c:v>
                </c:pt>
                <c:pt idx="382">
                  <c:v>-1.4908620618433872</c:v>
                </c:pt>
                <c:pt idx="383">
                  <c:v>-1.709945599373597</c:v>
                </c:pt>
                <c:pt idx="384">
                  <c:v>-1.3950279802896541</c:v>
                </c:pt>
                <c:pt idx="385">
                  <c:v>-1.8530889507659496</c:v>
                </c:pt>
                <c:pt idx="386">
                  <c:v>-1.563013048190504</c:v>
                </c:pt>
                <c:pt idx="387">
                  <c:v>-1.3396717253442054</c:v>
                </c:pt>
                <c:pt idx="388">
                  <c:v>-1.4851980699915557</c:v>
                </c:pt>
                <c:pt idx="389">
                  <c:v>-1.6693714955579946</c:v>
                </c:pt>
                <c:pt idx="390">
                  <c:v>-1.4361370223357948</c:v>
                </c:pt>
                <c:pt idx="391">
                  <c:v>-1.4786487967347475</c:v>
                </c:pt>
                <c:pt idx="392">
                  <c:v>-1.3665236210328364</c:v>
                </c:pt>
                <c:pt idx="393">
                  <c:v>-1.6522483152716225</c:v>
                </c:pt>
                <c:pt idx="394">
                  <c:v>-1.4185164828545613</c:v>
                </c:pt>
                <c:pt idx="395">
                  <c:v>-1.714936631464103</c:v>
                </c:pt>
                <c:pt idx="396">
                  <c:v>-1.7732097334823798</c:v>
                </c:pt>
                <c:pt idx="397">
                  <c:v>-1.4550005473336647</c:v>
                </c:pt>
                <c:pt idx="398">
                  <c:v>-1.4324301783969791</c:v>
                </c:pt>
                <c:pt idx="399">
                  <c:v>-1.0585960173692355</c:v>
                </c:pt>
                <c:pt idx="400">
                  <c:v>-1.6218927127915115</c:v>
                </c:pt>
                <c:pt idx="401">
                  <c:v>-1.4655185644143751</c:v>
                </c:pt>
                <c:pt idx="402">
                  <c:v>-1.3329864916178984</c:v>
                </c:pt>
                <c:pt idx="403">
                  <c:v>-1.3150718996265902</c:v>
                </c:pt>
                <c:pt idx="404">
                  <c:v>-1.4836888636232051</c:v>
                </c:pt>
                <c:pt idx="405">
                  <c:v>-1.4733452400631375</c:v>
                </c:pt>
                <c:pt idx="406">
                  <c:v>-1.5396528222719046</c:v>
                </c:pt>
                <c:pt idx="407">
                  <c:v>-1.3106725197230258</c:v>
                </c:pt>
                <c:pt idx="408">
                  <c:v>-1.5308693376130602</c:v>
                </c:pt>
                <c:pt idx="409">
                  <c:v>-1.4319216010412186</c:v>
                </c:pt>
                <c:pt idx="410">
                  <c:v>-1.5485816353924569</c:v>
                </c:pt>
                <c:pt idx="411">
                  <c:v>-1.3000705129733869</c:v>
                </c:pt>
                <c:pt idx="412">
                  <c:v>-1.1656987717332297</c:v>
                </c:pt>
                <c:pt idx="413">
                  <c:v>-1.170519437895206</c:v>
                </c:pt>
                <c:pt idx="414">
                  <c:v>-1.3861111932370855</c:v>
                </c:pt>
                <c:pt idx="415">
                  <c:v>-1.2737288988335465</c:v>
                </c:pt>
                <c:pt idx="416">
                  <c:v>-1.5068611386723867</c:v>
                </c:pt>
                <c:pt idx="417">
                  <c:v>-1.5572010502787133</c:v>
                </c:pt>
                <c:pt idx="418">
                  <c:v>-1.8664835109294604</c:v>
                </c:pt>
                <c:pt idx="419">
                  <c:v>-1.7181674689501811</c:v>
                </c:pt>
                <c:pt idx="420">
                  <c:v>-1.5496557486329148</c:v>
                </c:pt>
                <c:pt idx="421">
                  <c:v>-1.4995387355977658</c:v>
                </c:pt>
                <c:pt idx="422">
                  <c:v>-1.406553486770036</c:v>
                </c:pt>
                <c:pt idx="423">
                  <c:v>-1.536505262268794</c:v>
                </c:pt>
                <c:pt idx="424">
                  <c:v>-1.3071169806806076</c:v>
                </c:pt>
                <c:pt idx="425">
                  <c:v>-1.7524519303581427</c:v>
                </c:pt>
                <c:pt idx="426">
                  <c:v>-1.4222105044623392</c:v>
                </c:pt>
                <c:pt idx="427">
                  <c:v>-1.2998704908940244</c:v>
                </c:pt>
                <c:pt idx="428">
                  <c:v>-1.4694308265671052</c:v>
                </c:pt>
                <c:pt idx="429">
                  <c:v>-1.3902940921428342</c:v>
                </c:pt>
                <c:pt idx="430">
                  <c:v>-1.4446512926039792</c:v>
                </c:pt>
                <c:pt idx="431">
                  <c:v>-1.6410264429486368</c:v>
                </c:pt>
                <c:pt idx="432">
                  <c:v>-1.8246860872493291</c:v>
                </c:pt>
                <c:pt idx="433">
                  <c:v>-1.7903985712309869</c:v>
                </c:pt>
                <c:pt idx="434">
                  <c:v>-1.4075568395326168</c:v>
                </c:pt>
                <c:pt idx="435">
                  <c:v>-1.7911219754344117</c:v>
                </c:pt>
                <c:pt idx="436">
                  <c:v>-1.6613321416725975</c:v>
                </c:pt>
                <c:pt idx="437">
                  <c:v>-1.1250366385873263</c:v>
                </c:pt>
                <c:pt idx="438">
                  <c:v>-1.5090288286047906</c:v>
                </c:pt>
                <c:pt idx="439">
                  <c:v>-1.5255191801306913</c:v>
                </c:pt>
                <c:pt idx="440">
                  <c:v>-1.5530962215835389</c:v>
                </c:pt>
                <c:pt idx="441">
                  <c:v>-1.6370229063503396</c:v>
                </c:pt>
                <c:pt idx="442">
                  <c:v>-1.6025714046406812</c:v>
                </c:pt>
                <c:pt idx="443">
                  <c:v>-1.0786235969203057</c:v>
                </c:pt>
                <c:pt idx="444">
                  <c:v>-1.471630010486453</c:v>
                </c:pt>
                <c:pt idx="445">
                  <c:v>-1.4067698161598121</c:v>
                </c:pt>
                <c:pt idx="446">
                  <c:v>-1.4810956329223626</c:v>
                </c:pt>
                <c:pt idx="447">
                  <c:v>-1.5418746885669838</c:v>
                </c:pt>
                <c:pt idx="448">
                  <c:v>-1.5053787784385064</c:v>
                </c:pt>
                <c:pt idx="449">
                  <c:v>-1.6124012668593963</c:v>
                </c:pt>
                <c:pt idx="450">
                  <c:v>-1.2558756092298682</c:v>
                </c:pt>
                <c:pt idx="451">
                  <c:v>-1.5869235579034497</c:v>
                </c:pt>
                <c:pt idx="452">
                  <c:v>-1.4298611788077413</c:v>
                </c:pt>
                <c:pt idx="453">
                  <c:v>-1.4423611579905651</c:v>
                </c:pt>
                <c:pt idx="454">
                  <c:v>-1.1646990750098867</c:v>
                </c:pt>
                <c:pt idx="455">
                  <c:v>-1.5392870899083724</c:v>
                </c:pt>
                <c:pt idx="456">
                  <c:v>-1.3329110818531655</c:v>
                </c:pt>
                <c:pt idx="457">
                  <c:v>-1.5949104738852629</c:v>
                </c:pt>
                <c:pt idx="458">
                  <c:v>-1.5391749288623631</c:v>
                </c:pt>
                <c:pt idx="459">
                  <c:v>-1.3735965997927915</c:v>
                </c:pt>
                <c:pt idx="460">
                  <c:v>-1.3949605156517655</c:v>
                </c:pt>
                <c:pt idx="461">
                  <c:v>-1.6198040053487135</c:v>
                </c:pt>
                <c:pt idx="462">
                  <c:v>-1.4750440874308655</c:v>
                </c:pt>
                <c:pt idx="463">
                  <c:v>-1.4781217486705112</c:v>
                </c:pt>
                <c:pt idx="464">
                  <c:v>-1.5405179177580453</c:v>
                </c:pt>
                <c:pt idx="465">
                  <c:v>-1.3921026577468596</c:v>
                </c:pt>
                <c:pt idx="466">
                  <c:v>-1.5393471621057333</c:v>
                </c:pt>
                <c:pt idx="467">
                  <c:v>-1.2865841994418747</c:v>
                </c:pt>
                <c:pt idx="468">
                  <c:v>-1.762385613029116</c:v>
                </c:pt>
                <c:pt idx="469">
                  <c:v>-1.4952292777534666</c:v>
                </c:pt>
                <c:pt idx="470">
                  <c:v>-1.2692637652305037</c:v>
                </c:pt>
                <c:pt idx="471">
                  <c:v>-1.4455094837544844</c:v>
                </c:pt>
                <c:pt idx="472">
                  <c:v>-1.4696533085866863</c:v>
                </c:pt>
                <c:pt idx="473">
                  <c:v>-1.7026207611342343</c:v>
                </c:pt>
                <c:pt idx="474">
                  <c:v>-1.5300515391034999</c:v>
                </c:pt>
                <c:pt idx="475">
                  <c:v>-1.3405887153367833</c:v>
                </c:pt>
                <c:pt idx="476">
                  <c:v>-1.3891226392362368</c:v>
                </c:pt>
                <c:pt idx="477">
                  <c:v>-1.8611062299504413</c:v>
                </c:pt>
                <c:pt idx="478">
                  <c:v>-1.1509596586987474</c:v>
                </c:pt>
                <c:pt idx="479">
                  <c:v>-1.5949913109367317</c:v>
                </c:pt>
                <c:pt idx="480">
                  <c:v>-1.1898175785325698</c:v>
                </c:pt>
                <c:pt idx="481">
                  <c:v>-1.7350748612587321</c:v>
                </c:pt>
                <c:pt idx="482">
                  <c:v>-1.2067981099995349</c:v>
                </c:pt>
                <c:pt idx="483">
                  <c:v>-1.4301137612648021</c:v>
                </c:pt>
                <c:pt idx="484">
                  <c:v>-1.2560512591441249</c:v>
                </c:pt>
                <c:pt idx="485">
                  <c:v>-1.8222607895082319</c:v>
                </c:pt>
                <c:pt idx="486">
                  <c:v>-1.420195674291858</c:v>
                </c:pt>
                <c:pt idx="487">
                  <c:v>-1.567211675244387</c:v>
                </c:pt>
                <c:pt idx="488">
                  <c:v>-1.4069529874393074</c:v>
                </c:pt>
                <c:pt idx="489">
                  <c:v>-1.3374670153202826</c:v>
                </c:pt>
                <c:pt idx="490">
                  <c:v>-1.4033636846306661</c:v>
                </c:pt>
                <c:pt idx="491">
                  <c:v>-1.5486338228896748</c:v>
                </c:pt>
                <c:pt idx="492">
                  <c:v>-1.3276840315490497</c:v>
                </c:pt>
                <c:pt idx="493">
                  <c:v>-1.3838346137155764</c:v>
                </c:pt>
                <c:pt idx="494">
                  <c:v>-1.2096132366233161</c:v>
                </c:pt>
                <c:pt idx="495">
                  <c:v>-1.7544865992884333</c:v>
                </c:pt>
                <c:pt idx="496">
                  <c:v>-1.1569534147307163</c:v>
                </c:pt>
                <c:pt idx="497">
                  <c:v>-1.4275489454147461</c:v>
                </c:pt>
                <c:pt idx="498">
                  <c:v>-1.2619493412230209</c:v>
                </c:pt>
                <c:pt idx="499">
                  <c:v>-1.4803944910000215</c:v>
                </c:pt>
                <c:pt idx="500">
                  <c:v>-1.5533451181622722</c:v>
                </c:pt>
                <c:pt idx="501">
                  <c:v>-1.6670463152940596</c:v>
                </c:pt>
                <c:pt idx="502">
                  <c:v>-1.2908493697255776</c:v>
                </c:pt>
                <c:pt idx="503">
                  <c:v>-1.2939345326377611</c:v>
                </c:pt>
                <c:pt idx="504">
                  <c:v>-1.3769238017723122</c:v>
                </c:pt>
                <c:pt idx="505">
                  <c:v>-1.5818025043176067</c:v>
                </c:pt>
                <c:pt idx="506">
                  <c:v>-1.5435119033497398</c:v>
                </c:pt>
                <c:pt idx="507">
                  <c:v>-1.6284625318354597</c:v>
                </c:pt>
                <c:pt idx="508">
                  <c:v>-1.5299474171151906</c:v>
                </c:pt>
                <c:pt idx="509">
                  <c:v>-1.5765856758203858</c:v>
                </c:pt>
                <c:pt idx="510">
                  <c:v>-1.4964226201274793</c:v>
                </c:pt>
                <c:pt idx="511">
                  <c:v>-1.4940954189857527</c:v>
                </c:pt>
                <c:pt idx="512">
                  <c:v>-0.96616805215730128</c:v>
                </c:pt>
                <c:pt idx="513">
                  <c:v>-1.3529840274590501</c:v>
                </c:pt>
                <c:pt idx="514">
                  <c:v>-1.5508198354579572</c:v>
                </c:pt>
                <c:pt idx="515">
                  <c:v>-1.2915449381862893</c:v>
                </c:pt>
                <c:pt idx="516">
                  <c:v>-1.5526996836973688</c:v>
                </c:pt>
                <c:pt idx="517">
                  <c:v>-1.8391889300846054</c:v>
                </c:pt>
                <c:pt idx="518">
                  <c:v>-1.2211994334317899</c:v>
                </c:pt>
                <c:pt idx="519">
                  <c:v>-1.5176617283151628</c:v>
                </c:pt>
                <c:pt idx="520">
                  <c:v>-1.4791773046470953</c:v>
                </c:pt>
                <c:pt idx="521">
                  <c:v>-1.1207254503275081</c:v>
                </c:pt>
                <c:pt idx="522">
                  <c:v>-1.5392942045169593</c:v>
                </c:pt>
                <c:pt idx="523">
                  <c:v>-1.3501596527689619</c:v>
                </c:pt>
                <c:pt idx="524">
                  <c:v>-1.4420559348366853</c:v>
                </c:pt>
                <c:pt idx="525">
                  <c:v>-1.0241213484163054</c:v>
                </c:pt>
                <c:pt idx="526">
                  <c:v>-1.4392870405449809</c:v>
                </c:pt>
                <c:pt idx="527">
                  <c:v>-1.6521912243405619</c:v>
                </c:pt>
                <c:pt idx="528">
                  <c:v>-1.5524765731598458</c:v>
                </c:pt>
                <c:pt idx="529">
                  <c:v>-1.5888609042682704</c:v>
                </c:pt>
                <c:pt idx="530">
                  <c:v>-1.4006779655461448</c:v>
                </c:pt>
                <c:pt idx="531">
                  <c:v>-1.5370909473808279</c:v>
                </c:pt>
                <c:pt idx="532">
                  <c:v>-1.3254459369825649</c:v>
                </c:pt>
                <c:pt idx="533">
                  <c:v>-1.2553149099542593</c:v>
                </c:pt>
                <c:pt idx="534">
                  <c:v>-1.8659836111496031</c:v>
                </c:pt>
                <c:pt idx="535">
                  <c:v>-1.5517684808142465</c:v>
                </c:pt>
                <c:pt idx="536">
                  <c:v>-1.1041138204654508</c:v>
                </c:pt>
                <c:pt idx="537">
                  <c:v>-1.5383689637911577</c:v>
                </c:pt>
                <c:pt idx="538">
                  <c:v>-1.2780150044530454</c:v>
                </c:pt>
                <c:pt idx="539">
                  <c:v>-1.3046806464138512</c:v>
                </c:pt>
                <c:pt idx="540">
                  <c:v>-1.5880415689970668</c:v>
                </c:pt>
                <c:pt idx="541">
                  <c:v>-1.2320236476952877</c:v>
                </c:pt>
                <c:pt idx="542">
                  <c:v>-1.5573113797334168</c:v>
                </c:pt>
                <c:pt idx="543">
                  <c:v>-1.4937049352560494</c:v>
                </c:pt>
                <c:pt idx="544">
                  <c:v>-1.6399591078853255</c:v>
                </c:pt>
                <c:pt idx="545">
                  <c:v>-1.457797158181432</c:v>
                </c:pt>
                <c:pt idx="546">
                  <c:v>-1.5675570139150283</c:v>
                </c:pt>
                <c:pt idx="547">
                  <c:v>-1.5502203644390535</c:v>
                </c:pt>
                <c:pt idx="548">
                  <c:v>-1.7738247090326504</c:v>
                </c:pt>
                <c:pt idx="549">
                  <c:v>-1.462328379734622</c:v>
                </c:pt>
                <c:pt idx="550">
                  <c:v>-1.8030826312730259</c:v>
                </c:pt>
                <c:pt idx="551">
                  <c:v>-1.5530847727015207</c:v>
                </c:pt>
                <c:pt idx="552">
                  <c:v>-1.3007607617319439</c:v>
                </c:pt>
                <c:pt idx="553">
                  <c:v>-1.7159798639117725</c:v>
                </c:pt>
                <c:pt idx="554">
                  <c:v>-1.4025594647459088</c:v>
                </c:pt>
                <c:pt idx="555">
                  <c:v>-1.5059302999006623</c:v>
                </c:pt>
                <c:pt idx="556">
                  <c:v>-1.4771011327112986</c:v>
                </c:pt>
                <c:pt idx="557">
                  <c:v>-1.5184837057798695</c:v>
                </c:pt>
                <c:pt idx="558">
                  <c:v>-1.3393915442931386</c:v>
                </c:pt>
                <c:pt idx="559">
                  <c:v>-1.4645764733020032</c:v>
                </c:pt>
                <c:pt idx="560">
                  <c:v>-1.3336695818108262</c:v>
                </c:pt>
                <c:pt idx="561">
                  <c:v>-1.357241774895483</c:v>
                </c:pt>
                <c:pt idx="562">
                  <c:v>-1.4965616178426451</c:v>
                </c:pt>
                <c:pt idx="563">
                  <c:v>-1.5133151543796122</c:v>
                </c:pt>
                <c:pt idx="564">
                  <c:v>-1.4237069199752881</c:v>
                </c:pt>
                <c:pt idx="565">
                  <c:v>-1.1759475498326628</c:v>
                </c:pt>
                <c:pt idx="566">
                  <c:v>-1.4016849657362287</c:v>
                </c:pt>
                <c:pt idx="567">
                  <c:v>-1.2894518784911981</c:v>
                </c:pt>
                <c:pt idx="568">
                  <c:v>-1.535205471890537</c:v>
                </c:pt>
                <c:pt idx="569">
                  <c:v>-1.8612757414234975</c:v>
                </c:pt>
                <c:pt idx="570">
                  <c:v>-1.3286404246484593</c:v>
                </c:pt>
                <c:pt idx="571">
                  <c:v>-1.2854651174819929</c:v>
                </c:pt>
                <c:pt idx="572">
                  <c:v>-1.463834231010571</c:v>
                </c:pt>
                <c:pt idx="573">
                  <c:v>-1.2351400068239839</c:v>
                </c:pt>
                <c:pt idx="574">
                  <c:v>-1.7199851350057329</c:v>
                </c:pt>
                <c:pt idx="575">
                  <c:v>-1.6915682388095183</c:v>
                </c:pt>
                <c:pt idx="576">
                  <c:v>-1.7533377949097217</c:v>
                </c:pt>
                <c:pt idx="577">
                  <c:v>-1.4847539575017443</c:v>
                </c:pt>
                <c:pt idx="578">
                  <c:v>-1.9169358634502018</c:v>
                </c:pt>
                <c:pt idx="579">
                  <c:v>-1.7305028766595776</c:v>
                </c:pt>
                <c:pt idx="580">
                  <c:v>-1.5238697871977307</c:v>
                </c:pt>
                <c:pt idx="581">
                  <c:v>-1.4848684173641242</c:v>
                </c:pt>
                <c:pt idx="582">
                  <c:v>-1.6465240310941214</c:v>
                </c:pt>
                <c:pt idx="583">
                  <c:v>-1.4893154956563719</c:v>
                </c:pt>
                <c:pt idx="584">
                  <c:v>-1.5988925623357426</c:v>
                </c:pt>
                <c:pt idx="585">
                  <c:v>-1.9106944514934046</c:v>
                </c:pt>
                <c:pt idx="586">
                  <c:v>-1.3397882202533966</c:v>
                </c:pt>
                <c:pt idx="587">
                  <c:v>-1.4981960064052988</c:v>
                </c:pt>
                <c:pt idx="588">
                  <c:v>-1.3006100765826261</c:v>
                </c:pt>
                <c:pt idx="589">
                  <c:v>-1.3855322144011795</c:v>
                </c:pt>
                <c:pt idx="590">
                  <c:v>-1.3128471300802089</c:v>
                </c:pt>
                <c:pt idx="591">
                  <c:v>-1.1797944850680095</c:v>
                </c:pt>
                <c:pt idx="592">
                  <c:v>-1.3127642063177223</c:v>
                </c:pt>
                <c:pt idx="593">
                  <c:v>-1.4667498155136041</c:v>
                </c:pt>
                <c:pt idx="594">
                  <c:v>-1.6843629393355077</c:v>
                </c:pt>
                <c:pt idx="595">
                  <c:v>-1.3816012585792568</c:v>
                </c:pt>
                <c:pt idx="596">
                  <c:v>-1.5654470719401004</c:v>
                </c:pt>
                <c:pt idx="597">
                  <c:v>-1.2892585245904231</c:v>
                </c:pt>
                <c:pt idx="598">
                  <c:v>-1.4410179990689982</c:v>
                </c:pt>
                <c:pt idx="599">
                  <c:v>-1.2276618833166197</c:v>
                </c:pt>
                <c:pt idx="600">
                  <c:v>-1.3855626533710139</c:v>
                </c:pt>
                <c:pt idx="601">
                  <c:v>-1.5200959575044513</c:v>
                </c:pt>
                <c:pt idx="602">
                  <c:v>-1.6825920564784909</c:v>
                </c:pt>
                <c:pt idx="603">
                  <c:v>-1.283778277150907</c:v>
                </c:pt>
                <c:pt idx="604">
                  <c:v>-1.54062619505334</c:v>
                </c:pt>
                <c:pt idx="605">
                  <c:v>-1.4407572285845365</c:v>
                </c:pt>
                <c:pt idx="606">
                  <c:v>-1.1648037350246043</c:v>
                </c:pt>
                <c:pt idx="607">
                  <c:v>-1.3961506497125715</c:v>
                </c:pt>
                <c:pt idx="608">
                  <c:v>-1.6220544742170491</c:v>
                </c:pt>
                <c:pt idx="609">
                  <c:v>-1.4403802053037935</c:v>
                </c:pt>
                <c:pt idx="610">
                  <c:v>-1.4791994313797223</c:v>
                </c:pt>
                <c:pt idx="611">
                  <c:v>-1.7389429911290595</c:v>
                </c:pt>
                <c:pt idx="612">
                  <c:v>-1.5474420955843302</c:v>
                </c:pt>
                <c:pt idx="613">
                  <c:v>-1.7208717136154712</c:v>
                </c:pt>
                <c:pt idx="614">
                  <c:v>-1.2573568549150382</c:v>
                </c:pt>
                <c:pt idx="615">
                  <c:v>-1.6687020922008293</c:v>
                </c:pt>
                <c:pt idx="616">
                  <c:v>-1.5717856875309864</c:v>
                </c:pt>
                <c:pt idx="617">
                  <c:v>-1.3467295844439982</c:v>
                </c:pt>
                <c:pt idx="618">
                  <c:v>-1.6138071020961839</c:v>
                </c:pt>
                <c:pt idx="619">
                  <c:v>-1.7010360242167641</c:v>
                </c:pt>
                <c:pt idx="620">
                  <c:v>-1.38775740910672</c:v>
                </c:pt>
                <c:pt idx="621">
                  <c:v>-1.3685728003710276</c:v>
                </c:pt>
                <c:pt idx="622">
                  <c:v>-1.295334024691468</c:v>
                </c:pt>
                <c:pt idx="623">
                  <c:v>-1.3664051431890587</c:v>
                </c:pt>
                <c:pt idx="624">
                  <c:v>-1.4592344355800444</c:v>
                </c:pt>
                <c:pt idx="625">
                  <c:v>-1.3498040982081503</c:v>
                </c:pt>
                <c:pt idx="626">
                  <c:v>-1.7589983623256196</c:v>
                </c:pt>
                <c:pt idx="627">
                  <c:v>-1.5341969775873712</c:v>
                </c:pt>
                <c:pt idx="628">
                  <c:v>-1.2667654078770634</c:v>
                </c:pt>
                <c:pt idx="629">
                  <c:v>-1.1265407546176265</c:v>
                </c:pt>
                <c:pt idx="630">
                  <c:v>-1.4008917083195955</c:v>
                </c:pt>
                <c:pt idx="631">
                  <c:v>-1.6387525742305056</c:v>
                </c:pt>
                <c:pt idx="632">
                  <c:v>-1.649996716053</c:v>
                </c:pt>
                <c:pt idx="633">
                  <c:v>-1.4813300018519659</c:v>
                </c:pt>
                <c:pt idx="634">
                  <c:v>-1.0864744368170727</c:v>
                </c:pt>
                <c:pt idx="635">
                  <c:v>-1.4140330114216748</c:v>
                </c:pt>
                <c:pt idx="636">
                  <c:v>-2.1030319323845088</c:v>
                </c:pt>
                <c:pt idx="637">
                  <c:v>-1.3971257242875579</c:v>
                </c:pt>
                <c:pt idx="638">
                  <c:v>-1.3164956747415688</c:v>
                </c:pt>
                <c:pt idx="639">
                  <c:v>-1.753772257838828</c:v>
                </c:pt>
                <c:pt idx="640">
                  <c:v>-1.5004776191189872</c:v>
                </c:pt>
                <c:pt idx="641">
                  <c:v>-1.0941198789553113</c:v>
                </c:pt>
                <c:pt idx="642">
                  <c:v>-1.5395826078518158</c:v>
                </c:pt>
                <c:pt idx="643">
                  <c:v>-1.7307003067604962</c:v>
                </c:pt>
                <c:pt idx="644">
                  <c:v>-1.3470799659957431</c:v>
                </c:pt>
                <c:pt idx="645">
                  <c:v>-1.3644228247162273</c:v>
                </c:pt>
                <c:pt idx="646">
                  <c:v>-1.5833772780706785</c:v>
                </c:pt>
                <c:pt idx="647">
                  <c:v>-1.4009897538626053</c:v>
                </c:pt>
                <c:pt idx="648">
                  <c:v>-1.6109374247719972</c:v>
                </c:pt>
                <c:pt idx="649">
                  <c:v>-1.6188110608958886</c:v>
                </c:pt>
                <c:pt idx="650">
                  <c:v>-1.7634240243870369</c:v>
                </c:pt>
                <c:pt idx="651">
                  <c:v>-1.4557594254437527</c:v>
                </c:pt>
                <c:pt idx="652">
                  <c:v>-1.5051672889419563</c:v>
                </c:pt>
                <c:pt idx="653">
                  <c:v>-1.4475779149950798</c:v>
                </c:pt>
                <c:pt idx="654">
                  <c:v>-1.409361362754344</c:v>
                </c:pt>
                <c:pt idx="655">
                  <c:v>-1.1915571886411018</c:v>
                </c:pt>
                <c:pt idx="656">
                  <c:v>-1.5392910123114807</c:v>
                </c:pt>
                <c:pt idx="657">
                  <c:v>-1.471354529112165</c:v>
                </c:pt>
                <c:pt idx="658">
                  <c:v>-1.7325503631823689</c:v>
                </c:pt>
                <c:pt idx="659">
                  <c:v>-1.5158476242426615</c:v>
                </c:pt>
                <c:pt idx="660">
                  <c:v>-1.6618576226587398</c:v>
                </c:pt>
                <c:pt idx="661">
                  <c:v>-1.7435826690373879</c:v>
                </c:pt>
                <c:pt idx="662">
                  <c:v>-1.5936414390113796</c:v>
                </c:pt>
                <c:pt idx="663">
                  <c:v>-1.7450545843618257</c:v>
                </c:pt>
                <c:pt idx="664">
                  <c:v>-1.5663074900891512</c:v>
                </c:pt>
                <c:pt idx="665">
                  <c:v>-1.1925366861388726</c:v>
                </c:pt>
                <c:pt idx="666">
                  <c:v>-1.3795322009725217</c:v>
                </c:pt>
                <c:pt idx="667">
                  <c:v>-1.2698201816716388</c:v>
                </c:pt>
                <c:pt idx="668">
                  <c:v>-1.2894785265263888</c:v>
                </c:pt>
                <c:pt idx="669">
                  <c:v>-1.3229873291354584</c:v>
                </c:pt>
                <c:pt idx="670">
                  <c:v>-1.5652434121383627</c:v>
                </c:pt>
                <c:pt idx="671">
                  <c:v>-1.4765481279838388</c:v>
                </c:pt>
                <c:pt idx="672">
                  <c:v>-1.5737200281538661</c:v>
                </c:pt>
                <c:pt idx="673">
                  <c:v>-1.170689847710406</c:v>
                </c:pt>
                <c:pt idx="674">
                  <c:v>-1.3673934860740045</c:v>
                </c:pt>
                <c:pt idx="675">
                  <c:v>-1.4554745899437467</c:v>
                </c:pt>
                <c:pt idx="676">
                  <c:v>-1.3211000225131113</c:v>
                </c:pt>
                <c:pt idx="677">
                  <c:v>-1.317133763998193</c:v>
                </c:pt>
                <c:pt idx="678">
                  <c:v>-1.5952787932565646</c:v>
                </c:pt>
                <c:pt idx="679">
                  <c:v>-1.6738835309860853</c:v>
                </c:pt>
                <c:pt idx="680">
                  <c:v>-1.706597431478148</c:v>
                </c:pt>
                <c:pt idx="681">
                  <c:v>-1.8259511469948126</c:v>
                </c:pt>
                <c:pt idx="682">
                  <c:v>-1.4301623421369887</c:v>
                </c:pt>
                <c:pt idx="683">
                  <c:v>-1.3569032990237322</c:v>
                </c:pt>
                <c:pt idx="684">
                  <c:v>-1.6291667757571586</c:v>
                </c:pt>
                <c:pt idx="685">
                  <c:v>-1.5430842196471179</c:v>
                </c:pt>
                <c:pt idx="686">
                  <c:v>-1.1441789011279435</c:v>
                </c:pt>
                <c:pt idx="687">
                  <c:v>-1.5093488814308111</c:v>
                </c:pt>
                <c:pt idx="688">
                  <c:v>-1.2385557913477157</c:v>
                </c:pt>
                <c:pt idx="689">
                  <c:v>-1.6387043824201983</c:v>
                </c:pt>
                <c:pt idx="690">
                  <c:v>-1.4462426500422538</c:v>
                </c:pt>
                <c:pt idx="691">
                  <c:v>-1.5881689448318019</c:v>
                </c:pt>
                <c:pt idx="692">
                  <c:v>-1.1106374752340678</c:v>
                </c:pt>
                <c:pt idx="693">
                  <c:v>-1.6571460757146468</c:v>
                </c:pt>
                <c:pt idx="694">
                  <c:v>-1.4536144702996414</c:v>
                </c:pt>
                <c:pt idx="695">
                  <c:v>-1.3685632159235124</c:v>
                </c:pt>
                <c:pt idx="696">
                  <c:v>-1.1594741118048697</c:v>
                </c:pt>
                <c:pt idx="697">
                  <c:v>-1.1797249345607923</c:v>
                </c:pt>
                <c:pt idx="698">
                  <c:v>-1.4194369032687573</c:v>
                </c:pt>
                <c:pt idx="699">
                  <c:v>-1.3682547130853775</c:v>
                </c:pt>
                <c:pt idx="700">
                  <c:v>-1.4891105306648147</c:v>
                </c:pt>
                <c:pt idx="701">
                  <c:v>-1.4486664163677643</c:v>
                </c:pt>
                <c:pt idx="702">
                  <c:v>-1.2329538258367541</c:v>
                </c:pt>
                <c:pt idx="703">
                  <c:v>-1.6605398931858015</c:v>
                </c:pt>
                <c:pt idx="704">
                  <c:v>-1.5115596357014158</c:v>
                </c:pt>
                <c:pt idx="705">
                  <c:v>-1.333524607059664</c:v>
                </c:pt>
                <c:pt idx="706">
                  <c:v>-1.3838318700754486</c:v>
                </c:pt>
                <c:pt idx="707">
                  <c:v>-1.3253626554541043</c:v>
                </c:pt>
                <c:pt idx="708">
                  <c:v>-1.2529288456757151</c:v>
                </c:pt>
                <c:pt idx="709">
                  <c:v>-1.6661883962351669</c:v>
                </c:pt>
                <c:pt idx="710">
                  <c:v>-1.217785196981096</c:v>
                </c:pt>
                <c:pt idx="711">
                  <c:v>-1.6199687775070759</c:v>
                </c:pt>
                <c:pt idx="712">
                  <c:v>-1.5934669596100877</c:v>
                </c:pt>
                <c:pt idx="713">
                  <c:v>-1.6910251008034183</c:v>
                </c:pt>
                <c:pt idx="714">
                  <c:v>-1.3962125104543583</c:v>
                </c:pt>
                <c:pt idx="715">
                  <c:v>-1.2817413544164784</c:v>
                </c:pt>
                <c:pt idx="716">
                  <c:v>-1.380916017569235</c:v>
                </c:pt>
                <c:pt idx="717">
                  <c:v>-1.3700109574117441</c:v>
                </c:pt>
                <c:pt idx="718">
                  <c:v>-1.8747246316994566</c:v>
                </c:pt>
                <c:pt idx="719">
                  <c:v>-1.5613441265260286</c:v>
                </c:pt>
                <c:pt idx="720">
                  <c:v>-1.6946593748227032</c:v>
                </c:pt>
                <c:pt idx="721">
                  <c:v>-1.5026098124618334</c:v>
                </c:pt>
                <c:pt idx="722">
                  <c:v>-1.7516950996480269</c:v>
                </c:pt>
                <c:pt idx="723">
                  <c:v>-1.4280809739288844</c:v>
                </c:pt>
                <c:pt idx="724">
                  <c:v>-1.2889929996056049</c:v>
                </c:pt>
                <c:pt idx="725">
                  <c:v>-1.4494267301456991</c:v>
                </c:pt>
                <c:pt idx="726">
                  <c:v>-1.7243242694532219</c:v>
                </c:pt>
                <c:pt idx="727">
                  <c:v>-1.7002434935617343</c:v>
                </c:pt>
                <c:pt idx="728">
                  <c:v>-1.4390384026092311</c:v>
                </c:pt>
                <c:pt idx="729">
                  <c:v>-1.2088484043141405</c:v>
                </c:pt>
                <c:pt idx="730">
                  <c:v>-1.6650061661784312</c:v>
                </c:pt>
                <c:pt idx="731">
                  <c:v>-1.4082783172688909</c:v>
                </c:pt>
                <c:pt idx="732">
                  <c:v>-1.6336891890043865</c:v>
                </c:pt>
                <c:pt idx="733">
                  <c:v>-1.787334756063695</c:v>
                </c:pt>
                <c:pt idx="734">
                  <c:v>-1.5837037910522966</c:v>
                </c:pt>
                <c:pt idx="735">
                  <c:v>-1.6763442743270547</c:v>
                </c:pt>
                <c:pt idx="736">
                  <c:v>-1.703210199618064</c:v>
                </c:pt>
                <c:pt idx="737">
                  <c:v>-1.4057189131639873</c:v>
                </c:pt>
                <c:pt idx="738">
                  <c:v>-1.2792179840446554</c:v>
                </c:pt>
                <c:pt idx="739">
                  <c:v>-1.2832147705034287</c:v>
                </c:pt>
                <c:pt idx="740">
                  <c:v>-1.3716061763952523</c:v>
                </c:pt>
                <c:pt idx="741">
                  <c:v>-1.6577265055392314</c:v>
                </c:pt>
                <c:pt idx="742">
                  <c:v>-1.5415585741264364</c:v>
                </c:pt>
                <c:pt idx="743">
                  <c:v>-1.5331888496411934</c:v>
                </c:pt>
                <c:pt idx="744">
                  <c:v>-1.350979226504329</c:v>
                </c:pt>
                <c:pt idx="745">
                  <c:v>-1.5560536433649761</c:v>
                </c:pt>
                <c:pt idx="746">
                  <c:v>-1.0324428824926282</c:v>
                </c:pt>
                <c:pt idx="747">
                  <c:v>-1.4216774208020491</c:v>
                </c:pt>
                <c:pt idx="748">
                  <c:v>-1.4191213303043595</c:v>
                </c:pt>
                <c:pt idx="749">
                  <c:v>-1.2366818494400047</c:v>
                </c:pt>
                <c:pt idx="750">
                  <c:v>-1.4928592246290986</c:v>
                </c:pt>
                <c:pt idx="751">
                  <c:v>-1.6332266214953171</c:v>
                </c:pt>
                <c:pt idx="752">
                  <c:v>-1.5690336098675726</c:v>
                </c:pt>
                <c:pt idx="753">
                  <c:v>-1.5138272627345113</c:v>
                </c:pt>
                <c:pt idx="754">
                  <c:v>-1.5116393546701203</c:v>
                </c:pt>
                <c:pt idx="755">
                  <c:v>-1.3370678785492551</c:v>
                </c:pt>
                <c:pt idx="756">
                  <c:v>-1.5727542671499535</c:v>
                </c:pt>
                <c:pt idx="757">
                  <c:v>-1.5770948596922998</c:v>
                </c:pt>
                <c:pt idx="758">
                  <c:v>-1.8186023788271268</c:v>
                </c:pt>
                <c:pt idx="759">
                  <c:v>-1.4669634325670151</c:v>
                </c:pt>
                <c:pt idx="760">
                  <c:v>-1.4271210535626022</c:v>
                </c:pt>
                <c:pt idx="761">
                  <c:v>-1.1402192654829122</c:v>
                </c:pt>
                <c:pt idx="762">
                  <c:v>-1.3254488609349449</c:v>
                </c:pt>
                <c:pt idx="763">
                  <c:v>-1.5707744874007914</c:v>
                </c:pt>
                <c:pt idx="764">
                  <c:v>-1.468810821458834</c:v>
                </c:pt>
                <c:pt idx="765">
                  <c:v>-1.8696914350195157</c:v>
                </c:pt>
                <c:pt idx="766">
                  <c:v>-1.2826213215542328</c:v>
                </c:pt>
                <c:pt idx="767">
                  <c:v>-1.8097638582765887</c:v>
                </c:pt>
                <c:pt idx="768">
                  <c:v>-1.2973086237062712</c:v>
                </c:pt>
                <c:pt idx="769">
                  <c:v>-1.8708528424458715</c:v>
                </c:pt>
                <c:pt idx="770">
                  <c:v>-1.5718727884172354</c:v>
                </c:pt>
                <c:pt idx="771">
                  <c:v>-1.4331602057875941</c:v>
                </c:pt>
                <c:pt idx="772">
                  <c:v>-1.2452163444623106</c:v>
                </c:pt>
                <c:pt idx="773">
                  <c:v>-1.140691112781856</c:v>
                </c:pt>
                <c:pt idx="774">
                  <c:v>-1.1953545465006377</c:v>
                </c:pt>
                <c:pt idx="775">
                  <c:v>-1.6146417400378663</c:v>
                </c:pt>
                <c:pt idx="776">
                  <c:v>-1.4814566805253313</c:v>
                </c:pt>
                <c:pt idx="777">
                  <c:v>-1.5964212047732516</c:v>
                </c:pt>
                <c:pt idx="778">
                  <c:v>-1.6880678213050289</c:v>
                </c:pt>
                <c:pt idx="779">
                  <c:v>-1.4406292853840768</c:v>
                </c:pt>
                <c:pt idx="780">
                  <c:v>-1.2899896229378935</c:v>
                </c:pt>
                <c:pt idx="781">
                  <c:v>-1.6761916077994214</c:v>
                </c:pt>
                <c:pt idx="782">
                  <c:v>-1.4225224049037501</c:v>
                </c:pt>
                <c:pt idx="783">
                  <c:v>-1.3036140994380274</c:v>
                </c:pt>
                <c:pt idx="784">
                  <c:v>-1.545189184249776</c:v>
                </c:pt>
                <c:pt idx="785">
                  <c:v>-1.4458137299473259</c:v>
                </c:pt>
                <c:pt idx="786">
                  <c:v>-1.468953850807182</c:v>
                </c:pt>
                <c:pt idx="787">
                  <c:v>-1.3788644237478398</c:v>
                </c:pt>
                <c:pt idx="788">
                  <c:v>-1.1854288344461612</c:v>
                </c:pt>
                <c:pt idx="789">
                  <c:v>-1.4251819471548304</c:v>
                </c:pt>
                <c:pt idx="790">
                  <c:v>-1.7166541996688054</c:v>
                </c:pt>
                <c:pt idx="791">
                  <c:v>-1.453714236742623</c:v>
                </c:pt>
                <c:pt idx="792">
                  <c:v>-1.1935281854342608</c:v>
                </c:pt>
                <c:pt idx="793">
                  <c:v>-1.3159144070892701</c:v>
                </c:pt>
                <c:pt idx="794">
                  <c:v>-1.4318633905715248</c:v>
                </c:pt>
                <c:pt idx="795">
                  <c:v>-1.7104400835785538</c:v>
                </c:pt>
                <c:pt idx="796">
                  <c:v>-1.5417874536938789</c:v>
                </c:pt>
                <c:pt idx="797">
                  <c:v>-1.4139930208168934</c:v>
                </c:pt>
                <c:pt idx="798">
                  <c:v>-1.6448630938076962</c:v>
                </c:pt>
                <c:pt idx="799">
                  <c:v>-1.595684372456238</c:v>
                </c:pt>
                <c:pt idx="800">
                  <c:v>-1.7227140069165208</c:v>
                </c:pt>
                <c:pt idx="801">
                  <c:v>-1.4926513626041193</c:v>
                </c:pt>
                <c:pt idx="802">
                  <c:v>-1.1552468970051974</c:v>
                </c:pt>
                <c:pt idx="803">
                  <c:v>-1.4795831177845804</c:v>
                </c:pt>
                <c:pt idx="804">
                  <c:v>-1.7146311865963837</c:v>
                </c:pt>
                <c:pt idx="805">
                  <c:v>-1.6004723999573791</c:v>
                </c:pt>
                <c:pt idx="806">
                  <c:v>-1.6297461481089928</c:v>
                </c:pt>
                <c:pt idx="807">
                  <c:v>-1.3897878281703111</c:v>
                </c:pt>
                <c:pt idx="808">
                  <c:v>-1.4153416580075773</c:v>
                </c:pt>
                <c:pt idx="809">
                  <c:v>-1.4528163260531715</c:v>
                </c:pt>
                <c:pt idx="810">
                  <c:v>-1.4270477283501601</c:v>
                </c:pt>
                <c:pt idx="811">
                  <c:v>-1.4059383814422879</c:v>
                </c:pt>
                <c:pt idx="812">
                  <c:v>-1.774043852031254</c:v>
                </c:pt>
                <c:pt idx="813">
                  <c:v>-1.7955542071806787</c:v>
                </c:pt>
                <c:pt idx="814">
                  <c:v>-1.5819822869867903</c:v>
                </c:pt>
                <c:pt idx="815">
                  <c:v>-1.46900484092504</c:v>
                </c:pt>
                <c:pt idx="816">
                  <c:v>-1.589198880022987</c:v>
                </c:pt>
                <c:pt idx="817">
                  <c:v>-1.5350464300881312</c:v>
                </c:pt>
                <c:pt idx="818">
                  <c:v>-1.4422291795628341</c:v>
                </c:pt>
                <c:pt idx="819">
                  <c:v>-1.3562657379339944</c:v>
                </c:pt>
                <c:pt idx="820">
                  <c:v>-1.2657623354452601</c:v>
                </c:pt>
                <c:pt idx="821">
                  <c:v>-1.7596278581099707</c:v>
                </c:pt>
                <c:pt idx="822">
                  <c:v>-1.7582740377371258</c:v>
                </c:pt>
                <c:pt idx="823">
                  <c:v>-1.3297675511887512</c:v>
                </c:pt>
                <c:pt idx="824">
                  <c:v>-1.638018924612989</c:v>
                </c:pt>
                <c:pt idx="825">
                  <c:v>-1.5324114845815644</c:v>
                </c:pt>
                <c:pt idx="826">
                  <c:v>-1.3623177890022522</c:v>
                </c:pt>
                <c:pt idx="827">
                  <c:v>-1.4908591326679208</c:v>
                </c:pt>
                <c:pt idx="828">
                  <c:v>-1.5071621240858486</c:v>
                </c:pt>
                <c:pt idx="829">
                  <c:v>-1.6203005568672399</c:v>
                </c:pt>
                <c:pt idx="830">
                  <c:v>-1.2964938996008375</c:v>
                </c:pt>
                <c:pt idx="831">
                  <c:v>-1.6866153594898585</c:v>
                </c:pt>
                <c:pt idx="832">
                  <c:v>-1.3656263968034825</c:v>
                </c:pt>
                <c:pt idx="833">
                  <c:v>-1.8188847895195335</c:v>
                </c:pt>
                <c:pt idx="834">
                  <c:v>-1.3552067747774466</c:v>
                </c:pt>
                <c:pt idx="835">
                  <c:v>-1.291433194386671</c:v>
                </c:pt>
                <c:pt idx="836">
                  <c:v>-1.4276815131214169</c:v>
                </c:pt>
                <c:pt idx="837">
                  <c:v>-1.4551690408194231</c:v>
                </c:pt>
                <c:pt idx="838">
                  <c:v>-1.3453028002165608</c:v>
                </c:pt>
                <c:pt idx="839">
                  <c:v>-1.7261346088231402</c:v>
                </c:pt>
                <c:pt idx="840">
                  <c:v>-1.7375070121352523</c:v>
                </c:pt>
                <c:pt idx="841">
                  <c:v>-1.1547656466359351</c:v>
                </c:pt>
                <c:pt idx="842">
                  <c:v>-1.4512133755996071</c:v>
                </c:pt>
                <c:pt idx="843">
                  <c:v>-1.6299306886982747</c:v>
                </c:pt>
                <c:pt idx="844">
                  <c:v>-1.4307734425966214</c:v>
                </c:pt>
                <c:pt idx="845">
                  <c:v>-1.4786103885652151</c:v>
                </c:pt>
                <c:pt idx="846">
                  <c:v>-1.4375156839353802</c:v>
                </c:pt>
                <c:pt idx="847">
                  <c:v>-1.412683311639962</c:v>
                </c:pt>
                <c:pt idx="848">
                  <c:v>-1.6046792082157058</c:v>
                </c:pt>
                <c:pt idx="849">
                  <c:v>-1.1734825342360247</c:v>
                </c:pt>
                <c:pt idx="850">
                  <c:v>-1.4164888343213118</c:v>
                </c:pt>
                <c:pt idx="851">
                  <c:v>-1.5449032699843679</c:v>
                </c:pt>
                <c:pt idx="852">
                  <c:v>-1.6930674471010287</c:v>
                </c:pt>
                <c:pt idx="853">
                  <c:v>-1.8706268051849539</c:v>
                </c:pt>
                <c:pt idx="854">
                  <c:v>-1.6534371852274399</c:v>
                </c:pt>
                <c:pt idx="855">
                  <c:v>-1.5078347597935164</c:v>
                </c:pt>
                <c:pt idx="856">
                  <c:v>-1.2409626190291687</c:v>
                </c:pt>
                <c:pt idx="857">
                  <c:v>-1.4763456774188581</c:v>
                </c:pt>
                <c:pt idx="858">
                  <c:v>-1.839811040356627</c:v>
                </c:pt>
                <c:pt idx="859">
                  <c:v>-1.5731778069095417</c:v>
                </c:pt>
                <c:pt idx="860">
                  <c:v>-1.2563084283162735</c:v>
                </c:pt>
                <c:pt idx="861">
                  <c:v>-1.2668134222758547</c:v>
                </c:pt>
                <c:pt idx="862">
                  <c:v>-1.0873638241098622</c:v>
                </c:pt>
                <c:pt idx="863">
                  <c:v>-1.4576323031113492</c:v>
                </c:pt>
                <c:pt idx="864">
                  <c:v>-1.6539619735776496</c:v>
                </c:pt>
                <c:pt idx="865">
                  <c:v>-1.3452951501113555</c:v>
                </c:pt>
                <c:pt idx="866">
                  <c:v>-1.4287459345741231</c:v>
                </c:pt>
                <c:pt idx="867">
                  <c:v>-1.4408623607560196</c:v>
                </c:pt>
                <c:pt idx="868">
                  <c:v>-1.5016757092837871</c:v>
                </c:pt>
                <c:pt idx="869">
                  <c:v>-1.4926947180805057</c:v>
                </c:pt>
                <c:pt idx="870">
                  <c:v>-1.6286314327889078</c:v>
                </c:pt>
                <c:pt idx="871">
                  <c:v>-1.4119132946305675</c:v>
                </c:pt>
                <c:pt idx="872">
                  <c:v>-1.691871227518821</c:v>
                </c:pt>
                <c:pt idx="873">
                  <c:v>-1.662576449714193</c:v>
                </c:pt>
                <c:pt idx="874">
                  <c:v>-1.2829555333079365</c:v>
                </c:pt>
                <c:pt idx="875">
                  <c:v>-1.4053559850279811</c:v>
                </c:pt>
                <c:pt idx="876">
                  <c:v>-1.3231130512265421</c:v>
                </c:pt>
                <c:pt idx="877">
                  <c:v>-1.5839119438797804</c:v>
                </c:pt>
                <c:pt idx="878">
                  <c:v>-1.3850794389166419</c:v>
                </c:pt>
                <c:pt idx="879">
                  <c:v>-1.476984855915914</c:v>
                </c:pt>
                <c:pt idx="880">
                  <c:v>-1.635969785790099</c:v>
                </c:pt>
                <c:pt idx="881">
                  <c:v>-1.5431796545165526</c:v>
                </c:pt>
                <c:pt idx="882">
                  <c:v>-1.368476717461746</c:v>
                </c:pt>
                <c:pt idx="883">
                  <c:v>-1.4235113814547908</c:v>
                </c:pt>
                <c:pt idx="884">
                  <c:v>-1.3788402197689884</c:v>
                </c:pt>
                <c:pt idx="885">
                  <c:v>-1.5378275594581814</c:v>
                </c:pt>
                <c:pt idx="886">
                  <c:v>-1.7040082033531796</c:v>
                </c:pt>
                <c:pt idx="887">
                  <c:v>-1.5490556735424688</c:v>
                </c:pt>
                <c:pt idx="888">
                  <c:v>-1.7702394093841345</c:v>
                </c:pt>
                <c:pt idx="889">
                  <c:v>-1.69127841679239</c:v>
                </c:pt>
                <c:pt idx="890">
                  <c:v>-1.4956370690518936</c:v>
                </c:pt>
                <c:pt idx="891">
                  <c:v>-1.4358716940931269</c:v>
                </c:pt>
                <c:pt idx="892">
                  <c:v>-1.4710456229162836</c:v>
                </c:pt>
                <c:pt idx="893">
                  <c:v>-1.2659235920148759</c:v>
                </c:pt>
                <c:pt idx="894">
                  <c:v>-1.1592254614632191</c:v>
                </c:pt>
                <c:pt idx="895">
                  <c:v>-1.3542188962206754</c:v>
                </c:pt>
                <c:pt idx="896">
                  <c:v>-1.6154303377885377</c:v>
                </c:pt>
                <c:pt idx="897">
                  <c:v>-1.6082411077402892</c:v>
                </c:pt>
                <c:pt idx="898">
                  <c:v>-1.465801802868087</c:v>
                </c:pt>
                <c:pt idx="899">
                  <c:v>-1.7891050757442954</c:v>
                </c:pt>
                <c:pt idx="900">
                  <c:v>-1.2515093231292886</c:v>
                </c:pt>
                <c:pt idx="901">
                  <c:v>-1.5055092932085081</c:v>
                </c:pt>
                <c:pt idx="902">
                  <c:v>-1.4521063167284056</c:v>
                </c:pt>
                <c:pt idx="903">
                  <c:v>-1.4593610486066846</c:v>
                </c:pt>
                <c:pt idx="904">
                  <c:v>-1.3538442055476094</c:v>
                </c:pt>
                <c:pt idx="905">
                  <c:v>-1.5837181406422793</c:v>
                </c:pt>
                <c:pt idx="906">
                  <c:v>-1.6932510496717232</c:v>
                </c:pt>
                <c:pt idx="907">
                  <c:v>-1.0718991805616223</c:v>
                </c:pt>
                <c:pt idx="908">
                  <c:v>-1.4110945475257912</c:v>
                </c:pt>
                <c:pt idx="909">
                  <c:v>-1.5760516124904196</c:v>
                </c:pt>
                <c:pt idx="910">
                  <c:v>-1.3430794230705838</c:v>
                </c:pt>
                <c:pt idx="911">
                  <c:v>-1.1623503141029268</c:v>
                </c:pt>
                <c:pt idx="912">
                  <c:v>-1.7006534432194165</c:v>
                </c:pt>
                <c:pt idx="913">
                  <c:v>-1.2820671639230583</c:v>
                </c:pt>
                <c:pt idx="914">
                  <c:v>-1.3379645945938754</c:v>
                </c:pt>
                <c:pt idx="915">
                  <c:v>-1.3295657717345113</c:v>
                </c:pt>
                <c:pt idx="916">
                  <c:v>-1.4870325659427486</c:v>
                </c:pt>
                <c:pt idx="917">
                  <c:v>-1.438962871143169</c:v>
                </c:pt>
                <c:pt idx="918">
                  <c:v>-1.9329384169812642</c:v>
                </c:pt>
                <c:pt idx="919">
                  <c:v>-1.8360312733814113</c:v>
                </c:pt>
                <c:pt idx="920">
                  <c:v>-1.6645534168360336</c:v>
                </c:pt>
                <c:pt idx="921">
                  <c:v>-1.4964230628001802</c:v>
                </c:pt>
                <c:pt idx="922">
                  <c:v>-1.2936723051052497</c:v>
                </c:pt>
                <c:pt idx="923">
                  <c:v>-1.3017265677089511</c:v>
                </c:pt>
                <c:pt idx="924">
                  <c:v>-1.6773219255610969</c:v>
                </c:pt>
                <c:pt idx="925">
                  <c:v>-1.3998095746814523</c:v>
                </c:pt>
                <c:pt idx="926">
                  <c:v>-1.736707408495233</c:v>
                </c:pt>
                <c:pt idx="927">
                  <c:v>-1.3354612107561055</c:v>
                </c:pt>
                <c:pt idx="928">
                  <c:v>-1.2525455718860179</c:v>
                </c:pt>
                <c:pt idx="929">
                  <c:v>-1.7550729211976295</c:v>
                </c:pt>
                <c:pt idx="930">
                  <c:v>-1.6172463994004977</c:v>
                </c:pt>
                <c:pt idx="931">
                  <c:v>-1.5761549223933724</c:v>
                </c:pt>
                <c:pt idx="932">
                  <c:v>-1.4914733756431422</c:v>
                </c:pt>
                <c:pt idx="933">
                  <c:v>-1.563717411211081</c:v>
                </c:pt>
                <c:pt idx="934">
                  <c:v>-1.7745346802695203</c:v>
                </c:pt>
                <c:pt idx="935">
                  <c:v>-1.1661026287210741</c:v>
                </c:pt>
                <c:pt idx="936">
                  <c:v>-1.5451263693214674</c:v>
                </c:pt>
                <c:pt idx="937">
                  <c:v>-1.3519413705114645</c:v>
                </c:pt>
                <c:pt idx="938">
                  <c:v>-1.0903158626553595</c:v>
                </c:pt>
                <c:pt idx="939">
                  <c:v>-1.5216856936213505</c:v>
                </c:pt>
                <c:pt idx="940">
                  <c:v>-1.3978514303336598</c:v>
                </c:pt>
                <c:pt idx="941">
                  <c:v>-1.4097118977436489</c:v>
                </c:pt>
                <c:pt idx="942">
                  <c:v>-1.5137978933587297</c:v>
                </c:pt>
                <c:pt idx="943">
                  <c:v>-1.5010782755484284</c:v>
                </c:pt>
                <c:pt idx="944">
                  <c:v>-1.5827641992471455</c:v>
                </c:pt>
                <c:pt idx="945">
                  <c:v>-1.6024054748284864</c:v>
                </c:pt>
                <c:pt idx="946">
                  <c:v>-1.4670239774576814</c:v>
                </c:pt>
                <c:pt idx="947">
                  <c:v>-1.8694664078234209</c:v>
                </c:pt>
                <c:pt idx="948">
                  <c:v>-1.3848781463104944</c:v>
                </c:pt>
                <c:pt idx="949">
                  <c:v>-1.1953613389878559</c:v>
                </c:pt>
                <c:pt idx="950">
                  <c:v>-1.6088445651638481</c:v>
                </c:pt>
                <c:pt idx="951">
                  <c:v>-1.7684267604611534</c:v>
                </c:pt>
                <c:pt idx="952">
                  <c:v>-1.7474247651880179</c:v>
                </c:pt>
                <c:pt idx="953">
                  <c:v>-1.5355185040693267</c:v>
                </c:pt>
                <c:pt idx="954">
                  <c:v>-1.3087200393720957</c:v>
                </c:pt>
                <c:pt idx="955">
                  <c:v>-1.5398153784877391</c:v>
                </c:pt>
                <c:pt idx="956">
                  <c:v>-1.1819556834906466</c:v>
                </c:pt>
                <c:pt idx="957">
                  <c:v>-1.4084022936066101</c:v>
                </c:pt>
                <c:pt idx="958">
                  <c:v>-1.5511007219088828</c:v>
                </c:pt>
                <c:pt idx="959">
                  <c:v>-1.1799766547952417</c:v>
                </c:pt>
                <c:pt idx="960">
                  <c:v>-1.2998810761924511</c:v>
                </c:pt>
                <c:pt idx="961">
                  <c:v>-1.016733683908108</c:v>
                </c:pt>
                <c:pt idx="962">
                  <c:v>-1.7528664772471578</c:v>
                </c:pt>
                <c:pt idx="963">
                  <c:v>-1.4128533712353251</c:v>
                </c:pt>
                <c:pt idx="964">
                  <c:v>-1.5257469657095157</c:v>
                </c:pt>
                <c:pt idx="965">
                  <c:v>-1.3932609079044294</c:v>
                </c:pt>
                <c:pt idx="966">
                  <c:v>-1.3894019998423852</c:v>
                </c:pt>
                <c:pt idx="967">
                  <c:v>-1.4240037747927172</c:v>
                </c:pt>
                <c:pt idx="968">
                  <c:v>-1.3367250063532983</c:v>
                </c:pt>
                <c:pt idx="969">
                  <c:v>-1.408224327553536</c:v>
                </c:pt>
                <c:pt idx="970">
                  <c:v>-1.1405155277139831</c:v>
                </c:pt>
                <c:pt idx="971">
                  <c:v>-1.51099119757518</c:v>
                </c:pt>
                <c:pt idx="972">
                  <c:v>-1.5668669330506997</c:v>
                </c:pt>
                <c:pt idx="973">
                  <c:v>-1.3887505829222282</c:v>
                </c:pt>
                <c:pt idx="974">
                  <c:v>-1.6588348010712952</c:v>
                </c:pt>
                <c:pt idx="975">
                  <c:v>-1.6122563820083333</c:v>
                </c:pt>
                <c:pt idx="976">
                  <c:v>-1.4627517494173761</c:v>
                </c:pt>
                <c:pt idx="977">
                  <c:v>-1.1665323894419997</c:v>
                </c:pt>
                <c:pt idx="978">
                  <c:v>-1.7640358058998566</c:v>
                </c:pt>
                <c:pt idx="979">
                  <c:v>-1.570200244240356</c:v>
                </c:pt>
                <c:pt idx="980">
                  <c:v>-1.8747646601603103</c:v>
                </c:pt>
                <c:pt idx="981">
                  <c:v>-1.2816484078310024</c:v>
                </c:pt>
                <c:pt idx="982">
                  <c:v>-1.780094223900383</c:v>
                </c:pt>
                <c:pt idx="983">
                  <c:v>-1.4065336774913013</c:v>
                </c:pt>
                <c:pt idx="984">
                  <c:v>-1.5393674558382</c:v>
                </c:pt>
                <c:pt idx="985">
                  <c:v>-1.6434886908617514</c:v>
                </c:pt>
                <c:pt idx="986">
                  <c:v>-1.8175614721893147</c:v>
                </c:pt>
                <c:pt idx="987">
                  <c:v>-1.4887961020794569</c:v>
                </c:pt>
                <c:pt idx="988">
                  <c:v>-1.8306732867175983</c:v>
                </c:pt>
                <c:pt idx="989">
                  <c:v>-1.6602157447745747</c:v>
                </c:pt>
                <c:pt idx="990">
                  <c:v>-1.4214661553899197</c:v>
                </c:pt>
                <c:pt idx="991">
                  <c:v>-1.5941038232115001</c:v>
                </c:pt>
                <c:pt idx="992">
                  <c:v>-1.2237736694864565</c:v>
                </c:pt>
                <c:pt idx="993">
                  <c:v>-1.8288701104235525</c:v>
                </c:pt>
                <c:pt idx="994">
                  <c:v>-1.2667834887293217</c:v>
                </c:pt>
                <c:pt idx="995">
                  <c:v>-1.5466629262165639</c:v>
                </c:pt>
                <c:pt idx="996">
                  <c:v>-1.7758630650025371</c:v>
                </c:pt>
                <c:pt idx="997">
                  <c:v>-1.5487749522929581</c:v>
                </c:pt>
                <c:pt idx="998">
                  <c:v>-1.4168175208218787</c:v>
                </c:pt>
                <c:pt idx="999">
                  <c:v>-1.0857799732682063</c:v>
                </c:pt>
                <c:pt idx="1000">
                  <c:v>-1.4814812493170777</c:v>
                </c:pt>
                <c:pt idx="1001">
                  <c:v>-1.5389917533957045</c:v>
                </c:pt>
                <c:pt idx="1002">
                  <c:v>-1.5926218448014202</c:v>
                </c:pt>
                <c:pt idx="1003">
                  <c:v>-1.4591456601209944</c:v>
                </c:pt>
                <c:pt idx="1004">
                  <c:v>-1.5542422311481865</c:v>
                </c:pt>
                <c:pt idx="1005">
                  <c:v>-1.7667774367611782</c:v>
                </c:pt>
                <c:pt idx="1006">
                  <c:v>-1.510940632666943</c:v>
                </c:pt>
                <c:pt idx="1007">
                  <c:v>-1.317057483293421</c:v>
                </c:pt>
                <c:pt idx="1008">
                  <c:v>-1.3479747981523826</c:v>
                </c:pt>
                <c:pt idx="1009">
                  <c:v>-1.3972783259487478</c:v>
                </c:pt>
                <c:pt idx="1010">
                  <c:v>-1.5981350447880216</c:v>
                </c:pt>
                <c:pt idx="1011">
                  <c:v>-1.5273177858375628</c:v>
                </c:pt>
                <c:pt idx="1012">
                  <c:v>-1.5765207107065773</c:v>
                </c:pt>
                <c:pt idx="1013">
                  <c:v>-1.3710889544048943</c:v>
                </c:pt>
                <c:pt idx="1014">
                  <c:v>-1.6136957607691396</c:v>
                </c:pt>
                <c:pt idx="1015">
                  <c:v>-1.1624357133302139</c:v>
                </c:pt>
                <c:pt idx="1016">
                  <c:v>-1.384433177338525</c:v>
                </c:pt>
                <c:pt idx="1017">
                  <c:v>-1.4599419685718007</c:v>
                </c:pt>
                <c:pt idx="1018">
                  <c:v>-1.1453994296502716</c:v>
                </c:pt>
                <c:pt idx="1019">
                  <c:v>-1.84614223128439</c:v>
                </c:pt>
                <c:pt idx="1020">
                  <c:v>-1.472813916725791</c:v>
                </c:pt>
                <c:pt idx="1021">
                  <c:v>-1.236739257985461</c:v>
                </c:pt>
                <c:pt idx="1022">
                  <c:v>-1.2234048935415907</c:v>
                </c:pt>
                <c:pt idx="1023">
                  <c:v>-1.5789550457569406</c:v>
                </c:pt>
                <c:pt idx="1024">
                  <c:v>-1.4052616791269537</c:v>
                </c:pt>
                <c:pt idx="1025">
                  <c:v>-1.1640758021779869</c:v>
                </c:pt>
                <c:pt idx="1026">
                  <c:v>-1.6574554062148428</c:v>
                </c:pt>
                <c:pt idx="1027">
                  <c:v>-1.5485494903470116</c:v>
                </c:pt>
                <c:pt idx="1028">
                  <c:v>-1.4814772358480481</c:v>
                </c:pt>
                <c:pt idx="1029">
                  <c:v>-1.1690881812330218</c:v>
                </c:pt>
                <c:pt idx="1030">
                  <c:v>-1.3404848286505351</c:v>
                </c:pt>
                <c:pt idx="1031">
                  <c:v>-1.4402036008991286</c:v>
                </c:pt>
                <c:pt idx="1032">
                  <c:v>-1.5872197639143353</c:v>
                </c:pt>
                <c:pt idx="1033">
                  <c:v>-1.7600255366187518</c:v>
                </c:pt>
                <c:pt idx="1034">
                  <c:v>-1.5928713586349059</c:v>
                </c:pt>
                <c:pt idx="1035">
                  <c:v>-1.3238889107924505</c:v>
                </c:pt>
                <c:pt idx="1036">
                  <c:v>-1.1606102606297848</c:v>
                </c:pt>
                <c:pt idx="1037">
                  <c:v>-1.3709517244094811</c:v>
                </c:pt>
                <c:pt idx="1038">
                  <c:v>-1.7876223812534278</c:v>
                </c:pt>
                <c:pt idx="1039">
                  <c:v>-1.8144208106511077</c:v>
                </c:pt>
                <c:pt idx="1040">
                  <c:v>-1.2021254042968332</c:v>
                </c:pt>
                <c:pt idx="1041">
                  <c:v>-1.4961364619950084</c:v>
                </c:pt>
                <c:pt idx="1042">
                  <c:v>-1.3999988602563966</c:v>
                </c:pt>
                <c:pt idx="1043">
                  <c:v>-1.6878263551261641</c:v>
                </c:pt>
                <c:pt idx="1044">
                  <c:v>-1.4558311032966913</c:v>
                </c:pt>
                <c:pt idx="1045">
                  <c:v>-1.6109869148710654</c:v>
                </c:pt>
                <c:pt idx="1046">
                  <c:v>-1.3160372713499953</c:v>
                </c:pt>
                <c:pt idx="1047">
                  <c:v>-1.6778127385727974</c:v>
                </c:pt>
                <c:pt idx="1048">
                  <c:v>-1.4627580221160521</c:v>
                </c:pt>
                <c:pt idx="1049">
                  <c:v>-1.5326440746082712</c:v>
                </c:pt>
                <c:pt idx="1050">
                  <c:v>-1.8075597242978476</c:v>
                </c:pt>
                <c:pt idx="1051">
                  <c:v>-1.3117811961164938</c:v>
                </c:pt>
                <c:pt idx="1052">
                  <c:v>-1.6120105381589998</c:v>
                </c:pt>
                <c:pt idx="1053">
                  <c:v>-1.6084156082027634</c:v>
                </c:pt>
                <c:pt idx="1054">
                  <c:v>-1.5943524528909576</c:v>
                </c:pt>
                <c:pt idx="1055">
                  <c:v>-1.4311461113617667</c:v>
                </c:pt>
                <c:pt idx="1056">
                  <c:v>-1.5796424188790197</c:v>
                </c:pt>
                <c:pt idx="1057">
                  <c:v>-1.4702353762239517</c:v>
                </c:pt>
                <c:pt idx="1058">
                  <c:v>-1.5658615784038181</c:v>
                </c:pt>
                <c:pt idx="1059">
                  <c:v>-1.6134142021401399</c:v>
                </c:pt>
                <c:pt idx="1060">
                  <c:v>-1.5763254920015568</c:v>
                </c:pt>
                <c:pt idx="1061">
                  <c:v>-1.4787721466156687</c:v>
                </c:pt>
                <c:pt idx="1062">
                  <c:v>-1.4048901628523895</c:v>
                </c:pt>
                <c:pt idx="1063">
                  <c:v>-1.3857322813860666</c:v>
                </c:pt>
                <c:pt idx="1064">
                  <c:v>-1.39741373719715</c:v>
                </c:pt>
                <c:pt idx="1065">
                  <c:v>-1.4701123406826253</c:v>
                </c:pt>
                <c:pt idx="1066">
                  <c:v>-1.6747054618884427</c:v>
                </c:pt>
                <c:pt idx="1067">
                  <c:v>-1.2184431966809259</c:v>
                </c:pt>
                <c:pt idx="1068">
                  <c:v>-1.5936062588594704</c:v>
                </c:pt>
                <c:pt idx="1069">
                  <c:v>-1.4679287337212623</c:v>
                </c:pt>
                <c:pt idx="1070">
                  <c:v>-1.5582870726992393</c:v>
                </c:pt>
                <c:pt idx="1071">
                  <c:v>-1.313436181858624</c:v>
                </c:pt>
                <c:pt idx="1072">
                  <c:v>-1.8121672508419553</c:v>
                </c:pt>
                <c:pt idx="1073">
                  <c:v>-1.5818427791144034</c:v>
                </c:pt>
                <c:pt idx="1074">
                  <c:v>-1.4206939404536525</c:v>
                </c:pt>
                <c:pt idx="1075">
                  <c:v>-1.398012186802448</c:v>
                </c:pt>
                <c:pt idx="1076">
                  <c:v>-1.4770198844675946</c:v>
                </c:pt>
                <c:pt idx="1077">
                  <c:v>-1.3041551444977761</c:v>
                </c:pt>
                <c:pt idx="1078">
                  <c:v>-1.5045407270376892</c:v>
                </c:pt>
                <c:pt idx="1079">
                  <c:v>-1.3397717437084551</c:v>
                </c:pt>
                <c:pt idx="1080">
                  <c:v>-1.4814950907695879</c:v>
                </c:pt>
                <c:pt idx="1081">
                  <c:v>-1.1288743495240188</c:v>
                </c:pt>
                <c:pt idx="1082">
                  <c:v>-1.6728880412914697</c:v>
                </c:pt>
                <c:pt idx="1083">
                  <c:v>-1.730398089006806</c:v>
                </c:pt>
                <c:pt idx="1084">
                  <c:v>-1.3316126975423332</c:v>
                </c:pt>
                <c:pt idx="1085">
                  <c:v>-1.6028877278182416</c:v>
                </c:pt>
                <c:pt idx="1086">
                  <c:v>-1.4210654775969165</c:v>
                </c:pt>
                <c:pt idx="1087">
                  <c:v>-1.623701742013109</c:v>
                </c:pt>
                <c:pt idx="1088">
                  <c:v>-1.4334414956738539</c:v>
                </c:pt>
                <c:pt idx="1089">
                  <c:v>-1.7703781667459544</c:v>
                </c:pt>
                <c:pt idx="1090">
                  <c:v>-1.6615357830982576</c:v>
                </c:pt>
                <c:pt idx="1091">
                  <c:v>-1.7457376240283031</c:v>
                </c:pt>
                <c:pt idx="1092">
                  <c:v>-1.7574746142851376</c:v>
                </c:pt>
                <c:pt idx="1093">
                  <c:v>-1.4831428580144739</c:v>
                </c:pt>
                <c:pt idx="1094">
                  <c:v>-1.726210083218348</c:v>
                </c:pt>
                <c:pt idx="1095">
                  <c:v>-1.7935886572594864</c:v>
                </c:pt>
                <c:pt idx="1096">
                  <c:v>-1.3154174825693794</c:v>
                </c:pt>
                <c:pt idx="1097">
                  <c:v>-1.173697094837147</c:v>
                </c:pt>
                <c:pt idx="1098">
                  <c:v>-1.3292125178362724</c:v>
                </c:pt>
                <c:pt idx="1099">
                  <c:v>-1.1247435232457423</c:v>
                </c:pt>
                <c:pt idx="1100">
                  <c:v>-1.7621917700168086</c:v>
                </c:pt>
                <c:pt idx="1101">
                  <c:v>-1.6794527519387146</c:v>
                </c:pt>
                <c:pt idx="1102">
                  <c:v>-1.6320397039099077</c:v>
                </c:pt>
                <c:pt idx="1103">
                  <c:v>-1.7018662203980353</c:v>
                </c:pt>
                <c:pt idx="1104">
                  <c:v>-1.7856593283901137</c:v>
                </c:pt>
                <c:pt idx="1105">
                  <c:v>-1.6732183724799639</c:v>
                </c:pt>
                <c:pt idx="1106">
                  <c:v>-1.7326831162684044</c:v>
                </c:pt>
                <c:pt idx="1107">
                  <c:v>-1.4871408568012485</c:v>
                </c:pt>
                <c:pt idx="1108">
                  <c:v>-1.4354937943532646</c:v>
                </c:pt>
                <c:pt idx="1109">
                  <c:v>-1.2132411972705761</c:v>
                </c:pt>
                <c:pt idx="1110">
                  <c:v>-1.365380928218678</c:v>
                </c:pt>
                <c:pt idx="1111">
                  <c:v>-1.4040777147413919</c:v>
                </c:pt>
                <c:pt idx="1112">
                  <c:v>-1.6931315892082659</c:v>
                </c:pt>
                <c:pt idx="1113">
                  <c:v>-1.0271491067870664</c:v>
                </c:pt>
                <c:pt idx="1114">
                  <c:v>-1.6186258370155164</c:v>
                </c:pt>
                <c:pt idx="1115">
                  <c:v>-1.4801799965994968</c:v>
                </c:pt>
                <c:pt idx="1116">
                  <c:v>-1.4820358589045368</c:v>
                </c:pt>
                <c:pt idx="1117">
                  <c:v>-1.2540781602509781</c:v>
                </c:pt>
                <c:pt idx="1118">
                  <c:v>-1.2220718020016146</c:v>
                </c:pt>
                <c:pt idx="1119">
                  <c:v>-1.6065135288701136</c:v>
                </c:pt>
                <c:pt idx="1120">
                  <c:v>-1.7760843314889061</c:v>
                </c:pt>
                <c:pt idx="1121">
                  <c:v>-1.3200930604828154</c:v>
                </c:pt>
                <c:pt idx="1122">
                  <c:v>-1.4871847620230236</c:v>
                </c:pt>
                <c:pt idx="1123">
                  <c:v>-1.5692626261915485</c:v>
                </c:pt>
                <c:pt idx="1124">
                  <c:v>-1.5482869043509395</c:v>
                </c:pt>
                <c:pt idx="1125">
                  <c:v>-1.5758666685636622</c:v>
                </c:pt>
                <c:pt idx="1126">
                  <c:v>-1.30599952583687</c:v>
                </c:pt>
                <c:pt idx="1127">
                  <c:v>-1.0986634636131694</c:v>
                </c:pt>
                <c:pt idx="1128">
                  <c:v>-1.4944786037636595</c:v>
                </c:pt>
                <c:pt idx="1129">
                  <c:v>-1.679157455319481</c:v>
                </c:pt>
                <c:pt idx="1130">
                  <c:v>-1.2557679354786109</c:v>
                </c:pt>
                <c:pt idx="1131">
                  <c:v>-1.5622803965061189</c:v>
                </c:pt>
                <c:pt idx="1132">
                  <c:v>-1.3795689780966354</c:v>
                </c:pt>
                <c:pt idx="1133">
                  <c:v>-1.7579220266603137</c:v>
                </c:pt>
                <c:pt idx="1134">
                  <c:v>-1.4090057349684384</c:v>
                </c:pt>
                <c:pt idx="1135">
                  <c:v>-1.5490017333914026</c:v>
                </c:pt>
                <c:pt idx="1136">
                  <c:v>-1.3451313646754259</c:v>
                </c:pt>
                <c:pt idx="1137">
                  <c:v>-1.3057245266229425</c:v>
                </c:pt>
                <c:pt idx="1138">
                  <c:v>-1.0716116726953402</c:v>
                </c:pt>
                <c:pt idx="1139">
                  <c:v>-1.6803677092334555</c:v>
                </c:pt>
                <c:pt idx="1140">
                  <c:v>-1.5868239979434784</c:v>
                </c:pt>
                <c:pt idx="1141">
                  <c:v>-1.5504329299966482</c:v>
                </c:pt>
                <c:pt idx="1142">
                  <c:v>-1.4743007851591692</c:v>
                </c:pt>
                <c:pt idx="1143">
                  <c:v>-1.2731282427130726</c:v>
                </c:pt>
                <c:pt idx="1144">
                  <c:v>-1.4261553282662605</c:v>
                </c:pt>
                <c:pt idx="1145">
                  <c:v>-1.283441444967212</c:v>
                </c:pt>
                <c:pt idx="1146">
                  <c:v>-1.4878006320724049</c:v>
                </c:pt>
                <c:pt idx="1147">
                  <c:v>-1.1616955433256744</c:v>
                </c:pt>
                <c:pt idx="1148">
                  <c:v>-1.6894281716202757</c:v>
                </c:pt>
                <c:pt idx="1149">
                  <c:v>-1.3364505678227216</c:v>
                </c:pt>
                <c:pt idx="1150">
                  <c:v>-1.351027389452174</c:v>
                </c:pt>
                <c:pt idx="1151">
                  <c:v>-1.625799897168474</c:v>
                </c:pt>
                <c:pt idx="1152">
                  <c:v>-1.9082232827938819</c:v>
                </c:pt>
                <c:pt idx="1153">
                  <c:v>-1.2625483346309154</c:v>
                </c:pt>
                <c:pt idx="1154">
                  <c:v>-1.2624035949707728</c:v>
                </c:pt>
                <c:pt idx="1155">
                  <c:v>-1.7649459429301859</c:v>
                </c:pt>
                <c:pt idx="1156">
                  <c:v>-1.5306044458553905</c:v>
                </c:pt>
                <c:pt idx="1157">
                  <c:v>-1.364740525153139</c:v>
                </c:pt>
                <c:pt idx="1158">
                  <c:v>-1.4000307156781537</c:v>
                </c:pt>
                <c:pt idx="1159">
                  <c:v>-1.5716515578153301</c:v>
                </c:pt>
                <c:pt idx="1160">
                  <c:v>-1.126104375507325</c:v>
                </c:pt>
                <c:pt idx="1161">
                  <c:v>-1.3414942089924302</c:v>
                </c:pt>
                <c:pt idx="1162">
                  <c:v>-1.1822461761013214</c:v>
                </c:pt>
                <c:pt idx="1163">
                  <c:v>-1.6500726300178956</c:v>
                </c:pt>
                <c:pt idx="1164">
                  <c:v>-1.4709995522591608</c:v>
                </c:pt>
                <c:pt idx="1165">
                  <c:v>-1.5793125801260421</c:v>
                </c:pt>
                <c:pt idx="1166">
                  <c:v>-1.6882740270669212</c:v>
                </c:pt>
                <c:pt idx="1167">
                  <c:v>-1.5702646696007048</c:v>
                </c:pt>
                <c:pt idx="1168">
                  <c:v>-1.8198997035738302</c:v>
                </c:pt>
                <c:pt idx="1169">
                  <c:v>-1.8502977939748728</c:v>
                </c:pt>
                <c:pt idx="1170">
                  <c:v>-1.6639199632187114</c:v>
                </c:pt>
                <c:pt idx="1171">
                  <c:v>-1.5297564712242457</c:v>
                </c:pt>
                <c:pt idx="1172">
                  <c:v>-1.3610303882815964</c:v>
                </c:pt>
                <c:pt idx="1173">
                  <c:v>-1.4478824088229467</c:v>
                </c:pt>
                <c:pt idx="1174">
                  <c:v>-1.4692924377774805</c:v>
                </c:pt>
                <c:pt idx="1175">
                  <c:v>-1.3715317201121537</c:v>
                </c:pt>
                <c:pt idx="1176">
                  <c:v>-1.6047360611963279</c:v>
                </c:pt>
                <c:pt idx="1177">
                  <c:v>-1.1588088707062942</c:v>
                </c:pt>
                <c:pt idx="1178">
                  <c:v>-1.5804495445511915</c:v>
                </c:pt>
                <c:pt idx="1179">
                  <c:v>-1.3992467731733538</c:v>
                </c:pt>
                <c:pt idx="1180">
                  <c:v>-1.9010711345401965</c:v>
                </c:pt>
                <c:pt idx="1181">
                  <c:v>-1.5867093335760944</c:v>
                </c:pt>
                <c:pt idx="1182">
                  <c:v>-1.4102230873153825</c:v>
                </c:pt>
                <c:pt idx="1183">
                  <c:v>-1.5874314807006751</c:v>
                </c:pt>
                <c:pt idx="1184">
                  <c:v>-1.6299945116997252</c:v>
                </c:pt>
                <c:pt idx="1185">
                  <c:v>-1.4283786051075025</c:v>
                </c:pt>
                <c:pt idx="1186">
                  <c:v>-1.4524174862053718</c:v>
                </c:pt>
                <c:pt idx="1187">
                  <c:v>-1.5294721395818758</c:v>
                </c:pt>
                <c:pt idx="1188">
                  <c:v>-1.5352889478028955</c:v>
                </c:pt>
                <c:pt idx="1189">
                  <c:v>-1.4832918947606839</c:v>
                </c:pt>
                <c:pt idx="1190">
                  <c:v>-1.6344419608158487</c:v>
                </c:pt>
                <c:pt idx="1191">
                  <c:v>-1.248626016227139</c:v>
                </c:pt>
                <c:pt idx="1192">
                  <c:v>-1.7035794850309651</c:v>
                </c:pt>
                <c:pt idx="1193">
                  <c:v>-1.7138941863959833</c:v>
                </c:pt>
                <c:pt idx="1194">
                  <c:v>-1.3881940581548502</c:v>
                </c:pt>
                <c:pt idx="1195">
                  <c:v>-1.3814145705815479</c:v>
                </c:pt>
                <c:pt idx="1196">
                  <c:v>-1.773476669671854</c:v>
                </c:pt>
                <c:pt idx="1197">
                  <c:v>-1.3333044559291574</c:v>
                </c:pt>
                <c:pt idx="1198">
                  <c:v>-1.3523627710040598</c:v>
                </c:pt>
                <c:pt idx="1199">
                  <c:v>-1.2617952168179434</c:v>
                </c:pt>
                <c:pt idx="1200">
                  <c:v>-1.4148484111572397</c:v>
                </c:pt>
                <c:pt idx="1201">
                  <c:v>-1.7744648649606567</c:v>
                </c:pt>
                <c:pt idx="1202">
                  <c:v>-1.6620436579601239</c:v>
                </c:pt>
                <c:pt idx="1203">
                  <c:v>-1.5606562444817003</c:v>
                </c:pt>
                <c:pt idx="1204">
                  <c:v>-1.4573036225383704</c:v>
                </c:pt>
                <c:pt idx="1205">
                  <c:v>-1.724557333403306</c:v>
                </c:pt>
                <c:pt idx="1206">
                  <c:v>-1.5413071567755223</c:v>
                </c:pt>
                <c:pt idx="1207">
                  <c:v>-1.6672289628311743</c:v>
                </c:pt>
                <c:pt idx="1208">
                  <c:v>-1.4911743983794947</c:v>
                </c:pt>
                <c:pt idx="1209">
                  <c:v>-1.4054429259765173</c:v>
                </c:pt>
                <c:pt idx="1210">
                  <c:v>-1.2757191646029167</c:v>
                </c:pt>
                <c:pt idx="1211">
                  <c:v>-1.7157973584886366</c:v>
                </c:pt>
                <c:pt idx="1212">
                  <c:v>-1.3637483317262882</c:v>
                </c:pt>
                <c:pt idx="1213">
                  <c:v>-1.3178841511298431</c:v>
                </c:pt>
                <c:pt idx="1214">
                  <c:v>-1.9458068793274459</c:v>
                </c:pt>
                <c:pt idx="1215">
                  <c:v>-1.4119677912266486</c:v>
                </c:pt>
                <c:pt idx="1216">
                  <c:v>-1.5354918828033297</c:v>
                </c:pt>
                <c:pt idx="1217">
                  <c:v>-1.3797918414223869</c:v>
                </c:pt>
                <c:pt idx="1218">
                  <c:v>-1.5608921815794599</c:v>
                </c:pt>
                <c:pt idx="1219">
                  <c:v>-1.5084989951198546</c:v>
                </c:pt>
                <c:pt idx="1220">
                  <c:v>-1.5456613631640939</c:v>
                </c:pt>
                <c:pt idx="1221">
                  <c:v>-1.6451451778352184</c:v>
                </c:pt>
                <c:pt idx="1222">
                  <c:v>-1.4583137825102683</c:v>
                </c:pt>
                <c:pt idx="1223">
                  <c:v>-1.4563524736566749</c:v>
                </c:pt>
                <c:pt idx="1224">
                  <c:v>-1.3220957830149314</c:v>
                </c:pt>
                <c:pt idx="1225">
                  <c:v>-1.4728184690511044</c:v>
                </c:pt>
                <c:pt idx="1226">
                  <c:v>-1.4961509170355249</c:v>
                </c:pt>
                <c:pt idx="1227">
                  <c:v>-1.4765135634224829</c:v>
                </c:pt>
                <c:pt idx="1228">
                  <c:v>-1.6673190493282022</c:v>
                </c:pt>
                <c:pt idx="1229">
                  <c:v>-1.5392464820004215</c:v>
                </c:pt>
                <c:pt idx="1230">
                  <c:v>-1.3023338291388655</c:v>
                </c:pt>
                <c:pt idx="1231">
                  <c:v>-1.357017473157085</c:v>
                </c:pt>
                <c:pt idx="1232">
                  <c:v>-1.7453800025664055</c:v>
                </c:pt>
                <c:pt idx="1233">
                  <c:v>-1.5636989464253623</c:v>
                </c:pt>
                <c:pt idx="1234">
                  <c:v>-1.5423284572494731</c:v>
                </c:pt>
                <c:pt idx="1235">
                  <c:v>-1.4117651864711152</c:v>
                </c:pt>
                <c:pt idx="1236">
                  <c:v>-1.5692897625164093</c:v>
                </c:pt>
                <c:pt idx="1237">
                  <c:v>-1.3239457782662265</c:v>
                </c:pt>
                <c:pt idx="1238">
                  <c:v>-1.0844716508822678</c:v>
                </c:pt>
                <c:pt idx="1239">
                  <c:v>-2.0875794506535019</c:v>
                </c:pt>
                <c:pt idx="1240">
                  <c:v>-1.3247246328855609</c:v>
                </c:pt>
                <c:pt idx="1241">
                  <c:v>-1.7365154741073627</c:v>
                </c:pt>
                <c:pt idx="1242">
                  <c:v>-1.5607065797407607</c:v>
                </c:pt>
                <c:pt idx="1243">
                  <c:v>-1.6059633672395868</c:v>
                </c:pt>
                <c:pt idx="1244">
                  <c:v>-1.4989928632670475</c:v>
                </c:pt>
                <c:pt idx="1245">
                  <c:v>-1.356834923098835</c:v>
                </c:pt>
                <c:pt idx="1246">
                  <c:v>-1.5112933246569771</c:v>
                </c:pt>
                <c:pt idx="1247">
                  <c:v>-1.314062549180681</c:v>
                </c:pt>
                <c:pt idx="1248">
                  <c:v>-1.6212663496984467</c:v>
                </c:pt>
                <c:pt idx="1249">
                  <c:v>-1.0476787996016994</c:v>
                </c:pt>
                <c:pt idx="1250">
                  <c:v>-1.5234890622413102</c:v>
                </c:pt>
                <c:pt idx="1251">
                  <c:v>-1.1492792141759243</c:v>
                </c:pt>
                <c:pt idx="1252">
                  <c:v>-1.50682945324104</c:v>
                </c:pt>
                <c:pt idx="1253">
                  <c:v>-1.9734030022760407</c:v>
                </c:pt>
                <c:pt idx="1254">
                  <c:v>-1.4486746659447765</c:v>
                </c:pt>
                <c:pt idx="1255">
                  <c:v>-1.5650297782876714</c:v>
                </c:pt>
                <c:pt idx="1256">
                  <c:v>-1.4750832352871737</c:v>
                </c:pt>
                <c:pt idx="1257">
                  <c:v>-1.393323559606062</c:v>
                </c:pt>
                <c:pt idx="1258">
                  <c:v>-1.3803602732079365</c:v>
                </c:pt>
                <c:pt idx="1259">
                  <c:v>-1.5279668374846826</c:v>
                </c:pt>
                <c:pt idx="1260">
                  <c:v>-1.317016456971148</c:v>
                </c:pt>
                <c:pt idx="1261">
                  <c:v>-1.3073837973559752</c:v>
                </c:pt>
                <c:pt idx="1262">
                  <c:v>-1.6999268218698773</c:v>
                </c:pt>
                <c:pt idx="1263">
                  <c:v>-1.7373855737238393</c:v>
                </c:pt>
                <c:pt idx="1264">
                  <c:v>-1.5692900244911008</c:v>
                </c:pt>
                <c:pt idx="1265">
                  <c:v>-1.596940877288791</c:v>
                </c:pt>
                <c:pt idx="1266">
                  <c:v>-1.6798252863048326</c:v>
                </c:pt>
                <c:pt idx="1267">
                  <c:v>-1.7457008740165292</c:v>
                </c:pt>
                <c:pt idx="1268">
                  <c:v>-1.5265423704809906</c:v>
                </c:pt>
                <c:pt idx="1269">
                  <c:v>-1.6505140718201901</c:v>
                </c:pt>
                <c:pt idx="1270">
                  <c:v>-1.4613344514864528</c:v>
                </c:pt>
                <c:pt idx="1271">
                  <c:v>-1.4019158214351495</c:v>
                </c:pt>
                <c:pt idx="1272">
                  <c:v>-1.6684734746950205</c:v>
                </c:pt>
                <c:pt idx="1273">
                  <c:v>-1.174038030620653</c:v>
                </c:pt>
                <c:pt idx="1274">
                  <c:v>-1.3242972478612851</c:v>
                </c:pt>
                <c:pt idx="1275">
                  <c:v>-1.6052706416540876</c:v>
                </c:pt>
                <c:pt idx="1276">
                  <c:v>-1.7121634075564274</c:v>
                </c:pt>
                <c:pt idx="1277">
                  <c:v>-1.6995998619900277</c:v>
                </c:pt>
                <c:pt idx="1278">
                  <c:v>-1.38181021245368</c:v>
                </c:pt>
                <c:pt idx="1279">
                  <c:v>-1.3206687556228993</c:v>
                </c:pt>
                <c:pt idx="1280">
                  <c:v>-1.4439206259901201</c:v>
                </c:pt>
                <c:pt idx="1281">
                  <c:v>-1.5068070871879284</c:v>
                </c:pt>
                <c:pt idx="1282">
                  <c:v>-1.7473703174669659</c:v>
                </c:pt>
                <c:pt idx="1283">
                  <c:v>-1.6862846207131159</c:v>
                </c:pt>
                <c:pt idx="1284">
                  <c:v>-1.4441107934558204</c:v>
                </c:pt>
                <c:pt idx="1285">
                  <c:v>-1.4019944210249953</c:v>
                </c:pt>
                <c:pt idx="1286">
                  <c:v>-1.4321860378368154</c:v>
                </c:pt>
                <c:pt idx="1287">
                  <c:v>-1.3425990292907994</c:v>
                </c:pt>
                <c:pt idx="1288">
                  <c:v>-1.386020402802026</c:v>
                </c:pt>
                <c:pt idx="1289">
                  <c:v>-1.5944103252924084</c:v>
                </c:pt>
                <c:pt idx="1290">
                  <c:v>-1.5169840777944763</c:v>
                </c:pt>
                <c:pt idx="1291">
                  <c:v>-1.1525441009918649</c:v>
                </c:pt>
                <c:pt idx="1292">
                  <c:v>-1.361326971478948</c:v>
                </c:pt>
                <c:pt idx="1293">
                  <c:v>-1.3600557929867765</c:v>
                </c:pt>
                <c:pt idx="1294">
                  <c:v>-1.3834229071332451</c:v>
                </c:pt>
                <c:pt idx="1295">
                  <c:v>-1.6489854605694079</c:v>
                </c:pt>
                <c:pt idx="1296">
                  <c:v>-1.4287306380422473</c:v>
                </c:pt>
                <c:pt idx="1297">
                  <c:v>-1.4136490533720396</c:v>
                </c:pt>
                <c:pt idx="1298">
                  <c:v>-1.187317163405788</c:v>
                </c:pt>
                <c:pt idx="1299">
                  <c:v>-1.6941871443176939</c:v>
                </c:pt>
                <c:pt idx="1300">
                  <c:v>-1.7837482808855505</c:v>
                </c:pt>
                <c:pt idx="1301">
                  <c:v>-1.6951190434753121</c:v>
                </c:pt>
                <c:pt idx="1302">
                  <c:v>-1.4622813133574712</c:v>
                </c:pt>
                <c:pt idx="1303">
                  <c:v>-1.0981169712619037</c:v>
                </c:pt>
                <c:pt idx="1304">
                  <c:v>-1.5938328169537119</c:v>
                </c:pt>
                <c:pt idx="1305">
                  <c:v>-1.3833144241748978</c:v>
                </c:pt>
                <c:pt idx="1306">
                  <c:v>-1.3036983952080692</c:v>
                </c:pt>
                <c:pt idx="1307">
                  <c:v>-1.4491305693148002</c:v>
                </c:pt>
                <c:pt idx="1308">
                  <c:v>-1.6532400133668277</c:v>
                </c:pt>
                <c:pt idx="1309">
                  <c:v>-1.7489121824970455</c:v>
                </c:pt>
                <c:pt idx="1310">
                  <c:v>-1.3725995540465115</c:v>
                </c:pt>
                <c:pt idx="1311">
                  <c:v>-1.68449795759736</c:v>
                </c:pt>
                <c:pt idx="1312">
                  <c:v>-1.5175897573912047</c:v>
                </c:pt>
                <c:pt idx="1313">
                  <c:v>-1.3132219162715895</c:v>
                </c:pt>
                <c:pt idx="1314">
                  <c:v>-1.1667084519145692</c:v>
                </c:pt>
                <c:pt idx="1315">
                  <c:v>-1.3701073689966221</c:v>
                </c:pt>
                <c:pt idx="1316">
                  <c:v>-1.53886918190023</c:v>
                </c:pt>
                <c:pt idx="1317">
                  <c:v>-1.6438746820307295</c:v>
                </c:pt>
                <c:pt idx="1318">
                  <c:v>-1.2220466874681235</c:v>
                </c:pt>
                <c:pt idx="1319">
                  <c:v>-1.7921448385809602</c:v>
                </c:pt>
                <c:pt idx="1320">
                  <c:v>-1.4116105572838022</c:v>
                </c:pt>
                <c:pt idx="1321">
                  <c:v>-1.2957803654137692</c:v>
                </c:pt>
                <c:pt idx="1322">
                  <c:v>-1.7616229472197018</c:v>
                </c:pt>
                <c:pt idx="1323">
                  <c:v>-1.634803052297606</c:v>
                </c:pt>
                <c:pt idx="1324">
                  <c:v>-1.6839015787341114</c:v>
                </c:pt>
                <c:pt idx="1325">
                  <c:v>-1.515449699182339</c:v>
                </c:pt>
                <c:pt idx="1326">
                  <c:v>-1.311424110708276</c:v>
                </c:pt>
                <c:pt idx="1327">
                  <c:v>-1.7053384627838937</c:v>
                </c:pt>
                <c:pt idx="1328">
                  <c:v>-1.3349607750135442</c:v>
                </c:pt>
                <c:pt idx="1329">
                  <c:v>-1.4208633360469263</c:v>
                </c:pt>
                <c:pt idx="1330">
                  <c:v>-1.489902065206884</c:v>
                </c:pt>
                <c:pt idx="1331">
                  <c:v>-1.3842012549111375</c:v>
                </c:pt>
                <c:pt idx="1332">
                  <c:v>-1.439999068353671</c:v>
                </c:pt>
                <c:pt idx="1333">
                  <c:v>-1.6044365058648495</c:v>
                </c:pt>
                <c:pt idx="1334">
                  <c:v>-1.7067337296683662</c:v>
                </c:pt>
                <c:pt idx="1335">
                  <c:v>-1.3838410150285425</c:v>
                </c:pt>
                <c:pt idx="1336">
                  <c:v>-1.2905802224705276</c:v>
                </c:pt>
                <c:pt idx="1337">
                  <c:v>-1.3916044213072176</c:v>
                </c:pt>
                <c:pt idx="1338">
                  <c:v>-1.3767274067499138</c:v>
                </c:pt>
                <c:pt idx="1339">
                  <c:v>-1.5413172359490388</c:v>
                </c:pt>
                <c:pt idx="1340">
                  <c:v>-1.5856331848232137</c:v>
                </c:pt>
                <c:pt idx="1341">
                  <c:v>-1.3514762355829211</c:v>
                </c:pt>
                <c:pt idx="1342">
                  <c:v>-1.3473355946260146</c:v>
                </c:pt>
                <c:pt idx="1343">
                  <c:v>-1.4495752840674927</c:v>
                </c:pt>
                <c:pt idx="1344">
                  <c:v>-1.7635307108556431</c:v>
                </c:pt>
                <c:pt idx="1345">
                  <c:v>-1.4886857998440084</c:v>
                </c:pt>
                <c:pt idx="1346">
                  <c:v>-1.5174751130863329</c:v>
                </c:pt>
                <c:pt idx="1347">
                  <c:v>-1.6467787346987637</c:v>
                </c:pt>
                <c:pt idx="1348">
                  <c:v>-1.2831863845924716</c:v>
                </c:pt>
                <c:pt idx="1349">
                  <c:v>-1.4065818496990146</c:v>
                </c:pt>
                <c:pt idx="1350">
                  <c:v>-1.3357460125239167</c:v>
                </c:pt>
                <c:pt idx="1351">
                  <c:v>-1.7327055174898947</c:v>
                </c:pt>
                <c:pt idx="1352">
                  <c:v>-1.5410152975151448</c:v>
                </c:pt>
                <c:pt idx="1353">
                  <c:v>-1.4590269545415093</c:v>
                </c:pt>
                <c:pt idx="1354">
                  <c:v>-1.5186906697458689</c:v>
                </c:pt>
                <c:pt idx="1355">
                  <c:v>-1.2886392070312369</c:v>
                </c:pt>
                <c:pt idx="1356">
                  <c:v>-1.4563608302943896</c:v>
                </c:pt>
                <c:pt idx="1357">
                  <c:v>-1.4634882760121608</c:v>
                </c:pt>
                <c:pt idx="1358">
                  <c:v>-1.4220542767183861</c:v>
                </c:pt>
                <c:pt idx="1359">
                  <c:v>-1.6756146732399482</c:v>
                </c:pt>
                <c:pt idx="1360">
                  <c:v>-1.3804833776409788</c:v>
                </c:pt>
                <c:pt idx="1361">
                  <c:v>-1.8956274206497326</c:v>
                </c:pt>
                <c:pt idx="1362">
                  <c:v>-1.3478010889097998</c:v>
                </c:pt>
                <c:pt idx="1363">
                  <c:v>-1.2257684932254969</c:v>
                </c:pt>
                <c:pt idx="1364">
                  <c:v>-1.4738340984123657</c:v>
                </c:pt>
                <c:pt idx="1365">
                  <c:v>-1.3853789337998874</c:v>
                </c:pt>
                <c:pt idx="1366">
                  <c:v>-1.3464690629797029</c:v>
                </c:pt>
                <c:pt idx="1367">
                  <c:v>-1.4933007678157</c:v>
                </c:pt>
                <c:pt idx="1368">
                  <c:v>-1.3628717769335483</c:v>
                </c:pt>
                <c:pt idx="1369">
                  <c:v>-1.3174671165150675</c:v>
                </c:pt>
                <c:pt idx="1370">
                  <c:v>-1.4335873421369778</c:v>
                </c:pt>
                <c:pt idx="1371">
                  <c:v>-1.2838251325354255</c:v>
                </c:pt>
                <c:pt idx="1372">
                  <c:v>-1.4744498695754533</c:v>
                </c:pt>
                <c:pt idx="1373">
                  <c:v>-1.4759087219715565</c:v>
                </c:pt>
                <c:pt idx="1374">
                  <c:v>-1.7715072972777279</c:v>
                </c:pt>
                <c:pt idx="1375">
                  <c:v>-1.2592757500469602</c:v>
                </c:pt>
                <c:pt idx="1376">
                  <c:v>-1.6637694274122485</c:v>
                </c:pt>
                <c:pt idx="1377">
                  <c:v>-1.1519868827099378</c:v>
                </c:pt>
                <c:pt idx="1378">
                  <c:v>-1.2397069365076374</c:v>
                </c:pt>
                <c:pt idx="1379">
                  <c:v>-1.4377403312032178</c:v>
                </c:pt>
                <c:pt idx="1380">
                  <c:v>-1.5405309425706342</c:v>
                </c:pt>
                <c:pt idx="1381">
                  <c:v>-1.5447879320740601</c:v>
                </c:pt>
                <c:pt idx="1382">
                  <c:v>-1.54624429232103</c:v>
                </c:pt>
                <c:pt idx="1383">
                  <c:v>-1.4124650445124181</c:v>
                </c:pt>
                <c:pt idx="1384">
                  <c:v>-1.5961125519569048</c:v>
                </c:pt>
                <c:pt idx="1385">
                  <c:v>-1.575560657120042</c:v>
                </c:pt>
                <c:pt idx="1386">
                  <c:v>-1.6429331208975313</c:v>
                </c:pt>
                <c:pt idx="1387">
                  <c:v>-1.3191539550977784</c:v>
                </c:pt>
                <c:pt idx="1388">
                  <c:v>-1.0451374478567399</c:v>
                </c:pt>
                <c:pt idx="1389">
                  <c:v>-1.8096239028953518</c:v>
                </c:pt>
                <c:pt idx="1390">
                  <c:v>-1.4207429709017148</c:v>
                </c:pt>
                <c:pt idx="1391">
                  <c:v>-1.4356641756299193</c:v>
                </c:pt>
                <c:pt idx="1392">
                  <c:v>-1.340791864269357</c:v>
                </c:pt>
                <c:pt idx="1393">
                  <c:v>-1.3396264664145978</c:v>
                </c:pt>
                <c:pt idx="1394">
                  <c:v>-1.1791936497654891</c:v>
                </c:pt>
                <c:pt idx="1395">
                  <c:v>-1.8814421265118817</c:v>
                </c:pt>
                <c:pt idx="1396">
                  <c:v>-1.5892263178736807</c:v>
                </c:pt>
                <c:pt idx="1397">
                  <c:v>-1.4464122484620889</c:v>
                </c:pt>
                <c:pt idx="1398">
                  <c:v>-1.5803865310681102</c:v>
                </c:pt>
                <c:pt idx="1399">
                  <c:v>-1.6090501355210369</c:v>
                </c:pt>
                <c:pt idx="1400">
                  <c:v>-1.424575437278591</c:v>
                </c:pt>
                <c:pt idx="1401">
                  <c:v>-1.3013241962010733</c:v>
                </c:pt>
                <c:pt idx="1402">
                  <c:v>-1.5004776415254257</c:v>
                </c:pt>
                <c:pt idx="1403">
                  <c:v>-1.1992044560807442</c:v>
                </c:pt>
                <c:pt idx="1404">
                  <c:v>-1.6034541795131041</c:v>
                </c:pt>
                <c:pt idx="1405">
                  <c:v>-1.525848345851949</c:v>
                </c:pt>
                <c:pt idx="1406">
                  <c:v>-1.4729687034225292</c:v>
                </c:pt>
                <c:pt idx="1407">
                  <c:v>-1.490708316275372</c:v>
                </c:pt>
                <c:pt idx="1408">
                  <c:v>-1.8585319678676469</c:v>
                </c:pt>
                <c:pt idx="1409">
                  <c:v>-1.3771261982912484</c:v>
                </c:pt>
                <c:pt idx="1410">
                  <c:v>-1.5964878249453445</c:v>
                </c:pt>
                <c:pt idx="1411">
                  <c:v>-1.3022091512349803</c:v>
                </c:pt>
                <c:pt idx="1412">
                  <c:v>-1.1349166187508748</c:v>
                </c:pt>
                <c:pt idx="1413">
                  <c:v>-1.2862456697137219</c:v>
                </c:pt>
                <c:pt idx="1414">
                  <c:v>-1.8121547116476349</c:v>
                </c:pt>
                <c:pt idx="1415">
                  <c:v>-1.5973337525216926</c:v>
                </c:pt>
                <c:pt idx="1416">
                  <c:v>-1.3985146583526247</c:v>
                </c:pt>
                <c:pt idx="1417">
                  <c:v>-1.6541995236948426</c:v>
                </c:pt>
                <c:pt idx="1418">
                  <c:v>-1.460618371159915</c:v>
                </c:pt>
                <c:pt idx="1419">
                  <c:v>-1.6354177919977171</c:v>
                </c:pt>
                <c:pt idx="1420">
                  <c:v>-1.5243284814100821</c:v>
                </c:pt>
                <c:pt idx="1421">
                  <c:v>-1.542939475512501</c:v>
                </c:pt>
                <c:pt idx="1422">
                  <c:v>-1.597411046233105</c:v>
                </c:pt>
                <c:pt idx="1423">
                  <c:v>-1.5345454025247767</c:v>
                </c:pt>
                <c:pt idx="1424">
                  <c:v>-1.2040434252354848</c:v>
                </c:pt>
                <c:pt idx="1425">
                  <c:v>-1.5760922058057876</c:v>
                </c:pt>
                <c:pt idx="1426">
                  <c:v>-1.4946879023958066</c:v>
                </c:pt>
                <c:pt idx="1427">
                  <c:v>-1.4197074096727831</c:v>
                </c:pt>
                <c:pt idx="1428">
                  <c:v>-1.0347752657111939</c:v>
                </c:pt>
                <c:pt idx="1429">
                  <c:v>-1.8297514663388543</c:v>
                </c:pt>
                <c:pt idx="1430">
                  <c:v>-1.6575568989619336</c:v>
                </c:pt>
                <c:pt idx="1431">
                  <c:v>-1.4935088964761434</c:v>
                </c:pt>
                <c:pt idx="1432">
                  <c:v>-1.2454676296678155</c:v>
                </c:pt>
                <c:pt idx="1433">
                  <c:v>-1.3999429381785335</c:v>
                </c:pt>
                <c:pt idx="1434">
                  <c:v>-1.1624746979779184</c:v>
                </c:pt>
                <c:pt idx="1435">
                  <c:v>-1.455110945990576</c:v>
                </c:pt>
                <c:pt idx="1436">
                  <c:v>-1.292692923830957</c:v>
                </c:pt>
                <c:pt idx="1437">
                  <c:v>-1.5459615021608402</c:v>
                </c:pt>
                <c:pt idx="1438">
                  <c:v>-1.6639432715863749</c:v>
                </c:pt>
                <c:pt idx="1439">
                  <c:v>-1.5903198634891813</c:v>
                </c:pt>
                <c:pt idx="1440">
                  <c:v>-1.3870553820867177</c:v>
                </c:pt>
                <c:pt idx="1441">
                  <c:v>-1.4872233473920093</c:v>
                </c:pt>
                <c:pt idx="1442">
                  <c:v>-1.4856097128412404</c:v>
                </c:pt>
                <c:pt idx="1443">
                  <c:v>-1.5257451437442742</c:v>
                </c:pt>
                <c:pt idx="1444">
                  <c:v>-1.8206734334129959</c:v>
                </c:pt>
                <c:pt idx="1445">
                  <c:v>-1.7498595313853851</c:v>
                </c:pt>
                <c:pt idx="1446">
                  <c:v>-1.4106214080927679</c:v>
                </c:pt>
                <c:pt idx="1447">
                  <c:v>-1.107332407500061</c:v>
                </c:pt>
                <c:pt idx="1448">
                  <c:v>-1.2387886265002663</c:v>
                </c:pt>
                <c:pt idx="1449">
                  <c:v>-1.5012063946983381</c:v>
                </c:pt>
                <c:pt idx="1450">
                  <c:v>-1.5129215553561441</c:v>
                </c:pt>
                <c:pt idx="1451">
                  <c:v>-1.7492704610996286</c:v>
                </c:pt>
                <c:pt idx="1452">
                  <c:v>-1.2570022220341972</c:v>
                </c:pt>
                <c:pt idx="1453">
                  <c:v>-1.4648517879378173</c:v>
                </c:pt>
                <c:pt idx="1454">
                  <c:v>-1.5195954468976109</c:v>
                </c:pt>
                <c:pt idx="1455">
                  <c:v>-1.4518586403874878</c:v>
                </c:pt>
                <c:pt idx="1456">
                  <c:v>-1.674729974907617</c:v>
                </c:pt>
                <c:pt idx="1457">
                  <c:v>-1.7736008541972683</c:v>
                </c:pt>
                <c:pt idx="1458">
                  <c:v>-1.5978225692405454</c:v>
                </c:pt>
                <c:pt idx="1459">
                  <c:v>-1.4621352103097662</c:v>
                </c:pt>
                <c:pt idx="1460">
                  <c:v>-1.1204829365520086</c:v>
                </c:pt>
                <c:pt idx="1461">
                  <c:v>-1.5263597119084507</c:v>
                </c:pt>
                <c:pt idx="1462">
                  <c:v>-1.2444985809536837</c:v>
                </c:pt>
                <c:pt idx="1463">
                  <c:v>-1.2630078603101953</c:v>
                </c:pt>
                <c:pt idx="1464">
                  <c:v>-1.4286813186120075</c:v>
                </c:pt>
                <c:pt idx="1465">
                  <c:v>-1.4030480649327228</c:v>
                </c:pt>
                <c:pt idx="1466">
                  <c:v>-1.2103051788630221</c:v>
                </c:pt>
                <c:pt idx="1467">
                  <c:v>-1.4749639796075906</c:v>
                </c:pt>
                <c:pt idx="1468">
                  <c:v>-1.4357379025514601</c:v>
                </c:pt>
                <c:pt idx="1469">
                  <c:v>-1.3552417257394174</c:v>
                </c:pt>
                <c:pt idx="1470">
                  <c:v>-1.5715987364333401</c:v>
                </c:pt>
                <c:pt idx="1471">
                  <c:v>-1.4106817870766182</c:v>
                </c:pt>
                <c:pt idx="1472">
                  <c:v>-1.565505523881537</c:v>
                </c:pt>
                <c:pt idx="1473">
                  <c:v>-1.5494278288817009</c:v>
                </c:pt>
                <c:pt idx="1474">
                  <c:v>-1.7234569411778651</c:v>
                </c:pt>
                <c:pt idx="1475">
                  <c:v>-1.4828781035578231</c:v>
                </c:pt>
                <c:pt idx="1476">
                  <c:v>-1.3798028913496321</c:v>
                </c:pt>
                <c:pt idx="1477">
                  <c:v>-1.6621445275356408</c:v>
                </c:pt>
                <c:pt idx="1478">
                  <c:v>-1.5745756477558395</c:v>
                </c:pt>
                <c:pt idx="1479">
                  <c:v>-1.4245658280280269</c:v>
                </c:pt>
                <c:pt idx="1480">
                  <c:v>-1.8569518539069161</c:v>
                </c:pt>
                <c:pt idx="1481">
                  <c:v>-1.3588678094805025</c:v>
                </c:pt>
                <c:pt idx="1482">
                  <c:v>-1.1905504126657878</c:v>
                </c:pt>
                <c:pt idx="1483">
                  <c:v>-1.6526338559268114</c:v>
                </c:pt>
                <c:pt idx="1484">
                  <c:v>-1.2396619390946442</c:v>
                </c:pt>
                <c:pt idx="1485">
                  <c:v>-1.7119124339864009</c:v>
                </c:pt>
                <c:pt idx="1486">
                  <c:v>-1.5961192077132893</c:v>
                </c:pt>
                <c:pt idx="1487">
                  <c:v>-1.2281560792497455</c:v>
                </c:pt>
                <c:pt idx="1488">
                  <c:v>-1.6009145405944354</c:v>
                </c:pt>
                <c:pt idx="1489">
                  <c:v>-1.2724719589523279</c:v>
                </c:pt>
                <c:pt idx="1490">
                  <c:v>-1.3015212697347742</c:v>
                </c:pt>
                <c:pt idx="1491">
                  <c:v>-1.4290210483616723</c:v>
                </c:pt>
                <c:pt idx="1492">
                  <c:v>-1.5437405965860715</c:v>
                </c:pt>
                <c:pt idx="1493">
                  <c:v>-1.7049275459082034</c:v>
                </c:pt>
                <c:pt idx="1494">
                  <c:v>-1.4039018527798066</c:v>
                </c:pt>
                <c:pt idx="1495">
                  <c:v>-1.3926697988719796</c:v>
                </c:pt>
                <c:pt idx="1496">
                  <c:v>-1.6163409335980106</c:v>
                </c:pt>
                <c:pt idx="1497">
                  <c:v>-1.481041230282625</c:v>
                </c:pt>
                <c:pt idx="1498">
                  <c:v>-1.2134828728177474</c:v>
                </c:pt>
                <c:pt idx="1499">
                  <c:v>-1.6886984147760655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dPt>
            <c:idx val="25"/>
            <c:bubble3D val="0"/>
          </c:dPt>
          <c:xVal>
            <c:numRef>
              <c:f>perturbed_5_times!$I$2:$I$75</c:f>
              <c:numCache>
                <c:formatCode>General</c:formatCode>
                <c:ptCount val="74"/>
                <c:pt idx="0">
                  <c:v>-4.0000000000000009</c:v>
                </c:pt>
                <c:pt idx="1">
                  <c:v>-3.6989700043360192</c:v>
                </c:pt>
                <c:pt idx="2">
                  <c:v>-3.5228787452803378</c:v>
                </c:pt>
                <c:pt idx="3">
                  <c:v>-3.3979400086720379</c:v>
                </c:pt>
                <c:pt idx="4">
                  <c:v>-3.3010299956639813</c:v>
                </c:pt>
                <c:pt idx="5">
                  <c:v>-3.2218487496163566</c:v>
                </c:pt>
                <c:pt idx="6">
                  <c:v>-3.1549019599857431</c:v>
                </c:pt>
                <c:pt idx="7">
                  <c:v>-3.0969100130080562</c:v>
                </c:pt>
                <c:pt idx="8">
                  <c:v>-3.0457574905606752</c:v>
                </c:pt>
                <c:pt idx="9">
                  <c:v>-3</c:v>
                </c:pt>
                <c:pt idx="10">
                  <c:v>-2.9586073148417751</c:v>
                </c:pt>
                <c:pt idx="11">
                  <c:v>-2.9208187539523753</c:v>
                </c:pt>
                <c:pt idx="12">
                  <c:v>-2.8860566476931631</c:v>
                </c:pt>
                <c:pt idx="13">
                  <c:v>-2.8538719643217618</c:v>
                </c:pt>
                <c:pt idx="14">
                  <c:v>-2.8239087409443187</c:v>
                </c:pt>
                <c:pt idx="15">
                  <c:v>-2.795880017344075</c:v>
                </c:pt>
                <c:pt idx="16">
                  <c:v>-2.7695510786217259</c:v>
                </c:pt>
                <c:pt idx="17">
                  <c:v>-2.744727494896694</c:v>
                </c:pt>
                <c:pt idx="18">
                  <c:v>-2.7212463990471711</c:v>
                </c:pt>
                <c:pt idx="19">
                  <c:v>-2.6989700043360187</c:v>
                </c:pt>
                <c:pt idx="20">
                  <c:v>-2.6777807052660805</c:v>
                </c:pt>
                <c:pt idx="21">
                  <c:v>-2.6575773191777938</c:v>
                </c:pt>
                <c:pt idx="22">
                  <c:v>-2.6382721639824069</c:v>
                </c:pt>
                <c:pt idx="23">
                  <c:v>-2.6197887582883941</c:v>
                </c:pt>
                <c:pt idx="24">
                  <c:v>-2.6020599913279625</c:v>
                </c:pt>
                <c:pt idx="25">
                  <c:v>-2.5850266520291822</c:v>
                </c:pt>
                <c:pt idx="26">
                  <c:v>-2.5686362358410126</c:v>
                </c:pt>
                <c:pt idx="27">
                  <c:v>-2.552841968657781</c:v>
                </c:pt>
                <c:pt idx="28">
                  <c:v>-2.5376020021010439</c:v>
                </c:pt>
                <c:pt idx="29">
                  <c:v>-2.5228787452803378</c:v>
                </c:pt>
                <c:pt idx="30">
                  <c:v>-2.5086383061657274</c:v>
                </c:pt>
                <c:pt idx="31">
                  <c:v>-2.4948500216800942</c:v>
                </c:pt>
                <c:pt idx="32">
                  <c:v>-2.4814860601221129</c:v>
                </c:pt>
                <c:pt idx="33">
                  <c:v>-2.4685210829577451</c:v>
                </c:pt>
                <c:pt idx="34">
                  <c:v>-2.4559319556497248</c:v>
                </c:pt>
                <c:pt idx="35">
                  <c:v>-2.4436974992327132</c:v>
                </c:pt>
                <c:pt idx="36">
                  <c:v>-2.4317982759330055</c:v>
                </c:pt>
                <c:pt idx="37">
                  <c:v>-2.4202164033831903</c:v>
                </c:pt>
                <c:pt idx="38">
                  <c:v>-2.4089353929735009</c:v>
                </c:pt>
                <c:pt idx="39">
                  <c:v>-2.3979400086720379</c:v>
                </c:pt>
                <c:pt idx="40">
                  <c:v>-2.3872161432802645</c:v>
                </c:pt>
                <c:pt idx="41">
                  <c:v>-2.3767507096020997</c:v>
                </c:pt>
                <c:pt idx="42">
                  <c:v>-2.3665315444204138</c:v>
                </c:pt>
                <c:pt idx="43">
                  <c:v>-2.3565473235138126</c:v>
                </c:pt>
                <c:pt idx="44">
                  <c:v>-2.3467874862246565</c:v>
                </c:pt>
                <c:pt idx="45">
                  <c:v>-2.3372421683184261</c:v>
                </c:pt>
                <c:pt idx="46">
                  <c:v>-2.3279021420642825</c:v>
                </c:pt>
                <c:pt idx="47">
                  <c:v>-2.3187587626244128</c:v>
                </c:pt>
                <c:pt idx="48">
                  <c:v>-2.3098039199714862</c:v>
                </c:pt>
                <c:pt idx="49">
                  <c:v>-2.3010299956639813</c:v>
                </c:pt>
                <c:pt idx="50">
                  <c:v>-2.2924298239020637</c:v>
                </c:pt>
                <c:pt idx="51">
                  <c:v>-2.283996656365201</c:v>
                </c:pt>
                <c:pt idx="52">
                  <c:v>-2.2757241303992108</c:v>
                </c:pt>
                <c:pt idx="53">
                  <c:v>-2.2676062401770314</c:v>
                </c:pt>
                <c:pt idx="54">
                  <c:v>-2.2596373105057559</c:v>
                </c:pt>
                <c:pt idx="55">
                  <c:v>-2.2518119729937993</c:v>
                </c:pt>
                <c:pt idx="56">
                  <c:v>-2.2441251443275085</c:v>
                </c:pt>
                <c:pt idx="57">
                  <c:v>-2.2365720064370627</c:v>
                </c:pt>
                <c:pt idx="58">
                  <c:v>-2.2291479883578558</c:v>
                </c:pt>
                <c:pt idx="59">
                  <c:v>-2.2218487496163561</c:v>
                </c:pt>
                <c:pt idx="60">
                  <c:v>-2.2146701649892329</c:v>
                </c:pt>
                <c:pt idx="61">
                  <c:v>-2.2076083105017461</c:v>
                </c:pt>
                <c:pt idx="62">
                  <c:v>-2.2006594505464179</c:v>
                </c:pt>
                <c:pt idx="63">
                  <c:v>-2.1938200260161125</c:v>
                </c:pt>
                <c:pt idx="64">
                  <c:v>-2.1870866433571443</c:v>
                </c:pt>
                <c:pt idx="65">
                  <c:v>-2.1804560644581312</c:v>
                </c:pt>
                <c:pt idx="66">
                  <c:v>-2.1739251972991731</c:v>
                </c:pt>
                <c:pt idx="67">
                  <c:v>-2.1674910872937634</c:v>
                </c:pt>
                <c:pt idx="68">
                  <c:v>-2.1611509092627443</c:v>
                </c:pt>
                <c:pt idx="69">
                  <c:v>-2.1549019599857426</c:v>
                </c:pt>
                <c:pt idx="70">
                  <c:v>-2.1487416512809245</c:v>
                </c:pt>
                <c:pt idx="71">
                  <c:v>-2.142667503568731</c:v>
                </c:pt>
                <c:pt idx="72">
                  <c:v>-2.1366771398795437</c:v>
                </c:pt>
                <c:pt idx="73">
                  <c:v>-2.1307682802690233</c:v>
                </c:pt>
              </c:numCache>
            </c:numRef>
          </c:xVal>
          <c:yVal>
            <c:numRef>
              <c:f>perturbed_5_times!$K$2:$K$75</c:f>
              <c:numCache>
                <c:formatCode>General</c:formatCode>
                <c:ptCount val="74"/>
                <c:pt idx="0">
                  <c:v>-0.48229999999999978</c:v>
                </c:pt>
                <c:pt idx="1">
                  <c:v>-0.78332999566398143</c:v>
                </c:pt>
                <c:pt idx="2">
                  <c:v>-0.95942125471966277</c:v>
                </c:pt>
                <c:pt idx="3">
                  <c:v>-1.0843599913279627</c:v>
                </c:pt>
                <c:pt idx="4">
                  <c:v>-1.1812700043360191</c:v>
                </c:pt>
                <c:pt idx="5">
                  <c:v>-1.2604512503836443</c:v>
                </c:pt>
                <c:pt idx="6">
                  <c:v>-1.3273980400142573</c:v>
                </c:pt>
                <c:pt idx="7">
                  <c:v>-1.3853899869919442</c:v>
                </c:pt>
                <c:pt idx="8">
                  <c:v>-1.4365425094393256</c:v>
                </c:pt>
                <c:pt idx="9">
                  <c:v>-1.4823000000000006</c:v>
                </c:pt>
                <c:pt idx="10">
                  <c:v>-1.5236926851582258</c:v>
                </c:pt>
                <c:pt idx="11">
                  <c:v>-1.5614812460476255</c:v>
                </c:pt>
                <c:pt idx="12">
                  <c:v>-1.5962433523068376</c:v>
                </c:pt>
                <c:pt idx="13">
                  <c:v>-1.6284280356782388</c:v>
                </c:pt>
                <c:pt idx="14">
                  <c:v>-1.658391259055682</c:v>
                </c:pt>
                <c:pt idx="15">
                  <c:v>-1.6864199826559254</c:v>
                </c:pt>
                <c:pt idx="16">
                  <c:v>-1.7127489213782747</c:v>
                </c:pt>
                <c:pt idx="17">
                  <c:v>-1.7375725051033069</c:v>
                </c:pt>
                <c:pt idx="18">
                  <c:v>-1.7610536009528297</c:v>
                </c:pt>
                <c:pt idx="19">
                  <c:v>-1.7833299956639819</c:v>
                </c:pt>
                <c:pt idx="20">
                  <c:v>-1.8045192947339199</c:v>
                </c:pt>
                <c:pt idx="21">
                  <c:v>-1.8247226808222068</c:v>
                </c:pt>
                <c:pt idx="22">
                  <c:v>-1.8440278360175935</c:v>
                </c:pt>
                <c:pt idx="23">
                  <c:v>-1.8625112417116065</c:v>
                </c:pt>
                <c:pt idx="24">
                  <c:v>-1.8802400086720381</c:v>
                </c:pt>
                <c:pt idx="25">
                  <c:v>-1.8972733479708184</c:v>
                </c:pt>
                <c:pt idx="26">
                  <c:v>-1.9136637641589878</c:v>
                </c:pt>
                <c:pt idx="27">
                  <c:v>-1.9294580313422196</c:v>
                </c:pt>
                <c:pt idx="28">
                  <c:v>-1.9446979978989567</c:v>
                </c:pt>
                <c:pt idx="29">
                  <c:v>-1.959421254719663</c:v>
                </c:pt>
                <c:pt idx="30">
                  <c:v>-1.973661693834273</c:v>
                </c:pt>
                <c:pt idx="31">
                  <c:v>-1.9874499783199064</c:v>
                </c:pt>
                <c:pt idx="32">
                  <c:v>-2.0008139398778879</c:v>
                </c:pt>
                <c:pt idx="33">
                  <c:v>-2.0137789170422553</c:v>
                </c:pt>
                <c:pt idx="34">
                  <c:v>-2.0263680443502761</c:v>
                </c:pt>
                <c:pt idx="35">
                  <c:v>-2.0386025007672877</c:v>
                </c:pt>
                <c:pt idx="36">
                  <c:v>-2.0505017240669954</c:v>
                </c:pt>
                <c:pt idx="37">
                  <c:v>-2.0620835966168105</c:v>
                </c:pt>
                <c:pt idx="38">
                  <c:v>-2.0733646070264995</c:v>
                </c:pt>
                <c:pt idx="39">
                  <c:v>-2.0843599913279629</c:v>
                </c:pt>
                <c:pt idx="40">
                  <c:v>-2.0950838567197358</c:v>
                </c:pt>
                <c:pt idx="41">
                  <c:v>-2.1055492903979007</c:v>
                </c:pt>
                <c:pt idx="42">
                  <c:v>-2.115768455579587</c:v>
                </c:pt>
                <c:pt idx="43">
                  <c:v>-2.1257526764861878</c:v>
                </c:pt>
                <c:pt idx="44">
                  <c:v>-2.1355125137753443</c:v>
                </c:pt>
                <c:pt idx="45">
                  <c:v>-2.1450578316815747</c:v>
                </c:pt>
                <c:pt idx="46">
                  <c:v>-2.1543978579357179</c:v>
                </c:pt>
                <c:pt idx="47">
                  <c:v>-2.163541237375588</c:v>
                </c:pt>
                <c:pt idx="48">
                  <c:v>-2.1724960800285142</c:v>
                </c:pt>
                <c:pt idx="49">
                  <c:v>-2.1812700043360196</c:v>
                </c:pt>
                <c:pt idx="50">
                  <c:v>-2.1898701760979371</c:v>
                </c:pt>
                <c:pt idx="51">
                  <c:v>-2.1983033436347998</c:v>
                </c:pt>
                <c:pt idx="52">
                  <c:v>-2.2065758696007896</c:v>
                </c:pt>
                <c:pt idx="53">
                  <c:v>-2.214693759822969</c:v>
                </c:pt>
                <c:pt idx="54">
                  <c:v>-2.2226626894942445</c:v>
                </c:pt>
                <c:pt idx="55">
                  <c:v>-2.2304880270062011</c:v>
                </c:pt>
                <c:pt idx="56">
                  <c:v>-2.2381748556724923</c:v>
                </c:pt>
                <c:pt idx="57">
                  <c:v>-2.2457279935629382</c:v>
                </c:pt>
                <c:pt idx="58">
                  <c:v>-2.2531520116421451</c:v>
                </c:pt>
                <c:pt idx="59">
                  <c:v>-2.2604512503836443</c:v>
                </c:pt>
                <c:pt idx="60">
                  <c:v>-2.267629835010768</c:v>
                </c:pt>
                <c:pt idx="61">
                  <c:v>-2.2746916894982547</c:v>
                </c:pt>
                <c:pt idx="62">
                  <c:v>-2.2816405494535825</c:v>
                </c:pt>
                <c:pt idx="63">
                  <c:v>-2.2884799739838879</c:v>
                </c:pt>
                <c:pt idx="64">
                  <c:v>-2.2952133566428565</c:v>
                </c:pt>
                <c:pt idx="65">
                  <c:v>-2.3018439355418696</c:v>
                </c:pt>
                <c:pt idx="66">
                  <c:v>-2.3083748027008273</c:v>
                </c:pt>
                <c:pt idx="67">
                  <c:v>-2.3148089127062375</c:v>
                </c:pt>
                <c:pt idx="68">
                  <c:v>-2.3211490907372561</c:v>
                </c:pt>
                <c:pt idx="69">
                  <c:v>-2.3273980400142578</c:v>
                </c:pt>
                <c:pt idx="70">
                  <c:v>-2.3335583487190763</c:v>
                </c:pt>
                <c:pt idx="71">
                  <c:v>-2.3396324964312694</c:v>
                </c:pt>
                <c:pt idx="72">
                  <c:v>-2.3456228601204567</c:v>
                </c:pt>
                <c:pt idx="73">
                  <c:v>-2.3515317197309771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477056"/>
        <c:axId val="128512000"/>
      </c:scatterChart>
      <c:valAx>
        <c:axId val="128477056"/>
        <c:scaling>
          <c:orientation val="minMax"/>
          <c:max val="-2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log[Ca+2]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txPr>
          <a:bodyPr/>
          <a:lstStyle/>
          <a:p>
            <a:pPr>
              <a:defRPr sz="1200"/>
            </a:pPr>
            <a:endParaRPr lang="es-ES"/>
          </a:p>
        </c:txPr>
        <c:crossAx val="128512000"/>
        <c:crossesAt val="-2.5"/>
        <c:crossBetween val="midCat"/>
      </c:valAx>
      <c:valAx>
        <c:axId val="1285120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log[SO4-2]</a:t>
                </a:r>
              </a:p>
            </c:rich>
          </c:tx>
          <c:layout>
            <c:manualLayout>
              <c:xMode val="edge"/>
              <c:yMode val="edge"/>
              <c:x val="0.9381699346405229"/>
              <c:y val="0.37357388975520778"/>
            </c:manualLayout>
          </c:layout>
          <c:overlay val="0"/>
        </c:title>
        <c:numFmt formatCode="General" sourceLinked="1"/>
        <c:majorTickMark val="out"/>
        <c:minorTickMark val="none"/>
        <c:tickLblPos val="high"/>
        <c:txPr>
          <a:bodyPr/>
          <a:lstStyle/>
          <a:p>
            <a:pPr>
              <a:defRPr sz="1200"/>
            </a:pPr>
            <a:endParaRPr lang="es-ES"/>
          </a:p>
        </c:txPr>
        <c:crossAx val="128477056"/>
        <c:crossesAt val="-2"/>
        <c:crossBetween val="midCat"/>
      </c:valAx>
      <c:spPr>
        <a:ln>
          <a:solidFill>
            <a:schemeClr val="tx1">
              <a:lumMod val="50000"/>
              <a:lumOff val="50000"/>
            </a:schemeClr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points_lognormal!$A$3:$A$1502</c:f>
              <c:numCache>
                <c:formatCode>0.000000000E+00</c:formatCode>
                <c:ptCount val="1500"/>
                <c:pt idx="0">
                  <c:v>5.4259116399736802E-4</c:v>
                </c:pt>
                <c:pt idx="1">
                  <c:v>1.2867177360197199E-3</c:v>
                </c:pt>
                <c:pt idx="2">
                  <c:v>9.3571013210259999E-4</c:v>
                </c:pt>
                <c:pt idx="3">
                  <c:v>1.1805310801702501E-3</c:v>
                </c:pt>
                <c:pt idx="4">
                  <c:v>2.0362893440754601E-3</c:v>
                </c:pt>
                <c:pt idx="5">
                  <c:v>6.3449165201277097E-4</c:v>
                </c:pt>
                <c:pt idx="6">
                  <c:v>8.1353210138305099E-4</c:v>
                </c:pt>
                <c:pt idx="7">
                  <c:v>1.22577240283676E-3</c:v>
                </c:pt>
                <c:pt idx="8">
                  <c:v>7.08877610687891E-4</c:v>
                </c:pt>
                <c:pt idx="9">
                  <c:v>7.0623357944130203E-4</c:v>
                </c:pt>
                <c:pt idx="10">
                  <c:v>1.0793161134989E-3</c:v>
                </c:pt>
                <c:pt idx="11">
                  <c:v>8.9940590717771905E-4</c:v>
                </c:pt>
                <c:pt idx="12">
                  <c:v>1.39796789859928E-3</c:v>
                </c:pt>
                <c:pt idx="13">
                  <c:v>1.6930051586584499E-3</c:v>
                </c:pt>
                <c:pt idx="14">
                  <c:v>1.6821050499659499E-3</c:v>
                </c:pt>
                <c:pt idx="15">
                  <c:v>8.1368516272514496E-4</c:v>
                </c:pt>
                <c:pt idx="16">
                  <c:v>8.5674035068810696E-4</c:v>
                </c:pt>
                <c:pt idx="17">
                  <c:v>7.7433780606416696E-4</c:v>
                </c:pt>
                <c:pt idx="18">
                  <c:v>9.05892070570496E-4</c:v>
                </c:pt>
                <c:pt idx="19">
                  <c:v>1.4051726161636001E-3</c:v>
                </c:pt>
                <c:pt idx="20">
                  <c:v>1.0684958262229601E-3</c:v>
                </c:pt>
                <c:pt idx="21">
                  <c:v>6.6317804838368502E-4</c:v>
                </c:pt>
                <c:pt idx="22">
                  <c:v>1.0694788445835899E-3</c:v>
                </c:pt>
                <c:pt idx="23">
                  <c:v>6.9373999042032504E-4</c:v>
                </c:pt>
                <c:pt idx="24">
                  <c:v>1.77924560969749E-3</c:v>
                </c:pt>
                <c:pt idx="25">
                  <c:v>1.0121869901143601E-3</c:v>
                </c:pt>
                <c:pt idx="26">
                  <c:v>1.1815317393934299E-3</c:v>
                </c:pt>
                <c:pt idx="27">
                  <c:v>5.6809977458276801E-4</c:v>
                </c:pt>
                <c:pt idx="28">
                  <c:v>1.01919979445755E-3</c:v>
                </c:pt>
                <c:pt idx="29">
                  <c:v>9.5842632444362004E-4</c:v>
                </c:pt>
                <c:pt idx="30">
                  <c:v>8.1943359218178001E-4</c:v>
                </c:pt>
                <c:pt idx="31">
                  <c:v>6.7368149046850704E-4</c:v>
                </c:pt>
                <c:pt idx="32">
                  <c:v>1.0062393640292099E-3</c:v>
                </c:pt>
                <c:pt idx="33">
                  <c:v>9.4669355886225798E-4</c:v>
                </c:pt>
                <c:pt idx="34">
                  <c:v>1.22800657235466E-3</c:v>
                </c:pt>
                <c:pt idx="35">
                  <c:v>1.4356477608723E-3</c:v>
                </c:pt>
                <c:pt idx="36">
                  <c:v>4.77304691443458E-4</c:v>
                </c:pt>
                <c:pt idx="37">
                  <c:v>1.2332147292913201E-3</c:v>
                </c:pt>
                <c:pt idx="38">
                  <c:v>1.1724086601867501E-3</c:v>
                </c:pt>
                <c:pt idx="39">
                  <c:v>4.7258961573955899E-4</c:v>
                </c:pt>
                <c:pt idx="40">
                  <c:v>1.49972539015503E-3</c:v>
                </c:pt>
                <c:pt idx="41">
                  <c:v>1.0372688113081099E-3</c:v>
                </c:pt>
                <c:pt idx="42">
                  <c:v>1.03182971970011E-3</c:v>
                </c:pt>
                <c:pt idx="43">
                  <c:v>1.41466030230764E-3</c:v>
                </c:pt>
                <c:pt idx="44">
                  <c:v>8.8581231366511204E-4</c:v>
                </c:pt>
                <c:pt idx="45">
                  <c:v>1.23935097501805E-3</c:v>
                </c:pt>
                <c:pt idx="46">
                  <c:v>1.16394009641393E-3</c:v>
                </c:pt>
                <c:pt idx="47">
                  <c:v>1.22299179111535E-3</c:v>
                </c:pt>
                <c:pt idx="48">
                  <c:v>9.6558628514714596E-4</c:v>
                </c:pt>
                <c:pt idx="49">
                  <c:v>7.6939098991244098E-4</c:v>
                </c:pt>
                <c:pt idx="50">
                  <c:v>1.08479392982701E-3</c:v>
                </c:pt>
                <c:pt idx="51">
                  <c:v>6.7206882437835503E-4</c:v>
                </c:pt>
                <c:pt idx="52">
                  <c:v>8.3293389299364995E-4</c:v>
                </c:pt>
                <c:pt idx="53">
                  <c:v>6.1816355481456801E-4</c:v>
                </c:pt>
                <c:pt idx="54">
                  <c:v>1.5764058053983499E-3</c:v>
                </c:pt>
                <c:pt idx="55">
                  <c:v>6.26976859113973E-4</c:v>
                </c:pt>
                <c:pt idx="56">
                  <c:v>8.6786856843754404E-4</c:v>
                </c:pt>
                <c:pt idx="57">
                  <c:v>8.82367792545345E-4</c:v>
                </c:pt>
                <c:pt idx="58">
                  <c:v>4.9789872952933005E-4</c:v>
                </c:pt>
                <c:pt idx="59">
                  <c:v>1.0705524750228E-3</c:v>
                </c:pt>
                <c:pt idx="60">
                  <c:v>2.9749265078083901E-3</c:v>
                </c:pt>
                <c:pt idx="61">
                  <c:v>9.5708450109145303E-4</c:v>
                </c:pt>
                <c:pt idx="62">
                  <c:v>5.9746004212693905E-4</c:v>
                </c:pt>
                <c:pt idx="63">
                  <c:v>1.4985012628062899E-3</c:v>
                </c:pt>
                <c:pt idx="64">
                  <c:v>2.0300117851186701E-3</c:v>
                </c:pt>
                <c:pt idx="65">
                  <c:v>2.36911343495752E-3</c:v>
                </c:pt>
                <c:pt idx="66">
                  <c:v>1.38671324268751E-3</c:v>
                </c:pt>
                <c:pt idx="67">
                  <c:v>1.87024243038245E-3</c:v>
                </c:pt>
                <c:pt idx="68">
                  <c:v>1.5995680204799699E-3</c:v>
                </c:pt>
                <c:pt idx="69">
                  <c:v>5.1034131382332603E-4</c:v>
                </c:pt>
                <c:pt idx="70">
                  <c:v>1.0991219648161701E-3</c:v>
                </c:pt>
                <c:pt idx="71">
                  <c:v>1.0580886488955E-3</c:v>
                </c:pt>
                <c:pt idx="72">
                  <c:v>1.08762592125545E-3</c:v>
                </c:pt>
                <c:pt idx="73">
                  <c:v>1.0492760306550499E-3</c:v>
                </c:pt>
                <c:pt idx="74">
                  <c:v>7.5045538529342902E-4</c:v>
                </c:pt>
                <c:pt idx="75">
                  <c:v>9.4505913136114803E-4</c:v>
                </c:pt>
                <c:pt idx="76">
                  <c:v>6.2813257677781604E-4</c:v>
                </c:pt>
                <c:pt idx="77">
                  <c:v>5.8633009126204797E-4</c:v>
                </c:pt>
                <c:pt idx="78">
                  <c:v>5.2243168230173005E-4</c:v>
                </c:pt>
                <c:pt idx="79">
                  <c:v>7.5746727121875997E-4</c:v>
                </c:pt>
                <c:pt idx="80">
                  <c:v>5.1348392539034597E-4</c:v>
                </c:pt>
                <c:pt idx="81">
                  <c:v>1.27362198912574E-3</c:v>
                </c:pt>
                <c:pt idx="82">
                  <c:v>1.6386279766148499E-3</c:v>
                </c:pt>
                <c:pt idx="83">
                  <c:v>1.7662260643579099E-3</c:v>
                </c:pt>
                <c:pt idx="84">
                  <c:v>6.6772246913252399E-4</c:v>
                </c:pt>
                <c:pt idx="85">
                  <c:v>5.6988609474948205E-4</c:v>
                </c:pt>
                <c:pt idx="86">
                  <c:v>1.2275907968546499E-3</c:v>
                </c:pt>
                <c:pt idx="87">
                  <c:v>8.7258563497022803E-4</c:v>
                </c:pt>
                <c:pt idx="88">
                  <c:v>2.4047786960125599E-3</c:v>
                </c:pt>
                <c:pt idx="89">
                  <c:v>5.8661138176278698E-4</c:v>
                </c:pt>
                <c:pt idx="90">
                  <c:v>7.9245332687832501E-4</c:v>
                </c:pt>
                <c:pt idx="91">
                  <c:v>8.1726115545895995E-4</c:v>
                </c:pt>
                <c:pt idx="92">
                  <c:v>7.4158912620893801E-4</c:v>
                </c:pt>
                <c:pt idx="93">
                  <c:v>1.04971901390721E-3</c:v>
                </c:pt>
                <c:pt idx="94">
                  <c:v>7.6243088375969902E-4</c:v>
                </c:pt>
                <c:pt idx="95">
                  <c:v>6.2246190145871002E-4</c:v>
                </c:pt>
                <c:pt idx="96">
                  <c:v>9.3088143634912095E-4</c:v>
                </c:pt>
                <c:pt idx="97">
                  <c:v>1.10703244952256E-3</c:v>
                </c:pt>
                <c:pt idx="98">
                  <c:v>1.33634216420243E-3</c:v>
                </c:pt>
                <c:pt idx="99">
                  <c:v>1.2638369385197599E-3</c:v>
                </c:pt>
                <c:pt idx="100">
                  <c:v>1.45703658451179E-3</c:v>
                </c:pt>
                <c:pt idx="101">
                  <c:v>7.4782179501451599E-4</c:v>
                </c:pt>
                <c:pt idx="102">
                  <c:v>9.4113657530485895E-4</c:v>
                </c:pt>
                <c:pt idx="103">
                  <c:v>9.47759229833677E-4</c:v>
                </c:pt>
                <c:pt idx="104">
                  <c:v>1.87676933082676E-3</c:v>
                </c:pt>
                <c:pt idx="105">
                  <c:v>9.8623078098217395E-4</c:v>
                </c:pt>
                <c:pt idx="106">
                  <c:v>1.02337483031395E-3</c:v>
                </c:pt>
                <c:pt idx="107">
                  <c:v>9.5741480582841796E-4</c:v>
                </c:pt>
                <c:pt idx="108">
                  <c:v>1.87682208430708E-3</c:v>
                </c:pt>
                <c:pt idx="109">
                  <c:v>9.5664166398182996E-4</c:v>
                </c:pt>
                <c:pt idx="110">
                  <c:v>8.8644255886767E-4</c:v>
                </c:pt>
                <c:pt idx="111">
                  <c:v>5.2535942742351898E-4</c:v>
                </c:pt>
                <c:pt idx="112">
                  <c:v>8.43310138561386E-4</c:v>
                </c:pt>
                <c:pt idx="113">
                  <c:v>1.05679286875388E-3</c:v>
                </c:pt>
                <c:pt idx="114">
                  <c:v>1.0178379120568499E-3</c:v>
                </c:pt>
                <c:pt idx="115">
                  <c:v>8.0604608749838304E-4</c:v>
                </c:pt>
                <c:pt idx="116">
                  <c:v>1.1420241925039099E-3</c:v>
                </c:pt>
                <c:pt idx="117">
                  <c:v>1.0949743133542001E-3</c:v>
                </c:pt>
                <c:pt idx="118">
                  <c:v>1.4352349318483501E-3</c:v>
                </c:pt>
                <c:pt idx="119">
                  <c:v>9.5750106903748204E-4</c:v>
                </c:pt>
                <c:pt idx="120">
                  <c:v>8.6626940744673902E-4</c:v>
                </c:pt>
                <c:pt idx="121">
                  <c:v>7.1836714473226505E-4</c:v>
                </c:pt>
                <c:pt idx="122">
                  <c:v>8.3881945736709795E-4</c:v>
                </c:pt>
                <c:pt idx="123">
                  <c:v>1.10597541648424E-3</c:v>
                </c:pt>
                <c:pt idx="124">
                  <c:v>1.2759524487750099E-3</c:v>
                </c:pt>
                <c:pt idx="125">
                  <c:v>5.4247840255903102E-4</c:v>
                </c:pt>
                <c:pt idx="126">
                  <c:v>8.0209809477764103E-4</c:v>
                </c:pt>
                <c:pt idx="127">
                  <c:v>1.16249693416147E-3</c:v>
                </c:pt>
                <c:pt idx="128">
                  <c:v>1.5054942803295801E-3</c:v>
                </c:pt>
                <c:pt idx="129">
                  <c:v>5.5672412189312795E-4</c:v>
                </c:pt>
                <c:pt idx="130">
                  <c:v>1.4532748541341599E-3</c:v>
                </c:pt>
                <c:pt idx="131">
                  <c:v>1.34826959928607E-3</c:v>
                </c:pt>
                <c:pt idx="132">
                  <c:v>1.7730550632399701E-3</c:v>
                </c:pt>
                <c:pt idx="133">
                  <c:v>1.1478477651353501E-3</c:v>
                </c:pt>
                <c:pt idx="134">
                  <c:v>6.5949442116269201E-4</c:v>
                </c:pt>
                <c:pt idx="135">
                  <c:v>1.56620068402092E-3</c:v>
                </c:pt>
                <c:pt idx="136">
                  <c:v>6.1257199133373397E-4</c:v>
                </c:pt>
                <c:pt idx="137">
                  <c:v>1.90306910663788E-3</c:v>
                </c:pt>
                <c:pt idx="138">
                  <c:v>1.9570981539991802E-3</c:v>
                </c:pt>
                <c:pt idx="139">
                  <c:v>1.38495409646856E-3</c:v>
                </c:pt>
                <c:pt idx="140">
                  <c:v>1.7272388697397599E-3</c:v>
                </c:pt>
                <c:pt idx="141">
                  <c:v>1.1753154427703301E-3</c:v>
                </c:pt>
                <c:pt idx="142">
                  <c:v>2.03338507320798E-3</c:v>
                </c:pt>
                <c:pt idx="143">
                  <c:v>4.0260641429344201E-4</c:v>
                </c:pt>
                <c:pt idx="144">
                  <c:v>1.1385884834368501E-3</c:v>
                </c:pt>
                <c:pt idx="145">
                  <c:v>5.9991504589557198E-4</c:v>
                </c:pt>
                <c:pt idx="146">
                  <c:v>7.7586086454046695E-4</c:v>
                </c:pt>
                <c:pt idx="147">
                  <c:v>1.1466994475882999E-3</c:v>
                </c:pt>
                <c:pt idx="148">
                  <c:v>1.47262452367538E-3</c:v>
                </c:pt>
                <c:pt idx="149">
                  <c:v>5.2182994476373103E-4</c:v>
                </c:pt>
                <c:pt idx="150">
                  <c:v>2.0075625313990299E-3</c:v>
                </c:pt>
                <c:pt idx="151">
                  <c:v>3.99359229616497E-4</c:v>
                </c:pt>
                <c:pt idx="152">
                  <c:v>5.9851731449379604E-4</c:v>
                </c:pt>
                <c:pt idx="153">
                  <c:v>6.4910171478185796E-4</c:v>
                </c:pt>
                <c:pt idx="154">
                  <c:v>1.3407205719484401E-3</c:v>
                </c:pt>
                <c:pt idx="155">
                  <c:v>2.0202465438639802E-3</c:v>
                </c:pt>
                <c:pt idx="156">
                  <c:v>8.0073304533781302E-4</c:v>
                </c:pt>
                <c:pt idx="157">
                  <c:v>2.5260939331369402E-3</c:v>
                </c:pt>
                <c:pt idx="158">
                  <c:v>1.30783293680977E-3</c:v>
                </c:pt>
                <c:pt idx="159">
                  <c:v>1.08013572142479E-3</c:v>
                </c:pt>
                <c:pt idx="160">
                  <c:v>8.2385599389270703E-4</c:v>
                </c:pt>
                <c:pt idx="161">
                  <c:v>8.6435114732868502E-4</c:v>
                </c:pt>
                <c:pt idx="162">
                  <c:v>9.8155879004501096E-4</c:v>
                </c:pt>
                <c:pt idx="163">
                  <c:v>7.1898599278302799E-4</c:v>
                </c:pt>
                <c:pt idx="164">
                  <c:v>1.2920969167117199E-3</c:v>
                </c:pt>
                <c:pt idx="165">
                  <c:v>1.23918165114728E-3</c:v>
                </c:pt>
                <c:pt idx="166">
                  <c:v>5.5876462782595703E-4</c:v>
                </c:pt>
                <c:pt idx="167">
                  <c:v>1.09763708379972E-3</c:v>
                </c:pt>
                <c:pt idx="168">
                  <c:v>7.0412874171300204E-4</c:v>
                </c:pt>
                <c:pt idx="169">
                  <c:v>8.3909095762999398E-4</c:v>
                </c:pt>
                <c:pt idx="170">
                  <c:v>1.0616464326931401E-3</c:v>
                </c:pt>
                <c:pt idx="171">
                  <c:v>1.17114837798636E-3</c:v>
                </c:pt>
                <c:pt idx="172">
                  <c:v>1.7132171993846099E-3</c:v>
                </c:pt>
                <c:pt idx="173">
                  <c:v>1.0276146168792799E-3</c:v>
                </c:pt>
                <c:pt idx="174">
                  <c:v>1.3982726267437E-3</c:v>
                </c:pt>
                <c:pt idx="175">
                  <c:v>9.1041106035567605E-4</c:v>
                </c:pt>
                <c:pt idx="176">
                  <c:v>1.6963719605116901E-3</c:v>
                </c:pt>
                <c:pt idx="177">
                  <c:v>1.05583114263906E-3</c:v>
                </c:pt>
                <c:pt idx="178">
                  <c:v>1.1782450613632099E-3</c:v>
                </c:pt>
                <c:pt idx="179">
                  <c:v>1.0441803527283301E-3</c:v>
                </c:pt>
                <c:pt idx="180">
                  <c:v>6.2742859194504102E-4</c:v>
                </c:pt>
                <c:pt idx="181">
                  <c:v>1.9934881712864402E-3</c:v>
                </c:pt>
                <c:pt idx="182">
                  <c:v>1.0485903373352E-3</c:v>
                </c:pt>
                <c:pt idx="183">
                  <c:v>1.32388212099981E-3</c:v>
                </c:pt>
                <c:pt idx="184">
                  <c:v>9.5202435969452405E-4</c:v>
                </c:pt>
                <c:pt idx="185">
                  <c:v>7.3250499290522205E-4</c:v>
                </c:pt>
                <c:pt idx="186">
                  <c:v>6.8890233558533602E-4</c:v>
                </c:pt>
                <c:pt idx="187">
                  <c:v>8.9470460741221999E-4</c:v>
                </c:pt>
                <c:pt idx="188">
                  <c:v>1.2530999132269001E-3</c:v>
                </c:pt>
                <c:pt idx="189">
                  <c:v>1.3958844391580799E-3</c:v>
                </c:pt>
                <c:pt idx="190">
                  <c:v>1.14853878151022E-3</c:v>
                </c:pt>
                <c:pt idx="191">
                  <c:v>6.5299268154836399E-4</c:v>
                </c:pt>
                <c:pt idx="192">
                  <c:v>8.3578445780228903E-4</c:v>
                </c:pt>
                <c:pt idx="193">
                  <c:v>1.5885711887195599E-3</c:v>
                </c:pt>
                <c:pt idx="194">
                  <c:v>1.9041973446384101E-3</c:v>
                </c:pt>
                <c:pt idx="195">
                  <c:v>1.71231603874279E-3</c:v>
                </c:pt>
                <c:pt idx="196">
                  <c:v>9.11791079433551E-4</c:v>
                </c:pt>
                <c:pt idx="197">
                  <c:v>1.8905992511468401E-3</c:v>
                </c:pt>
                <c:pt idx="198">
                  <c:v>1.2233695567475699E-3</c:v>
                </c:pt>
                <c:pt idx="199">
                  <c:v>8.0752380036996896E-4</c:v>
                </c:pt>
                <c:pt idx="200">
                  <c:v>6.02372365859291E-4</c:v>
                </c:pt>
                <c:pt idx="201">
                  <c:v>6.1535713849987397E-4</c:v>
                </c:pt>
                <c:pt idx="202">
                  <c:v>7.7272381721406704E-4</c:v>
                </c:pt>
                <c:pt idx="203">
                  <c:v>4.0322025436850698E-4</c:v>
                </c:pt>
                <c:pt idx="204">
                  <c:v>9.1138630163990503E-4</c:v>
                </c:pt>
                <c:pt idx="205">
                  <c:v>1.0204858831560099E-3</c:v>
                </c:pt>
                <c:pt idx="206">
                  <c:v>6.9972036811881899E-4</c:v>
                </c:pt>
                <c:pt idx="207">
                  <c:v>6.8910588765720899E-4</c:v>
                </c:pt>
                <c:pt idx="208">
                  <c:v>1.73222761249587E-3</c:v>
                </c:pt>
                <c:pt idx="209">
                  <c:v>6.4316714116595798E-4</c:v>
                </c:pt>
                <c:pt idx="210">
                  <c:v>6.9078686455483797E-4</c:v>
                </c:pt>
                <c:pt idx="211">
                  <c:v>1.22190901167025E-3</c:v>
                </c:pt>
                <c:pt idx="212">
                  <c:v>1.37863406890718E-3</c:v>
                </c:pt>
                <c:pt idx="213">
                  <c:v>1.4873106168631399E-3</c:v>
                </c:pt>
                <c:pt idx="214">
                  <c:v>1.0939717440210999E-3</c:v>
                </c:pt>
                <c:pt idx="215">
                  <c:v>1.0194409972037099E-3</c:v>
                </c:pt>
                <c:pt idx="216">
                  <c:v>1.2210567730302599E-3</c:v>
                </c:pt>
                <c:pt idx="217">
                  <c:v>1.18557236027368E-3</c:v>
                </c:pt>
                <c:pt idx="218">
                  <c:v>1.6990842102800399E-3</c:v>
                </c:pt>
                <c:pt idx="219">
                  <c:v>1.4033611017263601E-3</c:v>
                </c:pt>
                <c:pt idx="220">
                  <c:v>1.4088646267034499E-3</c:v>
                </c:pt>
                <c:pt idx="221">
                  <c:v>9.6165209021949801E-4</c:v>
                </c:pt>
                <c:pt idx="222">
                  <c:v>8.6193374893580004E-4</c:v>
                </c:pt>
                <c:pt idx="223">
                  <c:v>7.6361380107011802E-4</c:v>
                </c:pt>
                <c:pt idx="224">
                  <c:v>1.78788204125117E-3</c:v>
                </c:pt>
                <c:pt idx="225">
                  <c:v>9.73586226811386E-4</c:v>
                </c:pt>
                <c:pt idx="226">
                  <c:v>1.8176687140908699E-3</c:v>
                </c:pt>
                <c:pt idx="227">
                  <c:v>5.9454653801414999E-4</c:v>
                </c:pt>
                <c:pt idx="228">
                  <c:v>4.1107530700177503E-4</c:v>
                </c:pt>
                <c:pt idx="229">
                  <c:v>9.3909167440039498E-4</c:v>
                </c:pt>
                <c:pt idx="230">
                  <c:v>1.2519216731883599E-3</c:v>
                </c:pt>
                <c:pt idx="231">
                  <c:v>1.27970354835482E-3</c:v>
                </c:pt>
                <c:pt idx="232">
                  <c:v>1.0195204822959401E-3</c:v>
                </c:pt>
                <c:pt idx="233">
                  <c:v>8.8947226595594605E-4</c:v>
                </c:pt>
                <c:pt idx="234">
                  <c:v>1.2079706067953E-3</c:v>
                </c:pt>
                <c:pt idx="235">
                  <c:v>1.62776330238451E-3</c:v>
                </c:pt>
                <c:pt idx="236">
                  <c:v>1.73510813446522E-3</c:v>
                </c:pt>
                <c:pt idx="237">
                  <c:v>1.02672357888537E-3</c:v>
                </c:pt>
                <c:pt idx="238">
                  <c:v>1.3056563984181601E-3</c:v>
                </c:pt>
                <c:pt idx="239">
                  <c:v>6.6902143343801096E-4</c:v>
                </c:pt>
                <c:pt idx="240">
                  <c:v>1.33815095309049E-3</c:v>
                </c:pt>
                <c:pt idx="241">
                  <c:v>6.7749750935192695E-4</c:v>
                </c:pt>
                <c:pt idx="242">
                  <c:v>6.0483920394415304E-4</c:v>
                </c:pt>
                <c:pt idx="243">
                  <c:v>1.6408549775448801E-3</c:v>
                </c:pt>
                <c:pt idx="244">
                  <c:v>9.2747652498901298E-4</c:v>
                </c:pt>
                <c:pt idx="245">
                  <c:v>1.5260067355388799E-3</c:v>
                </c:pt>
                <c:pt idx="246">
                  <c:v>7.6311771960827098E-4</c:v>
                </c:pt>
                <c:pt idx="247">
                  <c:v>7.21921700252232E-4</c:v>
                </c:pt>
                <c:pt idx="248">
                  <c:v>1.7493527356588199E-3</c:v>
                </c:pt>
                <c:pt idx="249">
                  <c:v>7.8957574646506504E-4</c:v>
                </c:pt>
                <c:pt idx="250">
                  <c:v>1.1732212517582799E-3</c:v>
                </c:pt>
                <c:pt idx="251">
                  <c:v>1.3657944188993499E-3</c:v>
                </c:pt>
                <c:pt idx="252">
                  <c:v>8.1785178903772597E-4</c:v>
                </c:pt>
                <c:pt idx="253">
                  <c:v>8.1625043133159905E-4</c:v>
                </c:pt>
                <c:pt idx="254">
                  <c:v>7.6340563450869503E-4</c:v>
                </c:pt>
                <c:pt idx="255">
                  <c:v>8.4738390886729702E-4</c:v>
                </c:pt>
                <c:pt idx="256">
                  <c:v>1.4005682079849899E-3</c:v>
                </c:pt>
                <c:pt idx="257">
                  <c:v>1.5477687410337399E-3</c:v>
                </c:pt>
                <c:pt idx="258">
                  <c:v>1.0110179388250599E-3</c:v>
                </c:pt>
                <c:pt idx="259">
                  <c:v>9.4530723761540505E-4</c:v>
                </c:pt>
                <c:pt idx="260">
                  <c:v>5.5664230843804603E-4</c:v>
                </c:pt>
                <c:pt idx="261">
                  <c:v>7.7195041438657397E-4</c:v>
                </c:pt>
                <c:pt idx="262">
                  <c:v>1.1528720721734199E-3</c:v>
                </c:pt>
                <c:pt idx="263">
                  <c:v>6.1701656215454803E-4</c:v>
                </c:pt>
                <c:pt idx="264">
                  <c:v>1.22140687808348E-3</c:v>
                </c:pt>
                <c:pt idx="265">
                  <c:v>1.18157222237305E-3</c:v>
                </c:pt>
                <c:pt idx="266">
                  <c:v>8.6927451694120605E-4</c:v>
                </c:pt>
                <c:pt idx="267">
                  <c:v>8.8239392077222396E-4</c:v>
                </c:pt>
                <c:pt idx="268">
                  <c:v>8.2752418895108498E-4</c:v>
                </c:pt>
                <c:pt idx="269">
                  <c:v>6.0940593406853198E-4</c:v>
                </c:pt>
                <c:pt idx="270">
                  <c:v>1.7162206535052799E-3</c:v>
                </c:pt>
                <c:pt idx="271">
                  <c:v>9.5404132520172697E-4</c:v>
                </c:pt>
                <c:pt idx="272">
                  <c:v>1.75676916453184E-3</c:v>
                </c:pt>
                <c:pt idx="273">
                  <c:v>1.5008036298171899E-3</c:v>
                </c:pt>
                <c:pt idx="274">
                  <c:v>1.9574791807708499E-3</c:v>
                </c:pt>
                <c:pt idx="275">
                  <c:v>1.06182695362303E-3</c:v>
                </c:pt>
                <c:pt idx="276">
                  <c:v>5.9472090078368904E-4</c:v>
                </c:pt>
                <c:pt idx="277">
                  <c:v>1.13329272192182E-3</c:v>
                </c:pt>
                <c:pt idx="278">
                  <c:v>3.7328104756026198E-4</c:v>
                </c:pt>
                <c:pt idx="279">
                  <c:v>1.00561388822386E-3</c:v>
                </c:pt>
                <c:pt idx="280">
                  <c:v>6.3338994600436105E-4</c:v>
                </c:pt>
                <c:pt idx="281">
                  <c:v>6.7373281134770996E-4</c:v>
                </c:pt>
                <c:pt idx="282">
                  <c:v>2.09705441023677E-3</c:v>
                </c:pt>
                <c:pt idx="283">
                  <c:v>1.7317435596484799E-3</c:v>
                </c:pt>
                <c:pt idx="284">
                  <c:v>7.8833978692131998E-4</c:v>
                </c:pt>
                <c:pt idx="285">
                  <c:v>1.38206554159569E-3</c:v>
                </c:pt>
                <c:pt idx="286">
                  <c:v>1.10528343777308E-3</c:v>
                </c:pt>
                <c:pt idx="287">
                  <c:v>1.37718746495843E-3</c:v>
                </c:pt>
                <c:pt idx="288">
                  <c:v>1.27567984195138E-3</c:v>
                </c:pt>
                <c:pt idx="289">
                  <c:v>1.8413413229549399E-3</c:v>
                </c:pt>
                <c:pt idx="290">
                  <c:v>5.1390209950276703E-4</c:v>
                </c:pt>
                <c:pt idx="291">
                  <c:v>2.1347622181244002E-3</c:v>
                </c:pt>
                <c:pt idx="292">
                  <c:v>1.17642742152632E-3</c:v>
                </c:pt>
                <c:pt idx="293">
                  <c:v>1.0745794294502399E-3</c:v>
                </c:pt>
                <c:pt idx="294">
                  <c:v>5.11583121205826E-4</c:v>
                </c:pt>
                <c:pt idx="295">
                  <c:v>4.7631358364243898E-4</c:v>
                </c:pt>
                <c:pt idx="296">
                  <c:v>1.7841974976784199E-3</c:v>
                </c:pt>
                <c:pt idx="297">
                  <c:v>1.1102754706290301E-3</c:v>
                </c:pt>
                <c:pt idx="298">
                  <c:v>4.3890388968714501E-4</c:v>
                </c:pt>
                <c:pt idx="299">
                  <c:v>8.6181556347500303E-4</c:v>
                </c:pt>
                <c:pt idx="300">
                  <c:v>6.4098784222688999E-4</c:v>
                </c:pt>
                <c:pt idx="301">
                  <c:v>5.4703085504934404E-4</c:v>
                </c:pt>
                <c:pt idx="302">
                  <c:v>1.25623634951099E-3</c:v>
                </c:pt>
                <c:pt idx="303">
                  <c:v>1.09179995259197E-3</c:v>
                </c:pt>
                <c:pt idx="304">
                  <c:v>1.38898936511699E-3</c:v>
                </c:pt>
                <c:pt idx="305">
                  <c:v>6.9743593297248003E-4</c:v>
                </c:pt>
                <c:pt idx="306">
                  <c:v>7.1585668994143803E-4</c:v>
                </c:pt>
                <c:pt idx="307">
                  <c:v>6.9459319838300801E-4</c:v>
                </c:pt>
                <c:pt idx="308">
                  <c:v>9.57385933023683E-4</c:v>
                </c:pt>
                <c:pt idx="309">
                  <c:v>1.3272957848515399E-3</c:v>
                </c:pt>
                <c:pt idx="310">
                  <c:v>7.1914932461271896E-4</c:v>
                </c:pt>
                <c:pt idx="311">
                  <c:v>1.27091684215176E-3</c:v>
                </c:pt>
                <c:pt idx="312">
                  <c:v>7.7332450292262502E-4</c:v>
                </c:pt>
                <c:pt idx="313">
                  <c:v>6.4346597169057497E-4</c:v>
                </c:pt>
                <c:pt idx="314">
                  <c:v>4.2531461181665202E-4</c:v>
                </c:pt>
                <c:pt idx="315">
                  <c:v>9.3789970424458698E-4</c:v>
                </c:pt>
                <c:pt idx="316">
                  <c:v>9.3471469670038197E-4</c:v>
                </c:pt>
                <c:pt idx="317">
                  <c:v>2.7388952910874799E-3</c:v>
                </c:pt>
                <c:pt idx="318">
                  <c:v>1.5723066927971899E-3</c:v>
                </c:pt>
                <c:pt idx="319">
                  <c:v>2.3356903298924199E-3</c:v>
                </c:pt>
                <c:pt idx="320">
                  <c:v>1.0738931824534001E-3</c:v>
                </c:pt>
                <c:pt idx="321">
                  <c:v>9.1539852732275501E-4</c:v>
                </c:pt>
                <c:pt idx="322">
                  <c:v>1.5629267377883799E-3</c:v>
                </c:pt>
                <c:pt idx="323">
                  <c:v>1.25540484460192E-3</c:v>
                </c:pt>
                <c:pt idx="324">
                  <c:v>8.2416729673597195E-4</c:v>
                </c:pt>
                <c:pt idx="325">
                  <c:v>4.2136223798671898E-4</c:v>
                </c:pt>
                <c:pt idx="326">
                  <c:v>1.48432928509665E-3</c:v>
                </c:pt>
                <c:pt idx="327">
                  <c:v>2.2659646681841999E-3</c:v>
                </c:pt>
                <c:pt idx="328">
                  <c:v>1.01137110465396E-3</c:v>
                </c:pt>
                <c:pt idx="329">
                  <c:v>1.00401338954911E-3</c:v>
                </c:pt>
                <c:pt idx="330">
                  <c:v>1.55825719380141E-3</c:v>
                </c:pt>
                <c:pt idx="331">
                  <c:v>1.16374119952793E-3</c:v>
                </c:pt>
                <c:pt idx="332">
                  <c:v>2.05775597751739E-3</c:v>
                </c:pt>
                <c:pt idx="333">
                  <c:v>8.4344708826009703E-4</c:v>
                </c:pt>
                <c:pt idx="334">
                  <c:v>1.7607870292984801E-3</c:v>
                </c:pt>
                <c:pt idx="335">
                  <c:v>1.3794584122333901E-3</c:v>
                </c:pt>
                <c:pt idx="336">
                  <c:v>1.5846746514279601E-3</c:v>
                </c:pt>
                <c:pt idx="337">
                  <c:v>1.20752108887415E-3</c:v>
                </c:pt>
                <c:pt idx="338">
                  <c:v>5.7812776429492E-4</c:v>
                </c:pt>
                <c:pt idx="339">
                  <c:v>1.3454086285900799E-3</c:v>
                </c:pt>
                <c:pt idx="340">
                  <c:v>1.4134476481717101E-3</c:v>
                </c:pt>
                <c:pt idx="341">
                  <c:v>9.1404271269085002E-4</c:v>
                </c:pt>
                <c:pt idx="342">
                  <c:v>9.3209518590895704E-4</c:v>
                </c:pt>
                <c:pt idx="343">
                  <c:v>1.0788062293367599E-3</c:v>
                </c:pt>
                <c:pt idx="344">
                  <c:v>1.1806617754669701E-3</c:v>
                </c:pt>
                <c:pt idx="345">
                  <c:v>1.4188579317186501E-3</c:v>
                </c:pt>
                <c:pt idx="346">
                  <c:v>1.2857073314038001E-3</c:v>
                </c:pt>
                <c:pt idx="347">
                  <c:v>6.6414354262369702E-4</c:v>
                </c:pt>
                <c:pt idx="348">
                  <c:v>8.4709141751206096E-4</c:v>
                </c:pt>
                <c:pt idx="349">
                  <c:v>2.0420683829811301E-3</c:v>
                </c:pt>
                <c:pt idx="350">
                  <c:v>1.7329149851631699E-3</c:v>
                </c:pt>
                <c:pt idx="351">
                  <c:v>7.3515520292253905E-4</c:v>
                </c:pt>
                <c:pt idx="352">
                  <c:v>9.4356104056318604E-4</c:v>
                </c:pt>
                <c:pt idx="353">
                  <c:v>2.0531428374020401E-3</c:v>
                </c:pt>
                <c:pt idx="354">
                  <c:v>9.5127297172793203E-4</c:v>
                </c:pt>
                <c:pt idx="355">
                  <c:v>1.24142836980455E-3</c:v>
                </c:pt>
                <c:pt idx="356">
                  <c:v>1.00399746169383E-3</c:v>
                </c:pt>
                <c:pt idx="357">
                  <c:v>5.4331523573853302E-4</c:v>
                </c:pt>
                <c:pt idx="358">
                  <c:v>6.4170584711697402E-4</c:v>
                </c:pt>
                <c:pt idx="359">
                  <c:v>6.4466238208953401E-4</c:v>
                </c:pt>
                <c:pt idx="360">
                  <c:v>1.78136105102977E-3</c:v>
                </c:pt>
                <c:pt idx="361">
                  <c:v>1.3746604002981199E-3</c:v>
                </c:pt>
                <c:pt idx="362">
                  <c:v>6.6259487412515298E-4</c:v>
                </c:pt>
                <c:pt idx="363">
                  <c:v>1.02208681752025E-3</c:v>
                </c:pt>
                <c:pt idx="364">
                  <c:v>6.0404583335655997E-4</c:v>
                </c:pt>
                <c:pt idx="365">
                  <c:v>7.8273563512170599E-4</c:v>
                </c:pt>
                <c:pt idx="366">
                  <c:v>2.1741782812207699E-3</c:v>
                </c:pt>
                <c:pt idx="367">
                  <c:v>4.5852599167422499E-4</c:v>
                </c:pt>
                <c:pt idx="368">
                  <c:v>5.7037985502192098E-4</c:v>
                </c:pt>
                <c:pt idx="369">
                  <c:v>1.1865771232403999E-3</c:v>
                </c:pt>
                <c:pt idx="370">
                  <c:v>9.23647496103561E-4</c:v>
                </c:pt>
                <c:pt idx="371">
                  <c:v>9.4519729342483895E-4</c:v>
                </c:pt>
                <c:pt idx="372">
                  <c:v>1.3164541529427599E-3</c:v>
                </c:pt>
                <c:pt idx="373">
                  <c:v>8.1151871528507E-4</c:v>
                </c:pt>
                <c:pt idx="374">
                  <c:v>8.15596088084617E-4</c:v>
                </c:pt>
                <c:pt idx="375">
                  <c:v>1.01215393954868E-3</c:v>
                </c:pt>
                <c:pt idx="376">
                  <c:v>7.7487086485906597E-4</c:v>
                </c:pt>
                <c:pt idx="377">
                  <c:v>9.8462688868880609E-4</c:v>
                </c:pt>
                <c:pt idx="378">
                  <c:v>8.0383606339532495E-4</c:v>
                </c:pt>
                <c:pt idx="379">
                  <c:v>8.4295142377511796E-4</c:v>
                </c:pt>
                <c:pt idx="380">
                  <c:v>5.0969433739595697E-4</c:v>
                </c:pt>
                <c:pt idx="381">
                  <c:v>1.0902884924923E-3</c:v>
                </c:pt>
                <c:pt idx="382">
                  <c:v>1.07152493971456E-3</c:v>
                </c:pt>
                <c:pt idx="383">
                  <c:v>1.03916166460848E-3</c:v>
                </c:pt>
                <c:pt idx="384">
                  <c:v>1.48593834986973E-3</c:v>
                </c:pt>
                <c:pt idx="385">
                  <c:v>5.4408422707514603E-4</c:v>
                </c:pt>
                <c:pt idx="386">
                  <c:v>9.5438627036089404E-4</c:v>
                </c:pt>
                <c:pt idx="387">
                  <c:v>2.12768830061529E-3</c:v>
                </c:pt>
                <c:pt idx="388">
                  <c:v>9.0866351190345505E-4</c:v>
                </c:pt>
                <c:pt idx="389">
                  <c:v>1.8467193643226399E-3</c:v>
                </c:pt>
                <c:pt idx="390">
                  <c:v>1.5120769378781801E-3</c:v>
                </c:pt>
                <c:pt idx="391">
                  <c:v>1.03844407281655E-3</c:v>
                </c:pt>
                <c:pt idx="392">
                  <c:v>8.7740116598461102E-4</c:v>
                </c:pt>
                <c:pt idx="393">
                  <c:v>1.4580087691887899E-3</c:v>
                </c:pt>
                <c:pt idx="394">
                  <c:v>6.88831020109652E-4</c:v>
                </c:pt>
                <c:pt idx="395">
                  <c:v>8.2282482312265402E-4</c:v>
                </c:pt>
                <c:pt idx="396">
                  <c:v>1.0044335259922E-3</c:v>
                </c:pt>
                <c:pt idx="397">
                  <c:v>1.3686585837338499E-3</c:v>
                </c:pt>
                <c:pt idx="398">
                  <c:v>5.5645488438463005E-4</c:v>
                </c:pt>
                <c:pt idx="399">
                  <c:v>5.7014735254401505E-4</c:v>
                </c:pt>
                <c:pt idx="400">
                  <c:v>1.2647781731529399E-3</c:v>
                </c:pt>
                <c:pt idx="401">
                  <c:v>1.8055812746446301E-3</c:v>
                </c:pt>
                <c:pt idx="402">
                  <c:v>1.19368494058725E-3</c:v>
                </c:pt>
                <c:pt idx="403">
                  <c:v>1.4464594996268E-3</c:v>
                </c:pt>
                <c:pt idx="404">
                  <c:v>5.8407169996237498E-4</c:v>
                </c:pt>
                <c:pt idx="405">
                  <c:v>1.0255757015755101E-3</c:v>
                </c:pt>
                <c:pt idx="406">
                  <c:v>6.9664784289406097E-4</c:v>
                </c:pt>
                <c:pt idx="407">
                  <c:v>9.55555166857554E-4</c:v>
                </c:pt>
                <c:pt idx="408">
                  <c:v>1.0000561587567699E-3</c:v>
                </c:pt>
                <c:pt idx="409">
                  <c:v>1.1595868545255701E-3</c:v>
                </c:pt>
                <c:pt idx="410">
                  <c:v>1.7631517321163299E-3</c:v>
                </c:pt>
                <c:pt idx="411">
                  <c:v>8.6930207102637604E-4</c:v>
                </c:pt>
                <c:pt idx="412">
                  <c:v>1.12588011052912E-3</c:v>
                </c:pt>
                <c:pt idx="413">
                  <c:v>1.2478595700047899E-3</c:v>
                </c:pt>
                <c:pt idx="414">
                  <c:v>1.1622957905403301E-3</c:v>
                </c:pt>
                <c:pt idx="415">
                  <c:v>1.72622488697965E-3</c:v>
                </c:pt>
                <c:pt idx="416">
                  <c:v>9.7097982875386801E-4</c:v>
                </c:pt>
                <c:pt idx="417">
                  <c:v>3.1477951984586498E-3</c:v>
                </c:pt>
                <c:pt idx="418">
                  <c:v>1.05625744587294E-3</c:v>
                </c:pt>
                <c:pt idx="419">
                  <c:v>8.3571047381452703E-4</c:v>
                </c:pt>
                <c:pt idx="420">
                  <c:v>5.0459860703758901E-4</c:v>
                </c:pt>
                <c:pt idx="421">
                  <c:v>2.1379182714847799E-3</c:v>
                </c:pt>
                <c:pt idx="422">
                  <c:v>9.6329505889288598E-4</c:v>
                </c:pt>
                <c:pt idx="423">
                  <c:v>9.77631607148959E-4</c:v>
                </c:pt>
                <c:pt idx="424">
                  <c:v>1.54068256448312E-3</c:v>
                </c:pt>
                <c:pt idx="425">
                  <c:v>1.05561482706511E-3</c:v>
                </c:pt>
                <c:pt idx="426">
                  <c:v>8.1333354921106396E-4</c:v>
                </c:pt>
                <c:pt idx="427">
                  <c:v>7.2570318436027202E-4</c:v>
                </c:pt>
                <c:pt idx="428">
                  <c:v>9.3621339443485498E-4</c:v>
                </c:pt>
                <c:pt idx="429">
                  <c:v>1.18448504388572E-3</c:v>
                </c:pt>
                <c:pt idx="430">
                  <c:v>1.3812576288178701E-3</c:v>
                </c:pt>
                <c:pt idx="431">
                  <c:v>1.1114734627007501E-3</c:v>
                </c:pt>
                <c:pt idx="432">
                  <c:v>1.3519384529540599E-3</c:v>
                </c:pt>
                <c:pt idx="433">
                  <c:v>1.1347147235492799E-3</c:v>
                </c:pt>
                <c:pt idx="434">
                  <c:v>7.49958112178733E-4</c:v>
                </c:pt>
                <c:pt idx="435">
                  <c:v>9.4488302207419001E-4</c:v>
                </c:pt>
                <c:pt idx="436">
                  <c:v>7.2664839128492795E-4</c:v>
                </c:pt>
                <c:pt idx="437">
                  <c:v>8.3117696656774195E-4</c:v>
                </c:pt>
                <c:pt idx="438">
                  <c:v>1.5910564645989101E-3</c:v>
                </c:pt>
                <c:pt idx="439">
                  <c:v>3.8075090984665501E-4</c:v>
                </c:pt>
                <c:pt idx="440">
                  <c:v>1.43354955382076E-3</c:v>
                </c:pt>
                <c:pt idx="441">
                  <c:v>2.8722902158907098E-3</c:v>
                </c:pt>
                <c:pt idx="442">
                  <c:v>1.0243267152052499E-3</c:v>
                </c:pt>
                <c:pt idx="443">
                  <c:v>8.1211602835221596E-4</c:v>
                </c:pt>
                <c:pt idx="444">
                  <c:v>7.8779312357476095E-4</c:v>
                </c:pt>
                <c:pt idx="445">
                  <c:v>8.5097040921086403E-4</c:v>
                </c:pt>
                <c:pt idx="446">
                  <c:v>5.8186672684482099E-4</c:v>
                </c:pt>
                <c:pt idx="447">
                  <c:v>1.09951736117279E-3</c:v>
                </c:pt>
                <c:pt idx="448">
                  <c:v>6.1328378246943002E-4</c:v>
                </c:pt>
                <c:pt idx="449">
                  <c:v>1.73253331561302E-3</c:v>
                </c:pt>
                <c:pt idx="450">
                  <c:v>1.1196697523488701E-3</c:v>
                </c:pt>
                <c:pt idx="451">
                  <c:v>9.7688767729104189E-4</c:v>
                </c:pt>
                <c:pt idx="452">
                  <c:v>1.65510461430303E-3</c:v>
                </c:pt>
                <c:pt idx="453">
                  <c:v>1.44031048855203E-3</c:v>
                </c:pt>
                <c:pt idx="454">
                  <c:v>6.6678780981023499E-4</c:v>
                </c:pt>
                <c:pt idx="455">
                  <c:v>2.0191605340862499E-3</c:v>
                </c:pt>
                <c:pt idx="456">
                  <c:v>1.0108026245265001E-3</c:v>
                </c:pt>
                <c:pt idx="457">
                  <c:v>1.0944007498782399E-3</c:v>
                </c:pt>
                <c:pt idx="458">
                  <c:v>1.3196149891210401E-3</c:v>
                </c:pt>
                <c:pt idx="459">
                  <c:v>8.0687825802514402E-4</c:v>
                </c:pt>
                <c:pt idx="460">
                  <c:v>8.25587082012115E-4</c:v>
                </c:pt>
                <c:pt idx="461">
                  <c:v>1.0850471482900101E-3</c:v>
                </c:pt>
                <c:pt idx="462">
                  <c:v>1.2331557196556099E-3</c:v>
                </c:pt>
                <c:pt idx="463">
                  <c:v>8.8558624210476598E-4</c:v>
                </c:pt>
                <c:pt idx="464">
                  <c:v>6.6030176727253204E-4</c:v>
                </c:pt>
                <c:pt idx="465">
                  <c:v>1.56005030922298E-3</c:v>
                </c:pt>
                <c:pt idx="466">
                  <c:v>1.06098263066699E-3</c:v>
                </c:pt>
                <c:pt idx="467">
                  <c:v>6.7781194830039302E-4</c:v>
                </c:pt>
                <c:pt idx="468">
                  <c:v>1.1591041791733799E-3</c:v>
                </c:pt>
                <c:pt idx="469">
                  <c:v>1.0384324005367599E-3</c:v>
                </c:pt>
                <c:pt idx="470">
                  <c:v>5.6385577846439195E-4</c:v>
                </c:pt>
                <c:pt idx="471">
                  <c:v>7.6787500299728504E-4</c:v>
                </c:pt>
                <c:pt idx="472">
                  <c:v>1.1917356052986701E-3</c:v>
                </c:pt>
                <c:pt idx="473">
                  <c:v>1.56022474047088E-3</c:v>
                </c:pt>
                <c:pt idx="474">
                  <c:v>2.6514924770196999E-3</c:v>
                </c:pt>
                <c:pt idx="475">
                  <c:v>2.06073441577507E-3</c:v>
                </c:pt>
                <c:pt idx="476">
                  <c:v>8.7901274441365505E-4</c:v>
                </c:pt>
                <c:pt idx="477">
                  <c:v>7.3175482074800703E-4</c:v>
                </c:pt>
                <c:pt idx="478">
                  <c:v>8.0822732413979098E-4</c:v>
                </c:pt>
                <c:pt idx="479">
                  <c:v>1.3684193928026099E-3</c:v>
                </c:pt>
                <c:pt idx="480">
                  <c:v>6.0489126921850196E-4</c:v>
                </c:pt>
                <c:pt idx="481">
                  <c:v>1.3292940915540399E-3</c:v>
                </c:pt>
                <c:pt idx="482">
                  <c:v>9.782255469767099E-4</c:v>
                </c:pt>
                <c:pt idx="483">
                  <c:v>1.14342007935364E-3</c:v>
                </c:pt>
                <c:pt idx="484">
                  <c:v>1.1981873502564899E-3</c:v>
                </c:pt>
                <c:pt idx="485">
                  <c:v>1.11335039380409E-3</c:v>
                </c:pt>
                <c:pt idx="486">
                  <c:v>2.0233413655259599E-3</c:v>
                </c:pt>
                <c:pt idx="487">
                  <c:v>1.0841675474567E-3</c:v>
                </c:pt>
                <c:pt idx="488">
                  <c:v>2.0139035772923702E-3</c:v>
                </c:pt>
                <c:pt idx="489">
                  <c:v>5.1217311183039498E-4</c:v>
                </c:pt>
                <c:pt idx="490">
                  <c:v>1.96916404375496E-3</c:v>
                </c:pt>
                <c:pt idx="491">
                  <c:v>1.3057168465458401E-3</c:v>
                </c:pt>
                <c:pt idx="492">
                  <c:v>6.7078446225329901E-4</c:v>
                </c:pt>
                <c:pt idx="493">
                  <c:v>8.77373687247916E-4</c:v>
                </c:pt>
                <c:pt idx="494">
                  <c:v>6.7669854545796503E-4</c:v>
                </c:pt>
                <c:pt idx="495">
                  <c:v>1.15660082207746E-3</c:v>
                </c:pt>
                <c:pt idx="496">
                  <c:v>3.9467969202676499E-4</c:v>
                </c:pt>
                <c:pt idx="497">
                  <c:v>8.1315186432399597E-4</c:v>
                </c:pt>
                <c:pt idx="498">
                  <c:v>1.2335333474190501E-3</c:v>
                </c:pt>
                <c:pt idx="499">
                  <c:v>3.1708026485916598E-4</c:v>
                </c:pt>
                <c:pt idx="500">
                  <c:v>9.0919879007536099E-4</c:v>
                </c:pt>
                <c:pt idx="501">
                  <c:v>1.16482905435815E-3</c:v>
                </c:pt>
                <c:pt idx="502">
                  <c:v>5.76501852055036E-4</c:v>
                </c:pt>
                <c:pt idx="503">
                  <c:v>8.7869680232189197E-4</c:v>
                </c:pt>
                <c:pt idx="504">
                  <c:v>1.9280276474490301E-3</c:v>
                </c:pt>
                <c:pt idx="505">
                  <c:v>7.9957778668459495E-4</c:v>
                </c:pt>
                <c:pt idx="506">
                  <c:v>1.2547929516031301E-3</c:v>
                </c:pt>
                <c:pt idx="507">
                  <c:v>1.0294831858955E-3</c:v>
                </c:pt>
                <c:pt idx="508">
                  <c:v>8.6213171897535801E-4</c:v>
                </c:pt>
                <c:pt idx="509">
                  <c:v>8.38582786439802E-4</c:v>
                </c:pt>
                <c:pt idx="510">
                  <c:v>5.6994693267018804E-4</c:v>
                </c:pt>
                <c:pt idx="511">
                  <c:v>1.1829696268887901E-3</c:v>
                </c:pt>
                <c:pt idx="512">
                  <c:v>5.6366735035875298E-4</c:v>
                </c:pt>
                <c:pt idx="513">
                  <c:v>1.3405067050767301E-3</c:v>
                </c:pt>
                <c:pt idx="514">
                  <c:v>5.5902491980749198E-4</c:v>
                </c:pt>
                <c:pt idx="515">
                  <c:v>5.77392443537386E-4</c:v>
                </c:pt>
                <c:pt idx="516">
                  <c:v>1.4084504244924799E-3</c:v>
                </c:pt>
                <c:pt idx="517">
                  <c:v>2.04002200534101E-3</c:v>
                </c:pt>
                <c:pt idx="518">
                  <c:v>8.1989878652954798E-4</c:v>
                </c:pt>
                <c:pt idx="519">
                  <c:v>1.11576156919603E-3</c:v>
                </c:pt>
                <c:pt idx="520">
                  <c:v>1.1472046112556201E-3</c:v>
                </c:pt>
                <c:pt idx="521">
                  <c:v>1.01596183112693E-3</c:v>
                </c:pt>
                <c:pt idx="522">
                  <c:v>8.8616658069945497E-4</c:v>
                </c:pt>
                <c:pt idx="523">
                  <c:v>1.5053488638865E-3</c:v>
                </c:pt>
                <c:pt idx="524">
                  <c:v>1.62451633199962E-3</c:v>
                </c:pt>
                <c:pt idx="525">
                  <c:v>9.6648468627095595E-4</c:v>
                </c:pt>
                <c:pt idx="526">
                  <c:v>1.04201399612869E-3</c:v>
                </c:pt>
                <c:pt idx="527">
                  <c:v>1.77385417320017E-3</c:v>
                </c:pt>
                <c:pt idx="528">
                  <c:v>1.1815950920319399E-3</c:v>
                </c:pt>
                <c:pt idx="529">
                  <c:v>8.1220975498733897E-4</c:v>
                </c:pt>
                <c:pt idx="530">
                  <c:v>2.96979349737866E-3</c:v>
                </c:pt>
                <c:pt idx="531">
                  <c:v>1.48083886522947E-3</c:v>
                </c:pt>
                <c:pt idx="532">
                  <c:v>5.1079105865694402E-4</c:v>
                </c:pt>
                <c:pt idx="533">
                  <c:v>1.26003925637035E-3</c:v>
                </c:pt>
                <c:pt idx="534">
                  <c:v>1.12528742450325E-3</c:v>
                </c:pt>
                <c:pt idx="535">
                  <c:v>1.4472955022339399E-3</c:v>
                </c:pt>
                <c:pt idx="536">
                  <c:v>1.0708417111654699E-3</c:v>
                </c:pt>
                <c:pt idx="537">
                  <c:v>1.2535313122146599E-3</c:v>
                </c:pt>
                <c:pt idx="538">
                  <c:v>9.9026573760981496E-4</c:v>
                </c:pt>
                <c:pt idx="539">
                  <c:v>8.9119154864702695E-4</c:v>
                </c:pt>
                <c:pt idx="540">
                  <c:v>6.0873411166734496E-4</c:v>
                </c:pt>
                <c:pt idx="541">
                  <c:v>1.4556138747715199E-3</c:v>
                </c:pt>
                <c:pt idx="542">
                  <c:v>9.5368504341287704E-4</c:v>
                </c:pt>
                <c:pt idx="543">
                  <c:v>1.3914599809451099E-3</c:v>
                </c:pt>
                <c:pt idx="544">
                  <c:v>1.2117241470701E-3</c:v>
                </c:pt>
                <c:pt idx="545">
                  <c:v>1.0383798543943099E-3</c:v>
                </c:pt>
                <c:pt idx="546">
                  <c:v>1.1269738310547099E-3</c:v>
                </c:pt>
                <c:pt idx="547">
                  <c:v>7.38281002584004E-4</c:v>
                </c:pt>
                <c:pt idx="548">
                  <c:v>2.2659772377157301E-3</c:v>
                </c:pt>
                <c:pt idx="549">
                  <c:v>7.2265036539867803E-4</c:v>
                </c:pt>
                <c:pt idx="550">
                  <c:v>1.0078734300397101E-3</c:v>
                </c:pt>
                <c:pt idx="551">
                  <c:v>9.7163407117099496E-4</c:v>
                </c:pt>
                <c:pt idx="552">
                  <c:v>1.35333332278776E-3</c:v>
                </c:pt>
                <c:pt idx="553">
                  <c:v>6.0069482890257801E-4</c:v>
                </c:pt>
                <c:pt idx="554">
                  <c:v>9.67508980956863E-4</c:v>
                </c:pt>
                <c:pt idx="555">
                  <c:v>9.3244080064071398E-4</c:v>
                </c:pt>
                <c:pt idx="556">
                  <c:v>1.3802457195792701E-3</c:v>
                </c:pt>
                <c:pt idx="557">
                  <c:v>6.2166550193420197E-4</c:v>
                </c:pt>
                <c:pt idx="558">
                  <c:v>4.6469649409535497E-4</c:v>
                </c:pt>
                <c:pt idx="559">
                  <c:v>1.6998942099095101E-3</c:v>
                </c:pt>
                <c:pt idx="560">
                  <c:v>6.5268031769599299E-4</c:v>
                </c:pt>
                <c:pt idx="561">
                  <c:v>1.58723555910632E-3</c:v>
                </c:pt>
                <c:pt idx="562">
                  <c:v>6.4649114361909601E-4</c:v>
                </c:pt>
                <c:pt idx="563">
                  <c:v>9.1180524914668399E-4</c:v>
                </c:pt>
                <c:pt idx="564">
                  <c:v>5.2729244648124798E-4</c:v>
                </c:pt>
                <c:pt idx="565">
                  <c:v>7.5756876321108496E-4</c:v>
                </c:pt>
                <c:pt idx="566">
                  <c:v>1.0768693981623701E-3</c:v>
                </c:pt>
                <c:pt idx="567">
                  <c:v>8.552883157888E-4</c:v>
                </c:pt>
                <c:pt idx="568">
                  <c:v>5.0267009253173801E-4</c:v>
                </c:pt>
                <c:pt idx="569">
                  <c:v>5.7517441061616804E-4</c:v>
                </c:pt>
                <c:pt idx="570">
                  <c:v>1.0916901913242099E-3</c:v>
                </c:pt>
                <c:pt idx="571">
                  <c:v>6.4970108020984303E-4</c:v>
                </c:pt>
                <c:pt idx="572">
                  <c:v>7.0323670057869205E-4</c:v>
                </c:pt>
                <c:pt idx="573">
                  <c:v>1.0874059073393699E-3</c:v>
                </c:pt>
                <c:pt idx="574">
                  <c:v>1.42664200088657E-3</c:v>
                </c:pt>
                <c:pt idx="575">
                  <c:v>4.6964219810731998E-4</c:v>
                </c:pt>
                <c:pt idx="576">
                  <c:v>5.6691073934773701E-4</c:v>
                </c:pt>
                <c:pt idx="577">
                  <c:v>7.6755269540694905E-4</c:v>
                </c:pt>
                <c:pt idx="578">
                  <c:v>6.5702877041763001E-4</c:v>
                </c:pt>
                <c:pt idx="579">
                  <c:v>9.1262173017801404E-4</c:v>
                </c:pt>
                <c:pt idx="580">
                  <c:v>8.2512520170027195E-4</c:v>
                </c:pt>
                <c:pt idx="581">
                  <c:v>5.7969025042035503E-4</c:v>
                </c:pt>
                <c:pt idx="582">
                  <c:v>1.2102273478905301E-3</c:v>
                </c:pt>
                <c:pt idx="583">
                  <c:v>9.8837253753497308E-4</c:v>
                </c:pt>
                <c:pt idx="584">
                  <c:v>1.53597471051199E-3</c:v>
                </c:pt>
                <c:pt idx="585">
                  <c:v>7.4847764042036604E-4</c:v>
                </c:pt>
                <c:pt idx="586">
                  <c:v>9.2993875394320404E-4</c:v>
                </c:pt>
                <c:pt idx="587">
                  <c:v>1.0445307840633599E-3</c:v>
                </c:pt>
                <c:pt idx="588">
                  <c:v>9.7984421721449802E-4</c:v>
                </c:pt>
                <c:pt idx="589">
                  <c:v>5.0331971084197796E-4</c:v>
                </c:pt>
                <c:pt idx="590">
                  <c:v>1.2125220515864399E-3</c:v>
                </c:pt>
                <c:pt idx="591">
                  <c:v>6.2931672988028803E-4</c:v>
                </c:pt>
                <c:pt idx="592">
                  <c:v>7.1587189598126095E-4</c:v>
                </c:pt>
                <c:pt idx="593">
                  <c:v>8.5530757640285202E-4</c:v>
                </c:pt>
                <c:pt idx="594">
                  <c:v>1.1771989530329301E-3</c:v>
                </c:pt>
                <c:pt idx="595">
                  <c:v>1.4630135893140899E-3</c:v>
                </c:pt>
                <c:pt idx="596">
                  <c:v>9.4508312302144404E-4</c:v>
                </c:pt>
                <c:pt idx="597">
                  <c:v>1.18020093158442E-3</c:v>
                </c:pt>
                <c:pt idx="598">
                  <c:v>7.5198151075995905E-4</c:v>
                </c:pt>
                <c:pt idx="599">
                  <c:v>1.2059691864029201E-3</c:v>
                </c:pt>
                <c:pt idx="600">
                  <c:v>7.26704908653889E-4</c:v>
                </c:pt>
                <c:pt idx="601">
                  <c:v>6.1247819029868595E-4</c:v>
                </c:pt>
                <c:pt idx="602">
                  <c:v>1.24039116023354E-3</c:v>
                </c:pt>
                <c:pt idx="603">
                  <c:v>6.9307858829574303E-4</c:v>
                </c:pt>
                <c:pt idx="604">
                  <c:v>1.6446301199031701E-3</c:v>
                </c:pt>
                <c:pt idx="605">
                  <c:v>1.30432508445127E-3</c:v>
                </c:pt>
                <c:pt idx="606">
                  <c:v>8.4709240080082398E-4</c:v>
                </c:pt>
                <c:pt idx="607">
                  <c:v>1.3201268981120301E-3</c:v>
                </c:pt>
                <c:pt idx="608">
                  <c:v>7.8955173697546795E-4</c:v>
                </c:pt>
                <c:pt idx="609">
                  <c:v>6.8457000853876595E-4</c:v>
                </c:pt>
                <c:pt idx="610">
                  <c:v>1.27731758232169E-3</c:v>
                </c:pt>
                <c:pt idx="611">
                  <c:v>7.3648528961300496E-4</c:v>
                </c:pt>
                <c:pt idx="612">
                  <c:v>9.1285689379589697E-4</c:v>
                </c:pt>
                <c:pt idx="613">
                  <c:v>1.43150416905857E-3</c:v>
                </c:pt>
                <c:pt idx="614">
                  <c:v>1.16233447784055E-3</c:v>
                </c:pt>
                <c:pt idx="615">
                  <c:v>1.84160146508963E-3</c:v>
                </c:pt>
                <c:pt idx="616">
                  <c:v>8.55923207910974E-4</c:v>
                </c:pt>
                <c:pt idx="617">
                  <c:v>1.4026333582811299E-3</c:v>
                </c:pt>
                <c:pt idx="618">
                  <c:v>1.0439476557046799E-3</c:v>
                </c:pt>
                <c:pt idx="619">
                  <c:v>1.9247509817573599E-3</c:v>
                </c:pt>
                <c:pt idx="620">
                  <c:v>1.0915750992475401E-3</c:v>
                </c:pt>
                <c:pt idx="621">
                  <c:v>1.1174426924806999E-3</c:v>
                </c:pt>
                <c:pt idx="622">
                  <c:v>3.01941572773807E-3</c:v>
                </c:pt>
                <c:pt idx="623">
                  <c:v>4.5166581815646198E-4</c:v>
                </c:pt>
                <c:pt idx="624">
                  <c:v>5.8108424948241297E-4</c:v>
                </c:pt>
                <c:pt idx="625">
                  <c:v>1.31711464962798E-3</c:v>
                </c:pt>
                <c:pt idx="626">
                  <c:v>1.60489238874588E-3</c:v>
                </c:pt>
                <c:pt idx="627">
                  <c:v>5.7208076178044101E-4</c:v>
                </c:pt>
                <c:pt idx="628">
                  <c:v>6.7049492184536198E-4</c:v>
                </c:pt>
                <c:pt idx="629">
                  <c:v>1.1443924433151701E-3</c:v>
                </c:pt>
                <c:pt idx="630">
                  <c:v>1.3225109949416001E-3</c:v>
                </c:pt>
                <c:pt idx="631">
                  <c:v>2.2215307259343701E-3</c:v>
                </c:pt>
                <c:pt idx="632">
                  <c:v>6.5138296300168604E-4</c:v>
                </c:pt>
                <c:pt idx="633">
                  <c:v>7.7259928722802197E-4</c:v>
                </c:pt>
                <c:pt idx="634">
                  <c:v>9.9468715876616098E-4</c:v>
                </c:pt>
                <c:pt idx="635">
                  <c:v>1.85041297228261E-3</c:v>
                </c:pt>
                <c:pt idx="636">
                  <c:v>7.4654926858241997E-4</c:v>
                </c:pt>
                <c:pt idx="637">
                  <c:v>1.9731391914567398E-3</c:v>
                </c:pt>
                <c:pt idx="638">
                  <c:v>1.2229160326519099E-3</c:v>
                </c:pt>
                <c:pt idx="639">
                  <c:v>1.23851647168615E-3</c:v>
                </c:pt>
                <c:pt idx="640">
                  <c:v>4.0186166142060703E-4</c:v>
                </c:pt>
                <c:pt idx="641">
                  <c:v>1.1518841636357299E-3</c:v>
                </c:pt>
                <c:pt idx="642">
                  <c:v>9.7003704482953601E-4</c:v>
                </c:pt>
                <c:pt idx="643">
                  <c:v>1.0460018367406401E-3</c:v>
                </c:pt>
                <c:pt idx="644">
                  <c:v>1.20740018622364E-3</c:v>
                </c:pt>
                <c:pt idx="645">
                  <c:v>6.1507278478044097E-4</c:v>
                </c:pt>
                <c:pt idx="646">
                  <c:v>6.8950361086270401E-4</c:v>
                </c:pt>
                <c:pt idx="647">
                  <c:v>1.6478669178557801E-3</c:v>
                </c:pt>
                <c:pt idx="648">
                  <c:v>1.13072687991608E-3</c:v>
                </c:pt>
                <c:pt idx="649">
                  <c:v>1.5553884911842001E-3</c:v>
                </c:pt>
                <c:pt idx="650">
                  <c:v>1.3720011948447201E-3</c:v>
                </c:pt>
                <c:pt idx="651">
                  <c:v>7.3476868751442897E-4</c:v>
                </c:pt>
                <c:pt idx="652">
                  <c:v>6.0426285417973795E-4</c:v>
                </c:pt>
                <c:pt idx="653">
                  <c:v>1.3348349926718E-3</c:v>
                </c:pt>
                <c:pt idx="654">
                  <c:v>9.5902407369953795E-4</c:v>
                </c:pt>
                <c:pt idx="655">
                  <c:v>8.6740896079622097E-4</c:v>
                </c:pt>
                <c:pt idx="656">
                  <c:v>1.3462215642976001E-3</c:v>
                </c:pt>
                <c:pt idx="657">
                  <c:v>1.03549437390153E-3</c:v>
                </c:pt>
                <c:pt idx="658">
                  <c:v>7.1025336093276804E-4</c:v>
                </c:pt>
                <c:pt idx="659">
                  <c:v>5.86140613954301E-4</c:v>
                </c:pt>
                <c:pt idx="660">
                  <c:v>6.9947939430104898E-4</c:v>
                </c:pt>
                <c:pt idx="661">
                  <c:v>1.15899875580656E-3</c:v>
                </c:pt>
                <c:pt idx="662">
                  <c:v>9.768581412528531E-4</c:v>
                </c:pt>
                <c:pt idx="663">
                  <c:v>1.3464065364402801E-3</c:v>
                </c:pt>
                <c:pt idx="664">
                  <c:v>1.6012390169726999E-3</c:v>
                </c:pt>
                <c:pt idx="665">
                  <c:v>6.0369393886175601E-4</c:v>
                </c:pt>
                <c:pt idx="666">
                  <c:v>9.6584215452598604E-4</c:v>
                </c:pt>
                <c:pt idx="667">
                  <c:v>5.8201129923082004E-4</c:v>
                </c:pt>
                <c:pt idx="668">
                  <c:v>8.2960576652558299E-4</c:v>
                </c:pt>
                <c:pt idx="669">
                  <c:v>7.5672911327495402E-4</c:v>
                </c:pt>
                <c:pt idx="670">
                  <c:v>1.3549709740207801E-3</c:v>
                </c:pt>
                <c:pt idx="671">
                  <c:v>8.9539179465382304E-4</c:v>
                </c:pt>
                <c:pt idx="672">
                  <c:v>1.16424154073589E-3</c:v>
                </c:pt>
                <c:pt idx="673">
                  <c:v>8.5181932413499095E-4</c:v>
                </c:pt>
                <c:pt idx="674">
                  <c:v>9.7046013522685904E-4</c:v>
                </c:pt>
                <c:pt idx="675">
                  <c:v>1.54654736357717E-3</c:v>
                </c:pt>
                <c:pt idx="676">
                  <c:v>1.0949424176285099E-3</c:v>
                </c:pt>
                <c:pt idx="677">
                  <c:v>1.1371387834916799E-3</c:v>
                </c:pt>
                <c:pt idx="678">
                  <c:v>1.0192019198670601E-3</c:v>
                </c:pt>
                <c:pt idx="679">
                  <c:v>9.0989554950771903E-4</c:v>
                </c:pt>
                <c:pt idx="680">
                  <c:v>1.2996437987309901E-3</c:v>
                </c:pt>
                <c:pt idx="681">
                  <c:v>4.8162641441676699E-4</c:v>
                </c:pt>
                <c:pt idx="682">
                  <c:v>1.1934785443688399E-3</c:v>
                </c:pt>
                <c:pt idx="683">
                  <c:v>1.28317404598553E-3</c:v>
                </c:pt>
                <c:pt idx="684">
                  <c:v>1.30872968835447E-3</c:v>
                </c:pt>
                <c:pt idx="685">
                  <c:v>1.1237437730101699E-3</c:v>
                </c:pt>
                <c:pt idx="686">
                  <c:v>1.13184370982978E-3</c:v>
                </c:pt>
                <c:pt idx="687">
                  <c:v>1.0934582022277301E-3</c:v>
                </c:pt>
                <c:pt idx="688">
                  <c:v>2.78229549599107E-3</c:v>
                </c:pt>
                <c:pt idx="689">
                  <c:v>1.04341206906109E-3</c:v>
                </c:pt>
                <c:pt idx="690">
                  <c:v>5.93984705517432E-4</c:v>
                </c:pt>
                <c:pt idx="691">
                  <c:v>1.1665605355311399E-3</c:v>
                </c:pt>
                <c:pt idx="692">
                  <c:v>1.0560287865159299E-3</c:v>
                </c:pt>
                <c:pt idx="693">
                  <c:v>1.26573977331032E-3</c:v>
                </c:pt>
                <c:pt idx="694">
                  <c:v>9.41823313861558E-4</c:v>
                </c:pt>
                <c:pt idx="695">
                  <c:v>1.20489062774732E-3</c:v>
                </c:pt>
                <c:pt idx="696">
                  <c:v>2.42304847250776E-3</c:v>
                </c:pt>
                <c:pt idx="697">
                  <c:v>1.8003258388073801E-3</c:v>
                </c:pt>
                <c:pt idx="698">
                  <c:v>9.4247259283343097E-4</c:v>
                </c:pt>
                <c:pt idx="699">
                  <c:v>4.7425807853491698E-4</c:v>
                </c:pt>
                <c:pt idx="700">
                  <c:v>1.41674391900524E-3</c:v>
                </c:pt>
                <c:pt idx="701">
                  <c:v>6.2901861722331203E-4</c:v>
                </c:pt>
                <c:pt idx="702">
                  <c:v>1.5414726953883601E-3</c:v>
                </c:pt>
                <c:pt idx="703">
                  <c:v>8.4245459598972997E-4</c:v>
                </c:pt>
                <c:pt idx="704">
                  <c:v>6.3794972038764999E-4</c:v>
                </c:pt>
                <c:pt idx="705">
                  <c:v>2.8222820346157102E-3</c:v>
                </c:pt>
                <c:pt idx="706">
                  <c:v>1.8279750580815399E-3</c:v>
                </c:pt>
                <c:pt idx="707">
                  <c:v>7.3012332023055101E-4</c:v>
                </c:pt>
                <c:pt idx="708">
                  <c:v>8.0729466802550499E-4</c:v>
                </c:pt>
                <c:pt idx="709">
                  <c:v>6.0929634806806997E-4</c:v>
                </c:pt>
                <c:pt idx="710">
                  <c:v>9.8739451991368909E-4</c:v>
                </c:pt>
                <c:pt idx="711">
                  <c:v>1.36144948300533E-3</c:v>
                </c:pt>
                <c:pt idx="712">
                  <c:v>6.2653537904620903E-4</c:v>
                </c:pt>
                <c:pt idx="713">
                  <c:v>9.5160386791634998E-4</c:v>
                </c:pt>
                <c:pt idx="714">
                  <c:v>9.6530455932902E-4</c:v>
                </c:pt>
                <c:pt idx="715">
                  <c:v>8.2733993698959503E-4</c:v>
                </c:pt>
                <c:pt idx="716">
                  <c:v>1.7928088069652901E-3</c:v>
                </c:pt>
                <c:pt idx="717">
                  <c:v>1.5303479390990399E-3</c:v>
                </c:pt>
                <c:pt idx="718">
                  <c:v>7.3899876966273897E-4</c:v>
                </c:pt>
                <c:pt idx="719">
                  <c:v>1.57670177150759E-3</c:v>
                </c:pt>
                <c:pt idx="720">
                  <c:v>1.1521763581014001E-3</c:v>
                </c:pt>
                <c:pt idx="721">
                  <c:v>8.4552001540747802E-4</c:v>
                </c:pt>
                <c:pt idx="722">
                  <c:v>9.5780543561823197E-4</c:v>
                </c:pt>
                <c:pt idx="723">
                  <c:v>7.1364953045013901E-4</c:v>
                </c:pt>
                <c:pt idx="724">
                  <c:v>6.62077318726648E-4</c:v>
                </c:pt>
                <c:pt idx="725">
                  <c:v>1.0197991542054601E-3</c:v>
                </c:pt>
                <c:pt idx="726">
                  <c:v>6.5728683584217096E-4</c:v>
                </c:pt>
                <c:pt idx="727">
                  <c:v>1.99753876298188E-3</c:v>
                </c:pt>
                <c:pt idx="728">
                  <c:v>9.2197780844178003E-4</c:v>
                </c:pt>
                <c:pt idx="729">
                  <c:v>3.14383181426212E-4</c:v>
                </c:pt>
                <c:pt idx="730">
                  <c:v>9.4581972204305803E-4</c:v>
                </c:pt>
                <c:pt idx="731">
                  <c:v>1.34399066636185E-3</c:v>
                </c:pt>
                <c:pt idx="732">
                  <c:v>1.1555587649330901E-3</c:v>
                </c:pt>
                <c:pt idx="733">
                  <c:v>6.9835264250039302E-4</c:v>
                </c:pt>
                <c:pt idx="734">
                  <c:v>8.2237143273427302E-4</c:v>
                </c:pt>
                <c:pt idx="735">
                  <c:v>5.7928763662590504E-4</c:v>
                </c:pt>
                <c:pt idx="736">
                  <c:v>1.1510112755743901E-3</c:v>
                </c:pt>
                <c:pt idx="737">
                  <c:v>1.3394462862591099E-3</c:v>
                </c:pt>
                <c:pt idx="738">
                  <c:v>2.5230461572643202E-3</c:v>
                </c:pt>
                <c:pt idx="739">
                  <c:v>1.1835204889737701E-3</c:v>
                </c:pt>
                <c:pt idx="740">
                  <c:v>1.6522831174874901E-3</c:v>
                </c:pt>
                <c:pt idx="741">
                  <c:v>7.8316980920222997E-4</c:v>
                </c:pt>
                <c:pt idx="742">
                  <c:v>1.0573168909979501E-3</c:v>
                </c:pt>
                <c:pt idx="743">
                  <c:v>3.5613918924589602E-3</c:v>
                </c:pt>
                <c:pt idx="744">
                  <c:v>1.10478889308109E-3</c:v>
                </c:pt>
                <c:pt idx="745">
                  <c:v>3.5706984634640502E-4</c:v>
                </c:pt>
                <c:pt idx="746">
                  <c:v>1.37246057974967E-3</c:v>
                </c:pt>
                <c:pt idx="747">
                  <c:v>7.6887466278524098E-4</c:v>
                </c:pt>
                <c:pt idx="748">
                  <c:v>7.0704743850974504E-4</c:v>
                </c:pt>
                <c:pt idx="749">
                  <c:v>1.29928398011964E-3</c:v>
                </c:pt>
                <c:pt idx="750">
                  <c:v>5.6971598387610498E-4</c:v>
                </c:pt>
                <c:pt idx="751">
                  <c:v>1.2655455668181799E-3</c:v>
                </c:pt>
                <c:pt idx="752">
                  <c:v>1.51516913490308E-3</c:v>
                </c:pt>
                <c:pt idx="753">
                  <c:v>9.10467199888229E-4</c:v>
                </c:pt>
                <c:pt idx="754">
                  <c:v>1.41758262251466E-3</c:v>
                </c:pt>
                <c:pt idx="755">
                  <c:v>8.4262701875375905E-4</c:v>
                </c:pt>
                <c:pt idx="756">
                  <c:v>9.2795357506249797E-4</c:v>
                </c:pt>
                <c:pt idx="757">
                  <c:v>7.6029403985788903E-4</c:v>
                </c:pt>
                <c:pt idx="758">
                  <c:v>8.9070253050226803E-4</c:v>
                </c:pt>
                <c:pt idx="759">
                  <c:v>1.06020347746691E-3</c:v>
                </c:pt>
                <c:pt idx="760">
                  <c:v>1.4112813887045099E-3</c:v>
                </c:pt>
                <c:pt idx="761">
                  <c:v>1.3743636086563E-3</c:v>
                </c:pt>
                <c:pt idx="762">
                  <c:v>1.7962703901488501E-3</c:v>
                </c:pt>
                <c:pt idx="763">
                  <c:v>6.17916856410113E-4</c:v>
                </c:pt>
                <c:pt idx="764">
                  <c:v>7.0369601596543998E-4</c:v>
                </c:pt>
                <c:pt idx="765">
                  <c:v>1.16372477264063E-3</c:v>
                </c:pt>
                <c:pt idx="766">
                  <c:v>8.6281104031404703E-4</c:v>
                </c:pt>
                <c:pt idx="767">
                  <c:v>7.4099222315587398E-4</c:v>
                </c:pt>
                <c:pt idx="768">
                  <c:v>9.6433340835776898E-4</c:v>
                </c:pt>
                <c:pt idx="769">
                  <c:v>7.0699635556564398E-4</c:v>
                </c:pt>
                <c:pt idx="770">
                  <c:v>9.9639253527657894E-4</c:v>
                </c:pt>
                <c:pt idx="771">
                  <c:v>7.0107364682635103E-4</c:v>
                </c:pt>
                <c:pt idx="772">
                  <c:v>9.8293725602888594E-4</c:v>
                </c:pt>
                <c:pt idx="773">
                  <c:v>9.9303555704776097E-4</c:v>
                </c:pt>
                <c:pt idx="774">
                  <c:v>9.7003753295965404E-4</c:v>
                </c:pt>
                <c:pt idx="775">
                  <c:v>1.82258060949214E-3</c:v>
                </c:pt>
                <c:pt idx="776">
                  <c:v>2.3450835325410499E-3</c:v>
                </c:pt>
                <c:pt idx="777">
                  <c:v>8.1363423174383596E-4</c:v>
                </c:pt>
                <c:pt idx="778">
                  <c:v>2.2375983752344801E-3</c:v>
                </c:pt>
                <c:pt idx="779">
                  <c:v>7.4847814620811095E-4</c:v>
                </c:pt>
                <c:pt idx="780">
                  <c:v>1.3925808514066299E-3</c:v>
                </c:pt>
                <c:pt idx="781">
                  <c:v>8.3775599876253701E-4</c:v>
                </c:pt>
                <c:pt idx="782">
                  <c:v>1.0259582780852399E-3</c:v>
                </c:pt>
                <c:pt idx="783">
                  <c:v>1.7206217936961399E-3</c:v>
                </c:pt>
                <c:pt idx="784">
                  <c:v>1.3765615100902501E-3</c:v>
                </c:pt>
                <c:pt idx="785">
                  <c:v>7.0915792912824502E-4</c:v>
                </c:pt>
                <c:pt idx="786">
                  <c:v>1.49678081106207E-3</c:v>
                </c:pt>
                <c:pt idx="787">
                  <c:v>2.30934121172938E-3</c:v>
                </c:pt>
                <c:pt idx="788">
                  <c:v>5.7904848143028504E-4</c:v>
                </c:pt>
                <c:pt idx="789">
                  <c:v>1.1047200695033E-3</c:v>
                </c:pt>
                <c:pt idx="790">
                  <c:v>1.5663561934637E-3</c:v>
                </c:pt>
                <c:pt idx="791">
                  <c:v>1.9911702982869802E-3</c:v>
                </c:pt>
                <c:pt idx="792">
                  <c:v>1.0461246563495E-3</c:v>
                </c:pt>
                <c:pt idx="793">
                  <c:v>1.93498042436164E-3</c:v>
                </c:pt>
                <c:pt idx="794">
                  <c:v>1.3944216961755101E-3</c:v>
                </c:pt>
                <c:pt idx="795">
                  <c:v>7.0211736604593503E-4</c:v>
                </c:pt>
                <c:pt idx="796">
                  <c:v>1.2397736035465799E-3</c:v>
                </c:pt>
                <c:pt idx="797">
                  <c:v>8.8699297478010502E-4</c:v>
                </c:pt>
                <c:pt idx="798">
                  <c:v>1.3798047941801E-3</c:v>
                </c:pt>
                <c:pt idx="799">
                  <c:v>7.3581157953168095E-4</c:v>
                </c:pt>
                <c:pt idx="800">
                  <c:v>1.1525209161343101E-3</c:v>
                </c:pt>
                <c:pt idx="801">
                  <c:v>1.0100281891441199E-3</c:v>
                </c:pt>
                <c:pt idx="802">
                  <c:v>1.14926279878679E-3</c:v>
                </c:pt>
                <c:pt idx="803">
                  <c:v>7.9764342682450305E-4</c:v>
                </c:pt>
                <c:pt idx="804">
                  <c:v>1.37799884394376E-3</c:v>
                </c:pt>
                <c:pt idx="805">
                  <c:v>6.1963943375096902E-4</c:v>
                </c:pt>
                <c:pt idx="806">
                  <c:v>6.7169563958880297E-4</c:v>
                </c:pt>
                <c:pt idx="807">
                  <c:v>1.20643098886592E-3</c:v>
                </c:pt>
                <c:pt idx="808">
                  <c:v>1.6339386701436399E-3</c:v>
                </c:pt>
                <c:pt idx="809">
                  <c:v>1.72356076606512E-3</c:v>
                </c:pt>
                <c:pt idx="810">
                  <c:v>1.1666461996553399E-3</c:v>
                </c:pt>
                <c:pt idx="811">
                  <c:v>1.2121781018028699E-3</c:v>
                </c:pt>
                <c:pt idx="812">
                  <c:v>4.7124756125662299E-4</c:v>
                </c:pt>
                <c:pt idx="813">
                  <c:v>1.33225795865796E-3</c:v>
                </c:pt>
                <c:pt idx="814">
                  <c:v>8.30067210980732E-4</c:v>
                </c:pt>
                <c:pt idx="815">
                  <c:v>1.5883549812913799E-3</c:v>
                </c:pt>
                <c:pt idx="816">
                  <c:v>9.3895137659452102E-4</c:v>
                </c:pt>
                <c:pt idx="817">
                  <c:v>5.16296571926842E-4</c:v>
                </c:pt>
                <c:pt idx="818">
                  <c:v>7.3400925377740804E-4</c:v>
                </c:pt>
                <c:pt idx="819">
                  <c:v>6.97499617213348E-4</c:v>
                </c:pt>
                <c:pt idx="820">
                  <c:v>6.3573646957561898E-4</c:v>
                </c:pt>
                <c:pt idx="821">
                  <c:v>1.37209073848536E-3</c:v>
                </c:pt>
                <c:pt idx="822">
                  <c:v>1.0071675550132101E-3</c:v>
                </c:pt>
                <c:pt idx="823">
                  <c:v>1.1329573210242E-3</c:v>
                </c:pt>
                <c:pt idx="824">
                  <c:v>1.4949250420056299E-3</c:v>
                </c:pt>
                <c:pt idx="825">
                  <c:v>1.2160718877958199E-3</c:v>
                </c:pt>
                <c:pt idx="826">
                  <c:v>6.4642736906967498E-4</c:v>
                </c:pt>
                <c:pt idx="827">
                  <c:v>1.17724782700058E-3</c:v>
                </c:pt>
                <c:pt idx="828">
                  <c:v>2.1437525824272402E-3</c:v>
                </c:pt>
                <c:pt idx="829">
                  <c:v>8.3937800596403395E-4</c:v>
                </c:pt>
                <c:pt idx="830">
                  <c:v>7.8560659193413398E-4</c:v>
                </c:pt>
                <c:pt idx="831">
                  <c:v>7.3303631971351896E-4</c:v>
                </c:pt>
                <c:pt idx="832">
                  <c:v>1.3887083148917E-3</c:v>
                </c:pt>
                <c:pt idx="833">
                  <c:v>1.3145613824372599E-3</c:v>
                </c:pt>
                <c:pt idx="834">
                  <c:v>1.14276282017527E-3</c:v>
                </c:pt>
                <c:pt idx="835">
                  <c:v>4.8447860049134902E-4</c:v>
                </c:pt>
                <c:pt idx="836">
                  <c:v>3.3020106229422102E-3</c:v>
                </c:pt>
                <c:pt idx="837">
                  <c:v>1.04620990748762E-3</c:v>
                </c:pt>
                <c:pt idx="838">
                  <c:v>7.9442359659862396E-4</c:v>
                </c:pt>
                <c:pt idx="839">
                  <c:v>1.01888690600691E-3</c:v>
                </c:pt>
                <c:pt idx="840">
                  <c:v>6.4842396973036098E-4</c:v>
                </c:pt>
                <c:pt idx="841">
                  <c:v>6.0530816361184102E-4</c:v>
                </c:pt>
                <c:pt idx="842">
                  <c:v>1.06145077418293E-3</c:v>
                </c:pt>
                <c:pt idx="843">
                  <c:v>1.1310065119649799E-3</c:v>
                </c:pt>
                <c:pt idx="844">
                  <c:v>8.2952588292512603E-4</c:v>
                </c:pt>
                <c:pt idx="845">
                  <c:v>4.66599363362633E-4</c:v>
                </c:pt>
                <c:pt idx="846">
                  <c:v>8.6513484382180804E-4</c:v>
                </c:pt>
                <c:pt idx="847">
                  <c:v>1.09918474749935E-3</c:v>
                </c:pt>
                <c:pt idx="848">
                  <c:v>6.6981247594514602E-4</c:v>
                </c:pt>
                <c:pt idx="849">
                  <c:v>6.1111884026767197E-4</c:v>
                </c:pt>
                <c:pt idx="850">
                  <c:v>9.3413992828538298E-4</c:v>
                </c:pt>
                <c:pt idx="851">
                  <c:v>1.2122187202408699E-3</c:v>
                </c:pt>
                <c:pt idx="852">
                  <c:v>1.1424737361799E-3</c:v>
                </c:pt>
                <c:pt idx="853">
                  <c:v>8.6615250421241295E-4</c:v>
                </c:pt>
                <c:pt idx="854">
                  <c:v>8.2312357675029405E-4</c:v>
                </c:pt>
                <c:pt idx="855">
                  <c:v>1.88451336910082E-3</c:v>
                </c:pt>
                <c:pt idx="856">
                  <c:v>9.2535764331747104E-4</c:v>
                </c:pt>
                <c:pt idx="857">
                  <c:v>1.0326887074494999E-3</c:v>
                </c:pt>
                <c:pt idx="858">
                  <c:v>6.9402201038477602E-4</c:v>
                </c:pt>
                <c:pt idx="859">
                  <c:v>8.2706135164008503E-4</c:v>
                </c:pt>
                <c:pt idx="860">
                  <c:v>7.7398444904349002E-4</c:v>
                </c:pt>
                <c:pt idx="861">
                  <c:v>1.03176078871903E-3</c:v>
                </c:pt>
                <c:pt idx="862">
                  <c:v>1.5189605877871399E-3</c:v>
                </c:pt>
                <c:pt idx="863">
                  <c:v>9.6121375506284595E-4</c:v>
                </c:pt>
                <c:pt idx="864">
                  <c:v>1.12988613513947E-3</c:v>
                </c:pt>
                <c:pt idx="865">
                  <c:v>2.41406342543514E-3</c:v>
                </c:pt>
                <c:pt idx="866">
                  <c:v>9.2299160062567004E-4</c:v>
                </c:pt>
                <c:pt idx="867">
                  <c:v>7.8636932946036695E-4</c:v>
                </c:pt>
                <c:pt idx="868">
                  <c:v>6.9062389869341799E-4</c:v>
                </c:pt>
                <c:pt idx="869">
                  <c:v>1.4729964852867299E-3</c:v>
                </c:pt>
                <c:pt idx="870">
                  <c:v>1.09031475789312E-3</c:v>
                </c:pt>
                <c:pt idx="871">
                  <c:v>1.1400292996992601E-3</c:v>
                </c:pt>
                <c:pt idx="872">
                  <c:v>5.7927782033561097E-4</c:v>
                </c:pt>
                <c:pt idx="873">
                  <c:v>1.685006624703E-3</c:v>
                </c:pt>
                <c:pt idx="874">
                  <c:v>1.0822710113657201E-3</c:v>
                </c:pt>
                <c:pt idx="875">
                  <c:v>8.4433446838906904E-4</c:v>
                </c:pt>
                <c:pt idx="876">
                  <c:v>1.3214313277916201E-3</c:v>
                </c:pt>
                <c:pt idx="877">
                  <c:v>9.8615495742693693E-4</c:v>
                </c:pt>
                <c:pt idx="878">
                  <c:v>8.2492076509200899E-4</c:v>
                </c:pt>
                <c:pt idx="879">
                  <c:v>1.0062258874178099E-3</c:v>
                </c:pt>
                <c:pt idx="880">
                  <c:v>1.0555403432701701E-3</c:v>
                </c:pt>
                <c:pt idx="881">
                  <c:v>1.1264836815189101E-3</c:v>
                </c:pt>
                <c:pt idx="882">
                  <c:v>1.1229613458476799E-3</c:v>
                </c:pt>
                <c:pt idx="883">
                  <c:v>3.1937353231771499E-4</c:v>
                </c:pt>
                <c:pt idx="884">
                  <c:v>1.09695664805411E-3</c:v>
                </c:pt>
                <c:pt idx="885">
                  <c:v>1.17895723251572E-3</c:v>
                </c:pt>
                <c:pt idx="886">
                  <c:v>1.57635102693071E-3</c:v>
                </c:pt>
                <c:pt idx="887">
                  <c:v>1.4649516123776401E-3</c:v>
                </c:pt>
                <c:pt idx="888">
                  <c:v>6.8152407518333902E-4</c:v>
                </c:pt>
                <c:pt idx="889">
                  <c:v>1.23482182411614E-3</c:v>
                </c:pt>
                <c:pt idx="890">
                  <c:v>7.6574978370546698E-4</c:v>
                </c:pt>
                <c:pt idx="891">
                  <c:v>1.28750314760185E-3</c:v>
                </c:pt>
                <c:pt idx="892">
                  <c:v>2.9069184627721098E-3</c:v>
                </c:pt>
                <c:pt idx="893">
                  <c:v>9.3222701402725504E-4</c:v>
                </c:pt>
                <c:pt idx="894">
                  <c:v>1.8157631513365999E-3</c:v>
                </c:pt>
                <c:pt idx="895">
                  <c:v>9.2896096386037796E-4</c:v>
                </c:pt>
                <c:pt idx="896">
                  <c:v>8.14631884463449E-4</c:v>
                </c:pt>
                <c:pt idx="897">
                  <c:v>8.4053849290757201E-4</c:v>
                </c:pt>
                <c:pt idx="898">
                  <c:v>1.4332273875452301E-3</c:v>
                </c:pt>
                <c:pt idx="899">
                  <c:v>7.4065072400587503E-4</c:v>
                </c:pt>
                <c:pt idx="900">
                  <c:v>1.02922773859038E-3</c:v>
                </c:pt>
                <c:pt idx="901">
                  <c:v>7.1682779912004896E-4</c:v>
                </c:pt>
                <c:pt idx="902">
                  <c:v>9.0250128728819204E-4</c:v>
                </c:pt>
                <c:pt idx="903">
                  <c:v>7.9017783374681896E-4</c:v>
                </c:pt>
                <c:pt idx="904">
                  <c:v>1.4040233394238999E-3</c:v>
                </c:pt>
                <c:pt idx="905">
                  <c:v>1.08049453835351E-3</c:v>
                </c:pt>
                <c:pt idx="906">
                  <c:v>1.3573506025471799E-3</c:v>
                </c:pt>
                <c:pt idx="907">
                  <c:v>5.1478917600632202E-4</c:v>
                </c:pt>
                <c:pt idx="908">
                  <c:v>3.2968178117595902E-3</c:v>
                </c:pt>
                <c:pt idx="909">
                  <c:v>9.32514408966856E-4</c:v>
                </c:pt>
                <c:pt idx="910">
                  <c:v>7.9152184560574797E-4</c:v>
                </c:pt>
                <c:pt idx="911">
                  <c:v>2.1859775341709301E-3</c:v>
                </c:pt>
                <c:pt idx="912">
                  <c:v>1.1530238090380501E-3</c:v>
                </c:pt>
                <c:pt idx="913">
                  <c:v>1.4849132822649001E-3</c:v>
                </c:pt>
                <c:pt idx="914">
                  <c:v>1.1945191870545201E-3</c:v>
                </c:pt>
                <c:pt idx="915">
                  <c:v>7.7252776110462796E-4</c:v>
                </c:pt>
                <c:pt idx="916">
                  <c:v>2.0751939054095298E-3</c:v>
                </c:pt>
                <c:pt idx="917">
                  <c:v>1.3421166185107699E-3</c:v>
                </c:pt>
                <c:pt idx="918">
                  <c:v>1.0619036480509899E-3</c:v>
                </c:pt>
                <c:pt idx="919">
                  <c:v>6.9285732184783198E-4</c:v>
                </c:pt>
                <c:pt idx="920">
                  <c:v>8.2972711057170202E-4</c:v>
                </c:pt>
                <c:pt idx="921">
                  <c:v>6.8536601674657101E-4</c:v>
                </c:pt>
                <c:pt idx="922">
                  <c:v>1.8082227674027799E-3</c:v>
                </c:pt>
                <c:pt idx="923">
                  <c:v>8.1386855522752697E-4</c:v>
                </c:pt>
                <c:pt idx="924">
                  <c:v>1.2669499259220999E-3</c:v>
                </c:pt>
                <c:pt idx="925">
                  <c:v>1.7359258655629799E-3</c:v>
                </c:pt>
                <c:pt idx="926">
                  <c:v>1.06775660216096E-3</c:v>
                </c:pt>
                <c:pt idx="927">
                  <c:v>1.68368401356535E-3</c:v>
                </c:pt>
                <c:pt idx="928">
                  <c:v>8.6387668246874099E-4</c:v>
                </c:pt>
                <c:pt idx="929">
                  <c:v>1.1275789165436901E-3</c:v>
                </c:pt>
                <c:pt idx="930">
                  <c:v>1.16041305421947E-3</c:v>
                </c:pt>
                <c:pt idx="931">
                  <c:v>1.59508480189276E-3</c:v>
                </c:pt>
                <c:pt idx="932">
                  <c:v>1.07270095267143E-3</c:v>
                </c:pt>
                <c:pt idx="933">
                  <c:v>9.9927901919707107E-4</c:v>
                </c:pt>
                <c:pt idx="934">
                  <c:v>9.0445300236617501E-4</c:v>
                </c:pt>
                <c:pt idx="935">
                  <c:v>9.5169690450207299E-4</c:v>
                </c:pt>
                <c:pt idx="936">
                  <c:v>1.39422621453259E-3</c:v>
                </c:pt>
                <c:pt idx="937">
                  <c:v>1.1952212663060499E-3</c:v>
                </c:pt>
                <c:pt idx="938">
                  <c:v>9.38368548962876E-4</c:v>
                </c:pt>
                <c:pt idx="939">
                  <c:v>9.2417414478480398E-4</c:v>
                </c:pt>
                <c:pt idx="940">
                  <c:v>5.7537643958752898E-4</c:v>
                </c:pt>
                <c:pt idx="941">
                  <c:v>1.41945211782589E-3</c:v>
                </c:pt>
                <c:pt idx="942">
                  <c:v>1.8541826757846199E-3</c:v>
                </c:pt>
                <c:pt idx="943">
                  <c:v>6.7530882474091901E-4</c:v>
                </c:pt>
                <c:pt idx="944">
                  <c:v>8.49747999022156E-4</c:v>
                </c:pt>
                <c:pt idx="945">
                  <c:v>1.55611635098875E-3</c:v>
                </c:pt>
                <c:pt idx="946">
                  <c:v>9.3602353567385902E-4</c:v>
                </c:pt>
                <c:pt idx="947">
                  <c:v>9.7736746624000107E-4</c:v>
                </c:pt>
                <c:pt idx="948">
                  <c:v>6.8902069879322103E-4</c:v>
                </c:pt>
                <c:pt idx="949">
                  <c:v>5.8330860818456797E-4</c:v>
                </c:pt>
                <c:pt idx="950">
                  <c:v>7.8828422767876602E-4</c:v>
                </c:pt>
                <c:pt idx="951">
                  <c:v>1.1321309326274901E-3</c:v>
                </c:pt>
                <c:pt idx="952">
                  <c:v>7.9542562327613805E-4</c:v>
                </c:pt>
                <c:pt idx="953">
                  <c:v>6.9095986469651805E-4</c:v>
                </c:pt>
                <c:pt idx="954">
                  <c:v>7.3683247418101301E-4</c:v>
                </c:pt>
                <c:pt idx="955">
                  <c:v>1.2659496331269601E-3</c:v>
                </c:pt>
                <c:pt idx="956">
                  <c:v>1.57971327023726E-3</c:v>
                </c:pt>
                <c:pt idx="957">
                  <c:v>5.5661649378528199E-4</c:v>
                </c:pt>
                <c:pt idx="958">
                  <c:v>1.04595931931499E-3</c:v>
                </c:pt>
                <c:pt idx="959">
                  <c:v>2.1270093125264401E-3</c:v>
                </c:pt>
                <c:pt idx="960">
                  <c:v>1.0352537409353401E-3</c:v>
                </c:pt>
                <c:pt idx="961">
                  <c:v>9.6556731159666803E-4</c:v>
                </c:pt>
                <c:pt idx="962">
                  <c:v>8.6173393991725096E-4</c:v>
                </c:pt>
                <c:pt idx="963">
                  <c:v>8.7042260407091605E-4</c:v>
                </c:pt>
                <c:pt idx="964">
                  <c:v>7.4481303841872305E-4</c:v>
                </c:pt>
                <c:pt idx="965">
                  <c:v>1.4514386777230799E-3</c:v>
                </c:pt>
                <c:pt idx="966">
                  <c:v>8.6195977470474505E-4</c:v>
                </c:pt>
                <c:pt idx="967">
                  <c:v>1.95346858131257E-3</c:v>
                </c:pt>
                <c:pt idx="968">
                  <c:v>6.3783126381251496E-4</c:v>
                </c:pt>
                <c:pt idx="969">
                  <c:v>8.2199434222408896E-4</c:v>
                </c:pt>
                <c:pt idx="970">
                  <c:v>1.13659939092375E-3</c:v>
                </c:pt>
                <c:pt idx="971">
                  <c:v>6.8416063226222896E-4</c:v>
                </c:pt>
                <c:pt idx="972">
                  <c:v>6.5327129203713598E-4</c:v>
                </c:pt>
                <c:pt idx="973">
                  <c:v>6.2108818987414896E-4</c:v>
                </c:pt>
                <c:pt idx="974">
                  <c:v>1.10803525759203E-3</c:v>
                </c:pt>
                <c:pt idx="975">
                  <c:v>9.4042304524915199E-4</c:v>
                </c:pt>
                <c:pt idx="976">
                  <c:v>2.10762173400075E-3</c:v>
                </c:pt>
                <c:pt idx="977">
                  <c:v>9.5641989455123801E-4</c:v>
                </c:pt>
                <c:pt idx="978">
                  <c:v>6.1950276016019203E-4</c:v>
                </c:pt>
                <c:pt idx="979">
                  <c:v>1.12766591679556E-3</c:v>
                </c:pt>
                <c:pt idx="980">
                  <c:v>1.0258116530468199E-3</c:v>
                </c:pt>
                <c:pt idx="981">
                  <c:v>1.4392963680942799E-3</c:v>
                </c:pt>
                <c:pt idx="982">
                  <c:v>1.4361050312131701E-3</c:v>
                </c:pt>
                <c:pt idx="983">
                  <c:v>6.6883132950236197E-4</c:v>
                </c:pt>
                <c:pt idx="984">
                  <c:v>5.3409793332103502E-4</c:v>
                </c:pt>
                <c:pt idx="985">
                  <c:v>5.9578482423812602E-4</c:v>
                </c:pt>
                <c:pt idx="986">
                  <c:v>1.41719427038443E-3</c:v>
                </c:pt>
                <c:pt idx="987">
                  <c:v>1.02274933927324E-3</c:v>
                </c:pt>
                <c:pt idx="988">
                  <c:v>6.2282316547112497E-4</c:v>
                </c:pt>
                <c:pt idx="989">
                  <c:v>1.2034078113303101E-3</c:v>
                </c:pt>
                <c:pt idx="990">
                  <c:v>8.8182601721217705E-4</c:v>
                </c:pt>
                <c:pt idx="991">
                  <c:v>3.7435955457105802E-4</c:v>
                </c:pt>
                <c:pt idx="992">
                  <c:v>8.0932887850291505E-4</c:v>
                </c:pt>
                <c:pt idx="993">
                  <c:v>7.3179341373252199E-4</c:v>
                </c:pt>
                <c:pt idx="994">
                  <c:v>1.4458314741301399E-3</c:v>
                </c:pt>
                <c:pt idx="995">
                  <c:v>8.52193702101768E-4</c:v>
                </c:pt>
                <c:pt idx="996">
                  <c:v>6.9241956279426605E-4</c:v>
                </c:pt>
                <c:pt idx="997">
                  <c:v>1.9205200666864201E-3</c:v>
                </c:pt>
                <c:pt idx="998">
                  <c:v>1.0937726018322E-3</c:v>
                </c:pt>
                <c:pt idx="999">
                  <c:v>1.12727455914835E-3</c:v>
                </c:pt>
                <c:pt idx="1000">
                  <c:v>1.8698334211551199E-3</c:v>
                </c:pt>
                <c:pt idx="1001">
                  <c:v>7.2764183868846797E-4</c:v>
                </c:pt>
                <c:pt idx="1002">
                  <c:v>1.1065534738089299E-3</c:v>
                </c:pt>
                <c:pt idx="1003">
                  <c:v>7.58929700200061E-4</c:v>
                </c:pt>
                <c:pt idx="1004">
                  <c:v>6.8354392133012005E-4</c:v>
                </c:pt>
                <c:pt idx="1005">
                  <c:v>1.1242903115036701E-3</c:v>
                </c:pt>
                <c:pt idx="1006">
                  <c:v>1.27163730899197E-3</c:v>
                </c:pt>
                <c:pt idx="1007">
                  <c:v>6.5032216380122004E-4</c:v>
                </c:pt>
                <c:pt idx="1008">
                  <c:v>1.2598112418012899E-3</c:v>
                </c:pt>
                <c:pt idx="1009">
                  <c:v>6.6229878887688501E-4</c:v>
                </c:pt>
                <c:pt idx="1010">
                  <c:v>1.0581228741730301E-3</c:v>
                </c:pt>
                <c:pt idx="1011">
                  <c:v>8.8123210531825696E-4</c:v>
                </c:pt>
                <c:pt idx="1012">
                  <c:v>1.08962551242083E-3</c:v>
                </c:pt>
                <c:pt idx="1013">
                  <c:v>6.0108181315213097E-4</c:v>
                </c:pt>
                <c:pt idx="1014">
                  <c:v>1.16651084324905E-3</c:v>
                </c:pt>
                <c:pt idx="1015">
                  <c:v>9.8498029996554903E-4</c:v>
                </c:pt>
                <c:pt idx="1016">
                  <c:v>1.71860214402555E-3</c:v>
                </c:pt>
                <c:pt idx="1017">
                  <c:v>1.5942019077753299E-3</c:v>
                </c:pt>
                <c:pt idx="1018">
                  <c:v>8.2813111573733396E-4</c:v>
                </c:pt>
                <c:pt idx="1019">
                  <c:v>2.4160187773564598E-3</c:v>
                </c:pt>
                <c:pt idx="1020">
                  <c:v>6.4304030547120302E-4</c:v>
                </c:pt>
                <c:pt idx="1021">
                  <c:v>1.6328923874513099E-3</c:v>
                </c:pt>
                <c:pt idx="1022">
                  <c:v>7.5479817991500899E-4</c:v>
                </c:pt>
                <c:pt idx="1023">
                  <c:v>1.4031878084261101E-3</c:v>
                </c:pt>
                <c:pt idx="1024">
                  <c:v>1.3213032416756699E-3</c:v>
                </c:pt>
                <c:pt idx="1025">
                  <c:v>1.09800623241181E-3</c:v>
                </c:pt>
                <c:pt idx="1026">
                  <c:v>8.8121684265242797E-4</c:v>
                </c:pt>
                <c:pt idx="1027">
                  <c:v>1.2118124323610101E-3</c:v>
                </c:pt>
                <c:pt idx="1028">
                  <c:v>9.3400140539187302E-4</c:v>
                </c:pt>
                <c:pt idx="1029">
                  <c:v>1.1712500587096599E-3</c:v>
                </c:pt>
                <c:pt idx="1030">
                  <c:v>6.9693644653150697E-4</c:v>
                </c:pt>
                <c:pt idx="1031">
                  <c:v>1.23268155564342E-3</c:v>
                </c:pt>
                <c:pt idx="1032">
                  <c:v>8.8131191631712403E-4</c:v>
                </c:pt>
                <c:pt idx="1033">
                  <c:v>1.37126519301032E-3</c:v>
                </c:pt>
                <c:pt idx="1034">
                  <c:v>1.75425764864487E-3</c:v>
                </c:pt>
                <c:pt idx="1035">
                  <c:v>7.4555883361284402E-4</c:v>
                </c:pt>
                <c:pt idx="1036">
                  <c:v>1.4595171770103599E-3</c:v>
                </c:pt>
                <c:pt idx="1037">
                  <c:v>1.5658542558694001E-3</c:v>
                </c:pt>
                <c:pt idx="1038">
                  <c:v>4.9442112875528301E-4</c:v>
                </c:pt>
                <c:pt idx="1039">
                  <c:v>9.0563413959737998E-4</c:v>
                </c:pt>
                <c:pt idx="1040">
                  <c:v>1.11505039161936E-3</c:v>
                </c:pt>
                <c:pt idx="1041">
                  <c:v>7.3121637229488798E-4</c:v>
                </c:pt>
                <c:pt idx="1042">
                  <c:v>9.4516462636218897E-4</c:v>
                </c:pt>
                <c:pt idx="1043">
                  <c:v>8.4150539434084805E-4</c:v>
                </c:pt>
                <c:pt idx="1044">
                  <c:v>5.3375170544841502E-4</c:v>
                </c:pt>
                <c:pt idx="1045">
                  <c:v>9.4459690766889504E-4</c:v>
                </c:pt>
                <c:pt idx="1046">
                  <c:v>1.2332841399678501E-3</c:v>
                </c:pt>
                <c:pt idx="1047">
                  <c:v>2.11554374038618E-3</c:v>
                </c:pt>
                <c:pt idx="1048">
                  <c:v>1.74837407297181E-3</c:v>
                </c:pt>
                <c:pt idx="1049">
                  <c:v>6.6223735294005195E-4</c:v>
                </c:pt>
                <c:pt idx="1050">
                  <c:v>1.0730235971219801E-3</c:v>
                </c:pt>
                <c:pt idx="1051">
                  <c:v>8.7816634004549198E-4</c:v>
                </c:pt>
                <c:pt idx="1052">
                  <c:v>3.6145379988423802E-4</c:v>
                </c:pt>
                <c:pt idx="1053">
                  <c:v>1.46484401608739E-3</c:v>
                </c:pt>
                <c:pt idx="1054">
                  <c:v>7.2675115725250104E-4</c:v>
                </c:pt>
                <c:pt idx="1055">
                  <c:v>7.4690125784453696E-4</c:v>
                </c:pt>
                <c:pt idx="1056">
                  <c:v>6.6260405519506197E-4</c:v>
                </c:pt>
                <c:pt idx="1057">
                  <c:v>1.00436543822331E-3</c:v>
                </c:pt>
                <c:pt idx="1058">
                  <c:v>6.7252413079887095E-4</c:v>
                </c:pt>
                <c:pt idx="1059">
                  <c:v>1.6043355961755401E-3</c:v>
                </c:pt>
                <c:pt idx="1060">
                  <c:v>1.1117327418096201E-3</c:v>
                </c:pt>
                <c:pt idx="1061">
                  <c:v>1.18027725573449E-3</c:v>
                </c:pt>
                <c:pt idx="1062">
                  <c:v>9.21788963109935E-4</c:v>
                </c:pt>
                <c:pt idx="1063">
                  <c:v>1.0792566001976301E-3</c:v>
                </c:pt>
                <c:pt idx="1064">
                  <c:v>5.6363463643148003E-4</c:v>
                </c:pt>
                <c:pt idx="1065">
                  <c:v>9.3750383367419501E-4</c:v>
                </c:pt>
                <c:pt idx="1066">
                  <c:v>1.4304278217827601E-3</c:v>
                </c:pt>
                <c:pt idx="1067">
                  <c:v>5.4537132089943605E-4</c:v>
                </c:pt>
                <c:pt idx="1068">
                  <c:v>5.1650500397737702E-4</c:v>
                </c:pt>
                <c:pt idx="1069">
                  <c:v>1.3835595804366099E-3</c:v>
                </c:pt>
                <c:pt idx="1070">
                  <c:v>2.0431641375850298E-3</c:v>
                </c:pt>
                <c:pt idx="1071">
                  <c:v>1.0278147974655399E-3</c:v>
                </c:pt>
                <c:pt idx="1072">
                  <c:v>1.58951834384116E-3</c:v>
                </c:pt>
                <c:pt idx="1073">
                  <c:v>1.14875105706235E-3</c:v>
                </c:pt>
                <c:pt idx="1074">
                  <c:v>6.6102788786778896E-4</c:v>
                </c:pt>
                <c:pt idx="1075">
                  <c:v>7.0926687133431997E-4</c:v>
                </c:pt>
                <c:pt idx="1076">
                  <c:v>1.82269030422667E-3</c:v>
                </c:pt>
                <c:pt idx="1077">
                  <c:v>8.7232829837274395E-4</c:v>
                </c:pt>
                <c:pt idx="1078">
                  <c:v>1.1803605546652899E-3</c:v>
                </c:pt>
                <c:pt idx="1079">
                  <c:v>1.11783486489861E-3</c:v>
                </c:pt>
                <c:pt idx="1080">
                  <c:v>1.1277806534923599E-3</c:v>
                </c:pt>
                <c:pt idx="1081">
                  <c:v>6.9036902260457699E-4</c:v>
                </c:pt>
                <c:pt idx="1082">
                  <c:v>6.0483637314130397E-4</c:v>
                </c:pt>
                <c:pt idx="1083">
                  <c:v>1.0544430448531799E-3</c:v>
                </c:pt>
                <c:pt idx="1084">
                  <c:v>5.7037567405530899E-4</c:v>
                </c:pt>
                <c:pt idx="1085">
                  <c:v>1.5347124318315899E-3</c:v>
                </c:pt>
                <c:pt idx="1086">
                  <c:v>1.1140438626572101E-3</c:v>
                </c:pt>
                <c:pt idx="1087">
                  <c:v>9.9629247450005792E-4</c:v>
                </c:pt>
                <c:pt idx="1088">
                  <c:v>1.11344917749598E-3</c:v>
                </c:pt>
                <c:pt idx="1089">
                  <c:v>8.1891428819996098E-4</c:v>
                </c:pt>
                <c:pt idx="1090">
                  <c:v>8.7793926858372796E-4</c:v>
                </c:pt>
                <c:pt idx="1091">
                  <c:v>8.8523717370496803E-4</c:v>
                </c:pt>
                <c:pt idx="1092">
                  <c:v>9.3984783007265097E-4</c:v>
                </c:pt>
                <c:pt idx="1093">
                  <c:v>1.1030463767487399E-3</c:v>
                </c:pt>
                <c:pt idx="1094">
                  <c:v>4.9582463190405498E-4</c:v>
                </c:pt>
                <c:pt idx="1095">
                  <c:v>4.8717041232821903E-4</c:v>
                </c:pt>
                <c:pt idx="1096">
                  <c:v>1.2450347749293901E-3</c:v>
                </c:pt>
                <c:pt idx="1097">
                  <c:v>6.9930309598112395E-4</c:v>
                </c:pt>
                <c:pt idx="1098">
                  <c:v>6.3567937694816701E-4</c:v>
                </c:pt>
                <c:pt idx="1099">
                  <c:v>1.0017268178208799E-3</c:v>
                </c:pt>
                <c:pt idx="1100">
                  <c:v>1.03254443459851E-3</c:v>
                </c:pt>
                <c:pt idx="1101">
                  <c:v>1.33021713185941E-3</c:v>
                </c:pt>
                <c:pt idx="1102">
                  <c:v>6.1474038827437696E-4</c:v>
                </c:pt>
                <c:pt idx="1103">
                  <c:v>7.1972263490860703E-4</c:v>
                </c:pt>
                <c:pt idx="1104">
                  <c:v>1.02028315131427E-3</c:v>
                </c:pt>
                <c:pt idx="1105">
                  <c:v>7.9094814860997001E-4</c:v>
                </c:pt>
                <c:pt idx="1106">
                  <c:v>1.1100986803592901E-3</c:v>
                </c:pt>
                <c:pt idx="1107">
                  <c:v>1.41901567104131E-3</c:v>
                </c:pt>
                <c:pt idx="1108">
                  <c:v>2.1192792139691401E-3</c:v>
                </c:pt>
                <c:pt idx="1109">
                  <c:v>6.1016785125652198E-4</c:v>
                </c:pt>
                <c:pt idx="1110">
                  <c:v>1.4752845939492499E-3</c:v>
                </c:pt>
                <c:pt idx="1111">
                  <c:v>1.0468820924081799E-3</c:v>
                </c:pt>
                <c:pt idx="1112">
                  <c:v>1.65619559736456E-3</c:v>
                </c:pt>
                <c:pt idx="1113">
                  <c:v>3.9535849401229901E-4</c:v>
                </c:pt>
                <c:pt idx="1114">
                  <c:v>5.3382821194317902E-4</c:v>
                </c:pt>
                <c:pt idx="1115">
                  <c:v>1.38729339046591E-3</c:v>
                </c:pt>
                <c:pt idx="1116">
                  <c:v>6.2526648957672299E-4</c:v>
                </c:pt>
                <c:pt idx="1117">
                  <c:v>7.1945833136150201E-4</c:v>
                </c:pt>
                <c:pt idx="1118">
                  <c:v>4.9937072303597903E-4</c:v>
                </c:pt>
                <c:pt idx="1119">
                  <c:v>1.3095828834421199E-3</c:v>
                </c:pt>
                <c:pt idx="1120">
                  <c:v>7.0067312284073798E-4</c:v>
                </c:pt>
                <c:pt idx="1121">
                  <c:v>1.51674299911044E-3</c:v>
                </c:pt>
                <c:pt idx="1122">
                  <c:v>1.5449977873232799E-3</c:v>
                </c:pt>
                <c:pt idx="1123">
                  <c:v>2.6992371530117801E-3</c:v>
                </c:pt>
                <c:pt idx="1124">
                  <c:v>3.9991317139717299E-4</c:v>
                </c:pt>
                <c:pt idx="1125">
                  <c:v>8.4073518247810696E-4</c:v>
                </c:pt>
                <c:pt idx="1126">
                  <c:v>3.0293183873711699E-3</c:v>
                </c:pt>
                <c:pt idx="1127">
                  <c:v>2.03110622619886E-3</c:v>
                </c:pt>
                <c:pt idx="1128">
                  <c:v>1.29608476479181E-3</c:v>
                </c:pt>
                <c:pt idx="1129">
                  <c:v>1.01108287392551E-3</c:v>
                </c:pt>
                <c:pt idx="1130">
                  <c:v>9.7302786020936295E-4</c:v>
                </c:pt>
                <c:pt idx="1131">
                  <c:v>5.9145003853561902E-4</c:v>
                </c:pt>
                <c:pt idx="1132">
                  <c:v>9.76682994740443E-4</c:v>
                </c:pt>
                <c:pt idx="1133">
                  <c:v>8.7571109897221697E-4</c:v>
                </c:pt>
                <c:pt idx="1134">
                  <c:v>1.40624061281419E-3</c:v>
                </c:pt>
                <c:pt idx="1135">
                  <c:v>1.1785965989801099E-3</c:v>
                </c:pt>
                <c:pt idx="1136">
                  <c:v>9.76195144729849E-4</c:v>
                </c:pt>
                <c:pt idx="1137">
                  <c:v>6.7250380563439705E-4</c:v>
                </c:pt>
                <c:pt idx="1138">
                  <c:v>9.9088790055085695E-4</c:v>
                </c:pt>
                <c:pt idx="1139">
                  <c:v>2.84431189580519E-3</c:v>
                </c:pt>
                <c:pt idx="1140">
                  <c:v>8.9483420902345301E-4</c:v>
                </c:pt>
                <c:pt idx="1141">
                  <c:v>1.0741520575513099E-3</c:v>
                </c:pt>
                <c:pt idx="1142">
                  <c:v>1.48416839844578E-3</c:v>
                </c:pt>
                <c:pt idx="1143">
                  <c:v>1.5765769264839799E-3</c:v>
                </c:pt>
                <c:pt idx="1144">
                  <c:v>3.1962934832959698E-4</c:v>
                </c:pt>
                <c:pt idx="1145">
                  <c:v>7.0213222020036397E-4</c:v>
                </c:pt>
                <c:pt idx="1146">
                  <c:v>1.07873743703234E-3</c:v>
                </c:pt>
                <c:pt idx="1147">
                  <c:v>1.5737834564697401E-3</c:v>
                </c:pt>
                <c:pt idx="1148">
                  <c:v>7.4657484564188395E-4</c:v>
                </c:pt>
                <c:pt idx="1149">
                  <c:v>1.2477101798413701E-3</c:v>
                </c:pt>
                <c:pt idx="1150">
                  <c:v>1.3626584817529701E-3</c:v>
                </c:pt>
                <c:pt idx="1151">
                  <c:v>1.04077987922894E-3</c:v>
                </c:pt>
                <c:pt idx="1152">
                  <c:v>8.0574127079134704E-4</c:v>
                </c:pt>
                <c:pt idx="1153">
                  <c:v>1.27166520356622E-3</c:v>
                </c:pt>
                <c:pt idx="1154">
                  <c:v>1.1389498212040401E-3</c:v>
                </c:pt>
                <c:pt idx="1155">
                  <c:v>7.5014526173904702E-4</c:v>
                </c:pt>
                <c:pt idx="1156">
                  <c:v>9.826716077063881E-4</c:v>
                </c:pt>
                <c:pt idx="1157">
                  <c:v>1.23025949839449E-3</c:v>
                </c:pt>
                <c:pt idx="1158">
                  <c:v>1.44850648172406E-3</c:v>
                </c:pt>
                <c:pt idx="1159">
                  <c:v>6.8246773020380603E-4</c:v>
                </c:pt>
                <c:pt idx="1160">
                  <c:v>5.3379592252437405E-4</c:v>
                </c:pt>
                <c:pt idx="1161">
                  <c:v>7.59194246929397E-4</c:v>
                </c:pt>
                <c:pt idx="1162">
                  <c:v>1.0898813737580399E-3</c:v>
                </c:pt>
                <c:pt idx="1163">
                  <c:v>1.3257410338426701E-3</c:v>
                </c:pt>
                <c:pt idx="1164">
                  <c:v>1.04346224451296E-3</c:v>
                </c:pt>
                <c:pt idx="1165">
                  <c:v>1.7266479088107101E-3</c:v>
                </c:pt>
                <c:pt idx="1166">
                  <c:v>8.9440712186722004E-4</c:v>
                </c:pt>
                <c:pt idx="1167">
                  <c:v>1.1087493078267101E-3</c:v>
                </c:pt>
                <c:pt idx="1168">
                  <c:v>1.3598255654091299E-3</c:v>
                </c:pt>
                <c:pt idx="1169">
                  <c:v>1.1922085339246299E-3</c:v>
                </c:pt>
                <c:pt idx="1170">
                  <c:v>1.0814643775382E-3</c:v>
                </c:pt>
                <c:pt idx="1171">
                  <c:v>9.3545837815443801E-4</c:v>
                </c:pt>
                <c:pt idx="1172">
                  <c:v>1.19443993337953E-3</c:v>
                </c:pt>
                <c:pt idx="1173">
                  <c:v>8.35803747586037E-4</c:v>
                </c:pt>
                <c:pt idx="1174">
                  <c:v>7.3435469954420197E-4</c:v>
                </c:pt>
                <c:pt idx="1175">
                  <c:v>7.0945829561610803E-4</c:v>
                </c:pt>
                <c:pt idx="1176">
                  <c:v>9.7199983000856999E-4</c:v>
                </c:pt>
                <c:pt idx="1177">
                  <c:v>9.6367736954707601E-4</c:v>
                </c:pt>
                <c:pt idx="1178">
                  <c:v>9.2936263780523797E-4</c:v>
                </c:pt>
                <c:pt idx="1179">
                  <c:v>6.2216835912961405E-4</c:v>
                </c:pt>
                <c:pt idx="1180">
                  <c:v>8.1587891779717596E-4</c:v>
                </c:pt>
                <c:pt idx="1181">
                  <c:v>6.9272517689167703E-4</c:v>
                </c:pt>
                <c:pt idx="1182">
                  <c:v>1.1429794063790601E-3</c:v>
                </c:pt>
                <c:pt idx="1183">
                  <c:v>9.9346779216669297E-4</c:v>
                </c:pt>
                <c:pt idx="1184">
                  <c:v>1.2807032052814999E-3</c:v>
                </c:pt>
                <c:pt idx="1185">
                  <c:v>1.0809685754672701E-3</c:v>
                </c:pt>
                <c:pt idx="1186">
                  <c:v>7.5938149731956796E-4</c:v>
                </c:pt>
                <c:pt idx="1187">
                  <c:v>6.8562394058711102E-4</c:v>
                </c:pt>
                <c:pt idx="1188">
                  <c:v>7.4472634552178298E-4</c:v>
                </c:pt>
                <c:pt idx="1189">
                  <c:v>8.2223126910405402E-4</c:v>
                </c:pt>
                <c:pt idx="1190">
                  <c:v>3.4696764849810398E-3</c:v>
                </c:pt>
                <c:pt idx="1191">
                  <c:v>8.6557292903907701E-4</c:v>
                </c:pt>
                <c:pt idx="1192">
                  <c:v>1.04306019549121E-3</c:v>
                </c:pt>
                <c:pt idx="1193">
                  <c:v>1.1432417143411699E-3</c:v>
                </c:pt>
                <c:pt idx="1194">
                  <c:v>1.44108592316061E-3</c:v>
                </c:pt>
                <c:pt idx="1195">
                  <c:v>1.1922143599113701E-3</c:v>
                </c:pt>
                <c:pt idx="1196">
                  <c:v>6.6982619575243802E-4</c:v>
                </c:pt>
                <c:pt idx="1197">
                  <c:v>8.0040318571297905E-4</c:v>
                </c:pt>
                <c:pt idx="1198">
                  <c:v>9.7665711055093508E-4</c:v>
                </c:pt>
                <c:pt idx="1199">
                  <c:v>1.0791933903611299E-3</c:v>
                </c:pt>
                <c:pt idx="1200">
                  <c:v>9.9075398911815807E-4</c:v>
                </c:pt>
                <c:pt idx="1201">
                  <c:v>9.1369974685688105E-4</c:v>
                </c:pt>
                <c:pt idx="1202">
                  <c:v>1.08336512165342E-3</c:v>
                </c:pt>
                <c:pt idx="1203">
                  <c:v>1.16006731274692E-3</c:v>
                </c:pt>
                <c:pt idx="1204">
                  <c:v>1.1502784036219499E-3</c:v>
                </c:pt>
                <c:pt idx="1205">
                  <c:v>9.1991253476086704E-4</c:v>
                </c:pt>
                <c:pt idx="1206">
                  <c:v>6.6228421029655704E-4</c:v>
                </c:pt>
                <c:pt idx="1207">
                  <c:v>1.13674149293603E-3</c:v>
                </c:pt>
                <c:pt idx="1208">
                  <c:v>8.2106903527933502E-4</c:v>
                </c:pt>
                <c:pt idx="1209">
                  <c:v>8.0854277235073403E-4</c:v>
                </c:pt>
                <c:pt idx="1210">
                  <c:v>4.3990966055167699E-4</c:v>
                </c:pt>
                <c:pt idx="1211">
                  <c:v>9.8146367045224506E-4</c:v>
                </c:pt>
                <c:pt idx="1212">
                  <c:v>9.3251620819226105E-4</c:v>
                </c:pt>
                <c:pt idx="1213">
                  <c:v>5.2301931278046201E-4</c:v>
                </c:pt>
                <c:pt idx="1214">
                  <c:v>7.6325195286926001E-4</c:v>
                </c:pt>
                <c:pt idx="1215">
                  <c:v>2.8505135942402801E-3</c:v>
                </c:pt>
                <c:pt idx="1216">
                  <c:v>5.9390049486463101E-4</c:v>
                </c:pt>
                <c:pt idx="1217">
                  <c:v>1.0858029435604701E-3</c:v>
                </c:pt>
                <c:pt idx="1218">
                  <c:v>1.2821909266437701E-3</c:v>
                </c:pt>
                <c:pt idx="1219">
                  <c:v>5.9614835607457403E-4</c:v>
                </c:pt>
                <c:pt idx="1220">
                  <c:v>1.8887803503501101E-3</c:v>
                </c:pt>
                <c:pt idx="1221">
                  <c:v>7.9851275826322101E-4</c:v>
                </c:pt>
                <c:pt idx="1222">
                  <c:v>8.6325897016919899E-4</c:v>
                </c:pt>
                <c:pt idx="1223">
                  <c:v>8.62067539097282E-4</c:v>
                </c:pt>
                <c:pt idx="1224">
                  <c:v>1.3274672330236201E-3</c:v>
                </c:pt>
                <c:pt idx="1225">
                  <c:v>1.24583438785082E-3</c:v>
                </c:pt>
                <c:pt idx="1226">
                  <c:v>4.9770511203102398E-4</c:v>
                </c:pt>
                <c:pt idx="1227">
                  <c:v>1.12729000292572E-3</c:v>
                </c:pt>
                <c:pt idx="1228">
                  <c:v>6.5220787850204804E-4</c:v>
                </c:pt>
                <c:pt idx="1229">
                  <c:v>1.6304496573973401E-3</c:v>
                </c:pt>
                <c:pt idx="1230">
                  <c:v>7.1878508512573101E-4</c:v>
                </c:pt>
                <c:pt idx="1231">
                  <c:v>1.1798880994754401E-3</c:v>
                </c:pt>
                <c:pt idx="1232">
                  <c:v>1.5199413275656401E-3</c:v>
                </c:pt>
                <c:pt idx="1233">
                  <c:v>6.9414873064478199E-4</c:v>
                </c:pt>
                <c:pt idx="1234">
                  <c:v>9.2608847713729998E-4</c:v>
                </c:pt>
                <c:pt idx="1235">
                  <c:v>9.7374432404040596E-4</c:v>
                </c:pt>
                <c:pt idx="1236">
                  <c:v>6.8665542404775101E-4</c:v>
                </c:pt>
                <c:pt idx="1237">
                  <c:v>1.1027243984356699E-3</c:v>
                </c:pt>
                <c:pt idx="1238">
                  <c:v>4.9883719539343995E-4</c:v>
                </c:pt>
                <c:pt idx="1239">
                  <c:v>1.1429070919951601E-3</c:v>
                </c:pt>
                <c:pt idx="1240">
                  <c:v>9.29189866739044E-4</c:v>
                </c:pt>
                <c:pt idx="1241">
                  <c:v>1.29488040131136E-3</c:v>
                </c:pt>
                <c:pt idx="1242">
                  <c:v>1.86680233907719E-3</c:v>
                </c:pt>
                <c:pt idx="1243">
                  <c:v>9.06714471846388E-4</c:v>
                </c:pt>
                <c:pt idx="1244">
                  <c:v>8.1421558828767104E-4</c:v>
                </c:pt>
                <c:pt idx="1245">
                  <c:v>1.6776771580048E-3</c:v>
                </c:pt>
                <c:pt idx="1246">
                  <c:v>9.8035998761205603E-4</c:v>
                </c:pt>
                <c:pt idx="1247">
                  <c:v>1.99126432384101E-3</c:v>
                </c:pt>
                <c:pt idx="1248">
                  <c:v>8.7862963834113897E-4</c:v>
                </c:pt>
                <c:pt idx="1249">
                  <c:v>1.3582453877198301E-3</c:v>
                </c:pt>
                <c:pt idx="1250">
                  <c:v>5.9235377943172001E-4</c:v>
                </c:pt>
                <c:pt idx="1251">
                  <c:v>8.5718308398493096E-4</c:v>
                </c:pt>
                <c:pt idx="1252">
                  <c:v>1.27451041476837E-3</c:v>
                </c:pt>
                <c:pt idx="1253">
                  <c:v>1.35315033376938E-3</c:v>
                </c:pt>
                <c:pt idx="1254">
                  <c:v>7.8281470835208202E-4</c:v>
                </c:pt>
                <c:pt idx="1255">
                  <c:v>9.9863635785332598E-4</c:v>
                </c:pt>
                <c:pt idx="1256">
                  <c:v>8.33625768037163E-4</c:v>
                </c:pt>
                <c:pt idx="1257">
                  <c:v>1.0775907342579401E-3</c:v>
                </c:pt>
                <c:pt idx="1258">
                  <c:v>1.3122654076835199E-3</c:v>
                </c:pt>
                <c:pt idx="1259">
                  <c:v>6.4840075341266996E-4</c:v>
                </c:pt>
                <c:pt idx="1260">
                  <c:v>7.4559939179337802E-4</c:v>
                </c:pt>
                <c:pt idx="1261">
                  <c:v>1.7950369244940901E-3</c:v>
                </c:pt>
                <c:pt idx="1262">
                  <c:v>1.02225287782882E-3</c:v>
                </c:pt>
                <c:pt idx="1263">
                  <c:v>8.9921100791935996E-4</c:v>
                </c:pt>
                <c:pt idx="1264">
                  <c:v>1.7353994273960501E-3</c:v>
                </c:pt>
                <c:pt idx="1265">
                  <c:v>1.2049380351075399E-3</c:v>
                </c:pt>
                <c:pt idx="1266">
                  <c:v>1.1202958087474599E-3</c:v>
                </c:pt>
                <c:pt idx="1267">
                  <c:v>8.0376143631842795E-4</c:v>
                </c:pt>
                <c:pt idx="1268">
                  <c:v>9.3054144494356605E-4</c:v>
                </c:pt>
                <c:pt idx="1269">
                  <c:v>8.8770561310212996E-4</c:v>
                </c:pt>
                <c:pt idx="1270">
                  <c:v>1.28953560547821E-3</c:v>
                </c:pt>
                <c:pt idx="1271">
                  <c:v>5.1727397852164105E-4</c:v>
                </c:pt>
                <c:pt idx="1272">
                  <c:v>1.4230335882956899E-3</c:v>
                </c:pt>
                <c:pt idx="1273">
                  <c:v>5.0126235160274598E-4</c:v>
                </c:pt>
                <c:pt idx="1274">
                  <c:v>5.8228416341288595E-4</c:v>
                </c:pt>
                <c:pt idx="1275">
                  <c:v>9.58831856391678E-4</c:v>
                </c:pt>
                <c:pt idx="1276">
                  <c:v>1.01473344027986E-3</c:v>
                </c:pt>
                <c:pt idx="1277">
                  <c:v>8.8425434932251602E-4</c:v>
                </c:pt>
                <c:pt idx="1278">
                  <c:v>9.5885642270972802E-4</c:v>
                </c:pt>
                <c:pt idx="1279">
                  <c:v>8.5034563305897099E-4</c:v>
                </c:pt>
                <c:pt idx="1280">
                  <c:v>1.37968024086385E-3</c:v>
                </c:pt>
                <c:pt idx="1281">
                  <c:v>1.90373101140844E-3</c:v>
                </c:pt>
                <c:pt idx="1282">
                  <c:v>8.0082531617003396E-4</c:v>
                </c:pt>
                <c:pt idx="1283">
                  <c:v>1.8312864469980799E-3</c:v>
                </c:pt>
                <c:pt idx="1284">
                  <c:v>9.8596167233706801E-4</c:v>
                </c:pt>
                <c:pt idx="1285">
                  <c:v>9.3547262221269003E-4</c:v>
                </c:pt>
                <c:pt idx="1286">
                  <c:v>7.8876291135714105E-4</c:v>
                </c:pt>
                <c:pt idx="1287">
                  <c:v>1.0511752210195201E-3</c:v>
                </c:pt>
                <c:pt idx="1288">
                  <c:v>7.6837963396319999E-4</c:v>
                </c:pt>
                <c:pt idx="1289">
                  <c:v>4.0972835120240298E-4</c:v>
                </c:pt>
                <c:pt idx="1290">
                  <c:v>9.7115155368066096E-4</c:v>
                </c:pt>
                <c:pt idx="1291">
                  <c:v>7.8216296889118905E-4</c:v>
                </c:pt>
                <c:pt idx="1292">
                  <c:v>8.4181715617555602E-4</c:v>
                </c:pt>
                <c:pt idx="1293">
                  <c:v>1.7214347506268499E-3</c:v>
                </c:pt>
                <c:pt idx="1294">
                  <c:v>9.7757274937615001E-4</c:v>
                </c:pt>
                <c:pt idx="1295">
                  <c:v>6.3447978740315903E-4</c:v>
                </c:pt>
                <c:pt idx="1296">
                  <c:v>8.5989966904610304E-4</c:v>
                </c:pt>
                <c:pt idx="1297">
                  <c:v>1.8696313274580499E-3</c:v>
                </c:pt>
                <c:pt idx="1298">
                  <c:v>6.7946128575226204E-4</c:v>
                </c:pt>
                <c:pt idx="1299">
                  <c:v>8.0309958622714998E-4</c:v>
                </c:pt>
                <c:pt idx="1300">
                  <c:v>6.2621238470931596E-4</c:v>
                </c:pt>
                <c:pt idx="1301">
                  <c:v>6.2812260692676303E-4</c:v>
                </c:pt>
                <c:pt idx="1302">
                  <c:v>9.6900213747556105E-4</c:v>
                </c:pt>
                <c:pt idx="1303">
                  <c:v>5.6286101318652501E-4</c:v>
                </c:pt>
                <c:pt idx="1304">
                  <c:v>1.18493909305296E-3</c:v>
                </c:pt>
                <c:pt idx="1305">
                  <c:v>7.5129197086194202E-4</c:v>
                </c:pt>
                <c:pt idx="1306">
                  <c:v>8.8810523781537496E-4</c:v>
                </c:pt>
                <c:pt idx="1307">
                  <c:v>1.5695270562551299E-3</c:v>
                </c:pt>
                <c:pt idx="1308">
                  <c:v>9.2821089176327895E-4</c:v>
                </c:pt>
                <c:pt idx="1309">
                  <c:v>6.6308750795275302E-4</c:v>
                </c:pt>
                <c:pt idx="1310">
                  <c:v>1.5116025595845E-3</c:v>
                </c:pt>
                <c:pt idx="1311">
                  <c:v>1.53557952114611E-3</c:v>
                </c:pt>
                <c:pt idx="1312">
                  <c:v>1.1197669833847301E-3</c:v>
                </c:pt>
                <c:pt idx="1313">
                  <c:v>1.85983140190565E-3</c:v>
                </c:pt>
                <c:pt idx="1314">
                  <c:v>7.6629782175897802E-4</c:v>
                </c:pt>
                <c:pt idx="1315">
                  <c:v>1.1854912796492899E-3</c:v>
                </c:pt>
                <c:pt idx="1316">
                  <c:v>1.0680063659055899E-3</c:v>
                </c:pt>
                <c:pt idx="1317">
                  <c:v>8.9457647409268504E-4</c:v>
                </c:pt>
                <c:pt idx="1318">
                  <c:v>6.3012830690309005E-4</c:v>
                </c:pt>
                <c:pt idx="1319">
                  <c:v>1.28113077240041E-3</c:v>
                </c:pt>
                <c:pt idx="1320">
                  <c:v>9.3632400108631701E-4</c:v>
                </c:pt>
                <c:pt idx="1321">
                  <c:v>4.9159791690470199E-4</c:v>
                </c:pt>
                <c:pt idx="1322">
                  <c:v>8.99160034731016E-4</c:v>
                </c:pt>
                <c:pt idx="1323">
                  <c:v>4.8564017569297099E-4</c:v>
                </c:pt>
                <c:pt idx="1324">
                  <c:v>5.7752580204522999E-4</c:v>
                </c:pt>
                <c:pt idx="1325">
                  <c:v>1.9236928390224601E-3</c:v>
                </c:pt>
                <c:pt idx="1326">
                  <c:v>1.1649126258145401E-3</c:v>
                </c:pt>
                <c:pt idx="1327">
                  <c:v>5.9056314421754004E-4</c:v>
                </c:pt>
                <c:pt idx="1328">
                  <c:v>1.47467921604024E-3</c:v>
                </c:pt>
                <c:pt idx="1329">
                  <c:v>1.20726509026389E-3</c:v>
                </c:pt>
                <c:pt idx="1330">
                  <c:v>1.8362294899874E-3</c:v>
                </c:pt>
                <c:pt idx="1331">
                  <c:v>9.0101080296302999E-4</c:v>
                </c:pt>
                <c:pt idx="1332">
                  <c:v>1.09984633667046E-3</c:v>
                </c:pt>
                <c:pt idx="1333">
                  <c:v>7.1229288659310601E-4</c:v>
                </c:pt>
                <c:pt idx="1334">
                  <c:v>1.71500473352657E-3</c:v>
                </c:pt>
                <c:pt idx="1335">
                  <c:v>1.1421313291751099E-3</c:v>
                </c:pt>
                <c:pt idx="1336">
                  <c:v>6.5824493728819703E-4</c:v>
                </c:pt>
                <c:pt idx="1337">
                  <c:v>1.8683213015999E-3</c:v>
                </c:pt>
                <c:pt idx="1338">
                  <c:v>1.2570738727884E-3</c:v>
                </c:pt>
                <c:pt idx="1339">
                  <c:v>9.0049021550761197E-4</c:v>
                </c:pt>
                <c:pt idx="1340">
                  <c:v>4.0779885979120602E-4</c:v>
                </c:pt>
                <c:pt idx="1341">
                  <c:v>1.15963762020491E-3</c:v>
                </c:pt>
                <c:pt idx="1342">
                  <c:v>1.6387392783939799E-3</c:v>
                </c:pt>
                <c:pt idx="1343">
                  <c:v>6.4527588741164401E-4</c:v>
                </c:pt>
                <c:pt idx="1344">
                  <c:v>8.07662905572116E-4</c:v>
                </c:pt>
                <c:pt idx="1345">
                  <c:v>1.57062423052944E-3</c:v>
                </c:pt>
                <c:pt idx="1346">
                  <c:v>1.40604445473306E-3</c:v>
                </c:pt>
                <c:pt idx="1347">
                  <c:v>8.0106456834361304E-4</c:v>
                </c:pt>
                <c:pt idx="1348">
                  <c:v>4.4713135400862398E-4</c:v>
                </c:pt>
                <c:pt idx="1349">
                  <c:v>6.10641094973942E-4</c:v>
                </c:pt>
                <c:pt idx="1350">
                  <c:v>7.8463505682105296E-4</c:v>
                </c:pt>
                <c:pt idx="1351">
                  <c:v>9.7252022547631497E-4</c:v>
                </c:pt>
                <c:pt idx="1352">
                  <c:v>7.8656402746734102E-4</c:v>
                </c:pt>
                <c:pt idx="1353">
                  <c:v>6.1370484813664801E-4</c:v>
                </c:pt>
                <c:pt idx="1354">
                  <c:v>1.55377487494872E-3</c:v>
                </c:pt>
                <c:pt idx="1355">
                  <c:v>1.62767117287062E-3</c:v>
                </c:pt>
                <c:pt idx="1356">
                  <c:v>1.1235007820299501E-3</c:v>
                </c:pt>
                <c:pt idx="1357">
                  <c:v>9.6381999482422797E-4</c:v>
                </c:pt>
                <c:pt idx="1358">
                  <c:v>1.5459184410368701E-3</c:v>
                </c:pt>
                <c:pt idx="1359">
                  <c:v>2.0488771303037502E-3</c:v>
                </c:pt>
                <c:pt idx="1360">
                  <c:v>8.4321500204127603E-4</c:v>
                </c:pt>
                <c:pt idx="1361">
                  <c:v>7.4649378716935095E-4</c:v>
                </c:pt>
                <c:pt idx="1362">
                  <c:v>1.96476997316119E-3</c:v>
                </c:pt>
                <c:pt idx="1363">
                  <c:v>8.6311348685507805E-4</c:v>
                </c:pt>
                <c:pt idx="1364">
                  <c:v>6.9991041958956902E-4</c:v>
                </c:pt>
                <c:pt idx="1365">
                  <c:v>1.11117522209815E-3</c:v>
                </c:pt>
                <c:pt idx="1366">
                  <c:v>8.1058327202640902E-4</c:v>
                </c:pt>
                <c:pt idx="1367">
                  <c:v>8.3362730407631695E-4</c:v>
                </c:pt>
                <c:pt idx="1368">
                  <c:v>4.9209827176839702E-4</c:v>
                </c:pt>
                <c:pt idx="1369">
                  <c:v>7.3298287085362497E-4</c:v>
                </c:pt>
                <c:pt idx="1370">
                  <c:v>9.1093561220384695E-4</c:v>
                </c:pt>
                <c:pt idx="1371">
                  <c:v>8.5451814605658997E-4</c:v>
                </c:pt>
                <c:pt idx="1372">
                  <c:v>1.2582257417825501E-3</c:v>
                </c:pt>
                <c:pt idx="1373">
                  <c:v>1.2833449024632099E-3</c:v>
                </c:pt>
                <c:pt idx="1374">
                  <c:v>1.2431338437738099E-3</c:v>
                </c:pt>
                <c:pt idx="1375">
                  <c:v>8.4462611666911601E-4</c:v>
                </c:pt>
                <c:pt idx="1376">
                  <c:v>1.3448014178579399E-3</c:v>
                </c:pt>
                <c:pt idx="1377">
                  <c:v>1.0312560845259599E-3</c:v>
                </c:pt>
                <c:pt idx="1378">
                  <c:v>5.2580942474526903E-4</c:v>
                </c:pt>
                <c:pt idx="1379">
                  <c:v>6.9147387631619003E-4</c:v>
                </c:pt>
                <c:pt idx="1380">
                  <c:v>5.2290615858213805E-4</c:v>
                </c:pt>
                <c:pt idx="1381">
                  <c:v>1.4631757847471301E-3</c:v>
                </c:pt>
                <c:pt idx="1382">
                  <c:v>1.2741060659859E-3</c:v>
                </c:pt>
                <c:pt idx="1383">
                  <c:v>5.4678277853536703E-4</c:v>
                </c:pt>
                <c:pt idx="1384">
                  <c:v>8.5390450740373302E-4</c:v>
                </c:pt>
                <c:pt idx="1385">
                  <c:v>6.8237552132914602E-4</c:v>
                </c:pt>
                <c:pt idx="1386">
                  <c:v>7.2328250988468504E-4</c:v>
                </c:pt>
                <c:pt idx="1387">
                  <c:v>1.09026027115479E-3</c:v>
                </c:pt>
                <c:pt idx="1388">
                  <c:v>6.3441554006699302E-4</c:v>
                </c:pt>
                <c:pt idx="1389">
                  <c:v>3.0060008861415599E-4</c:v>
                </c:pt>
                <c:pt idx="1390">
                  <c:v>7.6773663958033095E-4</c:v>
                </c:pt>
                <c:pt idx="1391">
                  <c:v>9.3655937089182995E-4</c:v>
                </c:pt>
                <c:pt idx="1392">
                  <c:v>1.10525100888044E-3</c:v>
                </c:pt>
                <c:pt idx="1393">
                  <c:v>7.5675674153768697E-4</c:v>
                </c:pt>
                <c:pt idx="1394">
                  <c:v>1.08848185061352E-3</c:v>
                </c:pt>
                <c:pt idx="1395">
                  <c:v>2.0559311016501401E-3</c:v>
                </c:pt>
                <c:pt idx="1396">
                  <c:v>1.24032577913253E-3</c:v>
                </c:pt>
                <c:pt idx="1397">
                  <c:v>9.4406001698441001E-4</c:v>
                </c:pt>
                <c:pt idx="1398">
                  <c:v>5.1149294709339698E-4</c:v>
                </c:pt>
                <c:pt idx="1399">
                  <c:v>6.61214006053664E-4</c:v>
                </c:pt>
                <c:pt idx="1400">
                  <c:v>9.4269023563316396E-4</c:v>
                </c:pt>
                <c:pt idx="1401">
                  <c:v>1.3546063055856199E-3</c:v>
                </c:pt>
                <c:pt idx="1402">
                  <c:v>7.1838412366298998E-4</c:v>
                </c:pt>
                <c:pt idx="1403">
                  <c:v>9.1949152169171103E-4</c:v>
                </c:pt>
                <c:pt idx="1404">
                  <c:v>7.9903714814119403E-4</c:v>
                </c:pt>
                <c:pt idx="1405">
                  <c:v>1.0084360955423101E-3</c:v>
                </c:pt>
                <c:pt idx="1406">
                  <c:v>1.93555811578227E-3</c:v>
                </c:pt>
                <c:pt idx="1407">
                  <c:v>3.2232173649038699E-4</c:v>
                </c:pt>
                <c:pt idx="1408">
                  <c:v>1.01629374218802E-3</c:v>
                </c:pt>
                <c:pt idx="1409">
                  <c:v>1.6957468074615201E-3</c:v>
                </c:pt>
                <c:pt idx="1410">
                  <c:v>1.9643049981770602E-3</c:v>
                </c:pt>
                <c:pt idx="1411">
                  <c:v>1.0883918239615201E-3</c:v>
                </c:pt>
                <c:pt idx="1412">
                  <c:v>8.7061102324640098E-4</c:v>
                </c:pt>
                <c:pt idx="1413">
                  <c:v>8.9563007332630696E-4</c:v>
                </c:pt>
                <c:pt idx="1414">
                  <c:v>6.4441136111130504E-4</c:v>
                </c:pt>
                <c:pt idx="1415">
                  <c:v>1.1778658642647901E-3</c:v>
                </c:pt>
                <c:pt idx="1416">
                  <c:v>1.0837401046714899E-3</c:v>
                </c:pt>
                <c:pt idx="1417">
                  <c:v>8.8019309951693E-4</c:v>
                </c:pt>
                <c:pt idx="1418">
                  <c:v>9.7018914381800795E-4</c:v>
                </c:pt>
                <c:pt idx="1419">
                  <c:v>1.08833566826729E-3</c:v>
                </c:pt>
                <c:pt idx="1420">
                  <c:v>9.5252890887046198E-4</c:v>
                </c:pt>
                <c:pt idx="1421">
                  <c:v>9.9587225927980604E-4</c:v>
                </c:pt>
                <c:pt idx="1422">
                  <c:v>1.2353391580466699E-3</c:v>
                </c:pt>
                <c:pt idx="1423">
                  <c:v>8.4545842558664199E-4</c:v>
                </c:pt>
                <c:pt idx="1424">
                  <c:v>5.0247454812548796E-4</c:v>
                </c:pt>
                <c:pt idx="1425">
                  <c:v>5.8479212345771703E-4</c:v>
                </c:pt>
                <c:pt idx="1426">
                  <c:v>9.0525894714950199E-4</c:v>
                </c:pt>
                <c:pt idx="1427">
                  <c:v>6.8383576896343605E-4</c:v>
                </c:pt>
                <c:pt idx="1428">
                  <c:v>8.57369341769627E-4</c:v>
                </c:pt>
                <c:pt idx="1429">
                  <c:v>6.0363565997608403E-4</c:v>
                </c:pt>
                <c:pt idx="1430">
                  <c:v>1.24212513077625E-3</c:v>
                </c:pt>
                <c:pt idx="1431">
                  <c:v>1.03938421605063E-3</c:v>
                </c:pt>
                <c:pt idx="1432">
                  <c:v>1.1145530680243499E-3</c:v>
                </c:pt>
                <c:pt idx="1433">
                  <c:v>6.4512148409074299E-4</c:v>
                </c:pt>
                <c:pt idx="1434">
                  <c:v>1.11718497555913E-3</c:v>
                </c:pt>
                <c:pt idx="1435">
                  <c:v>1.2366023230991701E-3</c:v>
                </c:pt>
                <c:pt idx="1436">
                  <c:v>7.7022046755047301E-4</c:v>
                </c:pt>
                <c:pt idx="1437">
                  <c:v>1.5387880622911799E-3</c:v>
                </c:pt>
                <c:pt idx="1438">
                  <c:v>1.01524043424694E-3</c:v>
                </c:pt>
                <c:pt idx="1439">
                  <c:v>1.35892488006119E-3</c:v>
                </c:pt>
                <c:pt idx="1440">
                  <c:v>1.82722936256398E-3</c:v>
                </c:pt>
                <c:pt idx="1441">
                  <c:v>4.4876503200075302E-4</c:v>
                </c:pt>
                <c:pt idx="1442">
                  <c:v>8.44093219993977E-4</c:v>
                </c:pt>
                <c:pt idx="1443">
                  <c:v>4.1506914650828701E-4</c:v>
                </c:pt>
                <c:pt idx="1444">
                  <c:v>1.8199762298168401E-3</c:v>
                </c:pt>
                <c:pt idx="1445">
                  <c:v>1.3688712286874E-3</c:v>
                </c:pt>
                <c:pt idx="1446">
                  <c:v>1.18978805450273E-3</c:v>
                </c:pt>
                <c:pt idx="1447">
                  <c:v>7.0100978449780401E-4</c:v>
                </c:pt>
                <c:pt idx="1448">
                  <c:v>1.09529809895373E-3</c:v>
                </c:pt>
                <c:pt idx="1449">
                  <c:v>7.9371070366844696E-4</c:v>
                </c:pt>
                <c:pt idx="1450">
                  <c:v>5.3410619975229902E-4</c:v>
                </c:pt>
                <c:pt idx="1451">
                  <c:v>1.1080231101539999E-3</c:v>
                </c:pt>
                <c:pt idx="1452">
                  <c:v>7.3638773432394499E-4</c:v>
                </c:pt>
                <c:pt idx="1453">
                  <c:v>5.80907156775518E-4</c:v>
                </c:pt>
                <c:pt idx="1454">
                  <c:v>1.19640066513324E-3</c:v>
                </c:pt>
                <c:pt idx="1455">
                  <c:v>1.5243297460095699E-3</c:v>
                </c:pt>
                <c:pt idx="1456">
                  <c:v>7.05960211135929E-4</c:v>
                </c:pt>
                <c:pt idx="1457">
                  <c:v>1.58349091469669E-3</c:v>
                </c:pt>
                <c:pt idx="1458">
                  <c:v>9.00897494482217E-4</c:v>
                </c:pt>
                <c:pt idx="1459">
                  <c:v>1.3379441259016201E-3</c:v>
                </c:pt>
                <c:pt idx="1460">
                  <c:v>1.0125364288385899E-3</c:v>
                </c:pt>
                <c:pt idx="1461">
                  <c:v>8.53288017079524E-4</c:v>
                </c:pt>
                <c:pt idx="1462">
                  <c:v>1.22419045280556E-3</c:v>
                </c:pt>
                <c:pt idx="1463">
                  <c:v>1.1858877919402599E-3</c:v>
                </c:pt>
                <c:pt idx="1464">
                  <c:v>1.55193714651688E-3</c:v>
                </c:pt>
                <c:pt idx="1465">
                  <c:v>1.00176745752127E-3</c:v>
                </c:pt>
                <c:pt idx="1466">
                  <c:v>9.64731099407641E-4</c:v>
                </c:pt>
                <c:pt idx="1467">
                  <c:v>6.5851750835794196E-4</c:v>
                </c:pt>
                <c:pt idx="1468">
                  <c:v>1.1664540490573399E-3</c:v>
                </c:pt>
                <c:pt idx="1469">
                  <c:v>1.02516733025348E-3</c:v>
                </c:pt>
                <c:pt idx="1470">
                  <c:v>8.6935725587105597E-4</c:v>
                </c:pt>
                <c:pt idx="1471">
                  <c:v>7.2174153555391504E-4</c:v>
                </c:pt>
                <c:pt idx="1472">
                  <c:v>5.0795135514772804E-4</c:v>
                </c:pt>
                <c:pt idx="1473">
                  <c:v>1.0771135104387299E-3</c:v>
                </c:pt>
                <c:pt idx="1474">
                  <c:v>8.0469219785619798E-4</c:v>
                </c:pt>
                <c:pt idx="1475">
                  <c:v>9.7447269190350898E-4</c:v>
                </c:pt>
                <c:pt idx="1476">
                  <c:v>1.6812940253273501E-3</c:v>
                </c:pt>
                <c:pt idx="1477">
                  <c:v>1.1478080600889999E-3</c:v>
                </c:pt>
                <c:pt idx="1478">
                  <c:v>6.1140500974083301E-4</c:v>
                </c:pt>
                <c:pt idx="1479">
                  <c:v>8.1020962262837496E-4</c:v>
                </c:pt>
                <c:pt idx="1480">
                  <c:v>9.4849304178838505E-4</c:v>
                </c:pt>
                <c:pt idx="1481">
                  <c:v>7.1574715247069696E-4</c:v>
                </c:pt>
                <c:pt idx="1482">
                  <c:v>1.29757549159123E-3</c:v>
                </c:pt>
                <c:pt idx="1483">
                  <c:v>1.6313357304692301E-3</c:v>
                </c:pt>
                <c:pt idx="1484">
                  <c:v>6.8858874475566498E-4</c:v>
                </c:pt>
                <c:pt idx="1485">
                  <c:v>1.9703760434851402E-3</c:v>
                </c:pt>
                <c:pt idx="1486">
                  <c:v>9.9400342340287291E-4</c:v>
                </c:pt>
                <c:pt idx="1487">
                  <c:v>1.3668129392325E-3</c:v>
                </c:pt>
                <c:pt idx="1488">
                  <c:v>1.1827636941581601E-3</c:v>
                </c:pt>
                <c:pt idx="1489">
                  <c:v>1.0354182575232299E-3</c:v>
                </c:pt>
                <c:pt idx="1490">
                  <c:v>1.2832655041026401E-3</c:v>
                </c:pt>
                <c:pt idx="1491">
                  <c:v>1.55778751154631E-3</c:v>
                </c:pt>
                <c:pt idx="1492">
                  <c:v>8.1955362065670495E-4</c:v>
                </c:pt>
                <c:pt idx="1493">
                  <c:v>3.7967791844887401E-4</c:v>
                </c:pt>
                <c:pt idx="1494">
                  <c:v>1.67684081673858E-3</c:v>
                </c:pt>
                <c:pt idx="1495">
                  <c:v>1.37294279929449E-3</c:v>
                </c:pt>
                <c:pt idx="1496">
                  <c:v>9.0604073242409099E-4</c:v>
                </c:pt>
                <c:pt idx="1497">
                  <c:v>9.9626131302521601E-4</c:v>
                </c:pt>
                <c:pt idx="1498">
                  <c:v>7.6298375539119595E-4</c:v>
                </c:pt>
                <c:pt idx="1499">
                  <c:v>5.8991761954188602E-4</c:v>
                </c:pt>
              </c:numCache>
            </c:numRef>
          </c:xVal>
          <c:yVal>
            <c:numRef>
              <c:f>points_lognormal!$B$3:$B$1502</c:f>
              <c:numCache>
                <c:formatCode>0.000000000E+00</c:formatCode>
                <c:ptCount val="1500"/>
                <c:pt idx="0">
                  <c:v>1.42895136355087E-2</c:v>
                </c:pt>
                <c:pt idx="1">
                  <c:v>6.6670007854638502E-2</c:v>
                </c:pt>
                <c:pt idx="2">
                  <c:v>2.8187378187262999E-2</c:v>
                </c:pt>
                <c:pt idx="3">
                  <c:v>3.7332094935281203E-2</c:v>
                </c:pt>
                <c:pt idx="4">
                  <c:v>6.0291832797787902E-2</c:v>
                </c:pt>
                <c:pt idx="5">
                  <c:v>6.1733379158068903E-2</c:v>
                </c:pt>
                <c:pt idx="6">
                  <c:v>4.4384427182404998E-2</c:v>
                </c:pt>
                <c:pt idx="7">
                  <c:v>5.6002917523383301E-2</c:v>
                </c:pt>
                <c:pt idx="8">
                  <c:v>4.2272956681304902E-2</c:v>
                </c:pt>
                <c:pt idx="9">
                  <c:v>2.5329443792432099E-2</c:v>
                </c:pt>
                <c:pt idx="10">
                  <c:v>5.97467375778361E-2</c:v>
                </c:pt>
                <c:pt idx="11">
                  <c:v>3.21278388624264E-2</c:v>
                </c:pt>
                <c:pt idx="12">
                  <c:v>2.6863183305896099E-2</c:v>
                </c:pt>
                <c:pt idx="13">
                  <c:v>1.9989910646815399E-2</c:v>
                </c:pt>
                <c:pt idx="14">
                  <c:v>1.7292244757784101E-2</c:v>
                </c:pt>
                <c:pt idx="15">
                  <c:v>3.7002597723837002E-2</c:v>
                </c:pt>
                <c:pt idx="16">
                  <c:v>3.98639534853805E-2</c:v>
                </c:pt>
                <c:pt idx="17">
                  <c:v>1.4129088001602799E-2</c:v>
                </c:pt>
                <c:pt idx="18">
                  <c:v>2.90771012803752E-2</c:v>
                </c:pt>
                <c:pt idx="19">
                  <c:v>3.5330434754543401E-2</c:v>
                </c:pt>
                <c:pt idx="20">
                  <c:v>1.95209688219058E-2</c:v>
                </c:pt>
                <c:pt idx="21">
                  <c:v>2.94663856583515E-2</c:v>
                </c:pt>
                <c:pt idx="22">
                  <c:v>5.1667930805180402E-2</c:v>
                </c:pt>
                <c:pt idx="23">
                  <c:v>4.2949650765693799E-2</c:v>
                </c:pt>
                <c:pt idx="24">
                  <c:v>3.48930080093569E-2</c:v>
                </c:pt>
                <c:pt idx="25">
                  <c:v>3.2827608581233E-2</c:v>
                </c:pt>
                <c:pt idx="26">
                  <c:v>4.41272321202896E-2</c:v>
                </c:pt>
                <c:pt idx="27">
                  <c:v>6.1391219913037899E-2</c:v>
                </c:pt>
                <c:pt idx="28">
                  <c:v>4.0113173581454303E-2</c:v>
                </c:pt>
                <c:pt idx="29">
                  <c:v>4.8438664185599799E-2</c:v>
                </c:pt>
                <c:pt idx="30">
                  <c:v>2.94324134998462E-2</c:v>
                </c:pt>
                <c:pt idx="31">
                  <c:v>4.0297163961462101E-2</c:v>
                </c:pt>
                <c:pt idx="32">
                  <c:v>3.8259057614683803E-2</c:v>
                </c:pt>
                <c:pt idx="33">
                  <c:v>0.11108826137809601</c:v>
                </c:pt>
                <c:pt idx="34">
                  <c:v>1.12482484192619E-2</c:v>
                </c:pt>
                <c:pt idx="35">
                  <c:v>3.3644852546029502E-2</c:v>
                </c:pt>
                <c:pt idx="36">
                  <c:v>1.8417397373369001E-2</c:v>
                </c:pt>
                <c:pt idx="37">
                  <c:v>4.0047694026749403E-2</c:v>
                </c:pt>
                <c:pt idx="38">
                  <c:v>2.6580446221034799E-2</c:v>
                </c:pt>
                <c:pt idx="39">
                  <c:v>2.0413820101167601E-2</c:v>
                </c:pt>
                <c:pt idx="40">
                  <c:v>2.6759467601969601E-2</c:v>
                </c:pt>
                <c:pt idx="41">
                  <c:v>2.50214323387692E-2</c:v>
                </c:pt>
                <c:pt idx="42">
                  <c:v>6.1576480484552297E-2</c:v>
                </c:pt>
                <c:pt idx="43">
                  <c:v>2.5299079899379601E-2</c:v>
                </c:pt>
                <c:pt idx="44">
                  <c:v>2.5975477775526699E-2</c:v>
                </c:pt>
                <c:pt idx="45">
                  <c:v>1.7570529878056702E-2</c:v>
                </c:pt>
                <c:pt idx="46">
                  <c:v>6.2609847312308897E-2</c:v>
                </c:pt>
                <c:pt idx="47">
                  <c:v>3.4745569271382601E-2</c:v>
                </c:pt>
                <c:pt idx="48">
                  <c:v>3.8288421607002701E-2</c:v>
                </c:pt>
                <c:pt idx="49">
                  <c:v>4.2957331944463002E-2</c:v>
                </c:pt>
                <c:pt idx="50">
                  <c:v>4.3189105436088303E-2</c:v>
                </c:pt>
                <c:pt idx="51">
                  <c:v>2.2990033109478902E-2</c:v>
                </c:pt>
                <c:pt idx="52">
                  <c:v>3.24054143521166E-2</c:v>
                </c:pt>
                <c:pt idx="53">
                  <c:v>3.5723772984097797E-2</c:v>
                </c:pt>
                <c:pt idx="54">
                  <c:v>5.3167472393295299E-2</c:v>
                </c:pt>
                <c:pt idx="55">
                  <c:v>3.6451885561677097E-2</c:v>
                </c:pt>
                <c:pt idx="56">
                  <c:v>2.72379753593558E-2</c:v>
                </c:pt>
                <c:pt idx="57">
                  <c:v>3.8471151365745901E-2</c:v>
                </c:pt>
                <c:pt idx="58">
                  <c:v>2.99473165230539E-2</c:v>
                </c:pt>
                <c:pt idx="59">
                  <c:v>2.25371220778963E-2</c:v>
                </c:pt>
                <c:pt idx="60">
                  <c:v>4.10055089155094E-2</c:v>
                </c:pt>
                <c:pt idx="61">
                  <c:v>1.9004366244760498E-2</c:v>
                </c:pt>
                <c:pt idx="62">
                  <c:v>2.4485000238206302E-2</c:v>
                </c:pt>
                <c:pt idx="63">
                  <c:v>5.2461148384192399E-2</c:v>
                </c:pt>
                <c:pt idx="64">
                  <c:v>2.3316060225866499E-2</c:v>
                </c:pt>
                <c:pt idx="65">
                  <c:v>2.8619677675282802E-2</c:v>
                </c:pt>
                <c:pt idx="66">
                  <c:v>3.1854594962093002E-2</c:v>
                </c:pt>
                <c:pt idx="67">
                  <c:v>4.2947570724120601E-2</c:v>
                </c:pt>
                <c:pt idx="68">
                  <c:v>2.8314194314404201E-2</c:v>
                </c:pt>
                <c:pt idx="69">
                  <c:v>1.9494236286189799E-2</c:v>
                </c:pt>
                <c:pt idx="70">
                  <c:v>3.2432310903993601E-2</c:v>
                </c:pt>
                <c:pt idx="71">
                  <c:v>1.9393396737560201E-2</c:v>
                </c:pt>
                <c:pt idx="72">
                  <c:v>3.4835418545372601E-2</c:v>
                </c:pt>
                <c:pt idx="73">
                  <c:v>4.2088055812848198E-2</c:v>
                </c:pt>
                <c:pt idx="74">
                  <c:v>3.7435173078990899E-2</c:v>
                </c:pt>
                <c:pt idx="75">
                  <c:v>2.02916167260703E-2</c:v>
                </c:pt>
                <c:pt idx="76">
                  <c:v>3.78160026796635E-2</c:v>
                </c:pt>
                <c:pt idx="77">
                  <c:v>4.4401735164542697E-2</c:v>
                </c:pt>
                <c:pt idx="78">
                  <c:v>4.6942728593654698E-2</c:v>
                </c:pt>
                <c:pt idx="79">
                  <c:v>2.31672884665114E-2</c:v>
                </c:pt>
                <c:pt idx="80">
                  <c:v>4.3952404664862603E-2</c:v>
                </c:pt>
                <c:pt idx="81">
                  <c:v>2.3573427836284799E-2</c:v>
                </c:pt>
                <c:pt idx="82">
                  <c:v>3.4672036337612899E-2</c:v>
                </c:pt>
                <c:pt idx="83">
                  <c:v>7.0497511436045296E-2</c:v>
                </c:pt>
                <c:pt idx="84">
                  <c:v>3.7901719721053398E-2</c:v>
                </c:pt>
                <c:pt idx="85">
                  <c:v>4.8892511156685803E-2</c:v>
                </c:pt>
                <c:pt idx="86">
                  <c:v>2.9159750530796301E-2</c:v>
                </c:pt>
                <c:pt idx="87">
                  <c:v>4.2224932427296101E-2</c:v>
                </c:pt>
                <c:pt idx="88">
                  <c:v>6.5269139794092004E-2</c:v>
                </c:pt>
                <c:pt idx="89">
                  <c:v>2.2210876647773201E-2</c:v>
                </c:pt>
                <c:pt idx="90">
                  <c:v>5.5467802967450998E-2</c:v>
                </c:pt>
                <c:pt idx="91">
                  <c:v>0.12683564656888599</c:v>
                </c:pt>
                <c:pt idx="92">
                  <c:v>1.8534848700263801E-2</c:v>
                </c:pt>
                <c:pt idx="93">
                  <c:v>7.8567844673148798E-2</c:v>
                </c:pt>
                <c:pt idx="94">
                  <c:v>4.50826641571773E-2</c:v>
                </c:pt>
                <c:pt idx="95">
                  <c:v>2.4348026593983201E-2</c:v>
                </c:pt>
                <c:pt idx="96">
                  <c:v>4.2975456285698099E-2</c:v>
                </c:pt>
                <c:pt idx="97">
                  <c:v>6.8908419235865506E-2</c:v>
                </c:pt>
                <c:pt idx="98">
                  <c:v>3.9500824470653402E-2</c:v>
                </c:pt>
                <c:pt idx="99">
                  <c:v>3.8699785324071902E-2</c:v>
                </c:pt>
                <c:pt idx="100">
                  <c:v>3.6868580417486398E-2</c:v>
                </c:pt>
                <c:pt idx="101">
                  <c:v>2.1589540004777499E-2</c:v>
                </c:pt>
                <c:pt idx="102">
                  <c:v>2.47947389642438E-2</c:v>
                </c:pt>
                <c:pt idx="103">
                  <c:v>2.61601441991779E-2</c:v>
                </c:pt>
                <c:pt idx="104">
                  <c:v>6.0203197626956598E-2</c:v>
                </c:pt>
                <c:pt idx="105">
                  <c:v>2.1638901835862898E-2</c:v>
                </c:pt>
                <c:pt idx="106">
                  <c:v>4.0093764783763301E-2</c:v>
                </c:pt>
                <c:pt idx="107">
                  <c:v>3.0046576855766501E-2</c:v>
                </c:pt>
                <c:pt idx="108">
                  <c:v>2.6030436343791302E-2</c:v>
                </c:pt>
                <c:pt idx="109">
                  <c:v>4.9724739302244601E-2</c:v>
                </c:pt>
                <c:pt idx="110">
                  <c:v>4.5007533700146103E-2</c:v>
                </c:pt>
                <c:pt idx="111">
                  <c:v>5.5475774660790102E-2</c:v>
                </c:pt>
                <c:pt idx="112">
                  <c:v>2.5845751989350799E-2</c:v>
                </c:pt>
                <c:pt idx="113">
                  <c:v>4.0423208142890701E-2</c:v>
                </c:pt>
                <c:pt idx="114">
                  <c:v>3.4679336030102703E-2</c:v>
                </c:pt>
                <c:pt idx="115">
                  <c:v>4.8666574570590697E-2</c:v>
                </c:pt>
                <c:pt idx="116">
                  <c:v>1.82977499297284E-2</c:v>
                </c:pt>
                <c:pt idx="117">
                  <c:v>3.21470551158827E-2</c:v>
                </c:pt>
                <c:pt idx="118">
                  <c:v>5.67217869212902E-2</c:v>
                </c:pt>
                <c:pt idx="119">
                  <c:v>1.8936360322786099E-2</c:v>
                </c:pt>
                <c:pt idx="120">
                  <c:v>2.26797029257815E-2</c:v>
                </c:pt>
                <c:pt idx="121">
                  <c:v>3.1305205431544698E-2</c:v>
                </c:pt>
                <c:pt idx="122">
                  <c:v>3.16009780247428E-2</c:v>
                </c:pt>
                <c:pt idx="123">
                  <c:v>4.3275172370204298E-2</c:v>
                </c:pt>
                <c:pt idx="124">
                  <c:v>3.3460825477390398E-2</c:v>
                </c:pt>
                <c:pt idx="125">
                  <c:v>2.88695712730201E-2</c:v>
                </c:pt>
                <c:pt idx="126">
                  <c:v>2.67413201283811E-2</c:v>
                </c:pt>
                <c:pt idx="127">
                  <c:v>2.71858265703416E-2</c:v>
                </c:pt>
                <c:pt idx="128">
                  <c:v>5.4390145456899103E-2</c:v>
                </c:pt>
                <c:pt idx="129">
                  <c:v>4.2649357581613E-2</c:v>
                </c:pt>
                <c:pt idx="130">
                  <c:v>2.2810083483651801E-2</c:v>
                </c:pt>
                <c:pt idx="131">
                  <c:v>2.30186940643324E-2</c:v>
                </c:pt>
                <c:pt idx="132">
                  <c:v>4.2617691686516003E-2</c:v>
                </c:pt>
                <c:pt idx="133">
                  <c:v>7.1233903478079397E-2</c:v>
                </c:pt>
                <c:pt idx="134">
                  <c:v>2.08276499907433E-2</c:v>
                </c:pt>
                <c:pt idx="135">
                  <c:v>2.5775655521373099E-2</c:v>
                </c:pt>
                <c:pt idx="136">
                  <c:v>6.3630667652012404E-2</c:v>
                </c:pt>
                <c:pt idx="137">
                  <c:v>3.5018352638020799E-2</c:v>
                </c:pt>
                <c:pt idx="138">
                  <c:v>1.5600675172175799E-2</c:v>
                </c:pt>
                <c:pt idx="139">
                  <c:v>1.9137390931847902E-2</c:v>
                </c:pt>
                <c:pt idx="140">
                  <c:v>2.6298092049049999E-2</c:v>
                </c:pt>
                <c:pt idx="141">
                  <c:v>1.9024866786321301E-2</c:v>
                </c:pt>
                <c:pt idx="142">
                  <c:v>7.3734353583510798E-2</c:v>
                </c:pt>
                <c:pt idx="143">
                  <c:v>3.2800366553349197E-2</c:v>
                </c:pt>
                <c:pt idx="144">
                  <c:v>3.2805344565234498E-2</c:v>
                </c:pt>
                <c:pt idx="145">
                  <c:v>3.8622616523352797E-2</c:v>
                </c:pt>
                <c:pt idx="146">
                  <c:v>4.0760941316828898E-2</c:v>
                </c:pt>
                <c:pt idx="147">
                  <c:v>3.6076180152292699E-2</c:v>
                </c:pt>
                <c:pt idx="148">
                  <c:v>5.0946290072634501E-2</c:v>
                </c:pt>
                <c:pt idx="149">
                  <c:v>3.1362984529422801E-2</c:v>
                </c:pt>
                <c:pt idx="150">
                  <c:v>3.0200936104925798E-2</c:v>
                </c:pt>
                <c:pt idx="151">
                  <c:v>2.2707594085245499E-2</c:v>
                </c:pt>
                <c:pt idx="152">
                  <c:v>3.4903683820400398E-2</c:v>
                </c:pt>
                <c:pt idx="153">
                  <c:v>3.1907521220241403E-2</c:v>
                </c:pt>
                <c:pt idx="154">
                  <c:v>2.1915917574408798E-2</c:v>
                </c:pt>
                <c:pt idx="155">
                  <c:v>3.4005181508160301E-2</c:v>
                </c:pt>
                <c:pt idx="156">
                  <c:v>3.6759524450011398E-2</c:v>
                </c:pt>
                <c:pt idx="157">
                  <c:v>3.0949454585991399E-2</c:v>
                </c:pt>
                <c:pt idx="158">
                  <c:v>2.25312122950516E-2</c:v>
                </c:pt>
                <c:pt idx="159">
                  <c:v>2.8059724221593699E-2</c:v>
                </c:pt>
                <c:pt idx="160">
                  <c:v>6.2536490056355101E-2</c:v>
                </c:pt>
                <c:pt idx="161">
                  <c:v>3.2664845603208599E-2</c:v>
                </c:pt>
                <c:pt idx="162">
                  <c:v>7.24055306493816E-2</c:v>
                </c:pt>
                <c:pt idx="163">
                  <c:v>4.3525007684376699E-2</c:v>
                </c:pt>
                <c:pt idx="164">
                  <c:v>3.8690710694292002E-2</c:v>
                </c:pt>
                <c:pt idx="165">
                  <c:v>5.1203111833828599E-2</c:v>
                </c:pt>
                <c:pt idx="166">
                  <c:v>6.6013589262004402E-2</c:v>
                </c:pt>
                <c:pt idx="167">
                  <c:v>4.36620286593489E-2</c:v>
                </c:pt>
                <c:pt idx="168">
                  <c:v>2.5725637742279799E-2</c:v>
                </c:pt>
                <c:pt idx="169">
                  <c:v>1.9343522156092401E-2</c:v>
                </c:pt>
                <c:pt idx="170">
                  <c:v>3.4054992356927501E-2</c:v>
                </c:pt>
                <c:pt idx="171">
                  <c:v>3.2853923510207002E-2</c:v>
                </c:pt>
                <c:pt idx="172">
                  <c:v>5.5010733587803298E-2</c:v>
                </c:pt>
                <c:pt idx="173">
                  <c:v>2.3139419622680499E-2</c:v>
                </c:pt>
                <c:pt idx="174">
                  <c:v>3.8113383731072099E-2</c:v>
                </c:pt>
                <c:pt idx="175">
                  <c:v>6.0851612700462902E-2</c:v>
                </c:pt>
                <c:pt idx="176">
                  <c:v>2.4922132976112999E-2</c:v>
                </c:pt>
                <c:pt idx="177">
                  <c:v>3.3083887361865898E-2</c:v>
                </c:pt>
                <c:pt idx="178">
                  <c:v>2.2436090101858999E-2</c:v>
                </c:pt>
                <c:pt idx="179">
                  <c:v>3.6776060317284399E-2</c:v>
                </c:pt>
                <c:pt idx="180">
                  <c:v>4.0317524021348E-2</c:v>
                </c:pt>
                <c:pt idx="181">
                  <c:v>3.2188081900567898E-2</c:v>
                </c:pt>
                <c:pt idx="182">
                  <c:v>3.9514372130261301E-2</c:v>
                </c:pt>
                <c:pt idx="183">
                  <c:v>4.1670703464443501E-2</c:v>
                </c:pt>
                <c:pt idx="184">
                  <c:v>1.64002914233571E-2</c:v>
                </c:pt>
                <c:pt idx="185">
                  <c:v>3.49783401708883E-2</c:v>
                </c:pt>
                <c:pt idx="186">
                  <c:v>3.8330125478272602E-2</c:v>
                </c:pt>
                <c:pt idx="187">
                  <c:v>2.7325427035663302E-2</c:v>
                </c:pt>
                <c:pt idx="188">
                  <c:v>3.7133234684965703E-2</c:v>
                </c:pt>
                <c:pt idx="189">
                  <c:v>4.8754751137236797E-2</c:v>
                </c:pt>
                <c:pt idx="190">
                  <c:v>2.97953809669264E-2</c:v>
                </c:pt>
                <c:pt idx="191">
                  <c:v>2.7052786303902801E-2</c:v>
                </c:pt>
                <c:pt idx="192">
                  <c:v>4.2474583367751499E-2</c:v>
                </c:pt>
                <c:pt idx="193">
                  <c:v>2.2372319610383801E-2</c:v>
                </c:pt>
                <c:pt idx="194">
                  <c:v>2.9825547850197202E-2</c:v>
                </c:pt>
                <c:pt idx="195">
                  <c:v>4.3657582944382101E-2</c:v>
                </c:pt>
                <c:pt idx="196">
                  <c:v>3.7522126711405E-2</c:v>
                </c:pt>
                <c:pt idx="197">
                  <c:v>2.4289281214989002E-2</c:v>
                </c:pt>
                <c:pt idx="198">
                  <c:v>5.20981080495867E-2</c:v>
                </c:pt>
                <c:pt idx="199">
                  <c:v>5.0472691090789203E-2</c:v>
                </c:pt>
                <c:pt idx="200">
                  <c:v>3.8555421000752502E-2</c:v>
                </c:pt>
                <c:pt idx="201">
                  <c:v>3.4577292809250003E-2</c:v>
                </c:pt>
                <c:pt idx="202">
                  <c:v>2.0264848691712599E-2</c:v>
                </c:pt>
                <c:pt idx="203">
                  <c:v>4.7883726626682201E-2</c:v>
                </c:pt>
                <c:pt idx="204">
                  <c:v>7.94305786043525E-2</c:v>
                </c:pt>
                <c:pt idx="205">
                  <c:v>2.38591457524122E-2</c:v>
                </c:pt>
                <c:pt idx="206">
                  <c:v>3.9199029026597901E-2</c:v>
                </c:pt>
                <c:pt idx="207">
                  <c:v>3.9286369667109598E-2</c:v>
                </c:pt>
                <c:pt idx="208">
                  <c:v>2.6448904972453901E-2</c:v>
                </c:pt>
                <c:pt idx="209">
                  <c:v>2.1020558165210802E-2</c:v>
                </c:pt>
                <c:pt idx="210">
                  <c:v>4.1331748334640497E-2</c:v>
                </c:pt>
                <c:pt idx="211">
                  <c:v>1.8965003514309201E-2</c:v>
                </c:pt>
                <c:pt idx="212">
                  <c:v>3.83494009269022E-2</c:v>
                </c:pt>
                <c:pt idx="213">
                  <c:v>3.6357266664671102E-2</c:v>
                </c:pt>
                <c:pt idx="214">
                  <c:v>3.5962829883314597E-2</c:v>
                </c:pt>
                <c:pt idx="215">
                  <c:v>3.5971578241432899E-2</c:v>
                </c:pt>
                <c:pt idx="216">
                  <c:v>4.4048926852942497E-2</c:v>
                </c:pt>
                <c:pt idx="217">
                  <c:v>2.65867578338739E-2</c:v>
                </c:pt>
                <c:pt idx="218">
                  <c:v>3.21790700259037E-2</c:v>
                </c:pt>
                <c:pt idx="219">
                  <c:v>4.3531812758491398E-2</c:v>
                </c:pt>
                <c:pt idx="220">
                  <c:v>5.1405431885037801E-2</c:v>
                </c:pt>
                <c:pt idx="221">
                  <c:v>4.25204879311009E-2</c:v>
                </c:pt>
                <c:pt idx="222">
                  <c:v>3.8870108782198903E-2</c:v>
                </c:pt>
                <c:pt idx="223">
                  <c:v>3.5990606658684803E-2</c:v>
                </c:pt>
                <c:pt idx="224">
                  <c:v>2.75217351267707E-2</c:v>
                </c:pt>
                <c:pt idx="225">
                  <c:v>5.0278256382044598E-2</c:v>
                </c:pt>
                <c:pt idx="226">
                  <c:v>2.2189863918310401E-2</c:v>
                </c:pt>
                <c:pt idx="227">
                  <c:v>4.5279799024773103E-2</c:v>
                </c:pt>
                <c:pt idx="228">
                  <c:v>5.9131653466777297E-2</c:v>
                </c:pt>
                <c:pt idx="229">
                  <c:v>4.2586180697832897E-2</c:v>
                </c:pt>
                <c:pt idx="230">
                  <c:v>2.11880486747799E-2</c:v>
                </c:pt>
                <c:pt idx="231">
                  <c:v>1.90476995334414E-2</c:v>
                </c:pt>
                <c:pt idx="232">
                  <c:v>2.48060621529506E-2</c:v>
                </c:pt>
                <c:pt idx="233">
                  <c:v>4.1827931851424298E-2</c:v>
                </c:pt>
                <c:pt idx="234">
                  <c:v>1.9392917809575399E-2</c:v>
                </c:pt>
                <c:pt idx="235">
                  <c:v>2.2389010333611299E-2</c:v>
                </c:pt>
                <c:pt idx="236">
                  <c:v>3.0479590632508002E-2</c:v>
                </c:pt>
                <c:pt idx="237">
                  <c:v>4.3338723510850198E-2</c:v>
                </c:pt>
                <c:pt idx="238">
                  <c:v>4.0987994744679297E-2</c:v>
                </c:pt>
                <c:pt idx="239">
                  <c:v>2.31542914984832E-2</c:v>
                </c:pt>
                <c:pt idx="240">
                  <c:v>3.27856688641813E-2</c:v>
                </c:pt>
                <c:pt idx="241">
                  <c:v>5.42016847786497E-2</c:v>
                </c:pt>
                <c:pt idx="242">
                  <c:v>2.67117832839074E-2</c:v>
                </c:pt>
                <c:pt idx="243">
                  <c:v>2.4416052702019998E-2</c:v>
                </c:pt>
                <c:pt idx="244">
                  <c:v>2.79852407659055E-2</c:v>
                </c:pt>
                <c:pt idx="245">
                  <c:v>3.1281697510536E-2</c:v>
                </c:pt>
                <c:pt idx="246">
                  <c:v>4.1864125570788099E-2</c:v>
                </c:pt>
                <c:pt idx="247">
                  <c:v>5.7938860310176997E-2</c:v>
                </c:pt>
                <c:pt idx="248">
                  <c:v>2.6615684635305299E-2</c:v>
                </c:pt>
                <c:pt idx="249">
                  <c:v>4.2205889316073497E-2</c:v>
                </c:pt>
                <c:pt idx="250">
                  <c:v>2.74813634251499E-2</c:v>
                </c:pt>
                <c:pt idx="251">
                  <c:v>2.09048178432403E-2</c:v>
                </c:pt>
                <c:pt idx="252">
                  <c:v>1.48598785941017E-2</c:v>
                </c:pt>
                <c:pt idx="253">
                  <c:v>1.8556252848474002E-2</c:v>
                </c:pt>
                <c:pt idx="254">
                  <c:v>4.9491112497446303E-2</c:v>
                </c:pt>
                <c:pt idx="255">
                  <c:v>1.8969679713790301E-2</c:v>
                </c:pt>
                <c:pt idx="256">
                  <c:v>3.6135025008236003E-2</c:v>
                </c:pt>
                <c:pt idx="257">
                  <c:v>1.4398413630342E-2</c:v>
                </c:pt>
                <c:pt idx="258">
                  <c:v>3.1911188084209702E-2</c:v>
                </c:pt>
                <c:pt idx="259">
                  <c:v>4.20514747353141E-2</c:v>
                </c:pt>
                <c:pt idx="260">
                  <c:v>2.5018659878322799E-2</c:v>
                </c:pt>
                <c:pt idx="261">
                  <c:v>2.5453901772191999E-2</c:v>
                </c:pt>
                <c:pt idx="262">
                  <c:v>4.3132019847461303E-2</c:v>
                </c:pt>
                <c:pt idx="263">
                  <c:v>3.4572457222262903E-2</c:v>
                </c:pt>
                <c:pt idx="264">
                  <c:v>2.67725835543315E-2</c:v>
                </c:pt>
                <c:pt idx="265">
                  <c:v>3.1827855972349703E-2</c:v>
                </c:pt>
                <c:pt idx="266">
                  <c:v>3.8027850807381199E-2</c:v>
                </c:pt>
                <c:pt idx="267">
                  <c:v>4.2821724721557403E-2</c:v>
                </c:pt>
                <c:pt idx="268">
                  <c:v>2.9855617986461101E-2</c:v>
                </c:pt>
                <c:pt idx="269">
                  <c:v>2.71095980474731E-2</c:v>
                </c:pt>
                <c:pt idx="270">
                  <c:v>4.2725517188691102E-2</c:v>
                </c:pt>
                <c:pt idx="271">
                  <c:v>9.3671654089246104E-2</c:v>
                </c:pt>
                <c:pt idx="272">
                  <c:v>3.7928389230637502E-2</c:v>
                </c:pt>
                <c:pt idx="273">
                  <c:v>3.2951296121584699E-2</c:v>
                </c:pt>
                <c:pt idx="274">
                  <c:v>3.5235310924983103E-2</c:v>
                </c:pt>
                <c:pt idx="275">
                  <c:v>3.4129059744027399E-2</c:v>
                </c:pt>
                <c:pt idx="276">
                  <c:v>3.49661736305832E-2</c:v>
                </c:pt>
                <c:pt idx="277">
                  <c:v>3.5000936272639102E-2</c:v>
                </c:pt>
                <c:pt idx="278">
                  <c:v>4.3258070763684202E-2</c:v>
                </c:pt>
                <c:pt idx="279">
                  <c:v>3.9991848743448903E-2</c:v>
                </c:pt>
                <c:pt idx="280">
                  <c:v>2.2158849353806999E-2</c:v>
                </c:pt>
                <c:pt idx="281">
                  <c:v>3.7024042565592503E-2</c:v>
                </c:pt>
                <c:pt idx="282">
                  <c:v>6.11364759836956E-2</c:v>
                </c:pt>
                <c:pt idx="283">
                  <c:v>2.6811469411223698E-2</c:v>
                </c:pt>
                <c:pt idx="284">
                  <c:v>2.1195530520918399E-2</c:v>
                </c:pt>
                <c:pt idx="285">
                  <c:v>2.9340632160753399E-2</c:v>
                </c:pt>
                <c:pt idx="286">
                  <c:v>3.8663913644112299E-2</c:v>
                </c:pt>
                <c:pt idx="287">
                  <c:v>1.4229972985059E-2</c:v>
                </c:pt>
                <c:pt idx="288">
                  <c:v>2.8747291999536399E-2</c:v>
                </c:pt>
                <c:pt idx="289">
                  <c:v>3.6952697840345002E-2</c:v>
                </c:pt>
                <c:pt idx="290">
                  <c:v>3.1987439154813301E-2</c:v>
                </c:pt>
                <c:pt idx="291">
                  <c:v>1.58773618235705E-2</c:v>
                </c:pt>
                <c:pt idx="292">
                  <c:v>3.47210728914224E-2</c:v>
                </c:pt>
                <c:pt idx="293">
                  <c:v>2.3114970281908901E-2</c:v>
                </c:pt>
                <c:pt idx="294">
                  <c:v>2.19215383003807E-2</c:v>
                </c:pt>
                <c:pt idx="295">
                  <c:v>2.0178302852279201E-2</c:v>
                </c:pt>
                <c:pt idx="296">
                  <c:v>2.2035683802562499E-2</c:v>
                </c:pt>
                <c:pt idx="297">
                  <c:v>2.24710947542348E-2</c:v>
                </c:pt>
                <c:pt idx="298">
                  <c:v>2.36134194466163E-2</c:v>
                </c:pt>
                <c:pt idx="299">
                  <c:v>3.60025494977399E-2</c:v>
                </c:pt>
                <c:pt idx="300">
                  <c:v>4.0703472317645498E-2</c:v>
                </c:pt>
                <c:pt idx="301">
                  <c:v>3.1505450126539901E-2</c:v>
                </c:pt>
                <c:pt idx="302">
                  <c:v>2.2818609654641199E-2</c:v>
                </c:pt>
                <c:pt idx="303">
                  <c:v>2.71201840816978E-2</c:v>
                </c:pt>
                <c:pt idx="304">
                  <c:v>3.9664945335458099E-2</c:v>
                </c:pt>
                <c:pt idx="305">
                  <c:v>3.2709495149039702E-2</c:v>
                </c:pt>
                <c:pt idx="306">
                  <c:v>2.4506204216549501E-2</c:v>
                </c:pt>
                <c:pt idx="307">
                  <c:v>1.35023947240235E-2</c:v>
                </c:pt>
                <c:pt idx="308">
                  <c:v>2.5688690781124499E-2</c:v>
                </c:pt>
                <c:pt idx="309">
                  <c:v>1.8873682963197601E-2</c:v>
                </c:pt>
                <c:pt idx="310">
                  <c:v>2.5313354080271799E-2</c:v>
                </c:pt>
                <c:pt idx="311">
                  <c:v>2.2447339219627899E-2</c:v>
                </c:pt>
                <c:pt idx="312">
                  <c:v>0.115901757235002</c:v>
                </c:pt>
                <c:pt idx="313">
                  <c:v>2.8586684016743101E-2</c:v>
                </c:pt>
                <c:pt idx="314">
                  <c:v>3.4905863443401602E-2</c:v>
                </c:pt>
                <c:pt idx="315">
                  <c:v>4.4824594276959E-2</c:v>
                </c:pt>
                <c:pt idx="316">
                  <c:v>4.3674846023354502E-2</c:v>
                </c:pt>
                <c:pt idx="317">
                  <c:v>2.12868721596025E-2</c:v>
                </c:pt>
                <c:pt idx="318">
                  <c:v>2.7493688850142799E-2</c:v>
                </c:pt>
                <c:pt idx="319">
                  <c:v>4.6814373941283599E-2</c:v>
                </c:pt>
                <c:pt idx="320">
                  <c:v>4.7089574490146002E-2</c:v>
                </c:pt>
                <c:pt idx="321">
                  <c:v>5.9503592688203703E-2</c:v>
                </c:pt>
                <c:pt idx="322">
                  <c:v>3.2392770563660397E-2</c:v>
                </c:pt>
                <c:pt idx="323">
                  <c:v>2.6992284794826401E-2</c:v>
                </c:pt>
                <c:pt idx="324">
                  <c:v>2.8465499934874801E-2</c:v>
                </c:pt>
                <c:pt idx="325">
                  <c:v>6.3793792361513599E-2</c:v>
                </c:pt>
                <c:pt idx="326">
                  <c:v>3.9814420966202801E-2</c:v>
                </c:pt>
                <c:pt idx="327">
                  <c:v>8.2159357655768303E-2</c:v>
                </c:pt>
                <c:pt idx="328">
                  <c:v>2.81420996597011E-2</c:v>
                </c:pt>
                <c:pt idx="329">
                  <c:v>3.7396529436162201E-2</c:v>
                </c:pt>
                <c:pt idx="330">
                  <c:v>3.3630321280535197E-2</c:v>
                </c:pt>
                <c:pt idx="331">
                  <c:v>2.6604905604155401E-2</c:v>
                </c:pt>
                <c:pt idx="332">
                  <c:v>4.5251694092467203E-2</c:v>
                </c:pt>
                <c:pt idx="333">
                  <c:v>4.1300384183012399E-2</c:v>
                </c:pt>
                <c:pt idx="334">
                  <c:v>1.6137085558029798E-2</c:v>
                </c:pt>
                <c:pt idx="335">
                  <c:v>4.8913901397266202E-2</c:v>
                </c:pt>
                <c:pt idx="336">
                  <c:v>3.9975657297010803E-2</c:v>
                </c:pt>
                <c:pt idx="337">
                  <c:v>9.0810239078597792E-3</c:v>
                </c:pt>
                <c:pt idx="338">
                  <c:v>4.6018096844840102E-2</c:v>
                </c:pt>
                <c:pt idx="339">
                  <c:v>1.9846202037644801E-2</c:v>
                </c:pt>
                <c:pt idx="340">
                  <c:v>3.0382999091947999E-2</c:v>
                </c:pt>
                <c:pt idx="341">
                  <c:v>2.7021922522256801E-2</c:v>
                </c:pt>
                <c:pt idx="342">
                  <c:v>1.37324319964493E-2</c:v>
                </c:pt>
                <c:pt idx="343">
                  <c:v>3.94819047231212E-2</c:v>
                </c:pt>
                <c:pt idx="344">
                  <c:v>3.6476812789087598E-2</c:v>
                </c:pt>
                <c:pt idx="345">
                  <c:v>1.55285219095541E-2</c:v>
                </c:pt>
                <c:pt idx="346">
                  <c:v>2.8890510343900899E-2</c:v>
                </c:pt>
                <c:pt idx="347">
                  <c:v>1.7068055171542501E-2</c:v>
                </c:pt>
                <c:pt idx="348">
                  <c:v>3.2301297037022399E-2</c:v>
                </c:pt>
                <c:pt idx="349">
                  <c:v>2.4118611471475301E-2</c:v>
                </c:pt>
                <c:pt idx="350">
                  <c:v>2.40520831142845E-2</c:v>
                </c:pt>
                <c:pt idx="351">
                  <c:v>1.2643688184877801E-2</c:v>
                </c:pt>
                <c:pt idx="352">
                  <c:v>2.7765845215583399E-2</c:v>
                </c:pt>
                <c:pt idx="353">
                  <c:v>5.9962498189656301E-2</c:v>
                </c:pt>
                <c:pt idx="354">
                  <c:v>3.8903255968984099E-2</c:v>
                </c:pt>
                <c:pt idx="355">
                  <c:v>2.7769915832784101E-2</c:v>
                </c:pt>
                <c:pt idx="356">
                  <c:v>2.3491623410766299E-2</c:v>
                </c:pt>
                <c:pt idx="357">
                  <c:v>4.2448184733200403E-2</c:v>
                </c:pt>
                <c:pt idx="358">
                  <c:v>3.71090532252678E-2</c:v>
                </c:pt>
                <c:pt idx="359">
                  <c:v>3.7556963952754402E-2</c:v>
                </c:pt>
                <c:pt idx="360">
                  <c:v>1.8071548434067001E-2</c:v>
                </c:pt>
                <c:pt idx="361">
                  <c:v>3.3162286540117103E-2</c:v>
                </c:pt>
                <c:pt idx="362">
                  <c:v>6.3757612460899796E-2</c:v>
                </c:pt>
                <c:pt idx="363">
                  <c:v>6.6036316334574102E-2</c:v>
                </c:pt>
                <c:pt idx="364">
                  <c:v>2.0947997709822998E-2</c:v>
                </c:pt>
                <c:pt idx="365">
                  <c:v>1.6576017822726798E-2</c:v>
                </c:pt>
                <c:pt idx="366">
                  <c:v>1.90611106961707E-2</c:v>
                </c:pt>
                <c:pt idx="367">
                  <c:v>4.1104192313047599E-2</c:v>
                </c:pt>
                <c:pt idx="368">
                  <c:v>2.6207368236604401E-2</c:v>
                </c:pt>
                <c:pt idx="369">
                  <c:v>2.5688019582870401E-2</c:v>
                </c:pt>
                <c:pt idx="370">
                  <c:v>2.6292753111404599E-2</c:v>
                </c:pt>
                <c:pt idx="371">
                  <c:v>6.6919371549352E-2</c:v>
                </c:pt>
                <c:pt idx="372">
                  <c:v>3.1921581403073197E-2</c:v>
                </c:pt>
                <c:pt idx="373">
                  <c:v>3.9218918380508498E-2</c:v>
                </c:pt>
                <c:pt idx="374">
                  <c:v>2.7209319765682E-2</c:v>
                </c:pt>
                <c:pt idx="375">
                  <c:v>3.4417580971968502E-2</c:v>
                </c:pt>
                <c:pt idx="376">
                  <c:v>3.5047030452007702E-2</c:v>
                </c:pt>
                <c:pt idx="377">
                  <c:v>2.8178699677855999E-2</c:v>
                </c:pt>
                <c:pt idx="378">
                  <c:v>4.7625697673061199E-2</c:v>
                </c:pt>
                <c:pt idx="379">
                  <c:v>3.99328208066725E-2</c:v>
                </c:pt>
                <c:pt idx="380">
                  <c:v>2.6961494146566799E-2</c:v>
                </c:pt>
                <c:pt idx="381">
                  <c:v>3.3189740035164103E-2</c:v>
                </c:pt>
                <c:pt idx="382">
                  <c:v>3.2295197006132002E-2</c:v>
                </c:pt>
                <c:pt idx="383">
                  <c:v>1.9500888566292701E-2</c:v>
                </c:pt>
                <c:pt idx="384">
                  <c:v>4.0269108931174101E-2</c:v>
                </c:pt>
                <c:pt idx="385">
                  <c:v>1.4025264142994201E-2</c:v>
                </c:pt>
                <c:pt idx="386">
                  <c:v>2.7351865475713999E-2</c:v>
                </c:pt>
                <c:pt idx="387">
                  <c:v>4.57433824198685E-2</c:v>
                </c:pt>
                <c:pt idx="388">
                  <c:v>3.2719143766153501E-2</c:v>
                </c:pt>
                <c:pt idx="389">
                  <c:v>2.1410583559759101E-2</c:v>
                </c:pt>
                <c:pt idx="390">
                  <c:v>3.6632197978182103E-2</c:v>
                </c:pt>
                <c:pt idx="391">
                  <c:v>3.3216296098831498E-2</c:v>
                </c:pt>
                <c:pt idx="392">
                  <c:v>4.30007845109436E-2</c:v>
                </c:pt>
                <c:pt idx="393">
                  <c:v>2.2271613676827999E-2</c:v>
                </c:pt>
                <c:pt idx="394">
                  <c:v>3.8149031523590497E-2</c:v>
                </c:pt>
                <c:pt idx="395">
                  <c:v>1.9278061816581E-2</c:v>
                </c:pt>
                <c:pt idx="396">
                  <c:v>1.6857387363400499E-2</c:v>
                </c:pt>
                <c:pt idx="397">
                  <c:v>3.5075143190645502E-2</c:v>
                </c:pt>
                <c:pt idx="398">
                  <c:v>3.6946203806299399E-2</c:v>
                </c:pt>
                <c:pt idx="399">
                  <c:v>8.7378378798114498E-2</c:v>
                </c:pt>
                <c:pt idx="400">
                  <c:v>2.3884012357297799E-2</c:v>
                </c:pt>
                <c:pt idx="401">
                  <c:v>3.4235875279718497E-2</c:v>
                </c:pt>
                <c:pt idx="402">
                  <c:v>4.6452972382313301E-2</c:v>
                </c:pt>
                <c:pt idx="403">
                  <c:v>4.8409221705857097E-2</c:v>
                </c:pt>
                <c:pt idx="404">
                  <c:v>3.2833043069961501E-2</c:v>
                </c:pt>
                <c:pt idx="405">
                  <c:v>3.3624416761175599E-2</c:v>
                </c:pt>
                <c:pt idx="406">
                  <c:v>2.8863379377343901E-2</c:v>
                </c:pt>
                <c:pt idx="407">
                  <c:v>4.8902096719987201E-2</c:v>
                </c:pt>
                <c:pt idx="408">
                  <c:v>2.9453076294885899E-2</c:v>
                </c:pt>
                <c:pt idx="409">
                  <c:v>3.69894947290801E-2</c:v>
                </c:pt>
                <c:pt idx="410">
                  <c:v>2.8276025497453901E-2</c:v>
                </c:pt>
                <c:pt idx="411">
                  <c:v>5.0110586641046603E-2</c:v>
                </c:pt>
                <c:pt idx="412">
                  <c:v>6.8281213096573298E-2</c:v>
                </c:pt>
                <c:pt idx="413">
                  <c:v>6.7527482976781197E-2</c:v>
                </c:pt>
                <c:pt idx="414">
                  <c:v>4.1104446713905202E-2</c:v>
                </c:pt>
                <c:pt idx="415">
                  <c:v>5.3244052276450099E-2</c:v>
                </c:pt>
                <c:pt idx="416">
                  <c:v>3.1127114364371399E-2</c:v>
                </c:pt>
                <c:pt idx="417">
                  <c:v>2.7720365337981102E-2</c:v>
                </c:pt>
                <c:pt idx="418">
                  <c:v>1.3599297954225599E-2</c:v>
                </c:pt>
                <c:pt idx="419">
                  <c:v>1.91351790820974E-2</c:v>
                </c:pt>
                <c:pt idx="420">
                  <c:v>2.8206178590730199E-2</c:v>
                </c:pt>
                <c:pt idx="421">
                  <c:v>3.1656381012150701E-2</c:v>
                </c:pt>
                <c:pt idx="422">
                  <c:v>3.9214484764637902E-2</c:v>
                </c:pt>
                <c:pt idx="423">
                  <c:v>2.90733273159853E-2</c:v>
                </c:pt>
                <c:pt idx="424">
                  <c:v>4.9304098154877699E-2</c:v>
                </c:pt>
                <c:pt idx="425">
                  <c:v>1.76826792664974E-2</c:v>
                </c:pt>
                <c:pt idx="426">
                  <c:v>3.7825919636529898E-2</c:v>
                </c:pt>
                <c:pt idx="427">
                  <c:v>5.0133671282223298E-2</c:v>
                </c:pt>
                <c:pt idx="428">
                  <c:v>3.39288526339242E-2</c:v>
                </c:pt>
                <c:pt idx="429">
                  <c:v>4.0710450459516198E-2</c:v>
                </c:pt>
                <c:pt idx="430">
                  <c:v>3.59210239006739E-2</c:v>
                </c:pt>
                <c:pt idx="431">
                  <c:v>2.2854596440391499E-2</c:v>
                </c:pt>
                <c:pt idx="432">
                  <c:v>1.49731754236867E-2</c:v>
                </c:pt>
                <c:pt idx="433">
                  <c:v>1.6203223733686101E-2</c:v>
                </c:pt>
                <c:pt idx="434">
                  <c:v>3.9123991913237302E-2</c:v>
                </c:pt>
                <c:pt idx="435">
                  <c:v>1.6176256494103598E-2</c:v>
                </c:pt>
                <c:pt idx="436">
                  <c:v>2.1810612320886401E-2</c:v>
                </c:pt>
                <c:pt idx="437">
                  <c:v>7.4983094832706501E-2</c:v>
                </c:pt>
                <c:pt idx="438">
                  <c:v>3.09721369836982E-2</c:v>
                </c:pt>
                <c:pt idx="439">
                  <c:v>2.98181585645097E-2</c:v>
                </c:pt>
                <c:pt idx="440">
                  <c:v>2.7983612505499598E-2</c:v>
                </c:pt>
                <c:pt idx="441">
                  <c:v>2.30662552526818E-2</c:v>
                </c:pt>
                <c:pt idx="442">
                  <c:v>2.497057800991E-2</c:v>
                </c:pt>
                <c:pt idx="443">
                  <c:v>8.3440404941085497E-2</c:v>
                </c:pt>
                <c:pt idx="444">
                  <c:v>3.3757477705889299E-2</c:v>
                </c:pt>
                <c:pt idx="445">
                  <c:v>3.9194956234021E-2</c:v>
                </c:pt>
                <c:pt idx="446">
                  <c:v>3.3029680070123101E-2</c:v>
                </c:pt>
                <c:pt idx="447">
                  <c:v>2.8716090372516399E-2</c:v>
                </c:pt>
                <c:pt idx="448">
                  <c:v>3.12335408440347E-2</c:v>
                </c:pt>
                <c:pt idx="449">
                  <c:v>2.4411739850141199E-2</c:v>
                </c:pt>
                <c:pt idx="450">
                  <c:v>5.5478459179129101E-2</c:v>
                </c:pt>
                <c:pt idx="451">
                  <c:v>2.5886685180743999E-2</c:v>
                </c:pt>
                <c:pt idx="452">
                  <c:v>3.7165400842715197E-2</c:v>
                </c:pt>
                <c:pt idx="453">
                  <c:v>3.61109440212668E-2</c:v>
                </c:pt>
                <c:pt idx="454">
                  <c:v>6.84385697569488E-2</c:v>
                </c:pt>
                <c:pt idx="455">
                  <c:v>2.8887696329373699E-2</c:v>
                </c:pt>
                <c:pt idx="456">
                  <c:v>4.64610390559844E-2</c:v>
                </c:pt>
                <c:pt idx="457">
                  <c:v>2.5414965594594E-2</c:v>
                </c:pt>
                <c:pt idx="458">
                  <c:v>2.8895157839476899E-2</c:v>
                </c:pt>
                <c:pt idx="459">
                  <c:v>4.2306139802395899E-2</c:v>
                </c:pt>
                <c:pt idx="460">
                  <c:v>4.0275364944063301E-2</c:v>
                </c:pt>
                <c:pt idx="461">
                  <c:v>2.3999157431099101E-2</c:v>
                </c:pt>
                <c:pt idx="462">
                  <c:v>3.3493143684670802E-2</c:v>
                </c:pt>
                <c:pt idx="463">
                  <c:v>3.3256630969173397E-2</c:v>
                </c:pt>
                <c:pt idx="464">
                  <c:v>2.8805942021800899E-2</c:v>
                </c:pt>
                <c:pt idx="465">
                  <c:v>4.0541269339959503E-2</c:v>
                </c:pt>
                <c:pt idx="466">
                  <c:v>2.8883700820668799E-2</c:v>
                </c:pt>
                <c:pt idx="467">
                  <c:v>5.1691103141379098E-2</c:v>
                </c:pt>
                <c:pt idx="468">
                  <c:v>1.7282811251586198E-2</c:v>
                </c:pt>
                <c:pt idx="469">
                  <c:v>3.1972067577848401E-2</c:v>
                </c:pt>
                <c:pt idx="470">
                  <c:v>5.3794296798454801E-2</c:v>
                </c:pt>
                <c:pt idx="471">
                  <c:v>3.5850111954774402E-2</c:v>
                </c:pt>
                <c:pt idx="472">
                  <c:v>3.3911475884280097E-2</c:v>
                </c:pt>
                <c:pt idx="473">
                  <c:v>1.98325810987935E-2</c:v>
                </c:pt>
                <c:pt idx="474">
                  <c:v>2.95085901808851E-2</c:v>
                </c:pt>
                <c:pt idx="475">
                  <c:v>4.5646899565081597E-2</c:v>
                </c:pt>
                <c:pt idx="476">
                  <c:v>4.08204098411655E-2</c:v>
                </c:pt>
                <c:pt idx="477">
                  <c:v>1.3768726398336499E-2</c:v>
                </c:pt>
                <c:pt idx="478">
                  <c:v>7.0638316663854506E-2</c:v>
                </c:pt>
                <c:pt idx="479">
                  <c:v>2.54102354408028E-2</c:v>
                </c:pt>
                <c:pt idx="480">
                  <c:v>6.4592548721717394E-2</c:v>
                </c:pt>
                <c:pt idx="481">
                  <c:v>1.8404547268115998E-2</c:v>
                </c:pt>
                <c:pt idx="482">
                  <c:v>6.2115772403471999E-2</c:v>
                </c:pt>
                <c:pt idx="483">
                  <c:v>3.7143792004974099E-2</c:v>
                </c:pt>
                <c:pt idx="484">
                  <c:v>5.5456025515715102E-2</c:v>
                </c:pt>
                <c:pt idx="485">
                  <c:v>1.50570263523631E-2</c:v>
                </c:pt>
                <c:pt idx="486">
                  <c:v>3.8001813802160798E-2</c:v>
                </c:pt>
                <c:pt idx="487">
                  <c:v>2.70887100564156E-2</c:v>
                </c:pt>
                <c:pt idx="488">
                  <c:v>3.91784285626402E-2</c:v>
                </c:pt>
                <c:pt idx="489">
                  <c:v>4.5976190613625699E-2</c:v>
                </c:pt>
                <c:pt idx="490">
                  <c:v>3.9503567279486403E-2</c:v>
                </c:pt>
                <c:pt idx="491">
                  <c:v>2.8272627880387299E-2</c:v>
                </c:pt>
                <c:pt idx="492">
                  <c:v>4.70236101752185E-2</c:v>
                </c:pt>
                <c:pt idx="493">
                  <c:v>4.1320482703887502E-2</c:v>
                </c:pt>
                <c:pt idx="494">
                  <c:v>6.1714435856451803E-2</c:v>
                </c:pt>
                <c:pt idx="495">
                  <c:v>1.7600029701057601E-2</c:v>
                </c:pt>
                <c:pt idx="496">
                  <c:v>6.9670124283908605E-2</c:v>
                </c:pt>
                <c:pt idx="497">
                  <c:v>3.7363801363795697E-2</c:v>
                </c:pt>
                <c:pt idx="498">
                  <c:v>5.4707977391871603E-2</c:v>
                </c:pt>
                <c:pt idx="499">
                  <c:v>3.3083047539421803E-2</c:v>
                </c:pt>
                <c:pt idx="500">
                  <c:v>2.7967579536541401E-2</c:v>
                </c:pt>
                <c:pt idx="501">
                  <c:v>2.1525521637608298E-2</c:v>
                </c:pt>
                <c:pt idx="502">
                  <c:v>5.1185933754950202E-2</c:v>
                </c:pt>
                <c:pt idx="503">
                  <c:v>5.0823605040910901E-2</c:v>
                </c:pt>
                <c:pt idx="504">
                  <c:v>4.1983263838463701E-2</c:v>
                </c:pt>
                <c:pt idx="505">
                  <c:v>2.6193738993087901E-2</c:v>
                </c:pt>
                <c:pt idx="506">
                  <c:v>2.8608039492772099E-2</c:v>
                </c:pt>
                <c:pt idx="507">
                  <c:v>2.35254244702746E-2</c:v>
                </c:pt>
                <c:pt idx="508">
                  <c:v>2.95156657057974E-2</c:v>
                </c:pt>
                <c:pt idx="509">
                  <c:v>2.6510280575616701E-2</c:v>
                </c:pt>
                <c:pt idx="510">
                  <c:v>3.1884336202350198E-2</c:v>
                </c:pt>
                <c:pt idx="511">
                  <c:v>3.2055649513825599E-2</c:v>
                </c:pt>
                <c:pt idx="512">
                  <c:v>0.108101556663367</c:v>
                </c:pt>
                <c:pt idx="513">
                  <c:v>4.4362495932991103E-2</c:v>
                </c:pt>
                <c:pt idx="514">
                  <c:v>2.8130675731093801E-2</c:v>
                </c:pt>
                <c:pt idx="515">
                  <c:v>5.1104019692923497E-2</c:v>
                </c:pt>
                <c:pt idx="516">
                  <c:v>2.80091749532883E-2</c:v>
                </c:pt>
                <c:pt idx="517">
                  <c:v>1.4481417348769799E-2</c:v>
                </c:pt>
                <c:pt idx="518">
                  <c:v>6.0089773439704203E-2</c:v>
                </c:pt>
                <c:pt idx="519">
                  <c:v>3.0362552005777799E-2</c:v>
                </c:pt>
                <c:pt idx="520">
                  <c:v>3.31758986296442E-2</c:v>
                </c:pt>
                <c:pt idx="521">
                  <c:v>7.5731149635052605E-2</c:v>
                </c:pt>
                <c:pt idx="522">
                  <c:v>2.8887223095249201E-2</c:v>
                </c:pt>
                <c:pt idx="523">
                  <c:v>4.4651941514930099E-2</c:v>
                </c:pt>
                <c:pt idx="524">
                  <c:v>3.6136331795456E-2</c:v>
                </c:pt>
                <c:pt idx="525">
                  <c:v>9.4597280539207296E-2</c:v>
                </c:pt>
                <c:pt idx="526">
                  <c:v>3.6367459130890803E-2</c:v>
                </c:pt>
                <c:pt idx="527">
                  <c:v>2.2274541622707499E-2</c:v>
                </c:pt>
                <c:pt idx="528">
                  <c:v>2.80235678314016E-2</c:v>
                </c:pt>
                <c:pt idx="529">
                  <c:v>2.5771464326727399E-2</c:v>
                </c:pt>
                <c:pt idx="530">
                  <c:v>3.9748618088639803E-2</c:v>
                </c:pt>
                <c:pt idx="531">
                  <c:v>2.9034145748946999E-2</c:v>
                </c:pt>
                <c:pt idx="532">
                  <c:v>4.7266567287973002E-2</c:v>
                </c:pt>
                <c:pt idx="533">
                  <c:v>5.55501313327239E-2</c:v>
                </c:pt>
                <c:pt idx="534">
                  <c:v>1.36149605989569E-2</c:v>
                </c:pt>
                <c:pt idx="535">
                  <c:v>2.80692959264222E-2</c:v>
                </c:pt>
                <c:pt idx="536">
                  <c:v>7.8683954673323994E-2</c:v>
                </c:pt>
                <c:pt idx="537">
                  <c:v>2.89488313529924E-2</c:v>
                </c:pt>
                <c:pt idx="538">
                  <c:v>5.2721164645722698E-2</c:v>
                </c:pt>
                <c:pt idx="539">
                  <c:v>4.9581464854049101E-2</c:v>
                </c:pt>
                <c:pt idx="540">
                  <c:v>2.5820130384515801E-2</c:v>
                </c:pt>
                <c:pt idx="541">
                  <c:v>5.8610624967299602E-2</c:v>
                </c:pt>
                <c:pt idx="542">
                  <c:v>2.7713324068811902E-2</c:v>
                </c:pt>
                <c:pt idx="543">
                  <c:v>3.2084484415115598E-2</c:v>
                </c:pt>
                <c:pt idx="544">
                  <c:v>2.2910833654628902E-2</c:v>
                </c:pt>
                <c:pt idx="545">
                  <c:v>3.4850004765318097E-2</c:v>
                </c:pt>
                <c:pt idx="546">
                  <c:v>2.7067178443263999E-2</c:v>
                </c:pt>
                <c:pt idx="547">
                  <c:v>2.8169532243306698E-2</c:v>
                </c:pt>
                <c:pt idx="548">
                  <c:v>1.68335336304168E-2</c:v>
                </c:pt>
                <c:pt idx="549">
                  <c:v>3.4488286710221E-2</c:v>
                </c:pt>
                <c:pt idx="550">
                  <c:v>1.5736834182585702E-2</c:v>
                </c:pt>
                <c:pt idx="551">
                  <c:v>2.79843502199177E-2</c:v>
                </c:pt>
                <c:pt idx="552">
                  <c:v>5.0031006311862899E-2</c:v>
                </c:pt>
                <c:pt idx="553">
                  <c:v>1.9231808952340699E-2</c:v>
                </c:pt>
                <c:pt idx="554">
                  <c:v>3.9576787154485801E-2</c:v>
                </c:pt>
                <c:pt idx="555">
                  <c:v>3.1193901761301799E-2</c:v>
                </c:pt>
                <c:pt idx="556">
                  <c:v>3.33348777903291E-2</c:v>
                </c:pt>
                <c:pt idx="557">
                  <c:v>3.03051399698996E-2</c:v>
                </c:pt>
                <c:pt idx="558">
                  <c:v>4.57729028595453E-2</c:v>
                </c:pt>
                <c:pt idx="559">
                  <c:v>3.4310221888180899E-2</c:v>
                </c:pt>
                <c:pt idx="560">
                  <c:v>4.6379965173156998E-2</c:v>
                </c:pt>
                <c:pt idx="561">
                  <c:v>4.3929698752434201E-2</c:v>
                </c:pt>
                <c:pt idx="562">
                  <c:v>3.1874133123733703E-2</c:v>
                </c:pt>
                <c:pt idx="563">
                  <c:v>3.06679569976369E-2</c:v>
                </c:pt>
                <c:pt idx="564">
                  <c:v>3.7695810021137303E-2</c:v>
                </c:pt>
                <c:pt idx="565">
                  <c:v>6.6688730497932697E-2</c:v>
                </c:pt>
                <c:pt idx="566">
                  <c:v>3.96565595931649E-2</c:v>
                </c:pt>
                <c:pt idx="567">
                  <c:v>5.1350907314275801E-2</c:v>
                </c:pt>
                <c:pt idx="568">
                  <c:v>2.9160470575735901E-2</c:v>
                </c:pt>
                <c:pt idx="569">
                  <c:v>1.37633533121896E-2</c:v>
                </c:pt>
                <c:pt idx="570">
                  <c:v>4.6920169824997103E-2</c:v>
                </c:pt>
                <c:pt idx="571">
                  <c:v>5.18244715733528E-2</c:v>
                </c:pt>
                <c:pt idx="572">
                  <c:v>3.4368910803811603E-2</c:v>
                </c:pt>
                <c:pt idx="573">
                  <c:v>5.8191559096250997E-2</c:v>
                </c:pt>
                <c:pt idx="574">
                  <c:v>1.9055259390254101E-2</c:v>
                </c:pt>
                <c:pt idx="575">
                  <c:v>2.0343785176577499E-2</c:v>
                </c:pt>
                <c:pt idx="576">
                  <c:v>1.7646647278445501E-2</c:v>
                </c:pt>
                <c:pt idx="577">
                  <c:v>3.2752619698455603E-2</c:v>
                </c:pt>
                <c:pt idx="578">
                  <c:v>1.2107769277194E-2</c:v>
                </c:pt>
                <c:pt idx="579">
                  <c:v>1.8599322434491399E-2</c:v>
                </c:pt>
                <c:pt idx="580">
                  <c:v>2.9931619300261999E-2</c:v>
                </c:pt>
                <c:pt idx="581">
                  <c:v>3.2743988765920003E-2</c:v>
                </c:pt>
                <c:pt idx="582">
                  <c:v>2.2567111200037002E-2</c:v>
                </c:pt>
                <c:pt idx="583">
                  <c:v>3.24104084581966E-2</c:v>
                </c:pt>
                <c:pt idx="584">
                  <c:v>2.5182998387107899E-2</c:v>
                </c:pt>
                <c:pt idx="585">
                  <c:v>1.2283031016457001E-2</c:v>
                </c:pt>
                <c:pt idx="586">
                  <c:v>4.5731113886050299E-2</c:v>
                </c:pt>
                <c:pt idx="587">
                  <c:v>3.1754406028126E-2</c:v>
                </c:pt>
                <c:pt idx="588">
                  <c:v>5.00483683507464E-2</c:v>
                </c:pt>
                <c:pt idx="589">
                  <c:v>4.1159281569710902E-2</c:v>
                </c:pt>
                <c:pt idx="590">
                  <c:v>4.8657844921824601E-2</c:v>
                </c:pt>
                <c:pt idx="591">
                  <c:v>6.6100617245363494E-2</c:v>
                </c:pt>
                <c:pt idx="592">
                  <c:v>4.8667136490051201E-2</c:v>
                </c:pt>
                <c:pt idx="593">
                  <c:v>3.4138951961186902E-2</c:v>
                </c:pt>
                <c:pt idx="594">
                  <c:v>2.0684120570336698E-2</c:v>
                </c:pt>
                <c:pt idx="595">
                  <c:v>4.1533520185179799E-2</c:v>
                </c:pt>
                <c:pt idx="596">
                  <c:v>2.7198999438108201E-2</c:v>
                </c:pt>
                <c:pt idx="597">
                  <c:v>5.1373774537371499E-2</c:v>
                </c:pt>
                <c:pt idx="598">
                  <c:v>3.6222798578843203E-2</c:v>
                </c:pt>
                <c:pt idx="599">
                  <c:v>5.9202236933817098E-2</c:v>
                </c:pt>
                <c:pt idx="600">
                  <c:v>4.1156396885980398E-2</c:v>
                </c:pt>
                <c:pt idx="601">
                  <c:v>3.0192845348152399E-2</c:v>
                </c:pt>
                <c:pt idx="602">
                  <c:v>2.0768634505796701E-2</c:v>
                </c:pt>
                <c:pt idx="603">
                  <c:v>5.2026154084685597E-2</c:v>
                </c:pt>
                <c:pt idx="604">
                  <c:v>2.8798761086195699E-2</c:v>
                </c:pt>
                <c:pt idx="605">
                  <c:v>3.6244554952810398E-2</c:v>
                </c:pt>
                <c:pt idx="606">
                  <c:v>6.8422078829683E-2</c:v>
                </c:pt>
                <c:pt idx="607">
                  <c:v>4.0165146030334602E-2</c:v>
                </c:pt>
                <c:pt idx="608">
                  <c:v>2.3875117948971899E-2</c:v>
                </c:pt>
                <c:pt idx="609">
                  <c:v>3.6276033534297099E-2</c:v>
                </c:pt>
                <c:pt idx="610">
                  <c:v>3.31742084043029E-2</c:v>
                </c:pt>
                <c:pt idx="611">
                  <c:v>1.8241351367675299E-2</c:v>
                </c:pt>
                <c:pt idx="612">
                  <c:v>2.8350316026140999E-2</c:v>
                </c:pt>
                <c:pt idx="613">
                  <c:v>1.9016399229862601E-2</c:v>
                </c:pt>
                <c:pt idx="614">
                  <c:v>5.5289561437647197E-2</c:v>
                </c:pt>
                <c:pt idx="615">
                  <c:v>2.14436103846566E-2</c:v>
                </c:pt>
                <c:pt idx="616">
                  <c:v>2.6804907474992801E-2</c:v>
                </c:pt>
                <c:pt idx="617">
                  <c:v>4.5005999969925499E-2</c:v>
                </c:pt>
                <c:pt idx="618">
                  <c:v>2.4332845460907599E-2</c:v>
                </c:pt>
                <c:pt idx="619">
                  <c:v>1.99050822182197E-2</c:v>
                </c:pt>
                <c:pt idx="620">
                  <c:v>4.0948933093666998E-2</c:v>
                </c:pt>
                <c:pt idx="621">
                  <c:v>4.2798367107699499E-2</c:v>
                </c:pt>
                <c:pt idx="622">
                  <c:v>5.0660092135732401E-2</c:v>
                </c:pt>
                <c:pt idx="623">
                  <c:v>4.3012516953854101E-2</c:v>
                </c:pt>
                <c:pt idx="624">
                  <c:v>3.4734860931310903E-2</c:v>
                </c:pt>
                <c:pt idx="625">
                  <c:v>4.4688512788042901E-2</c:v>
                </c:pt>
                <c:pt idx="626">
                  <c:v>1.7418134415567402E-2</c:v>
                </c:pt>
                <c:pt idx="627">
                  <c:v>2.9228264068689499E-2</c:v>
                </c:pt>
                <c:pt idx="628">
                  <c:v>5.41046500207902E-2</c:v>
                </c:pt>
                <c:pt idx="629">
                  <c:v>7.4723850931075003E-2</c:v>
                </c:pt>
                <c:pt idx="630">
                  <c:v>3.9729060185250901E-2</c:v>
                </c:pt>
                <c:pt idx="631">
                  <c:v>2.2974571800802E-2</c:v>
                </c:pt>
                <c:pt idx="632">
                  <c:v>2.2387380668731399E-2</c:v>
                </c:pt>
                <c:pt idx="633">
                  <c:v>3.3011860266525098E-2</c:v>
                </c:pt>
                <c:pt idx="634">
                  <c:v>8.1945585608289004E-2</c:v>
                </c:pt>
                <c:pt idx="635">
                  <c:v>3.8544905794974299E-2</c:v>
                </c:pt>
                <c:pt idx="636">
                  <c:v>7.8880211720733107E-3</c:v>
                </c:pt>
                <c:pt idx="637">
                  <c:v>4.0075068716800902E-2</c:v>
                </c:pt>
                <c:pt idx="638">
                  <c:v>4.8250778546378902E-2</c:v>
                </c:pt>
                <c:pt idx="639">
                  <c:v>1.7629002613893201E-2</c:v>
                </c:pt>
                <c:pt idx="640">
                  <c:v>3.1588018295529298E-2</c:v>
                </c:pt>
                <c:pt idx="641">
                  <c:v>8.0515616206296103E-2</c:v>
                </c:pt>
                <c:pt idx="642">
                  <c:v>2.8868046232128099E-2</c:v>
                </c:pt>
                <c:pt idx="643">
                  <c:v>1.85908691114012E-2</c:v>
                </c:pt>
                <c:pt idx="644">
                  <c:v>4.4969704522293798E-2</c:v>
                </c:pt>
                <c:pt idx="645">
                  <c:v>4.3209294486096901E-2</c:v>
                </c:pt>
                <c:pt idx="646">
                  <c:v>2.6098931163787999E-2</c:v>
                </c:pt>
                <c:pt idx="647">
                  <c:v>3.9720092036261298E-2</c:v>
                </c:pt>
                <c:pt idx="648">
                  <c:v>2.4494161400237802E-2</c:v>
                </c:pt>
                <c:pt idx="649">
                  <c:v>2.4054090416773699E-2</c:v>
                </c:pt>
                <c:pt idx="650">
                  <c:v>1.7241536886327999E-2</c:v>
                </c:pt>
                <c:pt idx="651">
                  <c:v>3.5013907054026003E-2</c:v>
                </c:pt>
                <c:pt idx="652">
                  <c:v>3.12487544254401E-2</c:v>
                </c:pt>
                <c:pt idx="653">
                  <c:v>3.5679773192068401E-2</c:v>
                </c:pt>
                <c:pt idx="654">
                  <c:v>3.8961766318438E-2</c:v>
                </c:pt>
                <c:pt idx="655">
                  <c:v>6.4334334286113404E-2</c:v>
                </c:pt>
                <c:pt idx="656">
                  <c:v>2.88874354265004E-2</c:v>
                </c:pt>
                <c:pt idx="657">
                  <c:v>3.3778897518496498E-2</c:v>
                </c:pt>
                <c:pt idx="658">
                  <c:v>1.8511842082311401E-2</c:v>
                </c:pt>
                <c:pt idx="659">
                  <c:v>3.0489645560395299E-2</c:v>
                </c:pt>
                <c:pt idx="660">
                  <c:v>2.17842382093019E-2</c:v>
                </c:pt>
                <c:pt idx="661">
                  <c:v>1.8047511655488901E-2</c:v>
                </c:pt>
                <c:pt idx="662">
                  <c:v>2.54893382766916E-2</c:v>
                </c:pt>
                <c:pt idx="663">
                  <c:v>1.7986448379974099E-2</c:v>
                </c:pt>
                <c:pt idx="664">
                  <c:v>2.71451665052404E-2</c:v>
                </c:pt>
                <c:pt idx="665">
                  <c:v>6.4189399653415705E-2</c:v>
                </c:pt>
                <c:pt idx="666">
                  <c:v>4.1731865502647202E-2</c:v>
                </c:pt>
                <c:pt idx="667">
                  <c:v>5.3725419881505199E-2</c:v>
                </c:pt>
                <c:pt idx="668">
                  <c:v>5.1347756551691999E-2</c:v>
                </c:pt>
                <c:pt idx="669">
                  <c:v>4.75349094403891E-2</c:v>
                </c:pt>
                <c:pt idx="670">
                  <c:v>2.7211757237453602E-2</c:v>
                </c:pt>
                <c:pt idx="671">
                  <c:v>3.3377351474333003E-2</c:v>
                </c:pt>
                <c:pt idx="672">
                  <c:v>2.6685784332322299E-2</c:v>
                </c:pt>
                <c:pt idx="673">
                  <c:v>6.75009915314011E-2</c:v>
                </c:pt>
                <c:pt idx="674">
                  <c:v>4.2914742790610499E-2</c:v>
                </c:pt>
                <c:pt idx="675">
                  <c:v>3.5036878736504899E-2</c:v>
                </c:pt>
                <c:pt idx="676">
                  <c:v>4.7741930638844597E-2</c:v>
                </c:pt>
                <c:pt idx="677">
                  <c:v>4.81799379121138E-2</c:v>
                </c:pt>
                <c:pt idx="678">
                  <c:v>2.5393420637736301E-2</c:v>
                </c:pt>
                <c:pt idx="679">
                  <c:v>2.1189293131298699E-2</c:v>
                </c:pt>
                <c:pt idx="680">
                  <c:v>1.9651810540151901E-2</c:v>
                </c:pt>
                <c:pt idx="681">
                  <c:v>1.49296234078229E-2</c:v>
                </c:pt>
                <c:pt idx="682">
                  <c:v>3.7139637273645498E-2</c:v>
                </c:pt>
                <c:pt idx="683">
                  <c:v>4.3963949564923603E-2</c:v>
                </c:pt>
                <c:pt idx="684">
                  <c:v>2.3487306989512499E-2</c:v>
                </c:pt>
                <c:pt idx="685">
                  <c:v>2.8636225940489E-2</c:v>
                </c:pt>
                <c:pt idx="686">
                  <c:v>7.1749866752258501E-2</c:v>
                </c:pt>
                <c:pt idx="687">
                  <c:v>3.0949320510784899E-2</c:v>
                </c:pt>
                <c:pt idx="688">
                  <c:v>5.7735669821085099E-2</c:v>
                </c:pt>
                <c:pt idx="689">
                  <c:v>2.29771213327081E-2</c:v>
                </c:pt>
                <c:pt idx="690">
                  <c:v>3.5789641649576799E-2</c:v>
                </c:pt>
                <c:pt idx="691">
                  <c:v>2.5812558613416199E-2</c:v>
                </c:pt>
                <c:pt idx="692">
                  <c:v>7.75108545132564E-2</c:v>
                </c:pt>
                <c:pt idx="693">
                  <c:v>2.20218562945119E-2</c:v>
                </c:pt>
                <c:pt idx="694">
                  <c:v>3.5187266454646197E-2</c:v>
                </c:pt>
                <c:pt idx="695">
                  <c:v>4.2799311635541203E-2</c:v>
                </c:pt>
                <c:pt idx="696">
                  <c:v>6.9266921806104095E-2</c:v>
                </c:pt>
                <c:pt idx="697">
                  <c:v>6.6111203839921001E-2</c:v>
                </c:pt>
                <c:pt idx="698">
                  <c:v>3.80682661289799E-2</c:v>
                </c:pt>
                <c:pt idx="699">
                  <c:v>4.28297251001944E-2</c:v>
                </c:pt>
                <c:pt idx="700">
                  <c:v>3.2425708138940898E-2</c:v>
                </c:pt>
                <c:pt idx="701">
                  <c:v>3.5590458559124398E-2</c:v>
                </c:pt>
                <c:pt idx="702">
                  <c:v>5.8485226229645297E-2</c:v>
                </c:pt>
                <c:pt idx="703">
                  <c:v>2.1850435978906901E-2</c:v>
                </c:pt>
                <c:pt idx="704">
                  <c:v>3.0792174857890701E-2</c:v>
                </c:pt>
                <c:pt idx="705">
                  <c:v>4.63954501645489E-2</c:v>
                </c:pt>
                <c:pt idx="706">
                  <c:v>4.1320743745409498E-2</c:v>
                </c:pt>
                <c:pt idx="707">
                  <c:v>4.7275632126665697E-2</c:v>
                </c:pt>
                <c:pt idx="708">
                  <c:v>5.5856170136759198E-2</c:v>
                </c:pt>
                <c:pt idx="709">
                  <c:v>2.1568085861548299E-2</c:v>
                </c:pt>
                <c:pt idx="710">
                  <c:v>6.0564035175491901E-2</c:v>
                </c:pt>
                <c:pt idx="711">
                  <c:v>2.3990053831867999E-2</c:v>
                </c:pt>
                <c:pt idx="712">
                  <c:v>2.5499580769192301E-2</c:v>
                </c:pt>
                <c:pt idx="713">
                  <c:v>2.03692434672526E-2</c:v>
                </c:pt>
                <c:pt idx="714">
                  <c:v>4.0159425329558199E-2</c:v>
                </c:pt>
                <c:pt idx="715">
                  <c:v>5.2270739652073399E-2</c:v>
                </c:pt>
                <c:pt idx="716">
                  <c:v>4.1599104568942197E-2</c:v>
                </c:pt>
                <c:pt idx="717">
                  <c:v>4.2656875617701803E-2</c:v>
                </c:pt>
                <c:pt idx="718">
                  <c:v>1.3343672314692599E-2</c:v>
                </c:pt>
                <c:pt idx="719">
                  <c:v>2.7457176374883301E-2</c:v>
                </c:pt>
                <c:pt idx="720">
                  <c:v>2.0199500266375001E-2</c:v>
                </c:pt>
                <c:pt idx="721">
                  <c:v>3.1433315204152198E-2</c:v>
                </c:pt>
                <c:pt idx="722">
                  <c:v>1.7713521155857899E-2</c:v>
                </c:pt>
                <c:pt idx="723">
                  <c:v>3.7318057202940597E-2</c:v>
                </c:pt>
                <c:pt idx="724">
                  <c:v>5.1405193752076903E-2</c:v>
                </c:pt>
                <c:pt idx="725">
                  <c:v>3.5528205308795802E-2</c:v>
                </c:pt>
                <c:pt idx="726">
                  <c:v>1.88658219137929E-2</c:v>
                </c:pt>
                <c:pt idx="727">
                  <c:v>1.9941439554720101E-2</c:v>
                </c:pt>
                <c:pt idx="728">
                  <c:v>3.6388285826255098E-2</c:v>
                </c:pt>
                <c:pt idx="729">
                  <c:v>6.1823216381358501E-2</c:v>
                </c:pt>
                <c:pt idx="730">
                  <c:v>2.16268781734184E-2</c:v>
                </c:pt>
                <c:pt idx="731">
                  <c:v>3.9059050595879802E-2</c:v>
                </c:pt>
                <c:pt idx="732">
                  <c:v>2.3243997015057902E-2</c:v>
                </c:pt>
                <c:pt idx="733">
                  <c:v>1.63179366940031E-2</c:v>
                </c:pt>
                <c:pt idx="734">
                  <c:v>2.6079316737166E-2</c:v>
                </c:pt>
                <c:pt idx="735">
                  <c:v>2.1069572586208899E-2</c:v>
                </c:pt>
                <c:pt idx="736">
                  <c:v>1.98056819381397E-2</c:v>
                </c:pt>
                <c:pt idx="737">
                  <c:v>3.9289914780891E-2</c:v>
                </c:pt>
                <c:pt idx="738">
                  <c:v>5.2575331047008803E-2</c:v>
                </c:pt>
                <c:pt idx="739">
                  <c:v>5.20937029781239E-2</c:v>
                </c:pt>
                <c:pt idx="740">
                  <c:v>4.2500478885281599E-2</c:v>
                </c:pt>
                <c:pt idx="741">
                  <c:v>2.19924439834518E-2</c:v>
                </c:pt>
                <c:pt idx="742">
                  <c:v>2.8736999860699799E-2</c:v>
                </c:pt>
                <c:pt idx="743">
                  <c:v>2.9296190457473999E-2</c:v>
                </c:pt>
                <c:pt idx="744">
                  <c:v>4.4567756586744597E-2</c:v>
                </c:pt>
                <c:pt idx="745">
                  <c:v>2.77936994319305E-2</c:v>
                </c:pt>
                <c:pt idx="746">
                  <c:v>9.2801953330141199E-2</c:v>
                </c:pt>
                <c:pt idx="747">
                  <c:v>3.7872378344135101E-2</c:v>
                </c:pt>
                <c:pt idx="748">
                  <c:v>3.8095937862767298E-2</c:v>
                </c:pt>
                <c:pt idx="749">
                  <c:v>5.7985332329026501E-2</c:v>
                </c:pt>
                <c:pt idx="750">
                  <c:v>3.2147024067824603E-2</c:v>
                </c:pt>
                <c:pt idx="751">
                  <c:v>2.32687674098505E-2</c:v>
                </c:pt>
                <c:pt idx="752">
                  <c:v>2.69753066360153E-2</c:v>
                </c:pt>
                <c:pt idx="753">
                  <c:v>3.06318154815566E-2</c:v>
                </c:pt>
                <c:pt idx="754">
                  <c:v>3.07865231739619E-2</c:v>
                </c:pt>
                <c:pt idx="755">
                  <c:v>4.6018464287888999E-2</c:v>
                </c:pt>
                <c:pt idx="756">
                  <c:v>2.6745192792473099E-2</c:v>
                </c:pt>
                <c:pt idx="757">
                  <c:v>2.6479217097228901E-2</c:v>
                </c:pt>
                <c:pt idx="758">
                  <c:v>1.5184399489366901E-2</c:v>
                </c:pt>
                <c:pt idx="759">
                  <c:v>3.4122164114699899E-2</c:v>
                </c:pt>
                <c:pt idx="760">
                  <c:v>3.7400632466666403E-2</c:v>
                </c:pt>
                <c:pt idx="761">
                  <c:v>7.2407030102182607E-2</c:v>
                </c:pt>
                <c:pt idx="762">
                  <c:v>4.7266249059829603E-2</c:v>
                </c:pt>
                <c:pt idx="763">
                  <c:v>2.6867392049410601E-2</c:v>
                </c:pt>
                <c:pt idx="764">
                  <c:v>3.3977324547959098E-2</c:v>
                </c:pt>
                <c:pt idx="765">
                  <c:v>1.34992165740354E-2</c:v>
                </c:pt>
                <c:pt idx="766">
                  <c:v>5.2164935946380497E-2</c:v>
                </c:pt>
                <c:pt idx="767">
                  <c:v>1.54965899589871E-2</c:v>
                </c:pt>
                <c:pt idx="768">
                  <c:v>5.0430279631838298E-2</c:v>
                </c:pt>
                <c:pt idx="769">
                  <c:v>1.34631646640471E-2</c:v>
                </c:pt>
                <c:pt idx="770">
                  <c:v>2.67995320967961E-2</c:v>
                </c:pt>
                <c:pt idx="771">
                  <c:v>3.6884151246340702E-2</c:v>
                </c:pt>
                <c:pt idx="772">
                  <c:v>5.68569626453913E-2</c:v>
                </c:pt>
                <c:pt idx="773">
                  <c:v>7.2328404860351997E-2</c:v>
                </c:pt>
                <c:pt idx="774">
                  <c:v>6.3774263743509696E-2</c:v>
                </c:pt>
                <c:pt idx="775">
                  <c:v>2.4286126899863002E-2</c:v>
                </c:pt>
                <c:pt idx="776">
                  <c:v>3.3002232493224502E-2</c:v>
                </c:pt>
                <c:pt idx="777">
                  <c:v>2.53267110299151E-2</c:v>
                </c:pt>
                <c:pt idx="778">
                  <c:v>2.05084188547635E-2</c:v>
                </c:pt>
                <c:pt idx="779">
                  <c:v>3.6255234175518902E-2</c:v>
                </c:pt>
                <c:pt idx="780">
                  <c:v>5.1287363848281697E-2</c:v>
                </c:pt>
                <c:pt idx="781">
                  <c:v>2.1076980425937399E-2</c:v>
                </c:pt>
                <c:pt idx="782">
                  <c:v>3.77987636720006E-2</c:v>
                </c:pt>
                <c:pt idx="783">
                  <c:v>4.9703377403537599E-2</c:v>
                </c:pt>
                <c:pt idx="784">
                  <c:v>2.8497765978216901E-2</c:v>
                </c:pt>
                <c:pt idx="785">
                  <c:v>3.5825005855420103E-2</c:v>
                </c:pt>
                <c:pt idx="786">
                  <c:v>3.3966136391926902E-2</c:v>
                </c:pt>
                <c:pt idx="787">
                  <c:v>4.1796082356117897E-2</c:v>
                </c:pt>
                <c:pt idx="788">
                  <c:v>6.5248595168157106E-2</c:v>
                </c:pt>
                <c:pt idx="789">
                  <c:v>3.7567998063503603E-2</c:v>
                </c:pt>
                <c:pt idx="790">
                  <c:v>1.9201970596454801E-2</c:v>
                </c:pt>
                <c:pt idx="791">
                  <c:v>3.5179184138680201E-2</c:v>
                </c:pt>
                <c:pt idx="792">
                  <c:v>6.4043021670890904E-2</c:v>
                </c:pt>
                <c:pt idx="793">
                  <c:v>4.8315401504681901E-2</c:v>
                </c:pt>
                <c:pt idx="794">
                  <c:v>3.6994452932000203E-2</c:v>
                </c:pt>
                <c:pt idx="795">
                  <c:v>1.9478697646975199E-2</c:v>
                </c:pt>
                <c:pt idx="796">
                  <c:v>2.8721859029982099E-2</c:v>
                </c:pt>
                <c:pt idx="797">
                  <c:v>3.8548455241558102E-2</c:v>
                </c:pt>
                <c:pt idx="798">
                  <c:v>2.2653583224285099E-2</c:v>
                </c:pt>
                <c:pt idx="799">
                  <c:v>2.5369717284121601E-2</c:v>
                </c:pt>
                <c:pt idx="800">
                  <c:v>1.8935901816193802E-2</c:v>
                </c:pt>
                <c:pt idx="801">
                  <c:v>3.2162413959148803E-2</c:v>
                </c:pt>
                <c:pt idx="802">
                  <c:v>6.9944424794406004E-2</c:v>
                </c:pt>
                <c:pt idx="803">
                  <c:v>3.3144912909384802E-2</c:v>
                </c:pt>
                <c:pt idx="804">
                  <c:v>1.92916250932532E-2</c:v>
                </c:pt>
                <c:pt idx="805">
                  <c:v>2.50915563486914E-2</c:v>
                </c:pt>
                <c:pt idx="806">
                  <c:v>2.3455994541265499E-2</c:v>
                </c:pt>
                <c:pt idx="807">
                  <c:v>4.0757934949280802E-2</c:v>
                </c:pt>
                <c:pt idx="808">
                  <c:v>3.8428934396362101E-2</c:v>
                </c:pt>
                <c:pt idx="809">
                  <c:v>3.5251992897297801E-2</c:v>
                </c:pt>
                <c:pt idx="810">
                  <c:v>3.7406947630591401E-2</c:v>
                </c:pt>
                <c:pt idx="811">
                  <c:v>3.9270064858975801E-2</c:v>
                </c:pt>
                <c:pt idx="812">
                  <c:v>1.6825041649437999E-2</c:v>
                </c:pt>
                <c:pt idx="813">
                  <c:v>1.6012007793600101E-2</c:v>
                </c:pt>
                <c:pt idx="814">
                  <c:v>2.6182897948761798E-2</c:v>
                </c:pt>
                <c:pt idx="815">
                  <c:v>3.3962148693023601E-2</c:v>
                </c:pt>
                <c:pt idx="816">
                  <c:v>2.5751416312861101E-2</c:v>
                </c:pt>
                <c:pt idx="817">
                  <c:v>2.9171151308009201E-2</c:v>
                </c:pt>
                <c:pt idx="818">
                  <c:v>3.6121919499982197E-2</c:v>
                </c:pt>
                <c:pt idx="819">
                  <c:v>4.4028537739948997E-2</c:v>
                </c:pt>
                <c:pt idx="820">
                  <c:v>5.4229757769208201E-2</c:v>
                </c:pt>
                <c:pt idx="821">
                  <c:v>1.7392905682453001E-2</c:v>
                </c:pt>
                <c:pt idx="822">
                  <c:v>1.7447208949880302E-2</c:v>
                </c:pt>
                <c:pt idx="823">
                  <c:v>4.6798555565755802E-2</c:v>
                </c:pt>
                <c:pt idx="824">
                  <c:v>2.3013415330424902E-2</c:v>
                </c:pt>
                <c:pt idx="825">
                  <c:v>2.9348676109403199E-2</c:v>
                </c:pt>
                <c:pt idx="826">
                  <c:v>4.3419239360113902E-2</c:v>
                </c:pt>
                <c:pt idx="827">
                  <c:v>3.2295414827499098E-2</c:v>
                </c:pt>
                <c:pt idx="828">
                  <c:v>3.110554936176E-2</c:v>
                </c:pt>
                <c:pt idx="829">
                  <c:v>2.39717336239865E-2</c:v>
                </c:pt>
                <c:pt idx="830">
                  <c:v>5.0524974197588599E-2</c:v>
                </c:pt>
                <c:pt idx="831">
                  <c:v>2.05771223804397E-2</c:v>
                </c:pt>
                <c:pt idx="832">
                  <c:v>4.3089713171314797E-2</c:v>
                </c:pt>
                <c:pt idx="833">
                  <c:v>1.51745286690168E-2</c:v>
                </c:pt>
                <c:pt idx="834">
                  <c:v>4.4136025840969997E-2</c:v>
                </c:pt>
                <c:pt idx="835">
                  <c:v>5.1117170428885701E-2</c:v>
                </c:pt>
                <c:pt idx="836">
                  <c:v>3.7352397862809097E-2</c:v>
                </c:pt>
                <c:pt idx="837">
                  <c:v>3.5061537706132101E-2</c:v>
                </c:pt>
                <c:pt idx="838">
                  <c:v>4.5154100970081101E-2</c:v>
                </c:pt>
                <c:pt idx="839">
                  <c:v>1.8787344160696801E-2</c:v>
                </c:pt>
                <c:pt idx="840">
                  <c:v>1.8301765559720899E-2</c:v>
                </c:pt>
                <c:pt idx="841">
                  <c:v>7.0021974564538902E-2</c:v>
                </c:pt>
                <c:pt idx="842">
                  <c:v>3.53823459430571E-2</c:v>
                </c:pt>
                <c:pt idx="843">
                  <c:v>2.3446029727725901E-2</c:v>
                </c:pt>
                <c:pt idx="844">
                  <c:v>3.7087414438881798E-2</c:v>
                </c:pt>
                <c:pt idx="845">
                  <c:v>3.3219233814138202E-2</c:v>
                </c:pt>
                <c:pt idx="846">
                  <c:v>3.65160939742133E-2</c:v>
                </c:pt>
                <c:pt idx="847">
                  <c:v>3.8664881933412901E-2</c:v>
                </c:pt>
                <c:pt idx="848">
                  <c:v>2.4849679500795301E-2</c:v>
                </c:pt>
                <c:pt idx="849">
                  <c:v>6.7068325863132897E-2</c:v>
                </c:pt>
                <c:pt idx="850">
                  <c:v>3.83275594260261E-2</c:v>
                </c:pt>
                <c:pt idx="851">
                  <c:v>2.8516533429362799E-2</c:v>
                </c:pt>
                <c:pt idx="852">
                  <c:v>2.0273678393932001E-2</c:v>
                </c:pt>
                <c:pt idx="853">
                  <c:v>1.3470173661557699E-2</c:v>
                </c:pt>
                <c:pt idx="854">
                  <c:v>2.22107290811813E-2</c:v>
                </c:pt>
                <c:pt idx="855">
                  <c:v>3.1057410345749499E-2</c:v>
                </c:pt>
                <c:pt idx="856">
                  <c:v>5.7416588018350402E-2</c:v>
                </c:pt>
                <c:pt idx="857">
                  <c:v>3.33929142760074E-2</c:v>
                </c:pt>
                <c:pt idx="858">
                  <c:v>1.44606881215076E-2</c:v>
                </c:pt>
                <c:pt idx="859">
                  <c:v>2.6719122622983899E-2</c:v>
                </c:pt>
                <c:pt idx="860">
                  <c:v>5.5423196734611997E-2</c:v>
                </c:pt>
                <c:pt idx="861">
                  <c:v>5.4098668690717701E-2</c:v>
                </c:pt>
                <c:pt idx="862">
                  <c:v>8.1777941785983396E-2</c:v>
                </c:pt>
                <c:pt idx="863">
                  <c:v>3.4863236088242398E-2</c:v>
                </c:pt>
                <c:pt idx="864">
                  <c:v>2.21839065152626E-2</c:v>
                </c:pt>
                <c:pt idx="865">
                  <c:v>4.5154896367397203E-2</c:v>
                </c:pt>
                <c:pt idx="866">
                  <c:v>3.7260962184202197E-2</c:v>
                </c:pt>
                <c:pt idx="867">
                  <c:v>3.6235782086123103E-2</c:v>
                </c:pt>
                <c:pt idx="868">
                  <c:v>3.1500996374694702E-2</c:v>
                </c:pt>
                <c:pt idx="869">
                  <c:v>3.2159203356119603E-2</c:v>
                </c:pt>
                <c:pt idx="870">
                  <c:v>2.35162770041407E-2</c:v>
                </c:pt>
                <c:pt idx="871">
                  <c:v>3.87334967269903E-2</c:v>
                </c:pt>
                <c:pt idx="872">
                  <c:v>2.0329597136407002E-2</c:v>
                </c:pt>
                <c:pt idx="873">
                  <c:v>2.1748211622631599E-2</c:v>
                </c:pt>
                <c:pt idx="874">
                  <c:v>5.2124807809958797E-2</c:v>
                </c:pt>
                <c:pt idx="875">
                  <c:v>3.93227620214004E-2</c:v>
                </c:pt>
                <c:pt idx="876">
                  <c:v>4.7521150750062802E-2</c:v>
                </c:pt>
                <c:pt idx="877">
                  <c:v>2.6066820186913101E-2</c:v>
                </c:pt>
                <c:pt idx="878">
                  <c:v>4.1202214722867697E-2</c:v>
                </c:pt>
                <c:pt idx="879">
                  <c:v>3.33438039725771E-2</c:v>
                </c:pt>
                <c:pt idx="880">
                  <c:v>2.3122256479434299E-2</c:v>
                </c:pt>
                <c:pt idx="881">
                  <c:v>2.86299339097425E-2</c:v>
                </c:pt>
                <c:pt idx="882">
                  <c:v>4.2807836826330201E-2</c:v>
                </c:pt>
                <c:pt idx="883">
                  <c:v>3.7712786157946501E-2</c:v>
                </c:pt>
                <c:pt idx="884">
                  <c:v>4.1798411788625298E-2</c:v>
                </c:pt>
                <c:pt idx="885">
                  <c:v>2.8984942325316499E-2</c:v>
                </c:pt>
                <c:pt idx="886">
                  <c:v>1.9769322976456501E-2</c:v>
                </c:pt>
                <c:pt idx="887">
                  <c:v>2.82451786809256E-2</c:v>
                </c:pt>
                <c:pt idx="888">
                  <c:v>1.6973077358430001E-2</c:v>
                </c:pt>
                <c:pt idx="889">
                  <c:v>2.0357365926236801E-2</c:v>
                </c:pt>
                <c:pt idx="890">
                  <c:v>3.19420607224329E-2</c:v>
                </c:pt>
                <c:pt idx="891">
                  <c:v>3.6654584922436798E-2</c:v>
                </c:pt>
                <c:pt idx="892">
                  <c:v>3.3802932414154802E-2</c:v>
                </c:pt>
                <c:pt idx="893">
                  <c:v>5.4209625619820699E-2</c:v>
                </c:pt>
                <c:pt idx="894">
                  <c:v>6.9306591145496699E-2</c:v>
                </c:pt>
                <c:pt idx="895">
                  <c:v>4.4236535200465797E-2</c:v>
                </c:pt>
                <c:pt idx="896">
                  <c:v>2.4242067838219101E-2</c:v>
                </c:pt>
                <c:pt idx="897">
                  <c:v>2.4646706434557301E-2</c:v>
                </c:pt>
                <c:pt idx="898">
                  <c:v>3.4213554583977797E-2</c:v>
                </c:pt>
                <c:pt idx="899">
                  <c:v>1.6251555085615099E-2</c:v>
                </c:pt>
                <c:pt idx="900">
                  <c:v>5.6039038716732797E-2</c:v>
                </c:pt>
                <c:pt idx="901">
                  <c:v>3.12241559080008E-2</c:v>
                </c:pt>
                <c:pt idx="902">
                  <c:v>3.5309671996359003E-2</c:v>
                </c:pt>
                <c:pt idx="903">
                  <c:v>3.4724735900843899E-2</c:v>
                </c:pt>
                <c:pt idx="904">
                  <c:v>4.4274717056334102E-2</c:v>
                </c:pt>
                <c:pt idx="905">
                  <c:v>2.6078455060733498E-2</c:v>
                </c:pt>
                <c:pt idx="906">
                  <c:v>2.0265109294125699E-2</c:v>
                </c:pt>
                <c:pt idx="907">
                  <c:v>8.4742411686415595E-2</c:v>
                </c:pt>
                <c:pt idx="908">
                  <c:v>3.8806587340821597E-2</c:v>
                </c:pt>
                <c:pt idx="909">
                  <c:v>2.65429010168572E-2</c:v>
                </c:pt>
                <c:pt idx="910">
                  <c:v>4.5385860813393998E-2</c:v>
                </c:pt>
                <c:pt idx="911">
                  <c:v>6.8809703407341299E-2</c:v>
                </c:pt>
                <c:pt idx="912">
                  <c:v>1.9922624834504101E-2</c:v>
                </c:pt>
                <c:pt idx="913">
                  <c:v>5.2231540633667403E-2</c:v>
                </c:pt>
                <c:pt idx="914">
                  <c:v>4.59235450003454E-2</c:v>
                </c:pt>
                <c:pt idx="915">
                  <c:v>4.6820303898760997E-2</c:v>
                </c:pt>
                <c:pt idx="916">
                  <c:v>3.25812268774665E-2</c:v>
                </c:pt>
                <c:pt idx="917">
                  <c:v>3.63946149409623E-2</c:v>
                </c:pt>
                <c:pt idx="918">
                  <c:v>1.1669750825603301E-2</c:v>
                </c:pt>
                <c:pt idx="919">
                  <c:v>1.45870921539429E-2</c:v>
                </c:pt>
                <c:pt idx="920">
                  <c:v>2.1649435817762099E-2</c:v>
                </c:pt>
                <c:pt idx="921">
                  <c:v>3.1884303702931903E-2</c:v>
                </c:pt>
                <c:pt idx="922">
                  <c:v>5.08543016613913E-2</c:v>
                </c:pt>
                <c:pt idx="923">
                  <c:v>4.9919868458978001E-2</c:v>
                </c:pt>
                <c:pt idx="924">
                  <c:v>2.1022195686971099E-2</c:v>
                </c:pt>
                <c:pt idx="925">
                  <c:v>3.9828176707846601E-2</c:v>
                </c:pt>
                <c:pt idx="926">
                  <c:v>1.83354929938064E-2</c:v>
                </c:pt>
                <c:pt idx="927">
                  <c:v>4.6189024402713899E-2</c:v>
                </c:pt>
                <c:pt idx="928">
                  <c:v>5.5905486110755603E-2</c:v>
                </c:pt>
                <c:pt idx="929">
                  <c:v>1.7576284705958199E-2</c:v>
                </c:pt>
                <c:pt idx="930">
                  <c:v>2.4140907979322099E-2</c:v>
                </c:pt>
                <c:pt idx="931">
                  <c:v>2.6536587746673501E-2</c:v>
                </c:pt>
                <c:pt idx="932">
                  <c:v>3.22497701997978E-2</c:v>
                </c:pt>
                <c:pt idx="933">
                  <c:v>2.7307540648246201E-2</c:v>
                </c:pt>
                <c:pt idx="934">
                  <c:v>1.6806037169645401E-2</c:v>
                </c:pt>
                <c:pt idx="935">
                  <c:v>6.82177468805093E-2</c:v>
                </c:pt>
                <c:pt idx="936">
                  <c:v>2.8501888099643099E-2</c:v>
                </c:pt>
                <c:pt idx="937">
                  <c:v>4.446912964692E-2</c:v>
                </c:pt>
                <c:pt idx="938">
                  <c:v>8.1223955893596406E-2</c:v>
                </c:pt>
                <c:pt idx="939">
                  <c:v>3.0082526391302499E-2</c:v>
                </c:pt>
                <c:pt idx="940">
                  <c:v>4.0008159198503798E-2</c:v>
                </c:pt>
                <c:pt idx="941">
                  <c:v>3.8930331537034901E-2</c:v>
                </c:pt>
                <c:pt idx="942">
                  <c:v>3.06338870430365E-2</c:v>
                </c:pt>
                <c:pt idx="943">
                  <c:v>3.1544360288534301E-2</c:v>
                </c:pt>
                <c:pt idx="944">
                  <c:v>2.61358001589551E-2</c:v>
                </c:pt>
                <c:pt idx="945">
                  <c:v>2.4980120279304002E-2</c:v>
                </c:pt>
                <c:pt idx="946">
                  <c:v>3.4117407483465798E-2</c:v>
                </c:pt>
                <c:pt idx="947">
                  <c:v>1.3506212928119401E-2</c:v>
                </c:pt>
                <c:pt idx="948">
                  <c:v>4.1221316101911099E-2</c:v>
                </c:pt>
                <c:pt idx="949">
                  <c:v>6.3773266303980003E-2</c:v>
                </c:pt>
                <c:pt idx="950">
                  <c:v>2.4612483320757501E-2</c:v>
                </c:pt>
                <c:pt idx="951">
                  <c:v>1.70440672669183E-2</c:v>
                </c:pt>
                <c:pt idx="952">
                  <c:v>1.78885539383823E-2</c:v>
                </c:pt>
                <c:pt idx="953">
                  <c:v>2.9139459770637099E-2</c:v>
                </c:pt>
                <c:pt idx="954">
                  <c:v>4.9122443367299498E-2</c:v>
                </c:pt>
                <c:pt idx="955">
                  <c:v>2.88525778499454E-2</c:v>
                </c:pt>
                <c:pt idx="956">
                  <c:v>6.5772494985163105E-2</c:v>
                </c:pt>
                <c:pt idx="957">
                  <c:v>3.9047902153647597E-2</c:v>
                </c:pt>
                <c:pt idx="958">
                  <c:v>2.8112487678209799E-2</c:v>
                </c:pt>
                <c:pt idx="959">
                  <c:v>6.6072896408949505E-2</c:v>
                </c:pt>
                <c:pt idx="960">
                  <c:v>5.0132449361552797E-2</c:v>
                </c:pt>
                <c:pt idx="961">
                  <c:v>9.62202134738422E-2</c:v>
                </c:pt>
                <c:pt idx="962">
                  <c:v>1.7665808680745201E-2</c:v>
                </c:pt>
                <c:pt idx="963">
                  <c:v>3.8649744630857803E-2</c:v>
                </c:pt>
                <c:pt idx="964">
                  <c:v>2.9802523169917602E-2</c:v>
                </c:pt>
                <c:pt idx="965">
                  <c:v>4.0433291060635097E-2</c:v>
                </c:pt>
                <c:pt idx="966">
                  <c:v>4.0794160491930499E-2</c:v>
                </c:pt>
                <c:pt idx="967">
                  <c:v>3.7670052477104997E-2</c:v>
                </c:pt>
                <c:pt idx="968">
                  <c:v>4.6054809861425197E-2</c:v>
                </c:pt>
                <c:pt idx="969">
                  <c:v>3.9063906559275399E-2</c:v>
                </c:pt>
                <c:pt idx="970">
                  <c:v>7.2357653114730497E-2</c:v>
                </c:pt>
                <c:pt idx="971">
                  <c:v>3.0832504419601801E-2</c:v>
                </c:pt>
                <c:pt idx="972">
                  <c:v>2.7110221563445499E-2</c:v>
                </c:pt>
                <c:pt idx="973">
                  <c:v>4.0855395315789397E-2</c:v>
                </c:pt>
                <c:pt idx="974">
                  <c:v>2.19363920321934E-2</c:v>
                </c:pt>
                <c:pt idx="975">
                  <c:v>2.4419885201915199E-2</c:v>
                </c:pt>
                <c:pt idx="976">
                  <c:v>3.44546823681771E-2</c:v>
                </c:pt>
                <c:pt idx="977">
                  <c:v>6.8150274673384997E-2</c:v>
                </c:pt>
                <c:pt idx="978">
                  <c:v>1.7217266194354E-2</c:v>
                </c:pt>
                <c:pt idx="979">
                  <c:v>2.6902940787252999E-2</c:v>
                </c:pt>
                <c:pt idx="980">
                  <c:v>1.33424424992725E-2</c:v>
                </c:pt>
                <c:pt idx="981">
                  <c:v>5.2281927698203903E-2</c:v>
                </c:pt>
                <c:pt idx="982">
                  <c:v>1.65922688492753E-2</c:v>
                </c:pt>
                <c:pt idx="983">
                  <c:v>3.9216273478075298E-2</c:v>
                </c:pt>
                <c:pt idx="984">
                  <c:v>2.88823511733057E-2</c:v>
                </c:pt>
                <c:pt idx="985">
                  <c:v>2.2725388119863001E-2</c:v>
                </c:pt>
                <c:pt idx="986">
                  <c:v>1.5220836743796101E-2</c:v>
                </c:pt>
                <c:pt idx="987">
                  <c:v>3.2449192805783601E-2</c:v>
                </c:pt>
                <c:pt idx="988">
                  <c:v>1.4768171030428301E-2</c:v>
                </c:pt>
                <c:pt idx="989">
                  <c:v>2.1866750779766402E-2</c:v>
                </c:pt>
                <c:pt idx="990">
                  <c:v>3.78908060938946E-2</c:v>
                </c:pt>
                <c:pt idx="991">
                  <c:v>2.5462214755843302E-2</c:v>
                </c:pt>
                <c:pt idx="992">
                  <c:v>5.9734650978662401E-2</c:v>
                </c:pt>
                <c:pt idx="993">
                  <c:v>1.4829615456392199E-2</c:v>
                </c:pt>
                <c:pt idx="994">
                  <c:v>5.41023975449684E-2</c:v>
                </c:pt>
                <c:pt idx="995">
                  <c:v>2.8401225089452101E-2</c:v>
                </c:pt>
                <c:pt idx="996">
                  <c:v>1.6754710762930499E-2</c:v>
                </c:pt>
                <c:pt idx="997">
                  <c:v>2.8263441830316999E-2</c:v>
                </c:pt>
                <c:pt idx="998">
                  <c:v>3.8298563005531097E-2</c:v>
                </c:pt>
                <c:pt idx="999">
                  <c:v>8.2076726455575594E-2</c:v>
                </c:pt>
                <c:pt idx="1000">
                  <c:v>3.3000365552527298E-2</c:v>
                </c:pt>
                <c:pt idx="1001">
                  <c:v>2.89073477258503E-2</c:v>
                </c:pt>
                <c:pt idx="1002">
                  <c:v>2.5549249957953001E-2</c:v>
                </c:pt>
                <c:pt idx="1003">
                  <c:v>3.4741961915869903E-2</c:v>
                </c:pt>
                <c:pt idx="1004">
                  <c:v>2.7909867123326201E-2</c:v>
                </c:pt>
                <c:pt idx="1005">
                  <c:v>1.7108918725857899E-2</c:v>
                </c:pt>
                <c:pt idx="1006">
                  <c:v>3.0836094457202701E-2</c:v>
                </c:pt>
                <c:pt idx="1007">
                  <c:v>4.8188401115200799E-2</c:v>
                </c:pt>
                <c:pt idx="1008">
                  <c:v>4.4877143111382203E-2</c:v>
                </c:pt>
                <c:pt idx="1009">
                  <c:v>4.0060989680552002E-2</c:v>
                </c:pt>
                <c:pt idx="1010">
                  <c:v>2.5226962127818001E-2</c:v>
                </c:pt>
                <c:pt idx="1011">
                  <c:v>2.96949237308681E-2</c:v>
                </c:pt>
                <c:pt idx="1012">
                  <c:v>2.6514246484202E-2</c:v>
                </c:pt>
                <c:pt idx="1013">
                  <c:v>4.2551124882891103E-2</c:v>
                </c:pt>
                <c:pt idx="1014">
                  <c:v>2.4339084542305701E-2</c:v>
                </c:pt>
                <c:pt idx="1015">
                  <c:v>6.8796174067160501E-2</c:v>
                </c:pt>
                <c:pt idx="1016">
                  <c:v>4.1263572237190099E-2</c:v>
                </c:pt>
                <c:pt idx="1017">
                  <c:v>3.4678318532412003E-2</c:v>
                </c:pt>
                <c:pt idx="1018">
                  <c:v>7.1548506104763099E-2</c:v>
                </c:pt>
                <c:pt idx="1019">
                  <c:v>1.4251407840795E-2</c:v>
                </c:pt>
                <c:pt idx="1020">
                  <c:v>3.3665578624782998E-2</c:v>
                </c:pt>
                <c:pt idx="1021">
                  <c:v>5.7977667866967099E-2</c:v>
                </c:pt>
                <c:pt idx="1022">
                  <c:v>5.9785395481818798E-2</c:v>
                </c:pt>
                <c:pt idx="1023">
                  <c:v>2.6366042891681998E-2</c:v>
                </c:pt>
                <c:pt idx="1024">
                  <c:v>3.9331301782595203E-2</c:v>
                </c:pt>
                <c:pt idx="1025">
                  <c:v>6.8536859111702403E-2</c:v>
                </c:pt>
                <c:pt idx="1026">
                  <c:v>2.2006176596255901E-2</c:v>
                </c:pt>
                <c:pt idx="1027">
                  <c:v>2.8278118473076399E-2</c:v>
                </c:pt>
                <c:pt idx="1028">
                  <c:v>3.3000670521995297E-2</c:v>
                </c:pt>
                <c:pt idx="1029">
                  <c:v>6.7750392999896103E-2</c:v>
                </c:pt>
                <c:pt idx="1030">
                  <c:v>4.5657819971742897E-2</c:v>
                </c:pt>
                <c:pt idx="1031">
                  <c:v>3.62907880622544E-2</c:v>
                </c:pt>
                <c:pt idx="1032">
                  <c:v>2.5869035457347499E-2</c:v>
                </c:pt>
                <c:pt idx="1033">
                  <c:v>1.7376986486517702E-2</c:v>
                </c:pt>
                <c:pt idx="1034">
                  <c:v>2.5534575444131499E-2</c:v>
                </c:pt>
                <c:pt idx="1035">
                  <c:v>4.7436330824977099E-2</c:v>
                </c:pt>
                <c:pt idx="1036">
                  <c:v>6.9085950862875695E-2</c:v>
                </c:pt>
                <c:pt idx="1037">
                  <c:v>4.2564572471044997E-2</c:v>
                </c:pt>
                <c:pt idx="1038">
                  <c:v>1.6307133204702999E-2</c:v>
                </c:pt>
                <c:pt idx="1039">
                  <c:v>1.533130732264E-2</c:v>
                </c:pt>
                <c:pt idx="1040">
                  <c:v>6.2787703059036706E-2</c:v>
                </c:pt>
                <c:pt idx="1041">
                  <c:v>3.1905351824349601E-2</c:v>
                </c:pt>
                <c:pt idx="1042">
                  <c:v>3.9810821533006101E-2</c:v>
                </c:pt>
                <c:pt idx="1043">
                  <c:v>2.0519824632799E-2</c:v>
                </c:pt>
                <c:pt idx="1044">
                  <c:v>3.5008128683153499E-2</c:v>
                </c:pt>
                <c:pt idx="1045">
                  <c:v>2.44913703230813E-2</c:v>
                </c:pt>
                <c:pt idx="1046">
                  <c:v>4.8301734749249002E-2</c:v>
                </c:pt>
                <c:pt idx="1047">
                  <c:v>2.0998451109418299E-2</c:v>
                </c:pt>
                <c:pt idx="1048">
                  <c:v>3.4454184728237601E-2</c:v>
                </c:pt>
                <c:pt idx="1049">
                  <c:v>2.9332962389671299E-2</c:v>
                </c:pt>
                <c:pt idx="1050">
                  <c:v>1.55754382624308E-2</c:v>
                </c:pt>
                <c:pt idx="1051">
                  <c:v>4.87774175940189E-2</c:v>
                </c:pt>
                <c:pt idx="1052">
                  <c:v>2.4433712635518301E-2</c:v>
                </c:pt>
                <c:pt idx="1053">
                  <c:v>2.4636805323863E-2</c:v>
                </c:pt>
                <c:pt idx="1054">
                  <c:v>2.5447642038991199E-2</c:v>
                </c:pt>
                <c:pt idx="1055">
                  <c:v>3.7055603321853002E-2</c:v>
                </c:pt>
                <c:pt idx="1056">
                  <c:v>2.63243454367552E-2</c:v>
                </c:pt>
                <c:pt idx="1057">
                  <c:v>3.3866056124584203E-2</c:v>
                </c:pt>
                <c:pt idx="1058">
                  <c:v>2.7173052107392001E-2</c:v>
                </c:pt>
                <c:pt idx="1059">
                  <c:v>2.4354868996046102E-2</c:v>
                </c:pt>
                <c:pt idx="1060">
                  <c:v>2.6526167520725501E-2</c:v>
                </c:pt>
                <c:pt idx="1061">
                  <c:v>3.3206863226575997E-2</c:v>
                </c:pt>
                <c:pt idx="1062">
                  <c:v>3.9364962054827903E-2</c:v>
                </c:pt>
                <c:pt idx="1063">
                  <c:v>4.11403250384327E-2</c:v>
                </c:pt>
                <c:pt idx="1064">
                  <c:v>4.0048500774434698E-2</c:v>
                </c:pt>
                <c:pt idx="1065">
                  <c:v>3.3875651730777598E-2</c:v>
                </c:pt>
                <c:pt idx="1066">
                  <c:v>2.1149228922910698E-2</c:v>
                </c:pt>
                <c:pt idx="1067">
                  <c:v>6.0472344065780802E-2</c:v>
                </c:pt>
                <c:pt idx="1068">
                  <c:v>2.5491403131647099E-2</c:v>
                </c:pt>
                <c:pt idx="1069">
                  <c:v>3.4046405413518901E-2</c:v>
                </c:pt>
                <c:pt idx="1070">
                  <c:v>2.7651132755532101E-2</c:v>
                </c:pt>
                <c:pt idx="1071">
                  <c:v>4.8591892987514103E-2</c:v>
                </c:pt>
                <c:pt idx="1072">
                  <c:v>1.54110684408377E-2</c:v>
                </c:pt>
                <c:pt idx="1073">
                  <c:v>2.6191309999294799E-2</c:v>
                </c:pt>
                <c:pt idx="1074">
                  <c:v>3.7958239313488802E-2</c:v>
                </c:pt>
                <c:pt idx="1075">
                  <c:v>3.9993352700908598E-2</c:v>
                </c:pt>
                <c:pt idx="1076">
                  <c:v>3.3341114695812198E-2</c:v>
                </c:pt>
                <c:pt idx="1077">
                  <c:v>4.9641495376575501E-2</c:v>
                </c:pt>
                <c:pt idx="1078">
                  <c:v>3.1293869918086699E-2</c:v>
                </c:pt>
                <c:pt idx="1079">
                  <c:v>4.5732848895537997E-2</c:v>
                </c:pt>
                <c:pt idx="1080">
                  <c:v>3.2999313810603802E-2</c:v>
                </c:pt>
                <c:pt idx="1081">
                  <c:v>7.43234139972795E-2</c:v>
                </c:pt>
                <c:pt idx="1082">
                  <c:v>2.1237918932048402E-2</c:v>
                </c:pt>
                <c:pt idx="1083">
                  <c:v>1.8603810666712801E-2</c:v>
                </c:pt>
                <c:pt idx="1084">
                  <c:v>4.6600148693752702E-2</c:v>
                </c:pt>
                <c:pt idx="1085">
                  <c:v>2.4952397035870901E-2</c:v>
                </c:pt>
                <c:pt idx="1086">
                  <c:v>3.79257800822057E-2</c:v>
                </c:pt>
                <c:pt idx="1087">
                  <c:v>2.3784731765462499E-2</c:v>
                </c:pt>
                <c:pt idx="1088">
                  <c:v>3.6860269341528799E-2</c:v>
                </c:pt>
                <c:pt idx="1089">
                  <c:v>1.6967655315691402E-2</c:v>
                </c:pt>
                <c:pt idx="1090">
                  <c:v>2.1800387684812302E-2</c:v>
                </c:pt>
                <c:pt idx="1091">
                  <c:v>1.7958182301869501E-2</c:v>
                </c:pt>
                <c:pt idx="1092">
                  <c:v>1.74793543109748E-2</c:v>
                </c:pt>
                <c:pt idx="1093">
                  <c:v>3.2874347531073302E-2</c:v>
                </c:pt>
                <c:pt idx="1094">
                  <c:v>1.8784079462909799E-2</c:v>
                </c:pt>
                <c:pt idx="1095">
                  <c:v>1.6084639911102001E-2</c:v>
                </c:pt>
                <c:pt idx="1096">
                  <c:v>4.8370716157941099E-2</c:v>
                </c:pt>
                <c:pt idx="1097">
                  <c:v>6.7035199340008705E-2</c:v>
                </c:pt>
                <c:pt idx="1098">
                  <c:v>4.6858402893695097E-2</c:v>
                </c:pt>
                <c:pt idx="1099">
                  <c:v>7.5033719731257303E-2</c:v>
                </c:pt>
                <c:pt idx="1100">
                  <c:v>1.72905269838797E-2</c:v>
                </c:pt>
                <c:pt idx="1101">
                  <c:v>2.09193048145019E-2</c:v>
                </c:pt>
                <c:pt idx="1102">
                  <c:v>2.3332447434900001E-2</c:v>
                </c:pt>
                <c:pt idx="1103">
                  <c:v>1.9867068061231698E-2</c:v>
                </c:pt>
                <c:pt idx="1104">
                  <c:v>1.6381009855513801E-2</c:v>
                </c:pt>
                <c:pt idx="1105">
                  <c:v>2.1221771179997601E-2</c:v>
                </c:pt>
                <c:pt idx="1106">
                  <c:v>1.8506184334616801E-2</c:v>
                </c:pt>
                <c:pt idx="1107">
                  <c:v>3.2573103796629498E-2</c:v>
                </c:pt>
                <c:pt idx="1108">
                  <c:v>3.6686493654785102E-2</c:v>
                </c:pt>
                <c:pt idx="1109">
                  <c:v>6.1201040067487299E-2</c:v>
                </c:pt>
                <c:pt idx="1110">
                  <c:v>4.3114074891505802E-2</c:v>
                </c:pt>
                <c:pt idx="1111">
                  <c:v>3.9438672230539401E-2</c:v>
                </c:pt>
                <c:pt idx="1112">
                  <c:v>2.0270684341548099E-2</c:v>
                </c:pt>
                <c:pt idx="1113">
                  <c:v>9.39400729738641E-2</c:v>
                </c:pt>
                <c:pt idx="1114">
                  <c:v>2.4064351523891098E-2</c:v>
                </c:pt>
                <c:pt idx="1115">
                  <c:v>3.3099391014627999E-2</c:v>
                </c:pt>
                <c:pt idx="1116">
                  <c:v>3.29582498027257E-2</c:v>
                </c:pt>
                <c:pt idx="1117">
                  <c:v>5.5708548088527703E-2</c:v>
                </c:pt>
                <c:pt idx="1118">
                  <c:v>5.99691920862696E-2</c:v>
                </c:pt>
                <c:pt idx="1119">
                  <c:v>2.4744943762317801E-2</c:v>
                </c:pt>
                <c:pt idx="1120">
                  <c:v>1.6746176664755301E-2</c:v>
                </c:pt>
                <c:pt idx="1121">
                  <c:v>4.7852754260694103E-2</c:v>
                </c:pt>
                <c:pt idx="1122">
                  <c:v>3.2569810968563997E-2</c:v>
                </c:pt>
                <c:pt idx="1123">
                  <c:v>2.6961085509008099E-2</c:v>
                </c:pt>
                <c:pt idx="1124">
                  <c:v>2.82952213456132E-2</c:v>
                </c:pt>
                <c:pt idx="1125">
                  <c:v>2.65542066952166E-2</c:v>
                </c:pt>
                <c:pt idx="1126">
                  <c:v>4.9431122667601003E-2</c:v>
                </c:pt>
                <c:pt idx="1127">
                  <c:v>7.96776536316849E-2</c:v>
                </c:pt>
                <c:pt idx="1128">
                  <c:v>3.2027378789238801E-2</c:v>
                </c:pt>
                <c:pt idx="1129">
                  <c:v>2.0933533640494301E-2</c:v>
                </c:pt>
                <c:pt idx="1130">
                  <c:v>5.5492215546368302E-2</c:v>
                </c:pt>
                <c:pt idx="1131">
                  <c:v>2.7398046819965001E-2</c:v>
                </c:pt>
                <c:pt idx="1132">
                  <c:v>4.1728331695337899E-2</c:v>
                </c:pt>
                <c:pt idx="1133">
                  <c:v>1.7461356264053301E-2</c:v>
                </c:pt>
                <c:pt idx="1134">
                  <c:v>3.8993683742801703E-2</c:v>
                </c:pt>
                <c:pt idx="1135">
                  <c:v>2.8248687000478601E-2</c:v>
                </c:pt>
                <c:pt idx="1136">
                  <c:v>4.5171928840619803E-2</c:v>
                </c:pt>
                <c:pt idx="1137">
                  <c:v>4.9462432815720499E-2</c:v>
                </c:pt>
                <c:pt idx="1138">
                  <c:v>8.4798530696491597E-2</c:v>
                </c:pt>
                <c:pt idx="1139">
                  <c:v>2.0875279105118799E-2</c:v>
                </c:pt>
                <c:pt idx="1140">
                  <c:v>2.58926202613971E-2</c:v>
                </c:pt>
                <c:pt idx="1141">
                  <c:v>2.8155748031362799E-2</c:v>
                </c:pt>
                <c:pt idx="1142">
                  <c:v>3.35505168439965E-2</c:v>
                </c:pt>
                <c:pt idx="1143">
                  <c:v>5.3317743040470697E-2</c:v>
                </c:pt>
                <c:pt idx="1144">
                  <c:v>3.74838914675081E-2</c:v>
                </c:pt>
                <c:pt idx="1145">
                  <c:v>5.2066520428913403E-2</c:v>
                </c:pt>
                <c:pt idx="1146">
                  <c:v>3.2523656674549199E-2</c:v>
                </c:pt>
                <c:pt idx="1147">
                  <c:v>6.8913523661926601E-2</c:v>
                </c:pt>
                <c:pt idx="1148">
                  <c:v>2.0444280379506099E-2</c:v>
                </c:pt>
                <c:pt idx="1149">
                  <c:v>4.6083921925212497E-2</c:v>
                </c:pt>
                <c:pt idx="1150">
                  <c:v>4.4562814328423503E-2</c:v>
                </c:pt>
                <c:pt idx="1151">
                  <c:v>2.3670100551435501E-2</c:v>
                </c:pt>
                <c:pt idx="1152">
                  <c:v>1.2353121620356801E-2</c:v>
                </c:pt>
                <c:pt idx="1153">
                  <c:v>5.4632574339277998E-2</c:v>
                </c:pt>
                <c:pt idx="1154">
                  <c:v>5.4650785065884298E-2</c:v>
                </c:pt>
                <c:pt idx="1155">
                  <c:v>1.7181222302461701E-2</c:v>
                </c:pt>
                <c:pt idx="1156">
                  <c:v>2.94710462606112E-2</c:v>
                </c:pt>
                <c:pt idx="1157">
                  <c:v>4.3177697050630397E-2</c:v>
                </c:pt>
                <c:pt idx="1158">
                  <c:v>3.9807901523534098E-2</c:v>
                </c:pt>
                <c:pt idx="1159">
                  <c:v>2.6813187317416599E-2</c:v>
                </c:pt>
                <c:pt idx="1160">
                  <c:v>7.4798971193152305E-2</c:v>
                </c:pt>
                <c:pt idx="1161">
                  <c:v>4.5551826013677799E-2</c:v>
                </c:pt>
                <c:pt idx="1162">
                  <c:v>6.5728515528805598E-2</c:v>
                </c:pt>
                <c:pt idx="1163">
                  <c:v>2.2383467733215399E-2</c:v>
                </c:pt>
                <c:pt idx="1164">
                  <c:v>3.3806518473795198E-2</c:v>
                </c:pt>
                <c:pt idx="1165">
                  <c:v>2.6344345891927499E-2</c:v>
                </c:pt>
                <c:pt idx="1166">
                  <c:v>2.0498683639366699E-2</c:v>
                </c:pt>
                <c:pt idx="1167">
                  <c:v>2.68989501698834E-2</c:v>
                </c:pt>
                <c:pt idx="1168">
                  <c:v>1.5139108322339801E-2</c:v>
                </c:pt>
                <c:pt idx="1169">
                  <c:v>1.4115693053215399E-2</c:v>
                </c:pt>
                <c:pt idx="1170">
                  <c:v>2.1681036310731299E-2</c:v>
                </c:pt>
                <c:pt idx="1171">
                  <c:v>2.95286456870455E-2</c:v>
                </c:pt>
                <c:pt idx="1172">
                  <c:v>4.3548140128722997E-2</c:v>
                </c:pt>
                <c:pt idx="1173">
                  <c:v>3.5654766051834298E-2</c:v>
                </c:pt>
                <c:pt idx="1174">
                  <c:v>3.39396658521883E-2</c:v>
                </c:pt>
                <c:pt idx="1175">
                  <c:v>4.2507765873932998E-2</c:v>
                </c:pt>
                <c:pt idx="1176">
                  <c:v>2.4846426671350199E-2</c:v>
                </c:pt>
                <c:pt idx="1177">
                  <c:v>6.9373104395506799E-2</c:v>
                </c:pt>
                <c:pt idx="1178">
                  <c:v>2.62754677177214E-2</c:v>
                </c:pt>
                <c:pt idx="1179">
                  <c:v>3.98798234340643E-2</c:v>
                </c:pt>
                <c:pt idx="1180">
                  <c:v>1.2558242512098401E-2</c:v>
                </c:pt>
                <c:pt idx="1181">
                  <c:v>2.5899457449110899E-2</c:v>
                </c:pt>
                <c:pt idx="1182">
                  <c:v>3.8884535256520601E-2</c:v>
                </c:pt>
                <c:pt idx="1183">
                  <c:v>2.5856427481625002E-2</c:v>
                </c:pt>
                <c:pt idx="1184">
                  <c:v>2.3442584401792799E-2</c:v>
                </c:pt>
                <c:pt idx="1185">
                  <c:v>3.7292491111856702E-2</c:v>
                </c:pt>
                <c:pt idx="1186">
                  <c:v>3.5284381882394897E-2</c:v>
                </c:pt>
                <c:pt idx="1187">
                  <c:v>2.9547984356250199E-2</c:v>
                </c:pt>
                <c:pt idx="1188">
                  <c:v>2.9154866168902401E-2</c:v>
                </c:pt>
                <c:pt idx="1189">
                  <c:v>3.2863067983640998E-2</c:v>
                </c:pt>
                <c:pt idx="1190">
                  <c:v>2.3203742600378899E-2</c:v>
                </c:pt>
                <c:pt idx="1191">
                  <c:v>5.6412322985742898E-2</c:v>
                </c:pt>
                <c:pt idx="1192">
                  <c:v>1.97888481052176E-2</c:v>
                </c:pt>
                <c:pt idx="1193">
                  <c:v>1.93243908845195E-2</c:v>
                </c:pt>
                <c:pt idx="1194">
                  <c:v>4.0907782842426202E-2</c:v>
                </c:pt>
                <c:pt idx="1195">
                  <c:v>4.1551377829770898E-2</c:v>
                </c:pt>
                <c:pt idx="1196">
                  <c:v>1.68470292669528E-2</c:v>
                </c:pt>
                <c:pt idx="1197">
                  <c:v>4.64189747555665E-2</c:v>
                </c:pt>
                <c:pt idx="1198">
                  <c:v>4.4426001710962497E-2</c:v>
                </c:pt>
                <c:pt idx="1199">
                  <c:v>5.4727395853677703E-2</c:v>
                </c:pt>
                <c:pt idx="1200">
                  <c:v>3.8472604577988199E-2</c:v>
                </c:pt>
                <c:pt idx="1201">
                  <c:v>1.6808739052903299E-2</c:v>
                </c:pt>
                <c:pt idx="1202">
                  <c:v>2.1774908665374199E-2</c:v>
                </c:pt>
                <c:pt idx="1203">
                  <c:v>2.7500700447064701E-2</c:v>
                </c:pt>
                <c:pt idx="1204">
                  <c:v>3.4889631094642E-2</c:v>
                </c:pt>
                <c:pt idx="1205">
                  <c:v>1.8855700294564001E-2</c:v>
                </c:pt>
                <c:pt idx="1206">
                  <c:v>2.87536408091555E-2</c:v>
                </c:pt>
                <c:pt idx="1207">
                  <c:v>2.1516470735385099E-2</c:v>
                </c:pt>
                <c:pt idx="1208">
                  <c:v>3.2271979249346001E-2</c:v>
                </c:pt>
                <c:pt idx="1209">
                  <c:v>3.9314890827554502E-2</c:v>
                </c:pt>
                <c:pt idx="1210">
                  <c:v>5.3000606014396302E-2</c:v>
                </c:pt>
                <c:pt idx="1211">
                  <c:v>1.9239892515849399E-2</c:v>
                </c:pt>
                <c:pt idx="1212">
                  <c:v>4.3276454007797199E-2</c:v>
                </c:pt>
                <c:pt idx="1213">
                  <c:v>4.8096763035956898E-2</c:v>
                </c:pt>
                <c:pt idx="1214">
                  <c:v>1.13290402736033E-2</c:v>
                </c:pt>
                <c:pt idx="1215">
                  <c:v>3.8728636634629297E-2</c:v>
                </c:pt>
                <c:pt idx="1216">
                  <c:v>2.9141246008127099E-2</c:v>
                </c:pt>
                <c:pt idx="1217">
                  <c:v>4.1706923804042603E-2</c:v>
                </c:pt>
                <c:pt idx="1218">
                  <c:v>2.7485764329825101E-2</c:v>
                </c:pt>
                <c:pt idx="1219">
                  <c:v>3.1009945636736199E-2</c:v>
                </c:pt>
                <c:pt idx="1220">
                  <c:v>2.8466799128558502E-2</c:v>
                </c:pt>
                <c:pt idx="1221">
                  <c:v>2.2638873990308301E-2</c:v>
                </c:pt>
                <c:pt idx="1222">
                  <c:v>3.4808572841635299E-2</c:v>
                </c:pt>
                <c:pt idx="1223">
                  <c:v>3.4966126654767497E-2</c:v>
                </c:pt>
                <c:pt idx="1224">
                  <c:v>4.7632592223209397E-2</c:v>
                </c:pt>
                <c:pt idx="1225">
                  <c:v>3.3665225740118501E-2</c:v>
                </c:pt>
                <c:pt idx="1226">
                  <c:v>3.1904289905542303E-2</c:v>
                </c:pt>
                <c:pt idx="1227">
                  <c:v>3.3380008011478703E-2</c:v>
                </c:pt>
                <c:pt idx="1228">
                  <c:v>2.15120079974629E-2</c:v>
                </c:pt>
                <c:pt idx="1229">
                  <c:v>2.8890397546651101E-2</c:v>
                </c:pt>
                <c:pt idx="1230">
                  <c:v>4.9850115726773898E-2</c:v>
                </c:pt>
                <c:pt idx="1231">
                  <c:v>4.3952393152629901E-2</c:v>
                </c:pt>
                <c:pt idx="1232">
                  <c:v>1.7972976126352801E-2</c:v>
                </c:pt>
                <c:pt idx="1233">
                  <c:v>2.7308701700543201E-2</c:v>
                </c:pt>
                <c:pt idx="1234">
                  <c:v>2.8686102292937301E-2</c:v>
                </c:pt>
                <c:pt idx="1235">
                  <c:v>3.8746708327565001E-2</c:v>
                </c:pt>
                <c:pt idx="1236">
                  <c:v>2.6959400933337398E-2</c:v>
                </c:pt>
                <c:pt idx="1237">
                  <c:v>4.7430119814233201E-2</c:v>
                </c:pt>
                <c:pt idx="1238">
                  <c:v>8.2324357342567697E-2</c:v>
                </c:pt>
                <c:pt idx="1239">
                  <c:v>8.1737349241314608E-3</c:v>
                </c:pt>
                <c:pt idx="1240">
                  <c:v>4.73451358586785E-2</c:v>
                </c:pt>
                <c:pt idx="1241">
                  <c:v>1.83435980688989E-2</c:v>
                </c:pt>
                <c:pt idx="1242">
                  <c:v>2.7497513267112601E-2</c:v>
                </c:pt>
                <c:pt idx="1243">
                  <c:v>2.4776310371164598E-2</c:v>
                </c:pt>
                <c:pt idx="1244">
                  <c:v>3.16961954876726E-2</c:v>
                </c:pt>
                <c:pt idx="1245">
                  <c:v>4.39708718549634E-2</c:v>
                </c:pt>
                <c:pt idx="1246">
                  <c:v>3.0811062528191199E-2</c:v>
                </c:pt>
                <c:pt idx="1247">
                  <c:v>4.8521861161056098E-2</c:v>
                </c:pt>
                <c:pt idx="1248">
                  <c:v>2.3918484029804302E-2</c:v>
                </c:pt>
                <c:pt idx="1249">
                  <c:v>8.9602721443535205E-2</c:v>
                </c:pt>
                <c:pt idx="1250">
                  <c:v>2.99578704073435E-2</c:v>
                </c:pt>
                <c:pt idx="1251">
                  <c:v>7.0912171681562094E-2</c:v>
                </c:pt>
                <c:pt idx="1252">
                  <c:v>3.1129385431736399E-2</c:v>
                </c:pt>
                <c:pt idx="1253">
                  <c:v>1.0631560078850801E-2</c:v>
                </c:pt>
                <c:pt idx="1254">
                  <c:v>3.5589782512219698E-2</c:v>
                </c:pt>
                <c:pt idx="1255">
                  <c:v>2.7225146269050701E-2</c:v>
                </c:pt>
                <c:pt idx="1256">
                  <c:v>3.3490124706220099E-2</c:v>
                </c:pt>
                <c:pt idx="1257">
                  <c:v>4.0427458539431103E-2</c:v>
                </c:pt>
                <c:pt idx="1258">
                  <c:v>4.1652370882084698E-2</c:v>
                </c:pt>
                <c:pt idx="1259">
                  <c:v>2.9650577912504601E-2</c:v>
                </c:pt>
                <c:pt idx="1260">
                  <c:v>4.8192953524543301E-2</c:v>
                </c:pt>
                <c:pt idx="1261">
                  <c:v>4.9273816592773703E-2</c:v>
                </c:pt>
                <c:pt idx="1262">
                  <c:v>1.9955985427436099E-2</c:v>
                </c:pt>
                <c:pt idx="1263">
                  <c:v>1.8306883856620101E-2</c:v>
                </c:pt>
                <c:pt idx="1264">
                  <c:v>2.69593846709189E-2</c:v>
                </c:pt>
                <c:pt idx="1265">
                  <c:v>2.52964234605326E-2</c:v>
                </c:pt>
                <c:pt idx="1266">
                  <c:v>2.09013680946416E-2</c:v>
                </c:pt>
                <c:pt idx="1267">
                  <c:v>1.79597019880787E-2</c:v>
                </c:pt>
                <c:pt idx="1268">
                  <c:v>2.97479901845824E-2</c:v>
                </c:pt>
                <c:pt idx="1269">
                  <c:v>2.2360727452959001E-2</c:v>
                </c:pt>
                <c:pt idx="1270">
                  <c:v>3.4567307142584699E-2</c:v>
                </c:pt>
                <c:pt idx="1271">
                  <c:v>3.9635485160099203E-2</c:v>
                </c:pt>
                <c:pt idx="1272">
                  <c:v>2.1454901514265001E-2</c:v>
                </c:pt>
                <c:pt idx="1273">
                  <c:v>6.6982595103356302E-2</c:v>
                </c:pt>
                <c:pt idx="1274">
                  <c:v>4.73917506845336E-2</c:v>
                </c:pt>
                <c:pt idx="1275">
                  <c:v>2.4815861597937399E-2</c:v>
                </c:pt>
                <c:pt idx="1276">
                  <c:v>1.9401557376236101E-2</c:v>
                </c:pt>
                <c:pt idx="1277">
                  <c:v>1.9971015006664102E-2</c:v>
                </c:pt>
                <c:pt idx="1278">
                  <c:v>4.1513541799833499E-2</c:v>
                </c:pt>
                <c:pt idx="1279">
                  <c:v>4.7789363293855698E-2</c:v>
                </c:pt>
                <c:pt idx="1280">
                  <c:v>3.5981509089992501E-2</c:v>
                </c:pt>
                <c:pt idx="1281">
                  <c:v>3.1130988628289301E-2</c:v>
                </c:pt>
                <c:pt idx="1282">
                  <c:v>1.7890796776117698E-2</c:v>
                </c:pt>
                <c:pt idx="1283">
                  <c:v>2.0592798942457202E-2</c:v>
                </c:pt>
                <c:pt idx="1284">
                  <c:v>3.5965757071924599E-2</c:v>
                </c:pt>
                <c:pt idx="1285">
                  <c:v>3.9628312490139601E-2</c:v>
                </c:pt>
                <c:pt idx="1286">
                  <c:v>3.69669791167846E-2</c:v>
                </c:pt>
                <c:pt idx="1287">
                  <c:v>4.5436092048871599E-2</c:v>
                </c:pt>
                <c:pt idx="1288">
                  <c:v>4.1113040607826598E-2</c:v>
                </c:pt>
                <c:pt idx="1289">
                  <c:v>2.5444251210653399E-2</c:v>
                </c:pt>
                <c:pt idx="1290">
                  <c:v>3.0409965133555601E-2</c:v>
                </c:pt>
                <c:pt idx="1291">
                  <c:v>7.0381075493907902E-2</c:v>
                </c:pt>
                <c:pt idx="1292">
                  <c:v>4.3518410905625998E-2</c:v>
                </c:pt>
                <c:pt idx="1293">
                  <c:v>4.3645975748271899E-2</c:v>
                </c:pt>
                <c:pt idx="1294">
                  <c:v>4.1359672658008301E-2</c:v>
                </c:pt>
                <c:pt idx="1295">
                  <c:v>2.2439570463389201E-2</c:v>
                </c:pt>
                <c:pt idx="1296">
                  <c:v>3.7262274596763602E-2</c:v>
                </c:pt>
                <c:pt idx="1297">
                  <c:v>3.8578998263434798E-2</c:v>
                </c:pt>
                <c:pt idx="1298">
                  <c:v>6.4965507673139106E-2</c:v>
                </c:pt>
                <c:pt idx="1299">
                  <c:v>2.0221476157186599E-2</c:v>
                </c:pt>
                <c:pt idx="1300">
                  <c:v>1.6453250850220699E-2</c:v>
                </c:pt>
                <c:pt idx="1301">
                  <c:v>2.0178131896740299E-2</c:v>
                </c:pt>
                <c:pt idx="1302">
                  <c:v>3.4492024558015803E-2</c:v>
                </c:pt>
                <c:pt idx="1303">
                  <c:v>7.9777978728576199E-2</c:v>
                </c:pt>
                <c:pt idx="1304">
                  <c:v>2.5478108517459099E-2</c:v>
                </c:pt>
                <c:pt idx="1305">
                  <c:v>4.1370005232480203E-2</c:v>
                </c:pt>
                <c:pt idx="1306">
                  <c:v>4.9693731004474301E-2</c:v>
                </c:pt>
                <c:pt idx="1307">
                  <c:v>3.5552441516583398E-2</c:v>
                </c:pt>
                <c:pt idx="1308">
                  <c:v>2.2220815152339202E-2</c:v>
                </c:pt>
                <c:pt idx="1309">
                  <c:v>1.7827392138396899E-2</c:v>
                </c:pt>
                <c:pt idx="1310">
                  <c:v>4.2403377080211503E-2</c:v>
                </c:pt>
                <c:pt idx="1311">
                  <c:v>2.06776910621327E-2</c:v>
                </c:pt>
                <c:pt idx="1312">
                  <c:v>3.03675840798408E-2</c:v>
                </c:pt>
                <c:pt idx="1313">
                  <c:v>4.8615872429306199E-2</c:v>
                </c:pt>
                <c:pt idx="1314">
                  <c:v>6.8122652231555406E-2</c:v>
                </c:pt>
                <c:pt idx="1315">
                  <c:v>4.2647407018174599E-2</c:v>
                </c:pt>
                <c:pt idx="1316">
                  <c:v>2.8915507435538099E-2</c:v>
                </c:pt>
                <c:pt idx="1317">
                  <c:v>2.2705199278979901E-2</c:v>
                </c:pt>
                <c:pt idx="1318">
                  <c:v>5.9972660105998797E-2</c:v>
                </c:pt>
                <c:pt idx="1319">
                  <c:v>1.6138202529186099E-2</c:v>
                </c:pt>
                <c:pt idx="1320">
                  <c:v>3.8760506427703602E-2</c:v>
                </c:pt>
                <c:pt idx="1321">
                  <c:v>5.0608053605171899E-2</c:v>
                </c:pt>
                <c:pt idx="1322">
                  <c:v>1.73131883117702E-2</c:v>
                </c:pt>
                <c:pt idx="1323">
                  <c:v>2.3184458009131301E-2</c:v>
                </c:pt>
                <c:pt idx="1324">
                  <c:v>2.0706105443004101E-2</c:v>
                </c:pt>
                <c:pt idx="1325">
                  <c:v>3.0517594692920699E-2</c:v>
                </c:pt>
                <c:pt idx="1326">
                  <c:v>4.8817539832156101E-2</c:v>
                </c:pt>
                <c:pt idx="1327">
                  <c:v>1.97088614828007E-2</c:v>
                </c:pt>
                <c:pt idx="1328">
                  <c:v>4.6242278501619299E-2</c:v>
                </c:pt>
                <c:pt idx="1329">
                  <c:v>3.79434366740274E-2</c:v>
                </c:pt>
                <c:pt idx="1330">
                  <c:v>3.2366663656131597E-2</c:v>
                </c:pt>
                <c:pt idx="1331">
                  <c:v>4.1285613741208399E-2</c:v>
                </c:pt>
                <c:pt idx="1332">
                  <c:v>3.6307883364414602E-2</c:v>
                </c:pt>
                <c:pt idx="1333">
                  <c:v>2.4863570446708401E-2</c:v>
                </c:pt>
                <c:pt idx="1334">
                  <c:v>1.96456440193741E-2</c:v>
                </c:pt>
                <c:pt idx="1335">
                  <c:v>4.13198736623192E-2</c:v>
                </c:pt>
                <c:pt idx="1336">
                  <c:v>5.1217665273369198E-2</c:v>
                </c:pt>
                <c:pt idx="1337">
                  <c:v>4.0587806262520801E-2</c:v>
                </c:pt>
                <c:pt idx="1338">
                  <c:v>4.2002253646063997E-2</c:v>
                </c:pt>
                <c:pt idx="1339">
                  <c:v>2.87529734979553E-2</c:v>
                </c:pt>
                <c:pt idx="1340">
                  <c:v>2.5963713916730899E-2</c:v>
                </c:pt>
                <c:pt idx="1341">
                  <c:v>4.4516782165545603E-2</c:v>
                </c:pt>
                <c:pt idx="1342">
                  <c:v>4.4943242842635497E-2</c:v>
                </c:pt>
                <c:pt idx="1343">
                  <c:v>3.5516054678545003E-2</c:v>
                </c:pt>
                <c:pt idx="1344">
                  <c:v>1.72373019424235E-2</c:v>
                </c:pt>
                <c:pt idx="1345">
                  <c:v>3.24574353076299E-2</c:v>
                </c:pt>
                <c:pt idx="1346">
                  <c:v>3.03756015202396E-2</c:v>
                </c:pt>
                <c:pt idx="1347">
                  <c:v>2.2553879994884899E-2</c:v>
                </c:pt>
                <c:pt idx="1348">
                  <c:v>5.2097107984639901E-2</c:v>
                </c:pt>
                <c:pt idx="1349">
                  <c:v>3.9211923826439503E-2</c:v>
                </c:pt>
                <c:pt idx="1350">
                  <c:v>4.6158744479776199E-2</c:v>
                </c:pt>
                <c:pt idx="1351">
                  <c:v>1.85052297969471E-2</c:v>
                </c:pt>
                <c:pt idx="1352">
                  <c:v>2.8772970635271101E-2</c:v>
                </c:pt>
                <c:pt idx="1353">
                  <c:v>3.4751459223709598E-2</c:v>
                </c:pt>
                <c:pt idx="1354">
                  <c:v>3.0290701431137702E-2</c:v>
                </c:pt>
                <c:pt idx="1355">
                  <c:v>5.14470874127574E-2</c:v>
                </c:pt>
                <c:pt idx="1356">
                  <c:v>3.4965453847597E-2</c:v>
                </c:pt>
                <c:pt idx="1357">
                  <c:v>3.4396299670137902E-2</c:v>
                </c:pt>
                <c:pt idx="1358">
                  <c:v>3.7839529114336599E-2</c:v>
                </c:pt>
                <c:pt idx="1359">
                  <c:v>2.1104998555221001E-2</c:v>
                </c:pt>
                <c:pt idx="1360">
                  <c:v>4.1640565839527001E-2</c:v>
                </c:pt>
                <c:pt idx="1361">
                  <c:v>1.2716645929118701E-2</c:v>
                </c:pt>
                <c:pt idx="1362">
                  <c:v>4.4895096675404103E-2</c:v>
                </c:pt>
                <c:pt idx="1363">
                  <c:v>5.9460903885050501E-2</c:v>
                </c:pt>
                <c:pt idx="1364">
                  <c:v>3.3586589135805499E-2</c:v>
                </c:pt>
                <c:pt idx="1365">
                  <c:v>4.1173810957400199E-2</c:v>
                </c:pt>
                <c:pt idx="1366">
                  <c:v>4.5033005946214601E-2</c:v>
                </c:pt>
                <c:pt idx="1367">
                  <c:v>3.2114357094432097E-2</c:v>
                </c:pt>
                <c:pt idx="1368">
                  <c:v>4.3363888899562102E-2</c:v>
                </c:pt>
                <c:pt idx="1369">
                  <c:v>4.8142970504381502E-2</c:v>
                </c:pt>
                <c:pt idx="1370">
                  <c:v>3.6847892860698998E-2</c:v>
                </c:pt>
                <c:pt idx="1371">
                  <c:v>5.20205413632241E-2</c:v>
                </c:pt>
                <c:pt idx="1372">
                  <c:v>3.3539001614104502E-2</c:v>
                </c:pt>
                <c:pt idx="1373">
                  <c:v>3.3426528699339202E-2</c:v>
                </c:pt>
                <c:pt idx="1374">
                  <c:v>1.6923598081476698E-2</c:v>
                </c:pt>
                <c:pt idx="1375">
                  <c:v>5.5045807870168703E-2</c:v>
                </c:pt>
                <c:pt idx="1376">
                  <c:v>2.1688552726744401E-2</c:v>
                </c:pt>
                <c:pt idx="1377">
                  <c:v>7.0471435361010998E-2</c:v>
                </c:pt>
                <c:pt idx="1378">
                  <c:v>5.7582837734065903E-2</c:v>
                </c:pt>
                <c:pt idx="1379">
                  <c:v>3.6497210198784401E-2</c:v>
                </c:pt>
                <c:pt idx="1380">
                  <c:v>2.8805078123257801E-2</c:v>
                </c:pt>
                <c:pt idx="1381">
                  <c:v>2.8524107723521101E-2</c:v>
                </c:pt>
                <c:pt idx="1382">
                  <c:v>2.8428615370290799E-2</c:v>
                </c:pt>
                <c:pt idx="1383">
                  <c:v>3.8684318960873702E-2</c:v>
                </c:pt>
                <c:pt idx="1384">
                  <c:v>2.5344717105280599E-2</c:v>
                </c:pt>
                <c:pt idx="1385">
                  <c:v>2.65729238444283E-2</c:v>
                </c:pt>
                <c:pt idx="1386">
                  <c:v>2.2754478109790401E-2</c:v>
                </c:pt>
                <c:pt idx="1387">
                  <c:v>4.7956341580508398E-2</c:v>
                </c:pt>
                <c:pt idx="1388">
                  <c:v>9.0128584866374303E-2</c:v>
                </c:pt>
                <c:pt idx="1389">
                  <c:v>1.55015846820296E-2</c:v>
                </c:pt>
                <c:pt idx="1390">
                  <c:v>3.7953954192433699E-2</c:v>
                </c:pt>
                <c:pt idx="1391">
                  <c:v>3.6672103728322497E-2</c:v>
                </c:pt>
                <c:pt idx="1392">
                  <c:v>4.5625552412829798E-2</c:v>
                </c:pt>
                <c:pt idx="1393">
                  <c:v>4.5748149702185902E-2</c:v>
                </c:pt>
                <c:pt idx="1394">
                  <c:v>6.6192129045389694E-2</c:v>
                </c:pt>
                <c:pt idx="1395">
                  <c:v>1.31388657002031E-2</c:v>
                </c:pt>
                <c:pt idx="1396">
                  <c:v>2.5749789441633801E-2</c:v>
                </c:pt>
                <c:pt idx="1397">
                  <c:v>3.5775667993702701E-2</c:v>
                </c:pt>
                <c:pt idx="1398">
                  <c:v>2.62792804045777E-2</c:v>
                </c:pt>
                <c:pt idx="1399">
                  <c:v>2.4600835924982901E-2</c:v>
                </c:pt>
                <c:pt idx="1400">
                  <c:v>3.7620499950026899E-2</c:v>
                </c:pt>
                <c:pt idx="1401">
                  <c:v>4.9966140381363301E-2</c:v>
                </c:pt>
                <c:pt idx="1402">
                  <c:v>3.1588016665817203E-2</c:v>
                </c:pt>
                <c:pt idx="1403">
                  <c:v>6.3211419616106407E-2</c:v>
                </c:pt>
                <c:pt idx="1404">
                  <c:v>2.4919872759228801E-2</c:v>
                </c:pt>
                <c:pt idx="1405">
                  <c:v>2.97955669880027E-2</c:v>
                </c:pt>
                <c:pt idx="1406">
                  <c:v>3.3653582029352098E-2</c:v>
                </c:pt>
                <c:pt idx="1407">
                  <c:v>3.2306631925517401E-2</c:v>
                </c:pt>
                <c:pt idx="1408">
                  <c:v>1.3850582297871899E-2</c:v>
                </c:pt>
                <c:pt idx="1409">
                  <c:v>4.1963702717833902E-2</c:v>
                </c:pt>
                <c:pt idx="1410">
                  <c:v>2.5322826245484601E-2</c:v>
                </c:pt>
                <c:pt idx="1411">
                  <c:v>4.9864428826334697E-2</c:v>
                </c:pt>
                <c:pt idx="1412">
                  <c:v>7.3296524340260794E-2</c:v>
                </c:pt>
                <c:pt idx="1413">
                  <c:v>5.1731411728674098E-2</c:v>
                </c:pt>
                <c:pt idx="1414">
                  <c:v>1.54115134042891E-2</c:v>
                </c:pt>
                <c:pt idx="1415">
                  <c:v>2.5273549938590701E-2</c:v>
                </c:pt>
                <c:pt idx="1416">
                  <c:v>3.99471078091274E-2</c:v>
                </c:pt>
                <c:pt idx="1417">
                  <c:v>2.2171775694260501E-2</c:v>
                </c:pt>
                <c:pt idx="1418">
                  <c:v>3.4624349973268402E-2</c:v>
                </c:pt>
                <c:pt idx="1419">
                  <c:v>2.3151663845166599E-2</c:v>
                </c:pt>
                <c:pt idx="1420">
                  <c:v>2.9900022737893901E-2</c:v>
                </c:pt>
                <c:pt idx="1421">
                  <c:v>2.8645771575338499E-2</c:v>
                </c:pt>
                <c:pt idx="1422">
                  <c:v>2.5269052270002201E-2</c:v>
                </c:pt>
                <c:pt idx="1423">
                  <c:v>2.92048242773662E-2</c:v>
                </c:pt>
                <c:pt idx="1424">
                  <c:v>6.2511018469580695E-2</c:v>
                </c:pt>
                <c:pt idx="1425">
                  <c:v>2.6540420179445801E-2</c:v>
                </c:pt>
                <c:pt idx="1426">
                  <c:v>3.2011947620158597E-2</c:v>
                </c:pt>
                <c:pt idx="1427">
                  <c:v>3.8044562158894298E-2</c:v>
                </c:pt>
                <c:pt idx="1428">
                  <c:v>9.2304895357024394E-2</c:v>
                </c:pt>
                <c:pt idx="1429">
                  <c:v>1.4799550796273301E-2</c:v>
                </c:pt>
                <c:pt idx="1430">
                  <c:v>2.20010344485813E-2</c:v>
                </c:pt>
                <c:pt idx="1431">
                  <c:v>3.2098970491384902E-2</c:v>
                </c:pt>
                <c:pt idx="1432">
                  <c:v>5.6824074405785699E-2</c:v>
                </c:pt>
                <c:pt idx="1433">
                  <c:v>3.9815948117146303E-2</c:v>
                </c:pt>
                <c:pt idx="1434">
                  <c:v>6.8789998823519299E-2</c:v>
                </c:pt>
                <c:pt idx="1435">
                  <c:v>3.5066228141675301E-2</c:v>
                </c:pt>
                <c:pt idx="1436">
                  <c:v>5.0969113048070301E-2</c:v>
                </c:pt>
                <c:pt idx="1437">
                  <c:v>2.84471326460039E-2</c:v>
                </c:pt>
                <c:pt idx="1438">
                  <c:v>2.16798727315793E-2</c:v>
                </c:pt>
                <c:pt idx="1439">
                  <c:v>2.5685033500977401E-2</c:v>
                </c:pt>
                <c:pt idx="1440">
                  <c:v>4.1015179628759897E-2</c:v>
                </c:pt>
                <c:pt idx="1441">
                  <c:v>3.2566917396573601E-2</c:v>
                </c:pt>
                <c:pt idx="1442">
                  <c:v>3.2688145857825E-2</c:v>
                </c:pt>
                <c:pt idx="1443">
                  <c:v>2.9802648198619299E-2</c:v>
                </c:pt>
                <c:pt idx="1444">
                  <c:v>1.5112160819674999E-2</c:v>
                </c:pt>
                <c:pt idx="1445">
                  <c:v>1.77885467142594E-2</c:v>
                </c:pt>
                <c:pt idx="1446">
                  <c:v>3.88488879749063E-2</c:v>
                </c:pt>
                <c:pt idx="1447">
                  <c:v>7.8102977825268705E-2</c:v>
                </c:pt>
                <c:pt idx="1448">
                  <c:v>5.77047247108574E-2</c:v>
                </c:pt>
                <c:pt idx="1449">
                  <c:v>3.1535055909295999E-2</c:v>
                </c:pt>
                <c:pt idx="1450">
                  <c:v>3.0695763819900801E-2</c:v>
                </c:pt>
                <c:pt idx="1451">
                  <c:v>1.7812691193462099E-2</c:v>
                </c:pt>
                <c:pt idx="1452">
                  <c:v>5.5334727804985398E-2</c:v>
                </c:pt>
                <c:pt idx="1453">
                  <c:v>3.42884783174945E-2</c:v>
                </c:pt>
                <c:pt idx="1454">
                  <c:v>3.0227661702679799E-2</c:v>
                </c:pt>
                <c:pt idx="1455">
                  <c:v>3.5329814698884403E-2</c:v>
                </c:pt>
                <c:pt idx="1456">
                  <c:v>2.1148035224061199E-2</c:v>
                </c:pt>
                <c:pt idx="1457">
                  <c:v>1.68422126244882E-2</c:v>
                </c:pt>
                <c:pt idx="1458">
                  <c:v>2.5245119497200801E-2</c:v>
                </c:pt>
                <c:pt idx="1459">
                  <c:v>3.4503630134132802E-2</c:v>
                </c:pt>
                <c:pt idx="1460">
                  <c:v>7.5773450370071202E-2</c:v>
                </c:pt>
                <c:pt idx="1461">
                  <c:v>2.9760504431220601E-2</c:v>
                </c:pt>
                <c:pt idx="1462">
                  <c:v>5.6951008498479498E-2</c:v>
                </c:pt>
                <c:pt idx="1463">
                  <c:v>5.4574798349107598E-2</c:v>
                </c:pt>
                <c:pt idx="1464">
                  <c:v>3.7266506422362997E-2</c:v>
                </c:pt>
                <c:pt idx="1465">
                  <c:v>3.9532286584318399E-2</c:v>
                </c:pt>
                <c:pt idx="1466">
                  <c:v>6.1616187256613497E-2</c:v>
                </c:pt>
                <c:pt idx="1467">
                  <c:v>3.3499322234973698E-2</c:v>
                </c:pt>
                <c:pt idx="1468">
                  <c:v>3.6665878708330997E-2</c:v>
                </c:pt>
                <c:pt idx="1469">
                  <c:v>4.4132474024047498E-2</c:v>
                </c:pt>
                <c:pt idx="1470">
                  <c:v>2.6816448689140199E-2</c:v>
                </c:pt>
                <c:pt idx="1471">
                  <c:v>3.8843487276925402E-2</c:v>
                </c:pt>
                <c:pt idx="1472">
                  <c:v>2.7195338955636101E-2</c:v>
                </c:pt>
                <c:pt idx="1473">
                  <c:v>2.8220985208561599E-2</c:v>
                </c:pt>
                <c:pt idx="1474">
                  <c:v>1.8903536440364001E-2</c:v>
                </c:pt>
                <c:pt idx="1475">
                  <c:v>3.2894394489697699E-2</c:v>
                </c:pt>
                <c:pt idx="1476">
                  <c:v>4.1705862651690899E-2</c:v>
                </c:pt>
                <c:pt idx="1477">
                  <c:v>2.1769851795362099E-2</c:v>
                </c:pt>
                <c:pt idx="1478">
                  <c:v>2.6633261438451E-2</c:v>
                </c:pt>
                <c:pt idx="1479">
                  <c:v>3.7621332354823199E-2</c:v>
                </c:pt>
                <c:pt idx="1480">
                  <c:v>1.3901067305655801E-2</c:v>
                </c:pt>
                <c:pt idx="1481">
                  <c:v>4.3765529837109803E-2</c:v>
                </c:pt>
                <c:pt idx="1482">
                  <c:v>6.4483646325977001E-2</c:v>
                </c:pt>
                <c:pt idx="1483">
                  <c:v>2.2251851044158499E-2</c:v>
                </c:pt>
                <c:pt idx="1484">
                  <c:v>5.7588804222416003E-2</c:v>
                </c:pt>
                <c:pt idx="1485">
                  <c:v>1.94127725436893E-2</c:v>
                </c:pt>
                <c:pt idx="1486">
                  <c:v>2.5344328689177902E-2</c:v>
                </c:pt>
                <c:pt idx="1487">
                  <c:v>5.9134907354958098E-2</c:v>
                </c:pt>
                <c:pt idx="1488">
                  <c:v>2.5066024476024702E-2</c:v>
                </c:pt>
                <c:pt idx="1489">
                  <c:v>5.3398375013566403E-2</c:v>
                </c:pt>
                <c:pt idx="1490">
                  <c:v>4.9943471960697698E-2</c:v>
                </c:pt>
                <c:pt idx="1491">
                  <c:v>3.7237365848812397E-2</c:v>
                </c:pt>
                <c:pt idx="1492">
                  <c:v>2.8592978875777199E-2</c:v>
                </c:pt>
                <c:pt idx="1493">
                  <c:v>1.9727518262266801E-2</c:v>
                </c:pt>
                <c:pt idx="1494">
                  <c:v>3.9454645647226103E-2</c:v>
                </c:pt>
                <c:pt idx="1495">
                  <c:v>4.0488361426843797E-2</c:v>
                </c:pt>
                <c:pt idx="1496">
                  <c:v>2.4191292154520101E-2</c:v>
                </c:pt>
                <c:pt idx="1497">
                  <c:v>3.3033817848545498E-2</c:v>
                </c:pt>
                <c:pt idx="1498">
                  <c:v>6.1166992478016498E-2</c:v>
                </c:pt>
                <c:pt idx="1499">
                  <c:v>2.0478662338927301E-2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perturbed_5_times!$H$2:$H$75</c:f>
              <c:numCache>
                <c:formatCode>0.00000</c:formatCode>
                <c:ptCount val="74"/>
                <c:pt idx="0">
                  <c:v>9.9999999999999815E-5</c:v>
                </c:pt>
                <c:pt idx="1">
                  <c:v>1.9999999999999982E-4</c:v>
                </c:pt>
                <c:pt idx="2">
                  <c:v>2.9999999999999981E-4</c:v>
                </c:pt>
                <c:pt idx="3">
                  <c:v>3.999999999999998E-4</c:v>
                </c:pt>
                <c:pt idx="4">
                  <c:v>4.9999999999999979E-4</c:v>
                </c:pt>
                <c:pt idx="5">
                  <c:v>5.9999999999999984E-4</c:v>
                </c:pt>
                <c:pt idx="6">
                  <c:v>6.9999999999999988E-4</c:v>
                </c:pt>
                <c:pt idx="7">
                  <c:v>7.9999999999999993E-4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1.2000000000000001E-3</c:v>
                </c:pt>
                <c:pt idx="12">
                  <c:v>1.3000000000000002E-3</c:v>
                </c:pt>
                <c:pt idx="13">
                  <c:v>1.4000000000000002E-3</c:v>
                </c:pt>
                <c:pt idx="14">
                  <c:v>1.5000000000000002E-3</c:v>
                </c:pt>
                <c:pt idx="15">
                  <c:v>1.6000000000000003E-3</c:v>
                </c:pt>
                <c:pt idx="16">
                  <c:v>1.7000000000000003E-3</c:v>
                </c:pt>
                <c:pt idx="17">
                  <c:v>1.8000000000000004E-3</c:v>
                </c:pt>
                <c:pt idx="18">
                  <c:v>1.9000000000000004E-3</c:v>
                </c:pt>
                <c:pt idx="19">
                  <c:v>2.0000000000000005E-3</c:v>
                </c:pt>
                <c:pt idx="20">
                  <c:v>2.1000000000000003E-3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2.4999999999999996E-3</c:v>
                </c:pt>
                <c:pt idx="25">
                  <c:v>2.5999999999999994E-3</c:v>
                </c:pt>
                <c:pt idx="26">
                  <c:v>2.6999999999999993E-3</c:v>
                </c:pt>
                <c:pt idx="27">
                  <c:v>2.7999999999999991E-3</c:v>
                </c:pt>
                <c:pt idx="28">
                  <c:v>2.8999999999999989E-3</c:v>
                </c:pt>
                <c:pt idx="29">
                  <c:v>2.9999999999999988E-3</c:v>
                </c:pt>
                <c:pt idx="30">
                  <c:v>3.0999999999999986E-3</c:v>
                </c:pt>
                <c:pt idx="31">
                  <c:v>3.1999999999999984E-3</c:v>
                </c:pt>
                <c:pt idx="32">
                  <c:v>3.2999999999999982E-3</c:v>
                </c:pt>
                <c:pt idx="33">
                  <c:v>3.3999999999999981E-3</c:v>
                </c:pt>
                <c:pt idx="34">
                  <c:v>3.4999999999999979E-3</c:v>
                </c:pt>
                <c:pt idx="35">
                  <c:v>3.5999999999999977E-3</c:v>
                </c:pt>
                <c:pt idx="36">
                  <c:v>3.6999999999999976E-3</c:v>
                </c:pt>
                <c:pt idx="37">
                  <c:v>3.7999999999999974E-3</c:v>
                </c:pt>
                <c:pt idx="38">
                  <c:v>3.8999999999999972E-3</c:v>
                </c:pt>
                <c:pt idx="39">
                  <c:v>3.9999999999999975E-3</c:v>
                </c:pt>
                <c:pt idx="40">
                  <c:v>4.0999999999999977E-3</c:v>
                </c:pt>
                <c:pt idx="41">
                  <c:v>4.199999999999998E-3</c:v>
                </c:pt>
                <c:pt idx="42">
                  <c:v>4.2999999999999983E-3</c:v>
                </c:pt>
                <c:pt idx="43">
                  <c:v>4.3999999999999985E-3</c:v>
                </c:pt>
                <c:pt idx="44">
                  <c:v>4.4999999999999988E-3</c:v>
                </c:pt>
                <c:pt idx="45">
                  <c:v>4.5999999999999991E-3</c:v>
                </c:pt>
                <c:pt idx="46">
                  <c:v>4.6999999999999993E-3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5.2000000000000006E-3</c:v>
                </c:pt>
                <c:pt idx="52">
                  <c:v>5.3000000000000009E-3</c:v>
                </c:pt>
                <c:pt idx="53">
                  <c:v>5.4000000000000012E-3</c:v>
                </c:pt>
                <c:pt idx="54">
                  <c:v>5.5000000000000014E-3</c:v>
                </c:pt>
                <c:pt idx="55">
                  <c:v>5.6000000000000017E-3</c:v>
                </c:pt>
                <c:pt idx="56">
                  <c:v>5.7000000000000019E-3</c:v>
                </c:pt>
                <c:pt idx="57">
                  <c:v>5.8000000000000022E-3</c:v>
                </c:pt>
                <c:pt idx="58">
                  <c:v>5.9000000000000025E-3</c:v>
                </c:pt>
                <c:pt idx="59">
                  <c:v>6.0000000000000027E-3</c:v>
                </c:pt>
                <c:pt idx="60">
                  <c:v>6.100000000000003E-3</c:v>
                </c:pt>
                <c:pt idx="61">
                  <c:v>6.2000000000000033E-3</c:v>
                </c:pt>
                <c:pt idx="62">
                  <c:v>6.3000000000000035E-3</c:v>
                </c:pt>
                <c:pt idx="63">
                  <c:v>6.4000000000000038E-3</c:v>
                </c:pt>
                <c:pt idx="64">
                  <c:v>6.500000000000004E-3</c:v>
                </c:pt>
                <c:pt idx="65">
                  <c:v>6.6000000000000043E-3</c:v>
                </c:pt>
                <c:pt idx="66">
                  <c:v>6.7000000000000046E-3</c:v>
                </c:pt>
                <c:pt idx="67">
                  <c:v>6.8000000000000048E-3</c:v>
                </c:pt>
                <c:pt idx="68">
                  <c:v>6.9000000000000051E-3</c:v>
                </c:pt>
                <c:pt idx="69">
                  <c:v>7.0000000000000053E-3</c:v>
                </c:pt>
                <c:pt idx="70">
                  <c:v>7.1000000000000056E-3</c:v>
                </c:pt>
                <c:pt idx="71">
                  <c:v>7.2000000000000059E-3</c:v>
                </c:pt>
                <c:pt idx="72">
                  <c:v>7.3000000000000061E-3</c:v>
                </c:pt>
                <c:pt idx="73">
                  <c:v>7.4000000000000064E-3</c:v>
                </c:pt>
              </c:numCache>
            </c:numRef>
          </c:xVal>
          <c:yVal>
            <c:numRef>
              <c:f>perturbed_5_times!$J$2:$J$75</c:f>
              <c:numCache>
                <c:formatCode>General</c:formatCode>
                <c:ptCount val="74"/>
                <c:pt idx="0">
                  <c:v>0.32938210447649369</c:v>
                </c:pt>
                <c:pt idx="1">
                  <c:v>0.16469105223824668</c:v>
                </c:pt>
                <c:pt idx="2">
                  <c:v>0.10979403482549775</c:v>
                </c:pt>
                <c:pt idx="3">
                  <c:v>8.2345526119123311E-2</c:v>
                </c:pt>
                <c:pt idx="4">
                  <c:v>6.5876420895298646E-2</c:v>
                </c:pt>
                <c:pt idx="5">
                  <c:v>5.4897017412748855E-2</c:v>
                </c:pt>
                <c:pt idx="6">
                  <c:v>4.7054586353784733E-2</c:v>
                </c:pt>
                <c:pt idx="7">
                  <c:v>4.1172763059561635E-2</c:v>
                </c:pt>
                <c:pt idx="8">
                  <c:v>3.659801160849923E-2</c:v>
                </c:pt>
                <c:pt idx="9">
                  <c:v>3.2938210447649302E-2</c:v>
                </c:pt>
                <c:pt idx="10">
                  <c:v>2.9943827679681186E-2</c:v>
                </c:pt>
                <c:pt idx="11">
                  <c:v>2.7448508706374421E-2</c:v>
                </c:pt>
                <c:pt idx="12">
                  <c:v>2.5337084959730232E-2</c:v>
                </c:pt>
                <c:pt idx="13">
                  <c:v>2.352729317689236E-2</c:v>
                </c:pt>
                <c:pt idx="14">
                  <c:v>2.1958806965099532E-2</c:v>
                </c:pt>
                <c:pt idx="15">
                  <c:v>2.0586381529780814E-2</c:v>
                </c:pt>
                <c:pt idx="16">
                  <c:v>1.9375417910381942E-2</c:v>
                </c:pt>
                <c:pt idx="17">
                  <c:v>1.8299005804249611E-2</c:v>
                </c:pt>
                <c:pt idx="18">
                  <c:v>1.7335900235604895E-2</c:v>
                </c:pt>
                <c:pt idx="19">
                  <c:v>1.6469105223824648E-2</c:v>
                </c:pt>
                <c:pt idx="20">
                  <c:v>1.5684862117928237E-2</c:v>
                </c:pt>
                <c:pt idx="21">
                  <c:v>1.4971913839840593E-2</c:v>
                </c:pt>
                <c:pt idx="22">
                  <c:v>1.4320961064195351E-2</c:v>
                </c:pt>
                <c:pt idx="23">
                  <c:v>1.3724254353187212E-2</c:v>
                </c:pt>
                <c:pt idx="24">
                  <c:v>1.3175284179059724E-2</c:v>
                </c:pt>
                <c:pt idx="25">
                  <c:v>1.2668542479865121E-2</c:v>
                </c:pt>
                <c:pt idx="26">
                  <c:v>1.219933720283308E-2</c:v>
                </c:pt>
                <c:pt idx="27">
                  <c:v>1.1763646588446185E-2</c:v>
                </c:pt>
                <c:pt idx="28">
                  <c:v>1.1358003602637695E-2</c:v>
                </c:pt>
                <c:pt idx="29">
                  <c:v>1.0979403482549773E-2</c:v>
                </c:pt>
                <c:pt idx="30">
                  <c:v>1.0625229176661071E-2</c:v>
                </c:pt>
                <c:pt idx="31">
                  <c:v>1.0293190764890414E-2</c:v>
                </c:pt>
                <c:pt idx="32">
                  <c:v>9.9812758932270682E-3</c:v>
                </c:pt>
                <c:pt idx="33">
                  <c:v>9.6877089551909781E-3</c:v>
                </c:pt>
                <c:pt idx="34">
                  <c:v>9.4109172707569494E-3</c:v>
                </c:pt>
                <c:pt idx="35">
                  <c:v>9.1495029021248127E-3</c:v>
                </c:pt>
                <c:pt idx="36">
                  <c:v>8.9022190399052244E-3</c:v>
                </c:pt>
                <c:pt idx="37">
                  <c:v>8.6679501178024542E-3</c:v>
                </c:pt>
                <c:pt idx="38">
                  <c:v>8.445694986576751E-3</c:v>
                </c:pt>
                <c:pt idx="39">
                  <c:v>8.2345526119123325E-3</c:v>
                </c:pt>
                <c:pt idx="40">
                  <c:v>8.0337098652803231E-3</c:v>
                </c:pt>
                <c:pt idx="41">
                  <c:v>7.8424310589641239E-3</c:v>
                </c:pt>
                <c:pt idx="42">
                  <c:v>7.6600489413137952E-3</c:v>
                </c:pt>
                <c:pt idx="43">
                  <c:v>7.485956919920299E-3</c:v>
                </c:pt>
                <c:pt idx="44">
                  <c:v>7.3196023216998479E-3</c:v>
                </c:pt>
                <c:pt idx="45">
                  <c:v>7.160480532097677E-3</c:v>
                </c:pt>
                <c:pt idx="46">
                  <c:v>7.0081298824785764E-3</c:v>
                </c:pt>
                <c:pt idx="47">
                  <c:v>6.862127176593606E-3</c:v>
                </c:pt>
                <c:pt idx="48">
                  <c:v>6.7220837648263891E-3</c:v>
                </c:pt>
                <c:pt idx="49">
                  <c:v>6.5876420895298613E-3</c:v>
                </c:pt>
                <c:pt idx="50">
                  <c:v>6.4584726367939811E-3</c:v>
                </c:pt>
                <c:pt idx="51">
                  <c:v>6.334271239932558E-3</c:v>
                </c:pt>
                <c:pt idx="52">
                  <c:v>6.2147566882357168E-3</c:v>
                </c:pt>
                <c:pt idx="53">
                  <c:v>6.0996686014165372E-3</c:v>
                </c:pt>
                <c:pt idx="54">
                  <c:v>5.9887655359362356E-3</c:v>
                </c:pt>
                <c:pt idx="55">
                  <c:v>5.881823294223089E-3</c:v>
                </c:pt>
                <c:pt idx="56">
                  <c:v>5.7786334118682973E-3</c:v>
                </c:pt>
                <c:pt idx="57">
                  <c:v>5.6790018013188441E-3</c:v>
                </c:pt>
                <c:pt idx="58">
                  <c:v>5.5827475334998804E-3</c:v>
                </c:pt>
                <c:pt idx="59">
                  <c:v>5.4897017412748822E-3</c:v>
                </c:pt>
                <c:pt idx="60">
                  <c:v>5.3997066307621784E-3</c:v>
                </c:pt>
                <c:pt idx="61">
                  <c:v>5.3126145883305304E-3</c:v>
                </c:pt>
                <c:pt idx="62">
                  <c:v>5.2282873726427438E-3</c:v>
                </c:pt>
                <c:pt idx="63">
                  <c:v>5.1465953824452008E-3</c:v>
                </c:pt>
                <c:pt idx="64">
                  <c:v>5.0674169919460443E-3</c:v>
                </c:pt>
                <c:pt idx="65">
                  <c:v>4.990637946613528E-3</c:v>
                </c:pt>
                <c:pt idx="66">
                  <c:v>4.916150813081983E-3</c:v>
                </c:pt>
                <c:pt idx="67">
                  <c:v>4.843854477595483E-3</c:v>
                </c:pt>
                <c:pt idx="68">
                  <c:v>4.7736536880651137E-3</c:v>
                </c:pt>
                <c:pt idx="69">
                  <c:v>4.7054586353784686E-3</c:v>
                </c:pt>
                <c:pt idx="70">
                  <c:v>4.6391845700914482E-3</c:v>
                </c:pt>
                <c:pt idx="71">
                  <c:v>4.5747514510624003E-3</c:v>
                </c:pt>
                <c:pt idx="72">
                  <c:v>4.5120836229656548E-3</c:v>
                </c:pt>
                <c:pt idx="73">
                  <c:v>4.4511095199526052E-3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81504"/>
        <c:axId val="127383040"/>
      </c:scatterChart>
      <c:valAx>
        <c:axId val="127381504"/>
        <c:scaling>
          <c:orientation val="minMax"/>
        </c:scaling>
        <c:delete val="0"/>
        <c:axPos val="b"/>
        <c:numFmt formatCode="0.0E+00" sourceLinked="0"/>
        <c:majorTickMark val="out"/>
        <c:minorTickMark val="none"/>
        <c:tickLblPos val="high"/>
        <c:txPr>
          <a:bodyPr/>
          <a:lstStyle/>
          <a:p>
            <a:pPr>
              <a:defRPr sz="1200"/>
            </a:pPr>
            <a:endParaRPr lang="es-ES"/>
          </a:p>
        </c:txPr>
        <c:crossAx val="127383040"/>
        <c:crosses val="autoZero"/>
        <c:crossBetween val="midCat"/>
      </c:valAx>
      <c:valAx>
        <c:axId val="127383040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high"/>
        <c:txPr>
          <a:bodyPr/>
          <a:lstStyle/>
          <a:p>
            <a:pPr>
              <a:defRPr sz="1200"/>
            </a:pPr>
            <a:endParaRPr lang="es-ES"/>
          </a:p>
        </c:txPr>
        <c:crossAx val="127381504"/>
        <c:crosses val="autoZero"/>
        <c:crossBetween val="midCat"/>
      </c:valAx>
      <c:spPr>
        <a:ln>
          <a:solidFill>
            <a:schemeClr val="tx1">
              <a:lumMod val="50000"/>
              <a:lumOff val="50000"/>
            </a:schemeClr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dPt>
            <c:idx val="25"/>
            <c:bubble3D val="0"/>
          </c:dPt>
          <c:xVal>
            <c:numRef>
              <c:f>perturbed_5_times!$I$2:$I$75</c:f>
              <c:numCache>
                <c:formatCode>General</c:formatCode>
                <c:ptCount val="74"/>
                <c:pt idx="0">
                  <c:v>-4.0000000000000009</c:v>
                </c:pt>
                <c:pt idx="1">
                  <c:v>-3.6989700043360192</c:v>
                </c:pt>
                <c:pt idx="2">
                  <c:v>-3.5228787452803378</c:v>
                </c:pt>
                <c:pt idx="3">
                  <c:v>-3.3979400086720379</c:v>
                </c:pt>
                <c:pt idx="4">
                  <c:v>-3.3010299956639813</c:v>
                </c:pt>
                <c:pt idx="5">
                  <c:v>-3.2218487496163566</c:v>
                </c:pt>
                <c:pt idx="6">
                  <c:v>-3.1549019599857431</c:v>
                </c:pt>
                <c:pt idx="7">
                  <c:v>-3.0969100130080562</c:v>
                </c:pt>
                <c:pt idx="8">
                  <c:v>-3.0457574905606752</c:v>
                </c:pt>
                <c:pt idx="9">
                  <c:v>-3</c:v>
                </c:pt>
                <c:pt idx="10">
                  <c:v>-2.9586073148417751</c:v>
                </c:pt>
                <c:pt idx="11">
                  <c:v>-2.9208187539523753</c:v>
                </c:pt>
                <c:pt idx="12">
                  <c:v>-2.8860566476931631</c:v>
                </c:pt>
                <c:pt idx="13">
                  <c:v>-2.8538719643217618</c:v>
                </c:pt>
                <c:pt idx="14">
                  <c:v>-2.8239087409443187</c:v>
                </c:pt>
                <c:pt idx="15">
                  <c:v>-2.795880017344075</c:v>
                </c:pt>
                <c:pt idx="16">
                  <c:v>-2.7695510786217259</c:v>
                </c:pt>
                <c:pt idx="17">
                  <c:v>-2.744727494896694</c:v>
                </c:pt>
                <c:pt idx="18">
                  <c:v>-2.7212463990471711</c:v>
                </c:pt>
                <c:pt idx="19">
                  <c:v>-2.6989700043360187</c:v>
                </c:pt>
                <c:pt idx="20">
                  <c:v>-2.6777807052660805</c:v>
                </c:pt>
                <c:pt idx="21">
                  <c:v>-2.6575773191777938</c:v>
                </c:pt>
                <c:pt idx="22">
                  <c:v>-2.6382721639824069</c:v>
                </c:pt>
                <c:pt idx="23">
                  <c:v>-2.6197887582883941</c:v>
                </c:pt>
                <c:pt idx="24">
                  <c:v>-2.6020599913279625</c:v>
                </c:pt>
                <c:pt idx="25">
                  <c:v>-2.5850266520291822</c:v>
                </c:pt>
                <c:pt idx="26">
                  <c:v>-2.5686362358410126</c:v>
                </c:pt>
                <c:pt idx="27">
                  <c:v>-2.552841968657781</c:v>
                </c:pt>
                <c:pt idx="28">
                  <c:v>-2.5376020021010439</c:v>
                </c:pt>
                <c:pt idx="29">
                  <c:v>-2.5228787452803378</c:v>
                </c:pt>
                <c:pt idx="30">
                  <c:v>-2.5086383061657274</c:v>
                </c:pt>
                <c:pt idx="31">
                  <c:v>-2.4948500216800942</c:v>
                </c:pt>
                <c:pt idx="32">
                  <c:v>-2.4814860601221129</c:v>
                </c:pt>
                <c:pt idx="33">
                  <c:v>-2.4685210829577451</c:v>
                </c:pt>
                <c:pt idx="34">
                  <c:v>-2.4559319556497248</c:v>
                </c:pt>
                <c:pt idx="35">
                  <c:v>-2.4436974992327132</c:v>
                </c:pt>
                <c:pt idx="36">
                  <c:v>-2.4317982759330055</c:v>
                </c:pt>
                <c:pt idx="37">
                  <c:v>-2.4202164033831903</c:v>
                </c:pt>
                <c:pt idx="38">
                  <c:v>-2.4089353929735009</c:v>
                </c:pt>
                <c:pt idx="39">
                  <c:v>-2.3979400086720379</c:v>
                </c:pt>
                <c:pt idx="40">
                  <c:v>-2.3872161432802645</c:v>
                </c:pt>
                <c:pt idx="41">
                  <c:v>-2.3767507096020997</c:v>
                </c:pt>
                <c:pt idx="42">
                  <c:v>-2.3665315444204138</c:v>
                </c:pt>
                <c:pt idx="43">
                  <c:v>-2.3565473235138126</c:v>
                </c:pt>
                <c:pt idx="44">
                  <c:v>-2.3467874862246565</c:v>
                </c:pt>
                <c:pt idx="45">
                  <c:v>-2.3372421683184261</c:v>
                </c:pt>
                <c:pt idx="46">
                  <c:v>-2.3279021420642825</c:v>
                </c:pt>
                <c:pt idx="47">
                  <c:v>-2.3187587626244128</c:v>
                </c:pt>
                <c:pt idx="48">
                  <c:v>-2.3098039199714862</c:v>
                </c:pt>
                <c:pt idx="49">
                  <c:v>-2.3010299956639813</c:v>
                </c:pt>
                <c:pt idx="50">
                  <c:v>-2.2924298239020637</c:v>
                </c:pt>
                <c:pt idx="51">
                  <c:v>-2.283996656365201</c:v>
                </c:pt>
                <c:pt idx="52">
                  <c:v>-2.2757241303992108</c:v>
                </c:pt>
                <c:pt idx="53">
                  <c:v>-2.2676062401770314</c:v>
                </c:pt>
                <c:pt idx="54">
                  <c:v>-2.2596373105057559</c:v>
                </c:pt>
                <c:pt idx="55">
                  <c:v>-2.2518119729937993</c:v>
                </c:pt>
                <c:pt idx="56">
                  <c:v>-2.2441251443275085</c:v>
                </c:pt>
                <c:pt idx="57">
                  <c:v>-2.2365720064370627</c:v>
                </c:pt>
                <c:pt idx="58">
                  <c:v>-2.2291479883578558</c:v>
                </c:pt>
                <c:pt idx="59">
                  <c:v>-2.2218487496163561</c:v>
                </c:pt>
                <c:pt idx="60">
                  <c:v>-2.2146701649892329</c:v>
                </c:pt>
                <c:pt idx="61">
                  <c:v>-2.2076083105017461</c:v>
                </c:pt>
                <c:pt idx="62">
                  <c:v>-2.2006594505464179</c:v>
                </c:pt>
                <c:pt idx="63">
                  <c:v>-2.1938200260161125</c:v>
                </c:pt>
                <c:pt idx="64">
                  <c:v>-2.1870866433571443</c:v>
                </c:pt>
                <c:pt idx="65">
                  <c:v>-2.1804560644581312</c:v>
                </c:pt>
                <c:pt idx="66">
                  <c:v>-2.1739251972991731</c:v>
                </c:pt>
                <c:pt idx="67">
                  <c:v>-2.1674910872937634</c:v>
                </c:pt>
                <c:pt idx="68">
                  <c:v>-2.1611509092627443</c:v>
                </c:pt>
                <c:pt idx="69">
                  <c:v>-2.1549019599857426</c:v>
                </c:pt>
                <c:pt idx="70">
                  <c:v>-2.1487416512809245</c:v>
                </c:pt>
                <c:pt idx="71">
                  <c:v>-2.142667503568731</c:v>
                </c:pt>
                <c:pt idx="72">
                  <c:v>-2.1366771398795437</c:v>
                </c:pt>
                <c:pt idx="73">
                  <c:v>-2.1307682802690233</c:v>
                </c:pt>
              </c:numCache>
            </c:numRef>
          </c:xVal>
          <c:yVal>
            <c:numRef>
              <c:f>perturbed_5_times!$K$2:$K$75</c:f>
              <c:numCache>
                <c:formatCode>General</c:formatCode>
                <c:ptCount val="74"/>
                <c:pt idx="0">
                  <c:v>-0.48229999999999978</c:v>
                </c:pt>
                <c:pt idx="1">
                  <c:v>-0.78332999566398143</c:v>
                </c:pt>
                <c:pt idx="2">
                  <c:v>-0.95942125471966277</c:v>
                </c:pt>
                <c:pt idx="3">
                  <c:v>-1.0843599913279627</c:v>
                </c:pt>
                <c:pt idx="4">
                  <c:v>-1.1812700043360191</c:v>
                </c:pt>
                <c:pt idx="5">
                  <c:v>-1.2604512503836443</c:v>
                </c:pt>
                <c:pt idx="6">
                  <c:v>-1.3273980400142573</c:v>
                </c:pt>
                <c:pt idx="7">
                  <c:v>-1.3853899869919442</c:v>
                </c:pt>
                <c:pt idx="8">
                  <c:v>-1.4365425094393256</c:v>
                </c:pt>
                <c:pt idx="9">
                  <c:v>-1.4823000000000006</c:v>
                </c:pt>
                <c:pt idx="10">
                  <c:v>-1.5236926851582258</c:v>
                </c:pt>
                <c:pt idx="11">
                  <c:v>-1.5614812460476255</c:v>
                </c:pt>
                <c:pt idx="12">
                  <c:v>-1.5962433523068376</c:v>
                </c:pt>
                <c:pt idx="13">
                  <c:v>-1.6284280356782388</c:v>
                </c:pt>
                <c:pt idx="14">
                  <c:v>-1.658391259055682</c:v>
                </c:pt>
                <c:pt idx="15">
                  <c:v>-1.6864199826559254</c:v>
                </c:pt>
                <c:pt idx="16">
                  <c:v>-1.7127489213782747</c:v>
                </c:pt>
                <c:pt idx="17">
                  <c:v>-1.7375725051033069</c:v>
                </c:pt>
                <c:pt idx="18">
                  <c:v>-1.7610536009528297</c:v>
                </c:pt>
                <c:pt idx="19">
                  <c:v>-1.7833299956639819</c:v>
                </c:pt>
                <c:pt idx="20">
                  <c:v>-1.8045192947339199</c:v>
                </c:pt>
                <c:pt idx="21">
                  <c:v>-1.8247226808222068</c:v>
                </c:pt>
                <c:pt idx="22">
                  <c:v>-1.8440278360175935</c:v>
                </c:pt>
                <c:pt idx="23">
                  <c:v>-1.8625112417116065</c:v>
                </c:pt>
                <c:pt idx="24">
                  <c:v>-1.8802400086720381</c:v>
                </c:pt>
                <c:pt idx="25">
                  <c:v>-1.8972733479708184</c:v>
                </c:pt>
                <c:pt idx="26">
                  <c:v>-1.9136637641589878</c:v>
                </c:pt>
                <c:pt idx="27">
                  <c:v>-1.9294580313422196</c:v>
                </c:pt>
                <c:pt idx="28">
                  <c:v>-1.9446979978989567</c:v>
                </c:pt>
                <c:pt idx="29">
                  <c:v>-1.959421254719663</c:v>
                </c:pt>
                <c:pt idx="30">
                  <c:v>-1.973661693834273</c:v>
                </c:pt>
                <c:pt idx="31">
                  <c:v>-1.9874499783199064</c:v>
                </c:pt>
                <c:pt idx="32">
                  <c:v>-2.0008139398778879</c:v>
                </c:pt>
                <c:pt idx="33">
                  <c:v>-2.0137789170422553</c:v>
                </c:pt>
                <c:pt idx="34">
                  <c:v>-2.0263680443502761</c:v>
                </c:pt>
                <c:pt idx="35">
                  <c:v>-2.0386025007672877</c:v>
                </c:pt>
                <c:pt idx="36">
                  <c:v>-2.0505017240669954</c:v>
                </c:pt>
                <c:pt idx="37">
                  <c:v>-2.0620835966168105</c:v>
                </c:pt>
                <c:pt idx="38">
                  <c:v>-2.0733646070264995</c:v>
                </c:pt>
                <c:pt idx="39">
                  <c:v>-2.0843599913279629</c:v>
                </c:pt>
                <c:pt idx="40">
                  <c:v>-2.0950838567197358</c:v>
                </c:pt>
                <c:pt idx="41">
                  <c:v>-2.1055492903979007</c:v>
                </c:pt>
                <c:pt idx="42">
                  <c:v>-2.115768455579587</c:v>
                </c:pt>
                <c:pt idx="43">
                  <c:v>-2.1257526764861878</c:v>
                </c:pt>
                <c:pt idx="44">
                  <c:v>-2.1355125137753443</c:v>
                </c:pt>
                <c:pt idx="45">
                  <c:v>-2.1450578316815747</c:v>
                </c:pt>
                <c:pt idx="46">
                  <c:v>-2.1543978579357179</c:v>
                </c:pt>
                <c:pt idx="47">
                  <c:v>-2.163541237375588</c:v>
                </c:pt>
                <c:pt idx="48">
                  <c:v>-2.1724960800285142</c:v>
                </c:pt>
                <c:pt idx="49">
                  <c:v>-2.1812700043360196</c:v>
                </c:pt>
                <c:pt idx="50">
                  <c:v>-2.1898701760979371</c:v>
                </c:pt>
                <c:pt idx="51">
                  <c:v>-2.1983033436347998</c:v>
                </c:pt>
                <c:pt idx="52">
                  <c:v>-2.2065758696007896</c:v>
                </c:pt>
                <c:pt idx="53">
                  <c:v>-2.214693759822969</c:v>
                </c:pt>
                <c:pt idx="54">
                  <c:v>-2.2226626894942445</c:v>
                </c:pt>
                <c:pt idx="55">
                  <c:v>-2.2304880270062011</c:v>
                </c:pt>
                <c:pt idx="56">
                  <c:v>-2.2381748556724923</c:v>
                </c:pt>
                <c:pt idx="57">
                  <c:v>-2.2457279935629382</c:v>
                </c:pt>
                <c:pt idx="58">
                  <c:v>-2.2531520116421451</c:v>
                </c:pt>
                <c:pt idx="59">
                  <c:v>-2.2604512503836443</c:v>
                </c:pt>
                <c:pt idx="60">
                  <c:v>-2.267629835010768</c:v>
                </c:pt>
                <c:pt idx="61">
                  <c:v>-2.2746916894982547</c:v>
                </c:pt>
                <c:pt idx="62">
                  <c:v>-2.2816405494535825</c:v>
                </c:pt>
                <c:pt idx="63">
                  <c:v>-2.2884799739838879</c:v>
                </c:pt>
                <c:pt idx="64">
                  <c:v>-2.2952133566428565</c:v>
                </c:pt>
                <c:pt idx="65">
                  <c:v>-2.3018439355418696</c:v>
                </c:pt>
                <c:pt idx="66">
                  <c:v>-2.3083748027008273</c:v>
                </c:pt>
                <c:pt idx="67">
                  <c:v>-2.3148089127062375</c:v>
                </c:pt>
                <c:pt idx="68">
                  <c:v>-2.3211490907372561</c:v>
                </c:pt>
                <c:pt idx="69">
                  <c:v>-2.3273980400142578</c:v>
                </c:pt>
                <c:pt idx="70">
                  <c:v>-2.3335583487190763</c:v>
                </c:pt>
                <c:pt idx="71">
                  <c:v>-2.3396324964312694</c:v>
                </c:pt>
                <c:pt idx="72">
                  <c:v>-2.3456228601204567</c:v>
                </c:pt>
                <c:pt idx="73">
                  <c:v>-2.3515317197309771</c:v>
                </c:pt>
              </c:numCache>
            </c:numRef>
          </c:yVal>
          <c:smooth val="0"/>
        </c:ser>
        <c:ser>
          <c:idx val="0"/>
          <c:order val="1"/>
          <c:marker>
            <c:symbol val="none"/>
          </c:marker>
          <c:xVal>
            <c:numRef>
              <c:f>points_normal!$F$3:$F$1502</c:f>
              <c:numCache>
                <c:formatCode>General</c:formatCode>
                <c:ptCount val="1500"/>
                <c:pt idx="0">
                  <c:v>-3.045161271619103</c:v>
                </c:pt>
                <c:pt idx="1">
                  <c:v>-2.9967553508181486</c:v>
                </c:pt>
                <c:pt idx="2">
                  <c:v>-2.9624991463946513</c:v>
                </c:pt>
                <c:pt idx="3">
                  <c:v>-2.988734227504799</c:v>
                </c:pt>
                <c:pt idx="4">
                  <c:v>-2.980074442862445</c:v>
                </c:pt>
                <c:pt idx="5">
                  <c:v>-3.0516207353963698</c:v>
                </c:pt>
                <c:pt idx="6">
                  <c:v>-3.0203893627396163</c:v>
                </c:pt>
                <c:pt idx="7">
                  <c:v>-2.9838319372814213</c:v>
                </c:pt>
                <c:pt idx="8">
                  <c:v>-3.0747354441923047</c:v>
                </c:pt>
                <c:pt idx="9">
                  <c:v>-3.0294819944079951</c:v>
                </c:pt>
                <c:pt idx="10">
                  <c:v>-2.9942764610970674</c:v>
                </c:pt>
                <c:pt idx="11">
                  <c:v>-2.9702500926718889</c:v>
                </c:pt>
                <c:pt idx="12">
                  <c:v>-2.9559522898261337</c:v>
                </c:pt>
                <c:pt idx="13">
                  <c:v>-2.940685796025055</c:v>
                </c:pt>
                <c:pt idx="14">
                  <c:v>-3.0178191283542013</c:v>
                </c:pt>
                <c:pt idx="15">
                  <c:v>-3.0689966166184224</c:v>
                </c:pt>
                <c:pt idx="16">
                  <c:v>-3.0067604792871854</c:v>
                </c:pt>
                <c:pt idx="17">
                  <c:v>-3.0084211792572018</c:v>
                </c:pt>
                <c:pt idx="18">
                  <c:v>-3.0169853747342232</c:v>
                </c:pt>
                <c:pt idx="19">
                  <c:v>-3.0364156621431149</c:v>
                </c:pt>
                <c:pt idx="20">
                  <c:v>-3.0372396360905962</c:v>
                </c:pt>
                <c:pt idx="21">
                  <c:v>-2.9633685851008789</c:v>
                </c:pt>
                <c:pt idx="22">
                  <c:v>-2.9822928686691688</c:v>
                </c:pt>
                <c:pt idx="23">
                  <c:v>-3.0203098438912468</c:v>
                </c:pt>
                <c:pt idx="24">
                  <c:v>-3.0316888044102095</c:v>
                </c:pt>
                <c:pt idx="25">
                  <c:v>-3.0671114492750888</c:v>
                </c:pt>
                <c:pt idx="26">
                  <c:v>-2.97592116313115</c:v>
                </c:pt>
                <c:pt idx="27">
                  <c:v>-2.9617242586694399</c:v>
                </c:pt>
                <c:pt idx="28">
                  <c:v>-3.0061936558349776</c:v>
                </c:pt>
                <c:pt idx="29">
                  <c:v>-3.028383293010485</c:v>
                </c:pt>
                <c:pt idx="30">
                  <c:v>-2.9727467849615756</c:v>
                </c:pt>
                <c:pt idx="31">
                  <c:v>-2.9799854695867865</c:v>
                </c:pt>
                <c:pt idx="32">
                  <c:v>-3.0543643050774745</c:v>
                </c:pt>
                <c:pt idx="33">
                  <c:v>-3.0228747429331793</c:v>
                </c:pt>
                <c:pt idx="34">
                  <c:v>-2.9640948061186174</c:v>
                </c:pt>
                <c:pt idx="35">
                  <c:v>-3.0343936000701839</c:v>
                </c:pt>
                <c:pt idx="36">
                  <c:v>-3.110463456182059</c:v>
                </c:pt>
                <c:pt idx="37">
                  <c:v>-2.9749284469450901</c:v>
                </c:pt>
                <c:pt idx="38">
                  <c:v>-3.0247640268253764</c:v>
                </c:pt>
                <c:pt idx="39">
                  <c:v>-3.0613987587272713</c:v>
                </c:pt>
                <c:pt idx="40">
                  <c:v>-3.053186636919393</c:v>
                </c:pt>
                <c:pt idx="41">
                  <c:v>-3.0179459026635498</c:v>
                </c:pt>
                <c:pt idx="42">
                  <c:v>-2.9968537630614236</c:v>
                </c:pt>
                <c:pt idx="43">
                  <c:v>-2.9695483563684046</c:v>
                </c:pt>
                <c:pt idx="44">
                  <c:v>-3.0085356740510121</c:v>
                </c:pt>
                <c:pt idx="45">
                  <c:v>-3.0044258873981624</c:v>
                </c:pt>
                <c:pt idx="46">
                  <c:v>-2.9427097705845533</c:v>
                </c:pt>
                <c:pt idx="47">
                  <c:v>-2.9860910929893283</c:v>
                </c:pt>
                <c:pt idx="48">
                  <c:v>-3.056282111306996</c:v>
                </c:pt>
                <c:pt idx="49">
                  <c:v>-2.9844579524242749</c:v>
                </c:pt>
                <c:pt idx="50">
                  <c:v>-3.032645711177739</c:v>
                </c:pt>
                <c:pt idx="51">
                  <c:v>-2.9745406607948053</c:v>
                </c:pt>
                <c:pt idx="52">
                  <c:v>-3.0181965257953385</c:v>
                </c:pt>
                <c:pt idx="53">
                  <c:v>-3.0257662969855024</c:v>
                </c:pt>
                <c:pt idx="54">
                  <c:v>-2.9928356322261647</c:v>
                </c:pt>
                <c:pt idx="55">
                  <c:v>-2.9508886362498079</c:v>
                </c:pt>
                <c:pt idx="56">
                  <c:v>-3.0192723806511177</c:v>
                </c:pt>
                <c:pt idx="57">
                  <c:v>-2.9304896252992783</c:v>
                </c:pt>
                <c:pt idx="58">
                  <c:v>-2.9924085549788377</c:v>
                </c:pt>
                <c:pt idx="59">
                  <c:v>-2.9635725631974728</c:v>
                </c:pt>
                <c:pt idx="60">
                  <c:v>-2.9801593918894107</c:v>
                </c:pt>
                <c:pt idx="61">
                  <c:v>-3.0434912403353329</c:v>
                </c:pt>
                <c:pt idx="62">
                  <c:v>-3.0212291257432251</c:v>
                </c:pt>
                <c:pt idx="63">
                  <c:v>-3.0168388392785452</c:v>
                </c:pt>
                <c:pt idx="64">
                  <c:v>-2.9371756743596529</c:v>
                </c:pt>
                <c:pt idx="65">
                  <c:v>-3.0274851627510881</c:v>
                </c:pt>
                <c:pt idx="66">
                  <c:v>-3.0765783033107441</c:v>
                </c:pt>
                <c:pt idx="67">
                  <c:v>-2.9802671160066674</c:v>
                </c:pt>
                <c:pt idx="68">
                  <c:v>-2.9292348901779377</c:v>
                </c:pt>
                <c:pt idx="69">
                  <c:v>-3.0295921502508385</c:v>
                </c:pt>
                <c:pt idx="70">
                  <c:v>-3.0326190507356787</c:v>
                </c:pt>
                <c:pt idx="71">
                  <c:v>-2.9736235911480255</c:v>
                </c:pt>
                <c:pt idx="72">
                  <c:v>-3.0065753752312876</c:v>
                </c:pt>
                <c:pt idx="73">
                  <c:v>-3.0030159734659043</c:v>
                </c:pt>
                <c:pt idx="74">
                  <c:v>-2.9706253438486216</c:v>
                </c:pt>
                <c:pt idx="75">
                  <c:v>-2.9830431742700512</c:v>
                </c:pt>
                <c:pt idx="76">
                  <c:v>-3.0327576347254479</c:v>
                </c:pt>
                <c:pt idx="77">
                  <c:v>-3.0602470940558595</c:v>
                </c:pt>
                <c:pt idx="78">
                  <c:v>-3.0146747999788492</c:v>
                </c:pt>
                <c:pt idx="79">
                  <c:v>-3.0102698789229474</c:v>
                </c:pt>
                <c:pt idx="80">
                  <c:v>-2.9190491010051547</c:v>
                </c:pt>
                <c:pt idx="81">
                  <c:v>-3.0050298577814254</c:v>
                </c:pt>
                <c:pt idx="82">
                  <c:v>-2.9549689715750018</c:v>
                </c:pt>
                <c:pt idx="83">
                  <c:v>-3.0327496268796832</c:v>
                </c:pt>
                <c:pt idx="84">
                  <c:v>-3.0150318488506977</c:v>
                </c:pt>
                <c:pt idx="85">
                  <c:v>-3.1052087364827403</c:v>
                </c:pt>
                <c:pt idx="86">
                  <c:v>-3.0318978163378096</c:v>
                </c:pt>
                <c:pt idx="87">
                  <c:v>-3.0288411880681618</c:v>
                </c:pt>
                <c:pt idx="88">
                  <c:v>-3.0199478116370022</c:v>
                </c:pt>
                <c:pt idx="89">
                  <c:v>-2.9925328660020569</c:v>
                </c:pt>
                <c:pt idx="90">
                  <c:v>-2.9269794507341995</c:v>
                </c:pt>
                <c:pt idx="91">
                  <c:v>-3.0602638432140532</c:v>
                </c:pt>
                <c:pt idx="92">
                  <c:v>-2.9859350671021816</c:v>
                </c:pt>
                <c:pt idx="93">
                  <c:v>-2.9356141635581974</c:v>
                </c:pt>
                <c:pt idx="94">
                  <c:v>-3.0340655771682061</c:v>
                </c:pt>
                <c:pt idx="95">
                  <c:v>-3.085066152188733</c:v>
                </c:pt>
                <c:pt idx="96">
                  <c:v>-3.0496490470919326</c:v>
                </c:pt>
                <c:pt idx="97">
                  <c:v>-3.0203076739472521</c:v>
                </c:pt>
                <c:pt idx="98">
                  <c:v>-3.0115020296352095</c:v>
                </c:pt>
                <c:pt idx="99">
                  <c:v>-2.9533405028614448</c:v>
                </c:pt>
                <c:pt idx="100">
                  <c:v>-2.9886567386720189</c:v>
                </c:pt>
                <c:pt idx="101">
                  <c:v>-3.0010834477023014</c:v>
                </c:pt>
                <c:pt idx="102">
                  <c:v>-3.0335229067518341</c:v>
                </c:pt>
                <c:pt idx="103">
                  <c:v>-2.9897648463642179</c:v>
                </c:pt>
                <c:pt idx="104">
                  <c:v>-3.0219252140177257</c:v>
                </c:pt>
                <c:pt idx="105">
                  <c:v>-3.0096246098431854</c:v>
                </c:pt>
                <c:pt idx="106">
                  <c:v>-3.0237507920965183</c:v>
                </c:pt>
                <c:pt idx="107">
                  <c:v>-3.0566297446359196</c:v>
                </c:pt>
                <c:pt idx="108">
                  <c:v>-2.9953520571252219</c:v>
                </c:pt>
                <c:pt idx="109">
                  <c:v>-2.9487834857071542</c:v>
                </c:pt>
                <c:pt idx="110">
                  <c:v>-2.9114233535831024</c:v>
                </c:pt>
                <c:pt idx="111">
                  <c:v>-2.9311073628816193</c:v>
                </c:pt>
                <c:pt idx="112">
                  <c:v>-2.9556101030370647</c:v>
                </c:pt>
                <c:pt idx="113">
                  <c:v>-2.9268725229817703</c:v>
                </c:pt>
                <c:pt idx="114">
                  <c:v>-3.0566946456441371</c:v>
                </c:pt>
                <c:pt idx="115">
                  <c:v>-3.0259361671500247</c:v>
                </c:pt>
                <c:pt idx="116">
                  <c:v>-2.9680821208010846</c:v>
                </c:pt>
                <c:pt idx="117">
                  <c:v>-2.9903802949816618</c:v>
                </c:pt>
                <c:pt idx="118">
                  <c:v>-2.8891082094154501</c:v>
                </c:pt>
                <c:pt idx="119">
                  <c:v>-2.9940277412916796</c:v>
                </c:pt>
                <c:pt idx="120">
                  <c:v>-2.9875545434321529</c:v>
                </c:pt>
                <c:pt idx="121">
                  <c:v>-2.9096438934437643</c:v>
                </c:pt>
                <c:pt idx="122">
                  <c:v>-2.9377497765754796</c:v>
                </c:pt>
                <c:pt idx="123">
                  <c:v>-2.9594375041923984</c:v>
                </c:pt>
                <c:pt idx="124">
                  <c:v>-2.9576645821214349</c:v>
                </c:pt>
                <c:pt idx="125">
                  <c:v>-2.958244611494834</c:v>
                </c:pt>
                <c:pt idx="126">
                  <c:v>-3.0393928635678615</c:v>
                </c:pt>
                <c:pt idx="127">
                  <c:v>-2.9823184074730893</c:v>
                </c:pt>
                <c:pt idx="128">
                  <c:v>-2.9436061908121984</c:v>
                </c:pt>
                <c:pt idx="129">
                  <c:v>-2.9932660259395139</c:v>
                </c:pt>
                <c:pt idx="130">
                  <c:v>-2.9892149640384318</c:v>
                </c:pt>
                <c:pt idx="131">
                  <c:v>-3.0378096559560825</c:v>
                </c:pt>
                <c:pt idx="132">
                  <c:v>-2.9259126637925066</c:v>
                </c:pt>
                <c:pt idx="133">
                  <c:v>-3.0000945170152336</c:v>
                </c:pt>
                <c:pt idx="134">
                  <c:v>-3.0335356212156852</c:v>
                </c:pt>
                <c:pt idx="135">
                  <c:v>-2.9873942370800939</c:v>
                </c:pt>
                <c:pt idx="136">
                  <c:v>-2.9997154970130548</c:v>
                </c:pt>
                <c:pt idx="137">
                  <c:v>-2.9902273404203492</c:v>
                </c:pt>
                <c:pt idx="138">
                  <c:v>-3.0418896449577852</c:v>
                </c:pt>
                <c:pt idx="139">
                  <c:v>-3.1339896166589614</c:v>
                </c:pt>
                <c:pt idx="140">
                  <c:v>-3.0095160519906639</c:v>
                </c:pt>
                <c:pt idx="141">
                  <c:v>-2.9272320723951899</c:v>
                </c:pt>
                <c:pt idx="142">
                  <c:v>-3.0206159296775965</c:v>
                </c:pt>
                <c:pt idx="143">
                  <c:v>-3.019761546681591</c:v>
                </c:pt>
                <c:pt idx="144">
                  <c:v>-3.0216494922121568</c:v>
                </c:pt>
                <c:pt idx="145">
                  <c:v>-3.0103229136910481</c:v>
                </c:pt>
                <c:pt idx="146">
                  <c:v>-2.9747131561556346</c:v>
                </c:pt>
                <c:pt idx="147">
                  <c:v>-3.0057048579221943</c:v>
                </c:pt>
                <c:pt idx="148">
                  <c:v>-2.9811025130840161</c:v>
                </c:pt>
                <c:pt idx="149">
                  <c:v>-3.0346624708200771</c:v>
                </c:pt>
                <c:pt idx="150">
                  <c:v>-2.9400392886301776</c:v>
                </c:pt>
                <c:pt idx="151">
                  <c:v>-3.0297626956783312</c:v>
                </c:pt>
                <c:pt idx="152">
                  <c:v>-2.9375876578349969</c:v>
                </c:pt>
                <c:pt idx="153">
                  <c:v>-2.942537740687742</c:v>
                </c:pt>
                <c:pt idx="154">
                  <c:v>-3.0789624217710623</c:v>
                </c:pt>
                <c:pt idx="155">
                  <c:v>-3.0037872293314112</c:v>
                </c:pt>
                <c:pt idx="156">
                  <c:v>-2.9684605976829812</c:v>
                </c:pt>
                <c:pt idx="157">
                  <c:v>-2.929712331050764</c:v>
                </c:pt>
                <c:pt idx="158">
                  <c:v>-2.9818772990420741</c:v>
                </c:pt>
                <c:pt idx="159">
                  <c:v>-2.9963359741675277</c:v>
                </c:pt>
                <c:pt idx="160">
                  <c:v>-2.9574778379367186</c:v>
                </c:pt>
                <c:pt idx="161">
                  <c:v>-2.9593005205960248</c:v>
                </c:pt>
                <c:pt idx="162">
                  <c:v>-3.0626233033178512</c:v>
                </c:pt>
                <c:pt idx="163">
                  <c:v>-3.0011640210678228</c:v>
                </c:pt>
                <c:pt idx="164">
                  <c:v>-2.9709543921126622</c:v>
                </c:pt>
                <c:pt idx="165">
                  <c:v>-2.9479866941440909</c:v>
                </c:pt>
                <c:pt idx="166">
                  <c:v>-2.9640048773684686</c:v>
                </c:pt>
                <c:pt idx="167">
                  <c:v>-2.9912042335581233</c:v>
                </c:pt>
                <c:pt idx="168">
                  <c:v>-3.0274606377813367</c:v>
                </c:pt>
                <c:pt idx="169">
                  <c:v>-2.9885109689716298</c:v>
                </c:pt>
                <c:pt idx="170">
                  <c:v>-2.961534353880876</c:v>
                </c:pt>
                <c:pt idx="171">
                  <c:v>-3.0011633209584558</c:v>
                </c:pt>
                <c:pt idx="172">
                  <c:v>-2.9490162354851259</c:v>
                </c:pt>
                <c:pt idx="173">
                  <c:v>-2.9793268199874015</c:v>
                </c:pt>
                <c:pt idx="174">
                  <c:v>-3.04753824806795</c:v>
                </c:pt>
                <c:pt idx="175">
                  <c:v>-3.0105127612047538</c:v>
                </c:pt>
                <c:pt idx="176">
                  <c:v>-2.9691476599437467</c:v>
                </c:pt>
                <c:pt idx="177">
                  <c:v>-2.9928236090496423</c:v>
                </c:pt>
                <c:pt idx="178">
                  <c:v>-3.006739098533306</c:v>
                </c:pt>
                <c:pt idx="179">
                  <c:v>-3.0835853292183488</c:v>
                </c:pt>
                <c:pt idx="180">
                  <c:v>-2.9329729213400624</c:v>
                </c:pt>
                <c:pt idx="181">
                  <c:v>-2.9743210700841121</c:v>
                </c:pt>
                <c:pt idx="182">
                  <c:v>-2.9857432885844726</c:v>
                </c:pt>
                <c:pt idx="183">
                  <c:v>-2.874133309236508</c:v>
                </c:pt>
                <c:pt idx="184">
                  <c:v>-3.0257596139661755</c:v>
                </c:pt>
                <c:pt idx="185">
                  <c:v>-3.0622716880738183</c:v>
                </c:pt>
                <c:pt idx="186">
                  <c:v>-3.0006595197302319</c:v>
                </c:pt>
                <c:pt idx="187">
                  <c:v>-2.9941522745344749</c:v>
                </c:pt>
                <c:pt idx="188">
                  <c:v>-2.9690629110821662</c:v>
                </c:pt>
                <c:pt idx="189">
                  <c:v>-3.0391904207120422</c:v>
                </c:pt>
                <c:pt idx="190">
                  <c:v>-2.9797353671997899</c:v>
                </c:pt>
                <c:pt idx="191">
                  <c:v>-2.9329646149299697</c:v>
                </c:pt>
                <c:pt idx="192">
                  <c:v>-2.9105880755047329</c:v>
                </c:pt>
                <c:pt idx="193">
                  <c:v>-3.0352654796138561</c:v>
                </c:pt>
                <c:pt idx="194">
                  <c:v>-2.9623416416841368</c:v>
                </c:pt>
                <c:pt idx="195">
                  <c:v>-2.9839372539154656</c:v>
                </c:pt>
                <c:pt idx="196">
                  <c:v>-2.942026020825574</c:v>
                </c:pt>
                <c:pt idx="197">
                  <c:v>-2.9938664521973974</c:v>
                </c:pt>
                <c:pt idx="198">
                  <c:v>-2.9247236330939557</c:v>
                </c:pt>
                <c:pt idx="199">
                  <c:v>-2.9900830801735436</c:v>
                </c:pt>
                <c:pt idx="200">
                  <c:v>-3.010004498677139</c:v>
                </c:pt>
                <c:pt idx="201">
                  <c:v>-2.9919454562409964</c:v>
                </c:pt>
                <c:pt idx="202">
                  <c:v>-3.0205814263479951</c:v>
                </c:pt>
                <c:pt idx="203">
                  <c:v>-3.0368865466483408</c:v>
                </c:pt>
                <c:pt idx="204">
                  <c:v>-2.9747024071788961</c:v>
                </c:pt>
                <c:pt idx="205">
                  <c:v>-2.9965407985432635</c:v>
                </c:pt>
                <c:pt idx="206">
                  <c:v>-2.9679222093202626</c:v>
                </c:pt>
                <c:pt idx="207">
                  <c:v>-2.9799152498158734</c:v>
                </c:pt>
                <c:pt idx="208">
                  <c:v>-3.0453765103939174</c:v>
                </c:pt>
                <c:pt idx="209">
                  <c:v>-3.0547051754490759</c:v>
                </c:pt>
                <c:pt idx="210">
                  <c:v>-3.022236957742829</c:v>
                </c:pt>
                <c:pt idx="211">
                  <c:v>-2.9429161312050307</c:v>
                </c:pt>
                <c:pt idx="212">
                  <c:v>-3.1262107984063872</c:v>
                </c:pt>
                <c:pt idx="213">
                  <c:v>-2.9753065126274345</c:v>
                </c:pt>
                <c:pt idx="214">
                  <c:v>-3.0373653679651893</c:v>
                </c:pt>
                <c:pt idx="215">
                  <c:v>-3.0314062021569899</c:v>
                </c:pt>
                <c:pt idx="216">
                  <c:v>-2.9911352079239779</c:v>
                </c:pt>
                <c:pt idx="217">
                  <c:v>-3.0514948718745063</c:v>
                </c:pt>
                <c:pt idx="218">
                  <c:v>-2.9386635483059882</c:v>
                </c:pt>
                <c:pt idx="219">
                  <c:v>-2.9924883939351199</c:v>
                </c:pt>
                <c:pt idx="220">
                  <c:v>-3.0134699184377878</c:v>
                </c:pt>
                <c:pt idx="221">
                  <c:v>-3.0282325486933082</c:v>
                </c:pt>
                <c:pt idx="222">
                  <c:v>-3.0093976775739359</c:v>
                </c:pt>
                <c:pt idx="223">
                  <c:v>-3.0226273595465236</c:v>
                </c:pt>
                <c:pt idx="224">
                  <c:v>-2.9299330658871123</c:v>
                </c:pt>
                <c:pt idx="225">
                  <c:v>-3.1167458105557517</c:v>
                </c:pt>
                <c:pt idx="226">
                  <c:v>-2.9684855216847161</c:v>
                </c:pt>
                <c:pt idx="227">
                  <c:v>-3.0181604695213635</c:v>
                </c:pt>
                <c:pt idx="228">
                  <c:v>-2.9746003286731022</c:v>
                </c:pt>
                <c:pt idx="229">
                  <c:v>-2.9799738413883103</c:v>
                </c:pt>
                <c:pt idx="230">
                  <c:v>-2.9605915453613005</c:v>
                </c:pt>
                <c:pt idx="231">
                  <c:v>-3.0350739890915315</c:v>
                </c:pt>
                <c:pt idx="232">
                  <c:v>-2.988360070049465</c:v>
                </c:pt>
                <c:pt idx="233">
                  <c:v>-3.0265581957098604</c:v>
                </c:pt>
                <c:pt idx="234">
                  <c:v>-3.1248032462235238</c:v>
                </c:pt>
                <c:pt idx="235">
                  <c:v>-2.9706373330674296</c:v>
                </c:pt>
                <c:pt idx="236">
                  <c:v>-2.957489674655799</c:v>
                </c:pt>
                <c:pt idx="237">
                  <c:v>-2.9843475301465565</c:v>
                </c:pt>
                <c:pt idx="238">
                  <c:v>-3.0054977610118114</c:v>
                </c:pt>
                <c:pt idx="239">
                  <c:v>-3.0471686069034152</c:v>
                </c:pt>
                <c:pt idx="240">
                  <c:v>-2.9960759519455005</c:v>
                </c:pt>
                <c:pt idx="241">
                  <c:v>-2.9504927392832574</c:v>
                </c:pt>
                <c:pt idx="242">
                  <c:v>-2.9521649749010255</c:v>
                </c:pt>
                <c:pt idx="243">
                  <c:v>-2.9556085039308155</c:v>
                </c:pt>
                <c:pt idx="244">
                  <c:v>-3.0371416433188307</c:v>
                </c:pt>
                <c:pt idx="245">
                  <c:v>-3.0447777614063227</c:v>
                </c:pt>
                <c:pt idx="246">
                  <c:v>-3.017821043183599</c:v>
                </c:pt>
                <c:pt idx="247">
                  <c:v>-2.9767312647054243</c:v>
                </c:pt>
                <c:pt idx="248">
                  <c:v>-2.9196587363329862</c:v>
                </c:pt>
                <c:pt idx="249">
                  <c:v>-3.0808197165495703</c:v>
                </c:pt>
                <c:pt idx="250">
                  <c:v>-2.9853284463389875</c:v>
                </c:pt>
                <c:pt idx="251">
                  <c:v>-3.0123492096782063</c:v>
                </c:pt>
                <c:pt idx="252">
                  <c:v>-3.0310311114246593</c:v>
                </c:pt>
                <c:pt idx="253">
                  <c:v>-2.9819183771221103</c:v>
                </c:pt>
                <c:pt idx="254">
                  <c:v>-2.9353846333947509</c:v>
                </c:pt>
                <c:pt idx="255">
                  <c:v>-3.0280470011672418</c:v>
                </c:pt>
                <c:pt idx="256">
                  <c:v>-2.9804470661319575</c:v>
                </c:pt>
                <c:pt idx="257">
                  <c:v>-2.9869982315144687</c:v>
                </c:pt>
                <c:pt idx="258">
                  <c:v>-2.9994224892420189</c:v>
                </c:pt>
                <c:pt idx="259">
                  <c:v>-3.0462840745882263</c:v>
                </c:pt>
                <c:pt idx="260">
                  <c:v>-2.9339252572423411</c:v>
                </c:pt>
                <c:pt idx="261">
                  <c:v>-3.0170730935242718</c:v>
                </c:pt>
                <c:pt idx="262">
                  <c:v>-3.0732260399963911</c:v>
                </c:pt>
                <c:pt idx="263">
                  <c:v>-3.0122489072873209</c:v>
                </c:pt>
                <c:pt idx="264">
                  <c:v>-3.0088894592884192</c:v>
                </c:pt>
                <c:pt idx="265">
                  <c:v>-2.989958421837891</c:v>
                </c:pt>
                <c:pt idx="266">
                  <c:v>-2.9538034368098858</c:v>
                </c:pt>
                <c:pt idx="267">
                  <c:v>-2.9707427182370227</c:v>
                </c:pt>
                <c:pt idx="268">
                  <c:v>-3.0302872694655894</c:v>
                </c:pt>
                <c:pt idx="269">
                  <c:v>-2.9970796410287499</c:v>
                </c:pt>
                <c:pt idx="270">
                  <c:v>-3.0128098815070601</c:v>
                </c:pt>
                <c:pt idx="271">
                  <c:v>-3.0819225750153012</c:v>
                </c:pt>
                <c:pt idx="272">
                  <c:v>-2.9486061887901944</c:v>
                </c:pt>
                <c:pt idx="273">
                  <c:v>-3.0097357850932314</c:v>
                </c:pt>
                <c:pt idx="274">
                  <c:v>-3.0372631692260126</c:v>
                </c:pt>
                <c:pt idx="275">
                  <c:v>-3.0300245281592546</c:v>
                </c:pt>
                <c:pt idx="276">
                  <c:v>-3.047731234433364</c:v>
                </c:pt>
                <c:pt idx="277">
                  <c:v>-2.9422664484516843</c:v>
                </c:pt>
                <c:pt idx="278">
                  <c:v>-2.9577814327045253</c:v>
                </c:pt>
                <c:pt idx="279">
                  <c:v>-2.996064837927892</c:v>
                </c:pt>
                <c:pt idx="280">
                  <c:v>-3.0510427564551894</c:v>
                </c:pt>
                <c:pt idx="281">
                  <c:v>-3.0245609746702944</c:v>
                </c:pt>
                <c:pt idx="282">
                  <c:v>-3.1185246214031297</c:v>
                </c:pt>
                <c:pt idx="283">
                  <c:v>-2.943264300875827</c:v>
                </c:pt>
                <c:pt idx="284">
                  <c:v>-2.9618825727544542</c:v>
                </c:pt>
                <c:pt idx="285">
                  <c:v>-2.968606955999292</c:v>
                </c:pt>
                <c:pt idx="286">
                  <c:v>-2.9915176189547026</c:v>
                </c:pt>
                <c:pt idx="287">
                  <c:v>-3.0745179626504129</c:v>
                </c:pt>
                <c:pt idx="288">
                  <c:v>-2.9962388468624437</c:v>
                </c:pt>
                <c:pt idx="289">
                  <c:v>-2.994107916474519</c:v>
                </c:pt>
                <c:pt idx="290">
                  <c:v>-3.0056017151595755</c:v>
                </c:pt>
                <c:pt idx="291">
                  <c:v>-2.9425749649111079</c:v>
                </c:pt>
                <c:pt idx="292">
                  <c:v>-3.0956219234643574</c:v>
                </c:pt>
                <c:pt idx="293">
                  <c:v>-3.0171934626728114</c:v>
                </c:pt>
                <c:pt idx="294">
                  <c:v>-2.9651318721690401</c:v>
                </c:pt>
                <c:pt idx="295">
                  <c:v>-3.0423586775284539</c:v>
                </c:pt>
                <c:pt idx="296">
                  <c:v>-2.930988882047469</c:v>
                </c:pt>
                <c:pt idx="297">
                  <c:v>-2.9579416938601915</c:v>
                </c:pt>
                <c:pt idx="298">
                  <c:v>-2.9853946303049326</c:v>
                </c:pt>
                <c:pt idx="299">
                  <c:v>-3.0523105896155576</c:v>
                </c:pt>
                <c:pt idx="300">
                  <c:v>-2.9950061430768637</c:v>
                </c:pt>
                <c:pt idx="301">
                  <c:v>-3.0003319185039929</c:v>
                </c:pt>
                <c:pt idx="302">
                  <c:v>-2.9983614069009996</c:v>
                </c:pt>
                <c:pt idx="303">
                  <c:v>-3.1443286063261713</c:v>
                </c:pt>
                <c:pt idx="304">
                  <c:v>-3.0504336041703963</c:v>
                </c:pt>
                <c:pt idx="305">
                  <c:v>-3.0594404269093545</c:v>
                </c:pt>
                <c:pt idx="306">
                  <c:v>-3.0061295959941456</c:v>
                </c:pt>
                <c:pt idx="307">
                  <c:v>-3.1007465327145418</c:v>
                </c:pt>
                <c:pt idx="308">
                  <c:v>-3.0395540381005222</c:v>
                </c:pt>
                <c:pt idx="309">
                  <c:v>-3.0360907412792035</c:v>
                </c:pt>
                <c:pt idx="310">
                  <c:v>-3.0068661836771131</c:v>
                </c:pt>
                <c:pt idx="311">
                  <c:v>-2.9587228031257937</c:v>
                </c:pt>
                <c:pt idx="312">
                  <c:v>-2.9676484109926258</c:v>
                </c:pt>
                <c:pt idx="313">
                  <c:v>-2.9948275290843549</c:v>
                </c:pt>
                <c:pt idx="314">
                  <c:v>-2.9544442908247706</c:v>
                </c:pt>
                <c:pt idx="315">
                  <c:v>-3.0360284984224961</c:v>
                </c:pt>
                <c:pt idx="316">
                  <c:v>-3.0122857788792592</c:v>
                </c:pt>
                <c:pt idx="317">
                  <c:v>-2.9784880872030595</c:v>
                </c:pt>
                <c:pt idx="318">
                  <c:v>-3.1233387539887851</c:v>
                </c:pt>
                <c:pt idx="319">
                  <c:v>-3.0018036035285176</c:v>
                </c:pt>
                <c:pt idx="320">
                  <c:v>-2.9563327172725935</c:v>
                </c:pt>
                <c:pt idx="321">
                  <c:v>-2.9412082295369903</c:v>
                </c:pt>
                <c:pt idx="322">
                  <c:v>-2.9986089979104529</c:v>
                </c:pt>
                <c:pt idx="323">
                  <c:v>-3.1305281262837785</c:v>
                </c:pt>
                <c:pt idx="324">
                  <c:v>-3.0252759181298003</c:v>
                </c:pt>
                <c:pt idx="325">
                  <c:v>-3.0265723771640118</c:v>
                </c:pt>
                <c:pt idx="326">
                  <c:v>-2.9589906303646036</c:v>
                </c:pt>
                <c:pt idx="327">
                  <c:v>-3.0055429300764218</c:v>
                </c:pt>
                <c:pt idx="328">
                  <c:v>-2.9278076939308364</c:v>
                </c:pt>
                <c:pt idx="329">
                  <c:v>-3.0910826789334784</c:v>
                </c:pt>
                <c:pt idx="330">
                  <c:v>-3.0077750139737662</c:v>
                </c:pt>
                <c:pt idx="331">
                  <c:v>-2.9105895285163395</c:v>
                </c:pt>
                <c:pt idx="332">
                  <c:v>-2.9873749279948485</c:v>
                </c:pt>
                <c:pt idx="333">
                  <c:v>-3.0450555933928252</c:v>
                </c:pt>
                <c:pt idx="334">
                  <c:v>-2.9967942764019453</c:v>
                </c:pt>
                <c:pt idx="335">
                  <c:v>-2.9687945682089349</c:v>
                </c:pt>
                <c:pt idx="336">
                  <c:v>-3.0289212106053234</c:v>
                </c:pt>
                <c:pt idx="337">
                  <c:v>-3.0355281624858121</c:v>
                </c:pt>
                <c:pt idx="338">
                  <c:v>-3.0456087010173896</c:v>
                </c:pt>
                <c:pt idx="339">
                  <c:v>-2.9814004600018635</c:v>
                </c:pt>
                <c:pt idx="340">
                  <c:v>-3.0124499054704721</c:v>
                </c:pt>
                <c:pt idx="341">
                  <c:v>-2.9565982901117116</c:v>
                </c:pt>
                <c:pt idx="342">
                  <c:v>-3.0421340299180875</c:v>
                </c:pt>
                <c:pt idx="343">
                  <c:v>-2.9283301960108683</c:v>
                </c:pt>
                <c:pt idx="344">
                  <c:v>-2.9959928821907207</c:v>
                </c:pt>
                <c:pt idx="345">
                  <c:v>-2.9899889499085175</c:v>
                </c:pt>
                <c:pt idx="346">
                  <c:v>-2.9214282628535102</c:v>
                </c:pt>
                <c:pt idx="347">
                  <c:v>-3.0295354255668854</c:v>
                </c:pt>
                <c:pt idx="348">
                  <c:v>-2.9910378365428878</c:v>
                </c:pt>
                <c:pt idx="349">
                  <c:v>-3.0154732359769065</c:v>
                </c:pt>
                <c:pt idx="350">
                  <c:v>-3.0243135251396636</c:v>
                </c:pt>
                <c:pt idx="351">
                  <c:v>-3.0161158943970086</c:v>
                </c:pt>
                <c:pt idx="352">
                  <c:v>-2.930490737843753</c:v>
                </c:pt>
                <c:pt idx="353">
                  <c:v>-2.9533862093405721</c:v>
                </c:pt>
                <c:pt idx="354">
                  <c:v>-3.0369762199706529</c:v>
                </c:pt>
                <c:pt idx="355">
                  <c:v>-2.9802522829013038</c:v>
                </c:pt>
                <c:pt idx="356">
                  <c:v>-3.0024494467816574</c:v>
                </c:pt>
                <c:pt idx="357">
                  <c:v>-3.0769440047435603</c:v>
                </c:pt>
                <c:pt idx="358">
                  <c:v>-3.066725984634211</c:v>
                </c:pt>
                <c:pt idx="359">
                  <c:v>-2.9995166482363964</c:v>
                </c:pt>
                <c:pt idx="360">
                  <c:v>-2.9920076628122447</c:v>
                </c:pt>
                <c:pt idx="361">
                  <c:v>-2.9602976031667279</c:v>
                </c:pt>
                <c:pt idx="362">
                  <c:v>-2.9633087115138093</c:v>
                </c:pt>
                <c:pt idx="363">
                  <c:v>-2.9886942335831916</c:v>
                </c:pt>
                <c:pt idx="364">
                  <c:v>-2.9426693788165448</c:v>
                </c:pt>
                <c:pt idx="365">
                  <c:v>-2.9615140216406726</c:v>
                </c:pt>
                <c:pt idx="366">
                  <c:v>-3.0267706397031842</c:v>
                </c:pt>
                <c:pt idx="367">
                  <c:v>-2.960181218039466</c:v>
                </c:pt>
                <c:pt idx="368">
                  <c:v>-3.0667143399872874</c:v>
                </c:pt>
                <c:pt idx="369">
                  <c:v>-2.9604806114089475</c:v>
                </c:pt>
                <c:pt idx="370">
                  <c:v>-2.979537764912886</c:v>
                </c:pt>
                <c:pt idx="371">
                  <c:v>-3.0022964233639584</c:v>
                </c:pt>
                <c:pt idx="372">
                  <c:v>-3.0487386818157702</c:v>
                </c:pt>
                <c:pt idx="373">
                  <c:v>-3.0801651544284705</c:v>
                </c:pt>
                <c:pt idx="374">
                  <c:v>-2.959163827936913</c:v>
                </c:pt>
                <c:pt idx="375">
                  <c:v>-2.994111188979272</c:v>
                </c:pt>
                <c:pt idx="376">
                  <c:v>-2.973186427678328</c:v>
                </c:pt>
                <c:pt idx="377">
                  <c:v>-2.9803278886668712</c:v>
                </c:pt>
                <c:pt idx="378">
                  <c:v>-2.9633604063304828</c:v>
                </c:pt>
                <c:pt idx="379">
                  <c:v>-2.9781341152797709</c:v>
                </c:pt>
                <c:pt idx="380">
                  <c:v>-3.0342007978689431</c:v>
                </c:pt>
                <c:pt idx="381">
                  <c:v>-3.0028743674578959</c:v>
                </c:pt>
                <c:pt idx="382">
                  <c:v>-2.9959206549239061</c:v>
                </c:pt>
                <c:pt idx="383">
                  <c:v>-2.9674793398617503</c:v>
                </c:pt>
                <c:pt idx="384">
                  <c:v>-2.9451024048301098</c:v>
                </c:pt>
                <c:pt idx="385">
                  <c:v>-2.9770652922250291</c:v>
                </c:pt>
                <c:pt idx="386">
                  <c:v>-2.9985283349223089</c:v>
                </c:pt>
                <c:pt idx="387">
                  <c:v>-3.0499182899357375</c:v>
                </c:pt>
                <c:pt idx="388">
                  <c:v>-2.9498312813269125</c:v>
                </c:pt>
                <c:pt idx="389">
                  <c:v>-3.0459885439923324</c:v>
                </c:pt>
                <c:pt idx="390">
                  <c:v>-2.9849545485486098</c:v>
                </c:pt>
                <c:pt idx="391">
                  <c:v>-3.0267641828815859</c:v>
                </c:pt>
                <c:pt idx="392">
                  <c:v>-2.9728010012870052</c:v>
                </c:pt>
                <c:pt idx="393">
                  <c:v>-3.0381710560923945</c:v>
                </c:pt>
                <c:pt idx="394">
                  <c:v>-2.9437519353430921</c:v>
                </c:pt>
                <c:pt idx="395">
                  <c:v>-3.1260309429161484</c:v>
                </c:pt>
                <c:pt idx="396">
                  <c:v>-2.9872573033004781</c:v>
                </c:pt>
                <c:pt idx="397">
                  <c:v>-3.0481486100428916</c:v>
                </c:pt>
                <c:pt idx="398">
                  <c:v>-2.950761557474757</c:v>
                </c:pt>
                <c:pt idx="399">
                  <c:v>-2.9803051372274099</c:v>
                </c:pt>
                <c:pt idx="400">
                  <c:v>-3.0681661946532537</c:v>
                </c:pt>
                <c:pt idx="401">
                  <c:v>-3.0494660797863333</c:v>
                </c:pt>
                <c:pt idx="402">
                  <c:v>-2.957331025928617</c:v>
                </c:pt>
                <c:pt idx="403">
                  <c:v>-2.9850523495369958</c:v>
                </c:pt>
                <c:pt idx="404">
                  <c:v>-3.0435947560880776</c:v>
                </c:pt>
                <c:pt idx="405">
                  <c:v>-3.0564464325225913</c:v>
                </c:pt>
                <c:pt idx="406">
                  <c:v>-3.0165234624249297</c:v>
                </c:pt>
                <c:pt idx="407">
                  <c:v>-2.9638012483016931</c:v>
                </c:pt>
                <c:pt idx="408">
                  <c:v>-3.053998641230125</c:v>
                </c:pt>
                <c:pt idx="409">
                  <c:v>-2.9884678862727738</c:v>
                </c:pt>
                <c:pt idx="410">
                  <c:v>-2.9744883348513036</c:v>
                </c:pt>
                <c:pt idx="411">
                  <c:v>-2.9837830489620423</c:v>
                </c:pt>
                <c:pt idx="412">
                  <c:v>-2.9883442982349706</c:v>
                </c:pt>
                <c:pt idx="413">
                  <c:v>-3.0624356323443034</c:v>
                </c:pt>
                <c:pt idx="414">
                  <c:v>-2.9861361869666414</c:v>
                </c:pt>
                <c:pt idx="415">
                  <c:v>-2.9584635794906267</c:v>
                </c:pt>
                <c:pt idx="416">
                  <c:v>-2.9653382208352075</c:v>
                </c:pt>
                <c:pt idx="417">
                  <c:v>-2.9566127745836734</c:v>
                </c:pt>
                <c:pt idx="418">
                  <c:v>-2.9613109267005049</c:v>
                </c:pt>
                <c:pt idx="419">
                  <c:v>-3.0015705976011682</c:v>
                </c:pt>
                <c:pt idx="420">
                  <c:v>-3.0283864350803413</c:v>
                </c:pt>
                <c:pt idx="421">
                  <c:v>-3.0021369930927198</c:v>
                </c:pt>
                <c:pt idx="422">
                  <c:v>-2.961759083463356</c:v>
                </c:pt>
                <c:pt idx="423">
                  <c:v>-2.9796600451891408</c:v>
                </c:pt>
                <c:pt idx="424">
                  <c:v>-3.0132006967938394</c:v>
                </c:pt>
                <c:pt idx="425">
                  <c:v>-2.9920063305996742</c:v>
                </c:pt>
                <c:pt idx="426">
                  <c:v>-2.9970320259416554</c:v>
                </c:pt>
                <c:pt idx="427">
                  <c:v>-3.025841170988476</c:v>
                </c:pt>
                <c:pt idx="428">
                  <c:v>-2.9610321968459998</c:v>
                </c:pt>
                <c:pt idx="429">
                  <c:v>-3.0455815764362395</c:v>
                </c:pt>
                <c:pt idx="430">
                  <c:v>-3.0205822021797726</c:v>
                </c:pt>
                <c:pt idx="431">
                  <c:v>-2.9285790538896008</c:v>
                </c:pt>
                <c:pt idx="432">
                  <c:v>-3.0201727279004253</c:v>
                </c:pt>
                <c:pt idx="433">
                  <c:v>-2.9431365292970675</c:v>
                </c:pt>
                <c:pt idx="434">
                  <c:v>-3.02204565821072</c:v>
                </c:pt>
                <c:pt idx="435">
                  <c:v>-2.953378075101742</c:v>
                </c:pt>
                <c:pt idx="436">
                  <c:v>-3.0040572602237563</c:v>
                </c:pt>
                <c:pt idx="437">
                  <c:v>-2.9881151477896237</c:v>
                </c:pt>
                <c:pt idx="438">
                  <c:v>-3.0042455673668385</c:v>
                </c:pt>
                <c:pt idx="439">
                  <c:v>-3.0378142923219058</c:v>
                </c:pt>
                <c:pt idx="440">
                  <c:v>-2.9526051673217926</c:v>
                </c:pt>
                <c:pt idx="441">
                  <c:v>-3.0248232337842862</c:v>
                </c:pt>
                <c:pt idx="442">
                  <c:v>-2.9623115903287918</c:v>
                </c:pt>
                <c:pt idx="443">
                  <c:v>-3.003785999079013</c:v>
                </c:pt>
                <c:pt idx="444">
                  <c:v>-3.0055388044821316</c:v>
                </c:pt>
                <c:pt idx="445">
                  <c:v>-3.0644855087138581</c:v>
                </c:pt>
                <c:pt idx="446">
                  <c:v>-3.0516806818871038</c:v>
                </c:pt>
                <c:pt idx="447">
                  <c:v>-3.0516687723442608</c:v>
                </c:pt>
                <c:pt idx="448">
                  <c:v>-3.0383517904127761</c:v>
                </c:pt>
                <c:pt idx="449">
                  <c:v>-3.0075905622491512</c:v>
                </c:pt>
                <c:pt idx="450">
                  <c:v>-3.0375062776699941</c:v>
                </c:pt>
                <c:pt idx="451">
                  <c:v>-3.1094982159302953</c:v>
                </c:pt>
                <c:pt idx="452">
                  <c:v>-3.0415495863803006</c:v>
                </c:pt>
                <c:pt idx="453">
                  <c:v>-2.9771002662861257</c:v>
                </c:pt>
                <c:pt idx="454">
                  <c:v>-3.0028870742643097</c:v>
                </c:pt>
                <c:pt idx="455">
                  <c:v>-2.9938862412731924</c:v>
                </c:pt>
                <c:pt idx="456">
                  <c:v>-2.9967580822619166</c:v>
                </c:pt>
                <c:pt idx="457">
                  <c:v>-3.0464510236163314</c:v>
                </c:pt>
                <c:pt idx="458">
                  <c:v>-2.9531232059483421</c:v>
                </c:pt>
                <c:pt idx="459">
                  <c:v>-2.9823254922495912</c:v>
                </c:pt>
                <c:pt idx="460">
                  <c:v>-3.1057312729578954</c:v>
                </c:pt>
                <c:pt idx="461">
                  <c:v>-2.9981907577123423</c:v>
                </c:pt>
                <c:pt idx="462">
                  <c:v>-3.0318655024759713</c:v>
                </c:pt>
                <c:pt idx="463">
                  <c:v>-2.9561486758612263</c:v>
                </c:pt>
                <c:pt idx="464">
                  <c:v>-2.9980315937744431</c:v>
                </c:pt>
                <c:pt idx="465">
                  <c:v>-2.9912508673997471</c:v>
                </c:pt>
                <c:pt idx="466">
                  <c:v>-2.9347059523022505</c:v>
                </c:pt>
                <c:pt idx="467">
                  <c:v>-2.9773687626550958</c:v>
                </c:pt>
                <c:pt idx="468">
                  <c:v>-2.9559596383376006</c:v>
                </c:pt>
                <c:pt idx="469">
                  <c:v>-3.0324619751529456</c:v>
                </c:pt>
                <c:pt idx="470">
                  <c:v>-2.9213432744298982</c:v>
                </c:pt>
                <c:pt idx="471">
                  <c:v>-3.0246851902320748</c:v>
                </c:pt>
                <c:pt idx="472">
                  <c:v>-3.0285459351371395</c:v>
                </c:pt>
                <c:pt idx="473">
                  <c:v>-3.0406241651972761</c:v>
                </c:pt>
                <c:pt idx="474">
                  <c:v>-2.9697530476618126</c:v>
                </c:pt>
                <c:pt idx="475">
                  <c:v>-2.9463955440271974</c:v>
                </c:pt>
                <c:pt idx="476">
                  <c:v>-2.9730560463475402</c:v>
                </c:pt>
                <c:pt idx="477">
                  <c:v>-2.9709436518149239</c:v>
                </c:pt>
                <c:pt idx="478">
                  <c:v>-2.9755861452463641</c:v>
                </c:pt>
                <c:pt idx="479">
                  <c:v>-3.0213513313325331</c:v>
                </c:pt>
                <c:pt idx="480">
                  <c:v>-2.978409589898388</c:v>
                </c:pt>
                <c:pt idx="481">
                  <c:v>-2.9943128395921286</c:v>
                </c:pt>
                <c:pt idx="482">
                  <c:v>-3.0193295360008099</c:v>
                </c:pt>
                <c:pt idx="483">
                  <c:v>-3.0296627206437554</c:v>
                </c:pt>
                <c:pt idx="484">
                  <c:v>-2.975107896047203</c:v>
                </c:pt>
                <c:pt idx="485">
                  <c:v>-3.0343955720295006</c:v>
                </c:pt>
                <c:pt idx="486">
                  <c:v>-2.9321282105081354</c:v>
                </c:pt>
                <c:pt idx="487">
                  <c:v>-3.0465342128603234</c:v>
                </c:pt>
                <c:pt idx="488">
                  <c:v>-3.0397087888793228</c:v>
                </c:pt>
                <c:pt idx="489">
                  <c:v>-2.982573968500426</c:v>
                </c:pt>
                <c:pt idx="490">
                  <c:v>-2.9977745460971912</c:v>
                </c:pt>
                <c:pt idx="491">
                  <c:v>-3.0064256071959528</c:v>
                </c:pt>
                <c:pt idx="492">
                  <c:v>-2.9541677311834311</c:v>
                </c:pt>
                <c:pt idx="493">
                  <c:v>-2.9896611727431477</c:v>
                </c:pt>
                <c:pt idx="494">
                  <c:v>-3.0134386268237803</c:v>
                </c:pt>
                <c:pt idx="495">
                  <c:v>-3.012002139250376</c:v>
                </c:pt>
                <c:pt idx="496">
                  <c:v>-3.0009459464118811</c:v>
                </c:pt>
                <c:pt idx="497">
                  <c:v>-3.042782381802164</c:v>
                </c:pt>
                <c:pt idx="498">
                  <c:v>-3.0189937202849113</c:v>
                </c:pt>
                <c:pt idx="499">
                  <c:v>-3.0636713622491496</c:v>
                </c:pt>
                <c:pt idx="500">
                  <c:v>-2.9965338998160664</c:v>
                </c:pt>
                <c:pt idx="501">
                  <c:v>-3.0618106679978747</c:v>
                </c:pt>
                <c:pt idx="502">
                  <c:v>-3.0444170641208999</c:v>
                </c:pt>
                <c:pt idx="503">
                  <c:v>-3.0081098083297704</c:v>
                </c:pt>
                <c:pt idx="504">
                  <c:v>-3.0023192433384107</c:v>
                </c:pt>
                <c:pt idx="505">
                  <c:v>-3.0784383357722089</c:v>
                </c:pt>
                <c:pt idx="506">
                  <c:v>-2.964212462673129</c:v>
                </c:pt>
                <c:pt idx="507">
                  <c:v>-2.9281962184656947</c:v>
                </c:pt>
                <c:pt idx="508">
                  <c:v>-3.0657284230710204</c:v>
                </c:pt>
                <c:pt idx="509">
                  <c:v>-2.9359548714891091</c:v>
                </c:pt>
                <c:pt idx="510">
                  <c:v>-3.0574285960841201</c:v>
                </c:pt>
                <c:pt idx="511">
                  <c:v>-2.9838251049190299</c:v>
                </c:pt>
                <c:pt idx="512">
                  <c:v>-3.0555935832980365</c:v>
                </c:pt>
                <c:pt idx="513">
                  <c:v>-2.9718314895204241</c:v>
                </c:pt>
                <c:pt idx="514">
                  <c:v>-2.98713787707152</c:v>
                </c:pt>
                <c:pt idx="515">
                  <c:v>-2.9930813311120841</c:v>
                </c:pt>
                <c:pt idx="516">
                  <c:v>-3.0231181059329382</c:v>
                </c:pt>
                <c:pt idx="517">
                  <c:v>-2.9653054842739772</c:v>
                </c:pt>
                <c:pt idx="518">
                  <c:v>-2.972970992968031</c:v>
                </c:pt>
                <c:pt idx="519">
                  <c:v>-3.0063559656396257</c:v>
                </c:pt>
                <c:pt idx="520">
                  <c:v>-3.0115752417974337</c:v>
                </c:pt>
                <c:pt idx="521">
                  <c:v>-2.9998773676717265</c:v>
                </c:pt>
                <c:pt idx="522">
                  <c:v>-3.0114304653847017</c:v>
                </c:pt>
                <c:pt idx="523">
                  <c:v>-2.9727241429252471</c:v>
                </c:pt>
                <c:pt idx="524">
                  <c:v>-3.046282216405654</c:v>
                </c:pt>
                <c:pt idx="525">
                  <c:v>-2.9019895652550001</c:v>
                </c:pt>
                <c:pt idx="526">
                  <c:v>-2.9853244979661566</c:v>
                </c:pt>
                <c:pt idx="527">
                  <c:v>-3.0092134108200339</c:v>
                </c:pt>
                <c:pt idx="528">
                  <c:v>-2.9578391319591608</c:v>
                </c:pt>
                <c:pt idx="529">
                  <c:v>-3.0338829018018285</c:v>
                </c:pt>
                <c:pt idx="530">
                  <c:v>-2.992084608064209</c:v>
                </c:pt>
                <c:pt idx="531">
                  <c:v>-3.0142572797258929</c:v>
                </c:pt>
                <c:pt idx="532">
                  <c:v>-3.0307067201384617</c:v>
                </c:pt>
                <c:pt idx="533">
                  <c:v>-3.0458196134016786</c:v>
                </c:pt>
                <c:pt idx="534">
                  <c:v>-2.9723119432427567</c:v>
                </c:pt>
                <c:pt idx="535">
                  <c:v>-3.0302900802126862</c:v>
                </c:pt>
                <c:pt idx="536">
                  <c:v>-2.9755706633723187</c:v>
                </c:pt>
                <c:pt idx="537">
                  <c:v>-3.0411919693635387</c:v>
                </c:pt>
                <c:pt idx="538">
                  <c:v>-3.0335423228517002</c:v>
                </c:pt>
                <c:pt idx="539">
                  <c:v>-3.0041091961292681</c:v>
                </c:pt>
                <c:pt idx="540">
                  <c:v>-3.0506330961647499</c:v>
                </c:pt>
                <c:pt idx="541">
                  <c:v>-3.0077105386960081</c:v>
                </c:pt>
                <c:pt idx="542">
                  <c:v>-2.9788080274102722</c:v>
                </c:pt>
                <c:pt idx="543">
                  <c:v>-3.0810483874458461</c:v>
                </c:pt>
                <c:pt idx="544">
                  <c:v>-3.0315707397686302</c:v>
                </c:pt>
                <c:pt idx="545">
                  <c:v>-3.0076355281954208</c:v>
                </c:pt>
                <c:pt idx="546">
                  <c:v>-3.0245676972380511</c:v>
                </c:pt>
                <c:pt idx="547">
                  <c:v>-3.0245550744320786</c:v>
                </c:pt>
                <c:pt idx="548">
                  <c:v>-3.0328517313331682</c:v>
                </c:pt>
                <c:pt idx="549">
                  <c:v>-3.0470164310283532</c:v>
                </c:pt>
                <c:pt idx="550">
                  <c:v>-2.9938255034472832</c:v>
                </c:pt>
                <c:pt idx="551">
                  <c:v>-3.0395240299039901</c:v>
                </c:pt>
                <c:pt idx="552">
                  <c:v>-2.9670276731998664</c:v>
                </c:pt>
                <c:pt idx="553">
                  <c:v>-2.9984859801567385</c:v>
                </c:pt>
                <c:pt idx="554">
                  <c:v>-2.9931130094741301</c:v>
                </c:pt>
                <c:pt idx="555">
                  <c:v>-2.979648902266272</c:v>
                </c:pt>
                <c:pt idx="556">
                  <c:v>-3.0487699071755863</c:v>
                </c:pt>
                <c:pt idx="557">
                  <c:v>-2.9714948597655693</c:v>
                </c:pt>
                <c:pt idx="558">
                  <c:v>-2.9938416024223029</c:v>
                </c:pt>
                <c:pt idx="559">
                  <c:v>-3.0284104844206041</c:v>
                </c:pt>
                <c:pt idx="560">
                  <c:v>-3.0847503233245357</c:v>
                </c:pt>
                <c:pt idx="561">
                  <c:v>-3.0064894305871706</c:v>
                </c:pt>
                <c:pt idx="562">
                  <c:v>-3.0519922776259145</c:v>
                </c:pt>
                <c:pt idx="563">
                  <c:v>-2.9971103453537209</c:v>
                </c:pt>
                <c:pt idx="564">
                  <c:v>-3.003823176691256</c:v>
                </c:pt>
                <c:pt idx="565">
                  <c:v>-3.0193303802674696</c:v>
                </c:pt>
                <c:pt idx="566">
                  <c:v>-2.9594058708147242</c:v>
                </c:pt>
                <c:pt idx="567">
                  <c:v>-2.95172861432075</c:v>
                </c:pt>
                <c:pt idx="568">
                  <c:v>-3.0439801794480226</c:v>
                </c:pt>
                <c:pt idx="569">
                  <c:v>-3.0388088774206223</c:v>
                </c:pt>
                <c:pt idx="570">
                  <c:v>-3.0122500122497891</c:v>
                </c:pt>
                <c:pt idx="571">
                  <c:v>-2.9773865807116406</c:v>
                </c:pt>
                <c:pt idx="572">
                  <c:v>-3.0220623161227906</c:v>
                </c:pt>
                <c:pt idx="573">
                  <c:v>-3.0878172772071446</c:v>
                </c:pt>
                <c:pt idx="574">
                  <c:v>-2.993829233355171</c:v>
                </c:pt>
                <c:pt idx="575">
                  <c:v>-3.0113935883587102</c:v>
                </c:pt>
                <c:pt idx="576">
                  <c:v>-3.0052100277932592</c:v>
                </c:pt>
                <c:pt idx="577">
                  <c:v>-3.0863437748355897</c:v>
                </c:pt>
                <c:pt idx="578">
                  <c:v>-2.9354329102326053</c:v>
                </c:pt>
                <c:pt idx="579">
                  <c:v>-3.0121297580154796</c:v>
                </c:pt>
                <c:pt idx="580">
                  <c:v>-2.9747839117261021</c:v>
                </c:pt>
                <c:pt idx="581">
                  <c:v>-3.0271368807494139</c:v>
                </c:pt>
                <c:pt idx="582">
                  <c:v>-2.9391531074008843</c:v>
                </c:pt>
                <c:pt idx="583">
                  <c:v>-3.0045441544248512</c:v>
                </c:pt>
                <c:pt idx="584">
                  <c:v>-2.9897176485164585</c:v>
                </c:pt>
                <c:pt idx="585">
                  <c:v>-3.06954978464413</c:v>
                </c:pt>
                <c:pt idx="586">
                  <c:v>-3.0628991889266612</c:v>
                </c:pt>
                <c:pt idx="587">
                  <c:v>-3.0219949176753906</c:v>
                </c:pt>
                <c:pt idx="588">
                  <c:v>-3.0067941453246481</c:v>
                </c:pt>
                <c:pt idx="589">
                  <c:v>-3.0725748255651992</c:v>
                </c:pt>
                <c:pt idx="590">
                  <c:v>-2.9768432010907593</c:v>
                </c:pt>
                <c:pt idx="591">
                  <c:v>-3.0515275996429545</c:v>
                </c:pt>
                <c:pt idx="592">
                  <c:v>-3.0005097070609272</c:v>
                </c:pt>
                <c:pt idx="593">
                  <c:v>-3.0108958399657029</c:v>
                </c:pt>
                <c:pt idx="594">
                  <c:v>-2.9590391331927286</c:v>
                </c:pt>
                <c:pt idx="595">
                  <c:v>-2.9514632388871456</c:v>
                </c:pt>
                <c:pt idx="596">
                  <c:v>-3.0092774280633128</c:v>
                </c:pt>
                <c:pt idx="597">
                  <c:v>-2.989374793844823</c:v>
                </c:pt>
                <c:pt idx="598">
                  <c:v>-3.0083077244668441</c:v>
                </c:pt>
                <c:pt idx="599">
                  <c:v>-2.95509072703494</c:v>
                </c:pt>
                <c:pt idx="600">
                  <c:v>-3.0265718496482457</c:v>
                </c:pt>
                <c:pt idx="601">
                  <c:v>-3.0401823515991113</c:v>
                </c:pt>
                <c:pt idx="602">
                  <c:v>-2.946557784616842</c:v>
                </c:pt>
                <c:pt idx="603">
                  <c:v>-2.9660985531834139</c:v>
                </c:pt>
                <c:pt idx="604">
                  <c:v>-3.0487934357707323</c:v>
                </c:pt>
                <c:pt idx="605">
                  <c:v>-3.0791724720386968</c:v>
                </c:pt>
                <c:pt idx="606">
                  <c:v>-2.9533691296341598</c:v>
                </c:pt>
                <c:pt idx="607">
                  <c:v>-3.0119579884650434</c:v>
                </c:pt>
                <c:pt idx="608">
                  <c:v>-2.9408703238842184</c:v>
                </c:pt>
                <c:pt idx="609">
                  <c:v>-3.012151304747555</c:v>
                </c:pt>
                <c:pt idx="610">
                  <c:v>-3.0778293023295578</c:v>
                </c:pt>
                <c:pt idx="611">
                  <c:v>-3.0413208398352407</c:v>
                </c:pt>
                <c:pt idx="612">
                  <c:v>-3.0547690153824045</c:v>
                </c:pt>
                <c:pt idx="613">
                  <c:v>-3.1161599778674089</c:v>
                </c:pt>
                <c:pt idx="614">
                  <c:v>-2.9758847592634377</c:v>
                </c:pt>
                <c:pt idx="615">
                  <c:v>-3.0048027038687706</c:v>
                </c:pt>
                <c:pt idx="616">
                  <c:v>-3.1007028454875427</c:v>
                </c:pt>
                <c:pt idx="617">
                  <c:v>-2.9885226963273972</c:v>
                </c:pt>
                <c:pt idx="618">
                  <c:v>-2.9590753689321176</c:v>
                </c:pt>
                <c:pt idx="619">
                  <c:v>-2.9765762673890301</c:v>
                </c:pt>
                <c:pt idx="620">
                  <c:v>-3.0176792736517304</c:v>
                </c:pt>
                <c:pt idx="621">
                  <c:v>-2.9908218124440031</c:v>
                </c:pt>
                <c:pt idx="622">
                  <c:v>-2.9571789509255177</c:v>
                </c:pt>
                <c:pt idx="623">
                  <c:v>-2.9884994267731009</c:v>
                </c:pt>
                <c:pt idx="624">
                  <c:v>-2.9627950587797471</c:v>
                </c:pt>
                <c:pt idx="625">
                  <c:v>-3.0460131418623391</c:v>
                </c:pt>
                <c:pt idx="626">
                  <c:v>-3.0263711467094225</c:v>
                </c:pt>
                <c:pt idx="627">
                  <c:v>-2.9759752158835733</c:v>
                </c:pt>
                <c:pt idx="628">
                  <c:v>-3.0548916220936397</c:v>
                </c:pt>
                <c:pt idx="629">
                  <c:v>-3.0617568602950063</c:v>
                </c:pt>
                <c:pt idx="630">
                  <c:v>-3.0063155806658566</c:v>
                </c:pt>
                <c:pt idx="631">
                  <c:v>-2.9878992825680202</c:v>
                </c:pt>
                <c:pt idx="632">
                  <c:v>-3.0302927177247194</c:v>
                </c:pt>
                <c:pt idx="633">
                  <c:v>-3.0111022974540624</c:v>
                </c:pt>
                <c:pt idx="634">
                  <c:v>-3.060373454791395</c:v>
                </c:pt>
                <c:pt idx="635">
                  <c:v>-3.0154910272375486</c:v>
                </c:pt>
                <c:pt idx="636">
                  <c:v>-2.9555009825440686</c:v>
                </c:pt>
                <c:pt idx="637">
                  <c:v>-2.9883307630167097</c:v>
                </c:pt>
                <c:pt idx="638">
                  <c:v>-2.995074273939208</c:v>
                </c:pt>
                <c:pt idx="639">
                  <c:v>-2.9834480593951298</c:v>
                </c:pt>
                <c:pt idx="640">
                  <c:v>-3.0490458091495958</c:v>
                </c:pt>
                <c:pt idx="641">
                  <c:v>-2.9571709567991178</c:v>
                </c:pt>
                <c:pt idx="642">
                  <c:v>-2.9456461990440461</c:v>
                </c:pt>
                <c:pt idx="643">
                  <c:v>-2.9505728361413914</c:v>
                </c:pt>
                <c:pt idx="644">
                  <c:v>-3.0313278232695442</c:v>
                </c:pt>
                <c:pt idx="645">
                  <c:v>-2.9336076797592945</c:v>
                </c:pt>
                <c:pt idx="646">
                  <c:v>-3.0145862977473352</c:v>
                </c:pt>
                <c:pt idx="647">
                  <c:v>-2.9229763279584207</c:v>
                </c:pt>
                <c:pt idx="648">
                  <c:v>-2.9965315042230007</c:v>
                </c:pt>
                <c:pt idx="649">
                  <c:v>-2.9999117242019286</c:v>
                </c:pt>
                <c:pt idx="650">
                  <c:v>-3.0049766903257749</c:v>
                </c:pt>
                <c:pt idx="651">
                  <c:v>-3.1067045806165732</c:v>
                </c:pt>
                <c:pt idx="652">
                  <c:v>-3.0432229598589737</c:v>
                </c:pt>
                <c:pt idx="653">
                  <c:v>-2.9952326434878636</c:v>
                </c:pt>
                <c:pt idx="654">
                  <c:v>-2.994837645645366</c:v>
                </c:pt>
                <c:pt idx="655">
                  <c:v>-2.9440754016382513</c:v>
                </c:pt>
                <c:pt idx="656">
                  <c:v>-3.0805889086892542</c:v>
                </c:pt>
                <c:pt idx="657">
                  <c:v>-3.0897251185486154</c:v>
                </c:pt>
                <c:pt idx="658">
                  <c:v>-3.0683531146616914</c:v>
                </c:pt>
                <c:pt idx="659">
                  <c:v>-3.0483160572648305</c:v>
                </c:pt>
                <c:pt idx="660">
                  <c:v>-2.9477664873244591</c:v>
                </c:pt>
                <c:pt idx="661">
                  <c:v>-3.0232131623782306</c:v>
                </c:pt>
                <c:pt idx="662">
                  <c:v>-2.9832435679688212</c:v>
                </c:pt>
                <c:pt idx="663">
                  <c:v>-3.057634342247983</c:v>
                </c:pt>
                <c:pt idx="664">
                  <c:v>-3.0337942775174702</c:v>
                </c:pt>
                <c:pt idx="665">
                  <c:v>-2.9797406127136723</c:v>
                </c:pt>
                <c:pt idx="666">
                  <c:v>-3.0050348209553031</c:v>
                </c:pt>
                <c:pt idx="667">
                  <c:v>-2.9229051463899558</c:v>
                </c:pt>
                <c:pt idx="668">
                  <c:v>-3.0204322691518031</c:v>
                </c:pt>
                <c:pt idx="669">
                  <c:v>-2.9920543521404128</c:v>
                </c:pt>
                <c:pt idx="670">
                  <c:v>-2.9258862343362604</c:v>
                </c:pt>
                <c:pt idx="671">
                  <c:v>-3.0741547539584055</c:v>
                </c:pt>
                <c:pt idx="672">
                  <c:v>-3.0162991201840659</c:v>
                </c:pt>
                <c:pt idx="673">
                  <c:v>-2.9963118037741232</c:v>
                </c:pt>
                <c:pt idx="674">
                  <c:v>-3.0220846284659766</c:v>
                </c:pt>
                <c:pt idx="675">
                  <c:v>-2.9666642491383106</c:v>
                </c:pt>
                <c:pt idx="676">
                  <c:v>-2.9636804192706991</c:v>
                </c:pt>
                <c:pt idx="677">
                  <c:v>-3.0277834459199306</c:v>
                </c:pt>
                <c:pt idx="678">
                  <c:v>-2.9776179198960882</c:v>
                </c:pt>
                <c:pt idx="679">
                  <c:v>-2.9582481931634135</c:v>
                </c:pt>
                <c:pt idx="680">
                  <c:v>-3.0093060943915284</c:v>
                </c:pt>
                <c:pt idx="681">
                  <c:v>-2.9895911347726818</c:v>
                </c:pt>
                <c:pt idx="682">
                  <c:v>-3.0051794310441982</c:v>
                </c:pt>
                <c:pt idx="683">
                  <c:v>-3.0435607105954801</c:v>
                </c:pt>
                <c:pt idx="684">
                  <c:v>-3.0018325496943037</c:v>
                </c:pt>
                <c:pt idx="685">
                  <c:v>-3.033229243852452</c:v>
                </c:pt>
                <c:pt idx="686">
                  <c:v>-3.0027646681155598</c:v>
                </c:pt>
                <c:pt idx="687">
                  <c:v>-2.9533010547778002</c:v>
                </c:pt>
                <c:pt idx="688">
                  <c:v>-2.9886096600948306</c:v>
                </c:pt>
                <c:pt idx="689">
                  <c:v>-3.0135252026369557</c:v>
                </c:pt>
                <c:pt idx="690">
                  <c:v>-2.9961126094651731</c:v>
                </c:pt>
                <c:pt idx="691">
                  <c:v>-2.9752141196883151</c:v>
                </c:pt>
                <c:pt idx="692">
                  <c:v>-2.9787625203253731</c:v>
                </c:pt>
                <c:pt idx="693">
                  <c:v>-2.9327578672603134</c:v>
                </c:pt>
                <c:pt idx="694">
                  <c:v>-3.0395730181150662</c:v>
                </c:pt>
                <c:pt idx="695">
                  <c:v>-2.9651838658819458</c:v>
                </c:pt>
                <c:pt idx="696">
                  <c:v>-2.9464768064981799</c:v>
                </c:pt>
                <c:pt idx="697">
                  <c:v>-2.9672251121086535</c:v>
                </c:pt>
                <c:pt idx="698">
                  <c:v>-2.9685607273109151</c:v>
                </c:pt>
                <c:pt idx="699">
                  <c:v>-3.0123577745041952</c:v>
                </c:pt>
                <c:pt idx="700">
                  <c:v>-3.0132160938047226</c:v>
                </c:pt>
                <c:pt idx="701">
                  <c:v>-3.0481207128977759</c:v>
                </c:pt>
                <c:pt idx="702">
                  <c:v>-3.0438126042612823</c:v>
                </c:pt>
                <c:pt idx="703">
                  <c:v>-2.9806180812446357</c:v>
                </c:pt>
                <c:pt idx="704">
                  <c:v>-2.9917198374450051</c:v>
                </c:pt>
                <c:pt idx="705">
                  <c:v>-3.0313297549657028</c:v>
                </c:pt>
                <c:pt idx="706">
                  <c:v>-3.0908947253527539</c:v>
                </c:pt>
                <c:pt idx="707">
                  <c:v>-2.9541602998113112</c:v>
                </c:pt>
                <c:pt idx="708">
                  <c:v>-2.9789578206301774</c:v>
                </c:pt>
                <c:pt idx="709">
                  <c:v>-2.964295083712992</c:v>
                </c:pt>
                <c:pt idx="710">
                  <c:v>-2.9689483093684039</c:v>
                </c:pt>
                <c:pt idx="711">
                  <c:v>-2.9991370807350162</c:v>
                </c:pt>
                <c:pt idx="712">
                  <c:v>-3.0561244217668611</c:v>
                </c:pt>
                <c:pt idx="713">
                  <c:v>-3.0825436667548964</c:v>
                </c:pt>
                <c:pt idx="714">
                  <c:v>-3.0357888452558028</c:v>
                </c:pt>
                <c:pt idx="715">
                  <c:v>-3.0091117593421655</c:v>
                </c:pt>
                <c:pt idx="716">
                  <c:v>-2.9741680450501846</c:v>
                </c:pt>
                <c:pt idx="717">
                  <c:v>-3.0317556097930471</c:v>
                </c:pt>
                <c:pt idx="718">
                  <c:v>-3.0233826104910868</c:v>
                </c:pt>
                <c:pt idx="719">
                  <c:v>-3.0640841052829213</c:v>
                </c:pt>
                <c:pt idx="720">
                  <c:v>-2.9903401807704242</c:v>
                </c:pt>
                <c:pt idx="721">
                  <c:v>-2.9422324132008688</c:v>
                </c:pt>
                <c:pt idx="722">
                  <c:v>-2.9843736194561497</c:v>
                </c:pt>
                <c:pt idx="723">
                  <c:v>-3.0586628543136483</c:v>
                </c:pt>
                <c:pt idx="724">
                  <c:v>-2.991253380102564</c:v>
                </c:pt>
                <c:pt idx="725">
                  <c:v>-3.0133803842574718</c:v>
                </c:pt>
                <c:pt idx="726">
                  <c:v>-3.0151449350734274</c:v>
                </c:pt>
                <c:pt idx="727">
                  <c:v>-3.0204490273262854</c:v>
                </c:pt>
                <c:pt idx="728">
                  <c:v>-2.9887835836716183</c:v>
                </c:pt>
                <c:pt idx="729">
                  <c:v>-3.0367592313256853</c:v>
                </c:pt>
                <c:pt idx="730">
                  <c:v>-3.0193525709231746</c:v>
                </c:pt>
                <c:pt idx="731">
                  <c:v>-2.9848340651008196</c:v>
                </c:pt>
                <c:pt idx="732">
                  <c:v>-3.0769546092458664</c:v>
                </c:pt>
                <c:pt idx="733">
                  <c:v>-2.93464904614539</c:v>
                </c:pt>
                <c:pt idx="734">
                  <c:v>-3.0237472535918841</c:v>
                </c:pt>
                <c:pt idx="735">
                  <c:v>-2.9806632432501479</c:v>
                </c:pt>
                <c:pt idx="736">
                  <c:v>-3.0160183200761486</c:v>
                </c:pt>
                <c:pt idx="737">
                  <c:v>-3.0134958331659116</c:v>
                </c:pt>
                <c:pt idx="738">
                  <c:v>-3.0026550027132086</c:v>
                </c:pt>
                <c:pt idx="739">
                  <c:v>-2.9919446760725918</c:v>
                </c:pt>
                <c:pt idx="740">
                  <c:v>-3.1004619316235265</c:v>
                </c:pt>
                <c:pt idx="741">
                  <c:v>-2.9803240388755281</c:v>
                </c:pt>
                <c:pt idx="742">
                  <c:v>-3.0018875680062465</c:v>
                </c:pt>
                <c:pt idx="743">
                  <c:v>-3.0509459454535124</c:v>
                </c:pt>
                <c:pt idx="744">
                  <c:v>-2.9435414127830497</c:v>
                </c:pt>
                <c:pt idx="745">
                  <c:v>-2.9644864502523975</c:v>
                </c:pt>
                <c:pt idx="746">
                  <c:v>-2.9624943213628794</c:v>
                </c:pt>
                <c:pt idx="747">
                  <c:v>-3.0395755194091523</c:v>
                </c:pt>
                <c:pt idx="748">
                  <c:v>-3.0368030480201322</c:v>
                </c:pt>
                <c:pt idx="749">
                  <c:v>-2.9685867443136589</c:v>
                </c:pt>
                <c:pt idx="750">
                  <c:v>-2.9395168535173539</c:v>
                </c:pt>
                <c:pt idx="751">
                  <c:v>-2.9862477069885394</c:v>
                </c:pt>
                <c:pt idx="752">
                  <c:v>-2.9946288964178129</c:v>
                </c:pt>
                <c:pt idx="753">
                  <c:v>-3.061956551206674</c:v>
                </c:pt>
                <c:pt idx="754">
                  <c:v>-2.9696319273494929</c:v>
                </c:pt>
                <c:pt idx="755">
                  <c:v>-2.9361724725880385</c:v>
                </c:pt>
                <c:pt idx="756">
                  <c:v>-2.9325801442128063</c:v>
                </c:pt>
                <c:pt idx="757">
                  <c:v>-3.0553273536607501</c:v>
                </c:pt>
                <c:pt idx="758">
                  <c:v>-3.0107251752786706</c:v>
                </c:pt>
                <c:pt idx="759">
                  <c:v>-2.97058372003865</c:v>
                </c:pt>
                <c:pt idx="760">
                  <c:v>-2.973736146460026</c:v>
                </c:pt>
                <c:pt idx="761">
                  <c:v>-2.9674841045257225</c:v>
                </c:pt>
                <c:pt idx="762">
                  <c:v>-2.9516503960931435</c:v>
                </c:pt>
                <c:pt idx="763">
                  <c:v>-2.9930846984491031</c:v>
                </c:pt>
                <c:pt idx="764">
                  <c:v>-3.0634090204596536</c:v>
                </c:pt>
                <c:pt idx="765">
                  <c:v>-3.0182696530916258</c:v>
                </c:pt>
                <c:pt idx="766">
                  <c:v>-2.9493293954470801</c:v>
                </c:pt>
                <c:pt idx="767">
                  <c:v>-2.932474876348508</c:v>
                </c:pt>
                <c:pt idx="768">
                  <c:v>-2.98312565722531</c:v>
                </c:pt>
                <c:pt idx="769">
                  <c:v>-3.0291399758074999</c:v>
                </c:pt>
                <c:pt idx="770">
                  <c:v>-3.0524048346778287</c:v>
                </c:pt>
                <c:pt idx="771">
                  <c:v>-2.9998389154064298</c:v>
                </c:pt>
                <c:pt idx="772">
                  <c:v>-2.9874622832648243</c:v>
                </c:pt>
                <c:pt idx="773">
                  <c:v>-3.0143302496394915</c:v>
                </c:pt>
                <c:pt idx="774">
                  <c:v>-3.0009055901474446</c:v>
                </c:pt>
                <c:pt idx="775">
                  <c:v>-3.0361490654550614</c:v>
                </c:pt>
                <c:pt idx="776">
                  <c:v>-3.099156238996311</c:v>
                </c:pt>
                <c:pt idx="777">
                  <c:v>-3.0125211136092669</c:v>
                </c:pt>
                <c:pt idx="778">
                  <c:v>-3.0179364062051315</c:v>
                </c:pt>
                <c:pt idx="779">
                  <c:v>-2.9787110503762766</c:v>
                </c:pt>
                <c:pt idx="780">
                  <c:v>-2.9445346276306092</c:v>
                </c:pt>
                <c:pt idx="781">
                  <c:v>-3.0294299321110967</c:v>
                </c:pt>
                <c:pt idx="782">
                  <c:v>-2.9439811737504047</c:v>
                </c:pt>
                <c:pt idx="783">
                  <c:v>-3.0098942043983072</c:v>
                </c:pt>
                <c:pt idx="784">
                  <c:v>-2.9947228975879181</c:v>
                </c:pt>
                <c:pt idx="785">
                  <c:v>-3.0266807989752307</c:v>
                </c:pt>
                <c:pt idx="786">
                  <c:v>-3.0400400918939861</c:v>
                </c:pt>
                <c:pt idx="787">
                  <c:v>-2.9477405074224556</c:v>
                </c:pt>
                <c:pt idx="788">
                  <c:v>-2.969413696937</c:v>
                </c:pt>
                <c:pt idx="789">
                  <c:v>-3.0612954982061593</c:v>
                </c:pt>
                <c:pt idx="790">
                  <c:v>-3.0162447567657615</c:v>
                </c:pt>
                <c:pt idx="791">
                  <c:v>-2.9560464176438179</c:v>
                </c:pt>
                <c:pt idx="792">
                  <c:v>-3.0139657593607265</c:v>
                </c:pt>
                <c:pt idx="793">
                  <c:v>-3.0206550422326468</c:v>
                </c:pt>
                <c:pt idx="794">
                  <c:v>-3.0073688084542765</c:v>
                </c:pt>
                <c:pt idx="795">
                  <c:v>-2.974142972896304</c:v>
                </c:pt>
                <c:pt idx="796">
                  <c:v>-3.1174773326469403</c:v>
                </c:pt>
                <c:pt idx="797">
                  <c:v>-3.0479789948799438</c:v>
                </c:pt>
                <c:pt idx="798">
                  <c:v>-2.9935042186455201</c:v>
                </c:pt>
                <c:pt idx="799">
                  <c:v>-3.0177545663026328</c:v>
                </c:pt>
                <c:pt idx="800">
                  <c:v>-2.9796013988218402</c:v>
                </c:pt>
                <c:pt idx="801">
                  <c:v>-3.0031418098710456</c:v>
                </c:pt>
                <c:pt idx="802">
                  <c:v>-2.9664651682339773</c:v>
                </c:pt>
                <c:pt idx="803">
                  <c:v>-3.0231254270972552</c:v>
                </c:pt>
                <c:pt idx="804">
                  <c:v>-2.9169628520173077</c:v>
                </c:pt>
                <c:pt idx="805">
                  <c:v>-3.0258229564982462</c:v>
                </c:pt>
                <c:pt idx="806">
                  <c:v>-2.9875070845246356</c:v>
                </c:pt>
                <c:pt idx="807">
                  <c:v>-2.9194755353660402</c:v>
                </c:pt>
                <c:pt idx="808">
                  <c:v>-2.9399632440723509</c:v>
                </c:pt>
                <c:pt idx="809">
                  <c:v>-2.964493512472874</c:v>
                </c:pt>
                <c:pt idx="810">
                  <c:v>-3.0359439366761332</c:v>
                </c:pt>
                <c:pt idx="811">
                  <c:v>-3.0140722187978688</c:v>
                </c:pt>
                <c:pt idx="812">
                  <c:v>-3.1718409610242806</c:v>
                </c:pt>
                <c:pt idx="813">
                  <c:v>-3.0142917344847882</c:v>
                </c:pt>
                <c:pt idx="814">
                  <c:v>-3.0412598101445316</c:v>
                </c:pt>
                <c:pt idx="815">
                  <c:v>-3.0535874496657316</c:v>
                </c:pt>
                <c:pt idx="816">
                  <c:v>-3.0588187659826875</c:v>
                </c:pt>
                <c:pt idx="817">
                  <c:v>-2.9688275925101686</c:v>
                </c:pt>
                <c:pt idx="818">
                  <c:v>-2.97761822573854</c:v>
                </c:pt>
                <c:pt idx="819">
                  <c:v>-2.99444720439493</c:v>
                </c:pt>
                <c:pt idx="820">
                  <c:v>-3.0681757711050683</c:v>
                </c:pt>
                <c:pt idx="821">
                  <c:v>-3.0399845243406629</c:v>
                </c:pt>
                <c:pt idx="822">
                  <c:v>-3.0330860202334504</c:v>
                </c:pt>
                <c:pt idx="823">
                  <c:v>-2.98857540420705</c:v>
                </c:pt>
                <c:pt idx="824">
                  <c:v>-3.0114493258281319</c:v>
                </c:pt>
                <c:pt idx="825">
                  <c:v>-3.0076451858241771</c:v>
                </c:pt>
                <c:pt idx="826">
                  <c:v>-2.9692208767962334</c:v>
                </c:pt>
                <c:pt idx="827">
                  <c:v>-3.010626002915195</c:v>
                </c:pt>
                <c:pt idx="828">
                  <c:v>-3.0637704812492879</c:v>
                </c:pt>
                <c:pt idx="829">
                  <c:v>-2.9706128746513207</c:v>
                </c:pt>
                <c:pt idx="830">
                  <c:v>-3.0214856996677923</c:v>
                </c:pt>
                <c:pt idx="831">
                  <c:v>-2.9251806927815469</c:v>
                </c:pt>
                <c:pt idx="832">
                  <c:v>-2.9827619924720583</c:v>
                </c:pt>
                <c:pt idx="833">
                  <c:v>-3.042060269951659</c:v>
                </c:pt>
                <c:pt idx="834">
                  <c:v>-2.9365340006377951</c:v>
                </c:pt>
                <c:pt idx="835">
                  <c:v>-3.0199869643554846</c:v>
                </c:pt>
                <c:pt idx="836">
                  <c:v>-2.9035026306175529</c:v>
                </c:pt>
                <c:pt idx="837">
                  <c:v>-3.0553809764108126</c:v>
                </c:pt>
                <c:pt idx="838">
                  <c:v>-3.0187511469831461</c:v>
                </c:pt>
                <c:pt idx="839">
                  <c:v>-2.9797415363388646</c:v>
                </c:pt>
                <c:pt idx="840">
                  <c:v>-3.1322195647105735</c:v>
                </c:pt>
                <c:pt idx="841">
                  <c:v>-2.9459851278163396</c:v>
                </c:pt>
                <c:pt idx="842">
                  <c:v>-3.014739570524489</c:v>
                </c:pt>
                <c:pt idx="843">
                  <c:v>-3.0151608261090002</c:v>
                </c:pt>
                <c:pt idx="844">
                  <c:v>-2.994737681858854</c:v>
                </c:pt>
                <c:pt idx="845">
                  <c:v>-2.9296007252090726</c:v>
                </c:pt>
                <c:pt idx="846">
                  <c:v>-3.0087121044701099</c:v>
                </c:pt>
                <c:pt idx="847">
                  <c:v>-2.9908866078225538</c:v>
                </c:pt>
                <c:pt idx="848">
                  <c:v>-2.9953136901586501</c:v>
                </c:pt>
                <c:pt idx="849">
                  <c:v>-2.9782078083568746</c:v>
                </c:pt>
                <c:pt idx="850">
                  <c:v>-2.9933866848068522</c:v>
                </c:pt>
                <c:pt idx="851">
                  <c:v>-2.9268391628600821</c:v>
                </c:pt>
                <c:pt idx="852">
                  <c:v>-2.9248841007605266</c:v>
                </c:pt>
                <c:pt idx="853">
                  <c:v>-3.0126967837125838</c:v>
                </c:pt>
                <c:pt idx="854">
                  <c:v>-3.017224030177577</c:v>
                </c:pt>
                <c:pt idx="855">
                  <c:v>-2.9930071340013202</c:v>
                </c:pt>
                <c:pt idx="856">
                  <c:v>-2.9989804800465705</c:v>
                </c:pt>
                <c:pt idx="857">
                  <c:v>-3.0552554320896186</c:v>
                </c:pt>
                <c:pt idx="858">
                  <c:v>-3.0309499780298057</c:v>
                </c:pt>
                <c:pt idx="859">
                  <c:v>-2.9795712392792697</c:v>
                </c:pt>
                <c:pt idx="860">
                  <c:v>-2.9831693465804232</c:v>
                </c:pt>
                <c:pt idx="861">
                  <c:v>-3.0278248561627032</c:v>
                </c:pt>
                <c:pt idx="862">
                  <c:v>-3.0149973271625563</c:v>
                </c:pt>
                <c:pt idx="863">
                  <c:v>-3.0125027693069715</c:v>
                </c:pt>
                <c:pt idx="864">
                  <c:v>-3.0075099034642623</c:v>
                </c:pt>
                <c:pt idx="865">
                  <c:v>-2.8854916539432729</c:v>
                </c:pt>
                <c:pt idx="866">
                  <c:v>-3.0066602889089391</c:v>
                </c:pt>
                <c:pt idx="867">
                  <c:v>-3.0055274579719189</c:v>
                </c:pt>
                <c:pt idx="868">
                  <c:v>-3.0179668243208724</c:v>
                </c:pt>
                <c:pt idx="869">
                  <c:v>-3.0792355489334904</c:v>
                </c:pt>
                <c:pt idx="870">
                  <c:v>-2.9933510834274117</c:v>
                </c:pt>
                <c:pt idx="871">
                  <c:v>-3.0207605614695572</c:v>
                </c:pt>
                <c:pt idx="872">
                  <c:v>-3.0030913370532484</c:v>
                </c:pt>
                <c:pt idx="873">
                  <c:v>-2.9870176902906804</c:v>
                </c:pt>
                <c:pt idx="874">
                  <c:v>-3.0291014890572132</c:v>
                </c:pt>
                <c:pt idx="875">
                  <c:v>-2.9213295868245983</c:v>
                </c:pt>
                <c:pt idx="876">
                  <c:v>-2.8915719331069174</c:v>
                </c:pt>
                <c:pt idx="877">
                  <c:v>-3.001465996985702</c:v>
                </c:pt>
                <c:pt idx="878">
                  <c:v>-2.9918193813282565</c:v>
                </c:pt>
                <c:pt idx="879">
                  <c:v>-3.0400567394667948</c:v>
                </c:pt>
                <c:pt idx="880">
                  <c:v>-3.0544107535456755</c:v>
                </c:pt>
                <c:pt idx="881">
                  <c:v>-3.0518188649027986</c:v>
                </c:pt>
                <c:pt idx="882">
                  <c:v>-2.9511763722737117</c:v>
                </c:pt>
                <c:pt idx="883">
                  <c:v>-2.9964612800415829</c:v>
                </c:pt>
                <c:pt idx="884">
                  <c:v>-3.0417917072450522</c:v>
                </c:pt>
                <c:pt idx="885">
                  <c:v>-3.0000188095736928</c:v>
                </c:pt>
                <c:pt idx="886">
                  <c:v>-3.0784445906333824</c:v>
                </c:pt>
                <c:pt idx="887">
                  <c:v>-3.0205339643787972</c:v>
                </c:pt>
                <c:pt idx="888">
                  <c:v>-3.0563991246359778</c:v>
                </c:pt>
                <c:pt idx="889">
                  <c:v>-3.0077173866915041</c:v>
                </c:pt>
                <c:pt idx="890">
                  <c:v>-3.0287025559819107</c:v>
                </c:pt>
                <c:pt idx="891">
                  <c:v>-3.0133201247094905</c:v>
                </c:pt>
                <c:pt idx="892">
                  <c:v>-3.0161135967035264</c:v>
                </c:pt>
                <c:pt idx="893">
                  <c:v>-3.0340692503499969</c:v>
                </c:pt>
                <c:pt idx="894">
                  <c:v>-3.0556880190363032</c:v>
                </c:pt>
                <c:pt idx="895">
                  <c:v>-2.9623226886908891</c:v>
                </c:pt>
                <c:pt idx="896">
                  <c:v>-3.0210135277891239</c:v>
                </c:pt>
                <c:pt idx="897">
                  <c:v>-2.9664455072355302</c:v>
                </c:pt>
                <c:pt idx="898">
                  <c:v>-3.0364960952660667</c:v>
                </c:pt>
                <c:pt idx="899">
                  <c:v>-3.0075368804622404</c:v>
                </c:pt>
                <c:pt idx="900">
                  <c:v>-2.9622670901961161</c:v>
                </c:pt>
                <c:pt idx="901">
                  <c:v>-3.0085209632975993</c:v>
                </c:pt>
                <c:pt idx="902">
                  <c:v>-2.9564897527679981</c:v>
                </c:pt>
                <c:pt idx="903">
                  <c:v>-2.9431544416661453</c:v>
                </c:pt>
                <c:pt idx="904">
                  <c:v>-3.0772788080399351</c:v>
                </c:pt>
                <c:pt idx="905">
                  <c:v>-2.9918359178669309</c:v>
                </c:pt>
                <c:pt idx="906">
                  <c:v>-2.9815946210449522</c:v>
                </c:pt>
                <c:pt idx="907">
                  <c:v>-3.0645492256995284</c:v>
                </c:pt>
                <c:pt idx="908">
                  <c:v>-3.0225577075155252</c:v>
                </c:pt>
                <c:pt idx="909">
                  <c:v>-3.0164577129571111</c:v>
                </c:pt>
                <c:pt idx="910">
                  <c:v>-2.988489209538769</c:v>
                </c:pt>
                <c:pt idx="911">
                  <c:v>-3.0556884224417624</c:v>
                </c:pt>
                <c:pt idx="912">
                  <c:v>-2.9731124678165424</c:v>
                </c:pt>
                <c:pt idx="913">
                  <c:v>-3.0342483648557552</c:v>
                </c:pt>
                <c:pt idx="914">
                  <c:v>-3.011144428129847</c:v>
                </c:pt>
                <c:pt idx="915">
                  <c:v>-2.9985041736520408</c:v>
                </c:pt>
                <c:pt idx="916">
                  <c:v>-2.9682247628400598</c:v>
                </c:pt>
                <c:pt idx="917">
                  <c:v>-3.0054336619017152</c:v>
                </c:pt>
                <c:pt idx="918">
                  <c:v>-3.0235903466036986</c:v>
                </c:pt>
                <c:pt idx="919">
                  <c:v>-2.9459082747431622</c:v>
                </c:pt>
                <c:pt idx="920">
                  <c:v>-3.0247189620670838</c:v>
                </c:pt>
                <c:pt idx="921">
                  <c:v>-3.0695749531441092</c:v>
                </c:pt>
                <c:pt idx="922">
                  <c:v>-3.0067038814905951</c:v>
                </c:pt>
                <c:pt idx="923">
                  <c:v>-3.0153278989815631</c:v>
                </c:pt>
                <c:pt idx="924">
                  <c:v>-3.0104456415335554</c:v>
                </c:pt>
                <c:pt idx="925">
                  <c:v>-2.9851147877316633</c:v>
                </c:pt>
                <c:pt idx="926">
                  <c:v>-3.0652241192813241</c:v>
                </c:pt>
                <c:pt idx="927">
                  <c:v>-2.990973668733742</c:v>
                </c:pt>
                <c:pt idx="928">
                  <c:v>-3.0678686153140715</c:v>
                </c:pt>
                <c:pt idx="929">
                  <c:v>-2.9640617896046102</c:v>
                </c:pt>
                <c:pt idx="930">
                  <c:v>-3.0181268503807521</c:v>
                </c:pt>
                <c:pt idx="931">
                  <c:v>-2.9314314230526461</c:v>
                </c:pt>
                <c:pt idx="932">
                  <c:v>-2.8960864168823828</c:v>
                </c:pt>
                <c:pt idx="933">
                  <c:v>-2.990065357021956</c:v>
                </c:pt>
                <c:pt idx="934">
                  <c:v>-2.9709535373731488</c:v>
                </c:pt>
                <c:pt idx="935">
                  <c:v>-2.9657721794908722</c:v>
                </c:pt>
                <c:pt idx="936">
                  <c:v>-3.0665948678193029</c:v>
                </c:pt>
                <c:pt idx="937">
                  <c:v>-2.9584457646655116</c:v>
                </c:pt>
                <c:pt idx="938">
                  <c:v>-3.0356126448284453</c:v>
                </c:pt>
                <c:pt idx="939">
                  <c:v>-3.0342033802775292</c:v>
                </c:pt>
                <c:pt idx="940">
                  <c:v>-2.9969783134431758</c:v>
                </c:pt>
                <c:pt idx="941">
                  <c:v>-2.9613350001653753</c:v>
                </c:pt>
                <c:pt idx="942">
                  <c:v>-2.9437925597895878</c:v>
                </c:pt>
                <c:pt idx="943">
                  <c:v>-3.0373826530566812</c:v>
                </c:pt>
                <c:pt idx="944">
                  <c:v>-3.0230179593954727</c:v>
                </c:pt>
                <c:pt idx="945">
                  <c:v>-3.0541245586507748</c:v>
                </c:pt>
                <c:pt idx="946">
                  <c:v>-3.0554410600330688</c:v>
                </c:pt>
                <c:pt idx="947">
                  <c:v>-2.9503995220100574</c:v>
                </c:pt>
                <c:pt idx="948">
                  <c:v>-3.02532212211631</c:v>
                </c:pt>
                <c:pt idx="949">
                  <c:v>-2.9907645396248457</c:v>
                </c:pt>
                <c:pt idx="950">
                  <c:v>-2.9759719051983531</c:v>
                </c:pt>
                <c:pt idx="951">
                  <c:v>-3.039310018150573</c:v>
                </c:pt>
                <c:pt idx="952">
                  <c:v>-2.9611729076994195</c:v>
                </c:pt>
                <c:pt idx="953">
                  <c:v>-2.9542631184508066</c:v>
                </c:pt>
                <c:pt idx="954">
                  <c:v>-3.0596193660811073</c:v>
                </c:pt>
                <c:pt idx="955">
                  <c:v>-2.9800500142184543</c:v>
                </c:pt>
                <c:pt idx="956">
                  <c:v>-2.9866596331782533</c:v>
                </c:pt>
                <c:pt idx="957">
                  <c:v>-2.9219552293778612</c:v>
                </c:pt>
                <c:pt idx="958">
                  <c:v>-2.9451254974712175</c:v>
                </c:pt>
                <c:pt idx="959">
                  <c:v>-2.984086138012124</c:v>
                </c:pt>
                <c:pt idx="960">
                  <c:v>-3.0610493237617629</c:v>
                </c:pt>
                <c:pt idx="961">
                  <c:v>-3.0241883990392773</c:v>
                </c:pt>
                <c:pt idx="962">
                  <c:v>-3.0441147233143497</c:v>
                </c:pt>
                <c:pt idx="963">
                  <c:v>-3.0250277919996993</c:v>
                </c:pt>
                <c:pt idx="964">
                  <c:v>-2.9209775154341124</c:v>
                </c:pt>
                <c:pt idx="965">
                  <c:v>-2.9444763123365063</c:v>
                </c:pt>
                <c:pt idx="966">
                  <c:v>-3.0952739394700863</c:v>
                </c:pt>
                <c:pt idx="967">
                  <c:v>-2.9738535609799155</c:v>
                </c:pt>
                <c:pt idx="968">
                  <c:v>-3.004726442377311</c:v>
                </c:pt>
                <c:pt idx="969">
                  <c:v>-3.0363564596424086</c:v>
                </c:pt>
                <c:pt idx="970">
                  <c:v>-2.9782654821723114</c:v>
                </c:pt>
                <c:pt idx="971">
                  <c:v>-3.0449992446811258</c:v>
                </c:pt>
                <c:pt idx="972">
                  <c:v>-3.0795796079816942</c:v>
                </c:pt>
                <c:pt idx="973">
                  <c:v>-2.9416988255365735</c:v>
                </c:pt>
                <c:pt idx="974">
                  <c:v>-2.9559018410723668</c:v>
                </c:pt>
                <c:pt idx="975">
                  <c:v>-3.053022255076919</c:v>
                </c:pt>
                <c:pt idx="976">
                  <c:v>-3.0131326182776594</c:v>
                </c:pt>
                <c:pt idx="977">
                  <c:v>-2.9662415835458984</c:v>
                </c:pt>
                <c:pt idx="978">
                  <c:v>-2.98212616901789</c:v>
                </c:pt>
                <c:pt idx="979">
                  <c:v>-2.9697971871208604</c:v>
                </c:pt>
                <c:pt idx="980">
                  <c:v>-2.9826971737447026</c:v>
                </c:pt>
                <c:pt idx="981">
                  <c:v>-3.0690273331458111</c:v>
                </c:pt>
                <c:pt idx="982">
                  <c:v>-2.964836098521058</c:v>
                </c:pt>
                <c:pt idx="983">
                  <c:v>-3.0912079939013477</c:v>
                </c:pt>
                <c:pt idx="984">
                  <c:v>-3.0569808657228585</c:v>
                </c:pt>
                <c:pt idx="985">
                  <c:v>-2.969220965888288</c:v>
                </c:pt>
                <c:pt idx="986">
                  <c:v>-2.9608271431314144</c:v>
                </c:pt>
                <c:pt idx="987">
                  <c:v>-2.9363786868758628</c:v>
                </c:pt>
                <c:pt idx="988">
                  <c:v>-2.9821499785080685</c:v>
                </c:pt>
                <c:pt idx="989">
                  <c:v>-2.9854369384001331</c:v>
                </c:pt>
                <c:pt idx="990">
                  <c:v>-3.0238983530901828</c:v>
                </c:pt>
                <c:pt idx="991">
                  <c:v>-2.9833464431021786</c:v>
                </c:pt>
                <c:pt idx="992">
                  <c:v>-3.0043417482590269</c:v>
                </c:pt>
                <c:pt idx="993">
                  <c:v>-2.993462957348819</c:v>
                </c:pt>
                <c:pt idx="994">
                  <c:v>-2.9250252996945787</c:v>
                </c:pt>
                <c:pt idx="995">
                  <c:v>-2.9698666314356883</c:v>
                </c:pt>
                <c:pt idx="996">
                  <c:v>-2.934976234699938</c:v>
                </c:pt>
                <c:pt idx="997">
                  <c:v>-3.010876207556215</c:v>
                </c:pt>
                <c:pt idx="998">
                  <c:v>-2.950480098436036</c:v>
                </c:pt>
                <c:pt idx="999">
                  <c:v>-3.0601008456077392</c:v>
                </c:pt>
                <c:pt idx="1000">
                  <c:v>-2.9726395459523474</c:v>
                </c:pt>
                <c:pt idx="1001">
                  <c:v>-2.9775640576263673</c:v>
                </c:pt>
                <c:pt idx="1002">
                  <c:v>-3.0098180941556603</c:v>
                </c:pt>
                <c:pt idx="1003">
                  <c:v>-2.9259783579042558</c:v>
                </c:pt>
                <c:pt idx="1004">
                  <c:v>-3.0518550105086111</c:v>
                </c:pt>
                <c:pt idx="1005">
                  <c:v>-2.8940623822428795</c:v>
                </c:pt>
                <c:pt idx="1006">
                  <c:v>-3.0839721666201414</c:v>
                </c:pt>
                <c:pt idx="1007">
                  <c:v>-3.0979405025763347</c:v>
                </c:pt>
                <c:pt idx="1008">
                  <c:v>-2.9649865201683165</c:v>
                </c:pt>
                <c:pt idx="1009">
                  <c:v>-2.9934653899012544</c:v>
                </c:pt>
                <c:pt idx="1010">
                  <c:v>-2.9969710491769699</c:v>
                </c:pt>
                <c:pt idx="1011">
                  <c:v>-2.96055226727576</c:v>
                </c:pt>
                <c:pt idx="1012">
                  <c:v>-3.0141788534194784</c:v>
                </c:pt>
                <c:pt idx="1013">
                  <c:v>-2.9709719703063699</c:v>
                </c:pt>
                <c:pt idx="1014">
                  <c:v>-3.001493055946745</c:v>
                </c:pt>
                <c:pt idx="1015">
                  <c:v>-3.0179661964679361</c:v>
                </c:pt>
                <c:pt idx="1016">
                  <c:v>-2.9555857725937633</c:v>
                </c:pt>
                <c:pt idx="1017">
                  <c:v>-3.0632523356188877</c:v>
                </c:pt>
                <c:pt idx="1018">
                  <c:v>-3.0093134483926494</c:v>
                </c:pt>
                <c:pt idx="1019">
                  <c:v>-2.9747409639730837</c:v>
                </c:pt>
                <c:pt idx="1020">
                  <c:v>-3.0606964011319375</c:v>
                </c:pt>
                <c:pt idx="1021">
                  <c:v>-3.0211523247639449</c:v>
                </c:pt>
                <c:pt idx="1022">
                  <c:v>-2.977743074320323</c:v>
                </c:pt>
                <c:pt idx="1023">
                  <c:v>-2.9552038400315612</c:v>
                </c:pt>
                <c:pt idx="1024">
                  <c:v>-3.0506825622405795</c:v>
                </c:pt>
                <c:pt idx="1025">
                  <c:v>-3.0086640000424039</c:v>
                </c:pt>
                <c:pt idx="1026">
                  <c:v>-3.0130505861607544</c:v>
                </c:pt>
                <c:pt idx="1027">
                  <c:v>-3.0329615017780913</c:v>
                </c:pt>
                <c:pt idx="1028">
                  <c:v>-3.036661818656218</c:v>
                </c:pt>
                <c:pt idx="1029">
                  <c:v>-2.9788473809171072</c:v>
                </c:pt>
                <c:pt idx="1030">
                  <c:v>-2.9866785524481809</c:v>
                </c:pt>
                <c:pt idx="1031">
                  <c:v>-3.0064156172003917</c:v>
                </c:pt>
                <c:pt idx="1032">
                  <c:v>-2.9797442085220824</c:v>
                </c:pt>
                <c:pt idx="1033">
                  <c:v>-2.9914930157241715</c:v>
                </c:pt>
                <c:pt idx="1034">
                  <c:v>-3.000380532933383</c:v>
                </c:pt>
                <c:pt idx="1035">
                  <c:v>-2.9911997032056141</c:v>
                </c:pt>
                <c:pt idx="1036">
                  <c:v>-3.0939681445189358</c:v>
                </c:pt>
                <c:pt idx="1037">
                  <c:v>-2.9946581928583131</c:v>
                </c:pt>
                <c:pt idx="1038">
                  <c:v>-2.9570660116441165</c:v>
                </c:pt>
                <c:pt idx="1039">
                  <c:v>-2.9998164913300984</c:v>
                </c:pt>
                <c:pt idx="1040">
                  <c:v>-3.0517896745954731</c:v>
                </c:pt>
                <c:pt idx="1041">
                  <c:v>-3.0218735027283201</c:v>
                </c:pt>
                <c:pt idx="1042">
                  <c:v>-3.0548353593399975</c:v>
                </c:pt>
                <c:pt idx="1043">
                  <c:v>-2.9836316825496185</c:v>
                </c:pt>
                <c:pt idx="1044">
                  <c:v>-3.0080835805565709</c:v>
                </c:pt>
                <c:pt idx="1045">
                  <c:v>-2.9586821735909536</c:v>
                </c:pt>
                <c:pt idx="1046">
                  <c:v>-3.0296652333128522</c:v>
                </c:pt>
                <c:pt idx="1047">
                  <c:v>-2.9935157041096057</c:v>
                </c:pt>
                <c:pt idx="1048">
                  <c:v>-2.9806171240617982</c:v>
                </c:pt>
                <c:pt idx="1049">
                  <c:v>-2.9489150724044575</c:v>
                </c:pt>
                <c:pt idx="1050">
                  <c:v>-3.0346995897390072</c:v>
                </c:pt>
                <c:pt idx="1051">
                  <c:v>-3.0338313935231627</c:v>
                </c:pt>
                <c:pt idx="1052">
                  <c:v>-2.9926870599188402</c:v>
                </c:pt>
                <c:pt idx="1053">
                  <c:v>-3.0055753533138687</c:v>
                </c:pt>
                <c:pt idx="1054">
                  <c:v>-2.9768409103063922</c:v>
                </c:pt>
                <c:pt idx="1055">
                  <c:v>-3.0253686334734722</c:v>
                </c:pt>
                <c:pt idx="1056">
                  <c:v>-3.0567378845157833</c:v>
                </c:pt>
                <c:pt idx="1057">
                  <c:v>-3.0280292410074732</c:v>
                </c:pt>
                <c:pt idx="1058">
                  <c:v>-2.9116274586655209</c:v>
                </c:pt>
                <c:pt idx="1059">
                  <c:v>-3.0251615487238772</c:v>
                </c:pt>
                <c:pt idx="1060">
                  <c:v>-3.005479864285777</c:v>
                </c:pt>
                <c:pt idx="1061">
                  <c:v>-3.048203451507967</c:v>
                </c:pt>
                <c:pt idx="1062">
                  <c:v>-2.9699753421341275</c:v>
                </c:pt>
                <c:pt idx="1063">
                  <c:v>-2.9589271271294435</c:v>
                </c:pt>
                <c:pt idx="1064">
                  <c:v>-2.9680813213621287</c:v>
                </c:pt>
                <c:pt idx="1065">
                  <c:v>-3.0143190618415048</c:v>
                </c:pt>
                <c:pt idx="1066">
                  <c:v>-3.0344570955587078</c:v>
                </c:pt>
                <c:pt idx="1067">
                  <c:v>-3.0256973866170496</c:v>
                </c:pt>
                <c:pt idx="1068">
                  <c:v>-3.0273459059863086</c:v>
                </c:pt>
                <c:pt idx="1069">
                  <c:v>-2.9698205745409414</c:v>
                </c:pt>
                <c:pt idx="1070">
                  <c:v>-3.0251800932808122</c:v>
                </c:pt>
                <c:pt idx="1071">
                  <c:v>-2.9851012989467538</c:v>
                </c:pt>
                <c:pt idx="1072">
                  <c:v>-3.0705117016682126</c:v>
                </c:pt>
                <c:pt idx="1073">
                  <c:v>-2.9543789637009814</c:v>
                </c:pt>
                <c:pt idx="1074">
                  <c:v>-2.994744736658721</c:v>
                </c:pt>
                <c:pt idx="1075">
                  <c:v>-3.0458530023536312</c:v>
                </c:pt>
                <c:pt idx="1076">
                  <c:v>-2.946430031084954</c:v>
                </c:pt>
                <c:pt idx="1077">
                  <c:v>-3.002024207492775</c:v>
                </c:pt>
                <c:pt idx="1078">
                  <c:v>-2.9951942905513809</c:v>
                </c:pt>
                <c:pt idx="1079">
                  <c:v>-3.0780344195278841</c:v>
                </c:pt>
                <c:pt idx="1080">
                  <c:v>-2.9419986132413656</c:v>
                </c:pt>
                <c:pt idx="1081">
                  <c:v>-2.9477374808897157</c:v>
                </c:pt>
                <c:pt idx="1082">
                  <c:v>-2.98098017619765</c:v>
                </c:pt>
                <c:pt idx="1083">
                  <c:v>-2.9799860636486173</c:v>
                </c:pt>
                <c:pt idx="1084">
                  <c:v>-3.0176527233117971</c:v>
                </c:pt>
                <c:pt idx="1085">
                  <c:v>-2.9852022238622529</c:v>
                </c:pt>
                <c:pt idx="1086">
                  <c:v>-3.033215207381033</c:v>
                </c:pt>
                <c:pt idx="1087">
                  <c:v>-2.9832804872001639</c:v>
                </c:pt>
                <c:pt idx="1088">
                  <c:v>-3.0527044530744671</c:v>
                </c:pt>
                <c:pt idx="1089">
                  <c:v>-2.989422178828701</c:v>
                </c:pt>
                <c:pt idx="1090">
                  <c:v>-2.9345930199034012</c:v>
                </c:pt>
                <c:pt idx="1091">
                  <c:v>-3.0045105708684163</c:v>
                </c:pt>
                <c:pt idx="1092">
                  <c:v>-2.9781852678028113</c:v>
                </c:pt>
                <c:pt idx="1093">
                  <c:v>-2.9833201188081411</c:v>
                </c:pt>
                <c:pt idx="1094">
                  <c:v>-3.0334374066524923</c:v>
                </c:pt>
                <c:pt idx="1095">
                  <c:v>-2.9864713463195303</c:v>
                </c:pt>
                <c:pt idx="1096">
                  <c:v>-2.9662421726406656</c:v>
                </c:pt>
                <c:pt idx="1097">
                  <c:v>-3.0079414653821916</c:v>
                </c:pt>
                <c:pt idx="1098">
                  <c:v>-3.0174967792644733</c:v>
                </c:pt>
                <c:pt idx="1099">
                  <c:v>-2.9379697649526806</c:v>
                </c:pt>
                <c:pt idx="1100">
                  <c:v>-3.0501493712956695</c:v>
                </c:pt>
                <c:pt idx="1101">
                  <c:v>-2.9514346113032239</c:v>
                </c:pt>
                <c:pt idx="1102">
                  <c:v>-3.0044897373626909</c:v>
                </c:pt>
                <c:pt idx="1103">
                  <c:v>-3.0351146575302357</c:v>
                </c:pt>
                <c:pt idx="1104">
                  <c:v>-3.0028007131756973</c:v>
                </c:pt>
                <c:pt idx="1105">
                  <c:v>-2.9015750165705998</c:v>
                </c:pt>
                <c:pt idx="1106">
                  <c:v>-3.0351240959235066</c:v>
                </c:pt>
                <c:pt idx="1107">
                  <c:v>-2.9859139197513085</c:v>
                </c:pt>
                <c:pt idx="1108">
                  <c:v>-2.9702746959140356</c:v>
                </c:pt>
                <c:pt idx="1109">
                  <c:v>-3.0237305935069938</c:v>
                </c:pt>
                <c:pt idx="1110">
                  <c:v>-3.0571724324807272</c:v>
                </c:pt>
                <c:pt idx="1111">
                  <c:v>-2.984833101552145</c:v>
                </c:pt>
                <c:pt idx="1112">
                  <c:v>-2.9865882448416432</c:v>
                </c:pt>
                <c:pt idx="1113">
                  <c:v>-3.0032616496762734</c:v>
                </c:pt>
                <c:pt idx="1114">
                  <c:v>-3.0193027921103583</c:v>
                </c:pt>
                <c:pt idx="1115">
                  <c:v>-3.0345439124645144</c:v>
                </c:pt>
                <c:pt idx="1116">
                  <c:v>-3.0008814545777427</c:v>
                </c:pt>
                <c:pt idx="1117">
                  <c:v>-2.9910405679035379</c:v>
                </c:pt>
                <c:pt idx="1118">
                  <c:v>-3.0351880371395459</c:v>
                </c:pt>
                <c:pt idx="1119">
                  <c:v>-3.0691397438536252</c:v>
                </c:pt>
                <c:pt idx="1120">
                  <c:v>-2.9317219597362612</c:v>
                </c:pt>
                <c:pt idx="1121">
                  <c:v>-2.9796640178760536</c:v>
                </c:pt>
                <c:pt idx="1122">
                  <c:v>-2.9426312617258761</c:v>
                </c:pt>
                <c:pt idx="1123">
                  <c:v>-2.9977566668693938</c:v>
                </c:pt>
                <c:pt idx="1124">
                  <c:v>-3.0241936163109173</c:v>
                </c:pt>
                <c:pt idx="1125">
                  <c:v>-3.0394718918635841</c:v>
                </c:pt>
                <c:pt idx="1126">
                  <c:v>-2.9951129949888697</c:v>
                </c:pt>
                <c:pt idx="1127">
                  <c:v>-2.9855486536688036</c:v>
                </c:pt>
                <c:pt idx="1128">
                  <c:v>-3.0421919577421774</c:v>
                </c:pt>
                <c:pt idx="1129">
                  <c:v>-2.9487413818968005</c:v>
                </c:pt>
                <c:pt idx="1130">
                  <c:v>-2.9685286790991023</c:v>
                </c:pt>
                <c:pt idx="1131">
                  <c:v>-2.9629817623699872</c:v>
                </c:pt>
                <c:pt idx="1132">
                  <c:v>-2.9282666098330217</c:v>
                </c:pt>
                <c:pt idx="1133">
                  <c:v>-3.0479937933400398</c:v>
                </c:pt>
                <c:pt idx="1134">
                  <c:v>-2.9407363271297684</c:v>
                </c:pt>
                <c:pt idx="1135">
                  <c:v>-3.079277240008353</c:v>
                </c:pt>
                <c:pt idx="1136">
                  <c:v>-2.8692980404735096</c:v>
                </c:pt>
                <c:pt idx="1137">
                  <c:v>-2.9439357542767493</c:v>
                </c:pt>
                <c:pt idx="1138">
                  <c:v>-3.053714702598938</c:v>
                </c:pt>
                <c:pt idx="1139">
                  <c:v>-2.9785465811304861</c:v>
                </c:pt>
                <c:pt idx="1140">
                  <c:v>-2.9831403543509318</c:v>
                </c:pt>
                <c:pt idx="1141">
                  <c:v>-3.0427974994373423</c:v>
                </c:pt>
                <c:pt idx="1142">
                  <c:v>-3.0445843144136018</c:v>
                </c:pt>
                <c:pt idx="1143">
                  <c:v>-3.0726750429713032</c:v>
                </c:pt>
                <c:pt idx="1144">
                  <c:v>-3.0741603334767986</c:v>
                </c:pt>
                <c:pt idx="1145">
                  <c:v>-3.0111534017453496</c:v>
                </c:pt>
                <c:pt idx="1146">
                  <c:v>-3.0469038843404963</c:v>
                </c:pt>
                <c:pt idx="1147">
                  <c:v>-3.0158569016879269</c:v>
                </c:pt>
                <c:pt idx="1148">
                  <c:v>-2.9539654498565677</c:v>
                </c:pt>
                <c:pt idx="1149">
                  <c:v>-3.0418445084452475</c:v>
                </c:pt>
                <c:pt idx="1150">
                  <c:v>-2.9358074940517636</c:v>
                </c:pt>
                <c:pt idx="1151">
                  <c:v>-2.9543555327497484</c:v>
                </c:pt>
                <c:pt idx="1152">
                  <c:v>-2.96865152851273</c:v>
                </c:pt>
                <c:pt idx="1153">
                  <c:v>-2.9897904769505925</c:v>
                </c:pt>
                <c:pt idx="1154">
                  <c:v>-3.0306127721536389</c:v>
                </c:pt>
                <c:pt idx="1155">
                  <c:v>-3.0767812110091843</c:v>
                </c:pt>
                <c:pt idx="1156">
                  <c:v>-2.9786112904807736</c:v>
                </c:pt>
                <c:pt idx="1157">
                  <c:v>-2.9921962107090989</c:v>
                </c:pt>
                <c:pt idx="1158">
                  <c:v>-2.9961541705500006</c:v>
                </c:pt>
                <c:pt idx="1159">
                  <c:v>-3.0403736784872142</c:v>
                </c:pt>
                <c:pt idx="1160">
                  <c:v>-3.0826589185777125</c:v>
                </c:pt>
                <c:pt idx="1161">
                  <c:v>-3.0356726272372665</c:v>
                </c:pt>
                <c:pt idx="1162">
                  <c:v>-3.0742889693817741</c:v>
                </c:pt>
                <c:pt idx="1163">
                  <c:v>-2.9995676066385206</c:v>
                </c:pt>
                <c:pt idx="1164">
                  <c:v>-2.9600441299512097</c:v>
                </c:pt>
                <c:pt idx="1165">
                  <c:v>-2.9883838926794741</c:v>
                </c:pt>
                <c:pt idx="1166">
                  <c:v>-2.9647658431140265</c:v>
                </c:pt>
                <c:pt idx="1167">
                  <c:v>-2.9284418920209121</c:v>
                </c:pt>
                <c:pt idx="1168">
                  <c:v>-2.9749862086626075</c:v>
                </c:pt>
                <c:pt idx="1169">
                  <c:v>-3.0429767540617298</c:v>
                </c:pt>
                <c:pt idx="1170">
                  <c:v>-2.9939179124824626</c:v>
                </c:pt>
                <c:pt idx="1171">
                  <c:v>-2.9677647494420674</c:v>
                </c:pt>
                <c:pt idx="1172">
                  <c:v>-3.0227843517442006</c:v>
                </c:pt>
                <c:pt idx="1173">
                  <c:v>-3.0192379006228789</c:v>
                </c:pt>
                <c:pt idx="1174">
                  <c:v>-3.0118646765463426</c:v>
                </c:pt>
                <c:pt idx="1175">
                  <c:v>-2.9163439549994075</c:v>
                </c:pt>
                <c:pt idx="1176">
                  <c:v>-2.9751302496499203</c:v>
                </c:pt>
                <c:pt idx="1177">
                  <c:v>-3.083882557119376</c:v>
                </c:pt>
                <c:pt idx="1178">
                  <c:v>-3.0250952836571656</c:v>
                </c:pt>
                <c:pt idx="1179">
                  <c:v>-3.0392556072409387</c:v>
                </c:pt>
                <c:pt idx="1180">
                  <c:v>-2.9681549085294274</c:v>
                </c:pt>
                <c:pt idx="1181">
                  <c:v>-2.9404774691745712</c:v>
                </c:pt>
                <c:pt idx="1182">
                  <c:v>-2.9644353975838706</c:v>
                </c:pt>
                <c:pt idx="1183">
                  <c:v>-2.9685112952900705</c:v>
                </c:pt>
                <c:pt idx="1184">
                  <c:v>-2.9877132788869316</c:v>
                </c:pt>
                <c:pt idx="1185">
                  <c:v>-2.9484119572740632</c:v>
                </c:pt>
                <c:pt idx="1186">
                  <c:v>-2.9677984813188329</c:v>
                </c:pt>
                <c:pt idx="1187">
                  <c:v>-3.0039459604050651</c:v>
                </c:pt>
                <c:pt idx="1188">
                  <c:v>-2.9417157710887185</c:v>
                </c:pt>
                <c:pt idx="1189">
                  <c:v>-2.9973488100003189</c:v>
                </c:pt>
                <c:pt idx="1190">
                  <c:v>-3.0572417984672331</c:v>
                </c:pt>
                <c:pt idx="1191">
                  <c:v>-2.9732964784542149</c:v>
                </c:pt>
                <c:pt idx="1192">
                  <c:v>-2.9501525898731913</c:v>
                </c:pt>
                <c:pt idx="1193">
                  <c:v>-3.0030854647879051</c:v>
                </c:pt>
                <c:pt idx="1194">
                  <c:v>-2.976883701125205</c:v>
                </c:pt>
                <c:pt idx="1195">
                  <c:v>-3.0026557014273552</c:v>
                </c:pt>
                <c:pt idx="1196">
                  <c:v>-2.9875753012271198</c:v>
                </c:pt>
                <c:pt idx="1197">
                  <c:v>-2.9986533904185833</c:v>
                </c:pt>
                <c:pt idx="1198">
                  <c:v>-3.0098208855405448</c:v>
                </c:pt>
                <c:pt idx="1199">
                  <c:v>-2.9796082474866203</c:v>
                </c:pt>
                <c:pt idx="1200">
                  <c:v>-2.9483303794308808</c:v>
                </c:pt>
                <c:pt idx="1201">
                  <c:v>-2.9771135183901407</c:v>
                </c:pt>
                <c:pt idx="1202">
                  <c:v>-2.9832568638463912</c:v>
                </c:pt>
                <c:pt idx="1203">
                  <c:v>-3.0217002144766267</c:v>
                </c:pt>
                <c:pt idx="1204">
                  <c:v>-2.943120144020932</c:v>
                </c:pt>
                <c:pt idx="1205">
                  <c:v>-2.9712222475474808</c:v>
                </c:pt>
                <c:pt idx="1206">
                  <c:v>-3.0312543813890365</c:v>
                </c:pt>
                <c:pt idx="1207">
                  <c:v>-3.0215698625060829</c:v>
                </c:pt>
                <c:pt idx="1208">
                  <c:v>-3.1235861985630331</c:v>
                </c:pt>
                <c:pt idx="1209">
                  <c:v>-2.9811112354362699</c:v>
                </c:pt>
                <c:pt idx="1210">
                  <c:v>-3.0063230042268896</c:v>
                </c:pt>
                <c:pt idx="1211">
                  <c:v>-2.9430331708562929</c:v>
                </c:pt>
                <c:pt idx="1212">
                  <c:v>-2.9997717486162201</c:v>
                </c:pt>
                <c:pt idx="1213">
                  <c:v>-3.0893596030817232</c:v>
                </c:pt>
                <c:pt idx="1214">
                  <c:v>-3.0697803606406815</c:v>
                </c:pt>
                <c:pt idx="1215">
                  <c:v>-2.9119159520336195</c:v>
                </c:pt>
                <c:pt idx="1216">
                  <c:v>-3.0022442375368672</c:v>
                </c:pt>
                <c:pt idx="1217">
                  <c:v>-2.9980935058470819</c:v>
                </c:pt>
                <c:pt idx="1218">
                  <c:v>-3.0027914473978687</c:v>
                </c:pt>
                <c:pt idx="1219">
                  <c:v>-3.0417338011698334</c:v>
                </c:pt>
                <c:pt idx="1220">
                  <c:v>-2.9458451911143362</c:v>
                </c:pt>
                <c:pt idx="1221">
                  <c:v>-3.0389459657351763</c:v>
                </c:pt>
                <c:pt idx="1222">
                  <c:v>-3.0115246706840542</c:v>
                </c:pt>
                <c:pt idx="1223">
                  <c:v>-3.042577828830225</c:v>
                </c:pt>
                <c:pt idx="1224">
                  <c:v>-3.0238422439940167</c:v>
                </c:pt>
                <c:pt idx="1225">
                  <c:v>-2.9855333041511156</c:v>
                </c:pt>
                <c:pt idx="1226">
                  <c:v>-3.0944101944405347</c:v>
                </c:pt>
                <c:pt idx="1227">
                  <c:v>-2.9252911042056731</c:v>
                </c:pt>
                <c:pt idx="1228">
                  <c:v>-3.0438710658884194</c:v>
                </c:pt>
                <c:pt idx="1229">
                  <c:v>-3.0671766471713213</c:v>
                </c:pt>
                <c:pt idx="1230">
                  <c:v>-3.0360566351262559</c:v>
                </c:pt>
                <c:pt idx="1231">
                  <c:v>-3.0527162858599044</c:v>
                </c:pt>
                <c:pt idx="1232">
                  <c:v>-3.0071313994274007</c:v>
                </c:pt>
                <c:pt idx="1233">
                  <c:v>-2.9842316947499525</c:v>
                </c:pt>
                <c:pt idx="1234">
                  <c:v>-2.9895648460689137</c:v>
                </c:pt>
                <c:pt idx="1235">
                  <c:v>-2.9602847480082715</c:v>
                </c:pt>
                <c:pt idx="1236">
                  <c:v>-3.0322768269816445</c:v>
                </c:pt>
                <c:pt idx="1237">
                  <c:v>-2.9854336108217292</c:v>
                </c:pt>
                <c:pt idx="1238">
                  <c:v>-2.9815927872268224</c:v>
                </c:pt>
                <c:pt idx="1239">
                  <c:v>-3.0417562812867183</c:v>
                </c:pt>
                <c:pt idx="1240">
                  <c:v>-3.045866938890367</c:v>
                </c:pt>
                <c:pt idx="1241">
                  <c:v>-3.0448448158303529</c:v>
                </c:pt>
                <c:pt idx="1242">
                  <c:v>-3.0507095697973328</c:v>
                </c:pt>
                <c:pt idx="1243">
                  <c:v>-2.9524408466510952</c:v>
                </c:pt>
                <c:pt idx="1244">
                  <c:v>-2.9530505623932544</c:v>
                </c:pt>
                <c:pt idx="1245">
                  <c:v>-3.0515232170641058</c:v>
                </c:pt>
                <c:pt idx="1246">
                  <c:v>-3.0189734959264065</c:v>
                </c:pt>
                <c:pt idx="1247">
                  <c:v>-3.0371142716874773</c:v>
                </c:pt>
                <c:pt idx="1248">
                  <c:v>-2.9952978662829324</c:v>
                </c:pt>
                <c:pt idx="1249">
                  <c:v>-2.9445380600366522</c:v>
                </c:pt>
                <c:pt idx="1250">
                  <c:v>-2.9906465475293951</c:v>
                </c:pt>
                <c:pt idx="1251">
                  <c:v>-2.9503636210406534</c:v>
                </c:pt>
                <c:pt idx="1252">
                  <c:v>-3.049765595960221</c:v>
                </c:pt>
                <c:pt idx="1253">
                  <c:v>-2.9558988610918497</c:v>
                </c:pt>
                <c:pt idx="1254">
                  <c:v>-3.0164376803368653</c:v>
                </c:pt>
                <c:pt idx="1255">
                  <c:v>-2.952056637915109</c:v>
                </c:pt>
                <c:pt idx="1256">
                  <c:v>-2.9826869548444424</c:v>
                </c:pt>
                <c:pt idx="1257">
                  <c:v>-3.0397283853910055</c:v>
                </c:pt>
                <c:pt idx="1258">
                  <c:v>-2.9985702123624631</c:v>
                </c:pt>
                <c:pt idx="1259">
                  <c:v>-3.0121102758309082</c:v>
                </c:pt>
                <c:pt idx="1260">
                  <c:v>-2.9972122388332187</c:v>
                </c:pt>
                <c:pt idx="1261">
                  <c:v>-2.9524998096136579</c:v>
                </c:pt>
                <c:pt idx="1262">
                  <c:v>-3.0001664044932088</c:v>
                </c:pt>
                <c:pt idx="1263">
                  <c:v>-3.0189103011148135</c:v>
                </c:pt>
                <c:pt idx="1264">
                  <c:v>-2.9645891418733834</c:v>
                </c:pt>
                <c:pt idx="1265">
                  <c:v>-2.9861479942428271</c:v>
                </c:pt>
                <c:pt idx="1266">
                  <c:v>-2.9817745158996463</c:v>
                </c:pt>
                <c:pt idx="1267">
                  <c:v>-2.8998524174837317</c:v>
                </c:pt>
                <c:pt idx="1268">
                  <c:v>-2.9550828619936893</c:v>
                </c:pt>
                <c:pt idx="1269">
                  <c:v>-2.9729404479041075</c:v>
                </c:pt>
                <c:pt idx="1270">
                  <c:v>-2.9716752928357604</c:v>
                </c:pt>
                <c:pt idx="1271">
                  <c:v>-3.0418824957541011</c:v>
                </c:pt>
                <c:pt idx="1272">
                  <c:v>-3.019209448653291</c:v>
                </c:pt>
                <c:pt idx="1273">
                  <c:v>-3.0015853616293406</c:v>
                </c:pt>
                <c:pt idx="1274">
                  <c:v>-3.018206203454048</c:v>
                </c:pt>
                <c:pt idx="1275">
                  <c:v>-2.9921369597631746</c:v>
                </c:pt>
                <c:pt idx="1276">
                  <c:v>-3.0514417247399845</c:v>
                </c:pt>
                <c:pt idx="1277">
                  <c:v>-2.9512215850330046</c:v>
                </c:pt>
                <c:pt idx="1278">
                  <c:v>-2.9954037876027155</c:v>
                </c:pt>
                <c:pt idx="1279">
                  <c:v>-3.0357652861182443</c:v>
                </c:pt>
                <c:pt idx="1280">
                  <c:v>-2.9627099221231572</c:v>
                </c:pt>
                <c:pt idx="1281">
                  <c:v>-3.008932972411436</c:v>
                </c:pt>
                <c:pt idx="1282">
                  <c:v>-2.998840971739797</c:v>
                </c:pt>
                <c:pt idx="1283">
                  <c:v>-2.9418823271508008</c:v>
                </c:pt>
                <c:pt idx="1284">
                  <c:v>-3.0101699077349293</c:v>
                </c:pt>
                <c:pt idx="1285">
                  <c:v>-3.010926016040258</c:v>
                </c:pt>
                <c:pt idx="1286">
                  <c:v>-2.9610633203696475</c:v>
                </c:pt>
                <c:pt idx="1287">
                  <c:v>-3.0137758614988055</c:v>
                </c:pt>
                <c:pt idx="1288">
                  <c:v>-3.1468742972360433</c:v>
                </c:pt>
                <c:pt idx="1289">
                  <c:v>-2.9425794935316509</c:v>
                </c:pt>
                <c:pt idx="1290">
                  <c:v>-2.9856838280604778</c:v>
                </c:pt>
                <c:pt idx="1291">
                  <c:v>-3.0102887705122381</c:v>
                </c:pt>
                <c:pt idx="1292">
                  <c:v>-2.993991706190223</c:v>
                </c:pt>
                <c:pt idx="1293">
                  <c:v>-3.0165175414826368</c:v>
                </c:pt>
                <c:pt idx="1294">
                  <c:v>-3.0930506521465881</c:v>
                </c:pt>
                <c:pt idx="1295">
                  <c:v>-3.0212764800206369</c:v>
                </c:pt>
                <c:pt idx="1296">
                  <c:v>-2.9971095817623974</c:v>
                </c:pt>
                <c:pt idx="1297">
                  <c:v>-2.993164737260237</c:v>
                </c:pt>
                <c:pt idx="1298">
                  <c:v>-2.9787390906093605</c:v>
                </c:pt>
                <c:pt idx="1299">
                  <c:v>-2.9841513787766178</c:v>
                </c:pt>
                <c:pt idx="1300">
                  <c:v>-2.9703897236807784</c:v>
                </c:pt>
                <c:pt idx="1301">
                  <c:v>-3.0070807745706172</c:v>
                </c:pt>
                <c:pt idx="1302">
                  <c:v>-3.0580559140236616</c:v>
                </c:pt>
                <c:pt idx="1303">
                  <c:v>-3.0150506472846366</c:v>
                </c:pt>
                <c:pt idx="1304">
                  <c:v>-3.0137775544850172</c:v>
                </c:pt>
                <c:pt idx="1305">
                  <c:v>-3.0356103109949424</c:v>
                </c:pt>
                <c:pt idx="1306">
                  <c:v>-3.0416205794391789</c:v>
                </c:pt>
                <c:pt idx="1307">
                  <c:v>-3.0086368169071265</c:v>
                </c:pt>
                <c:pt idx="1308">
                  <c:v>-2.9648828160002165</c:v>
                </c:pt>
                <c:pt idx="1309">
                  <c:v>-3.0739926083109532</c:v>
                </c:pt>
                <c:pt idx="1310">
                  <c:v>-3.0563965148707863</c:v>
                </c:pt>
                <c:pt idx="1311">
                  <c:v>-2.9240089934945974</c:v>
                </c:pt>
                <c:pt idx="1312">
                  <c:v>-3.0407513090730278</c:v>
                </c:pt>
                <c:pt idx="1313">
                  <c:v>-2.9695209997944705</c:v>
                </c:pt>
                <c:pt idx="1314">
                  <c:v>-3.0559792262831711</c:v>
                </c:pt>
                <c:pt idx="1315">
                  <c:v>-2.9438297629976167</c:v>
                </c:pt>
                <c:pt idx="1316">
                  <c:v>-2.9483491636764874</c:v>
                </c:pt>
                <c:pt idx="1317">
                  <c:v>-3.0155493724930218</c:v>
                </c:pt>
                <c:pt idx="1318">
                  <c:v>-3.05789652824495</c:v>
                </c:pt>
                <c:pt idx="1319">
                  <c:v>-2.9890548141703861</c:v>
                </c:pt>
                <c:pt idx="1320">
                  <c:v>-3.0195619792824626</c:v>
                </c:pt>
                <c:pt idx="1321">
                  <c:v>-2.9782897770115349</c:v>
                </c:pt>
                <c:pt idx="1322">
                  <c:v>-2.9299583909150546</c:v>
                </c:pt>
                <c:pt idx="1323">
                  <c:v>-2.973345898629693</c:v>
                </c:pt>
                <c:pt idx="1324">
                  <c:v>-3.0784917931820828</c:v>
                </c:pt>
                <c:pt idx="1325">
                  <c:v>-3.0033486377777079</c:v>
                </c:pt>
                <c:pt idx="1326">
                  <c:v>-2.9508888360934984</c:v>
                </c:pt>
                <c:pt idx="1327">
                  <c:v>-2.952158979774449</c:v>
                </c:pt>
                <c:pt idx="1328">
                  <c:v>-3.0119382851744323</c:v>
                </c:pt>
                <c:pt idx="1329">
                  <c:v>-2.9945897671546322</c:v>
                </c:pt>
                <c:pt idx="1330">
                  <c:v>-3.1429073997388488</c:v>
                </c:pt>
                <c:pt idx="1331">
                  <c:v>-2.9882673405144957</c:v>
                </c:pt>
                <c:pt idx="1332">
                  <c:v>-2.9679731597759917</c:v>
                </c:pt>
                <c:pt idx="1333">
                  <c:v>-3.0703651534426601</c:v>
                </c:pt>
                <c:pt idx="1334">
                  <c:v>-2.9883174412330828</c:v>
                </c:pt>
                <c:pt idx="1335">
                  <c:v>-2.9892929098071797</c:v>
                </c:pt>
                <c:pt idx="1336">
                  <c:v>-3.0303114506503843</c:v>
                </c:pt>
                <c:pt idx="1337">
                  <c:v>-2.9780951620579716</c:v>
                </c:pt>
                <c:pt idx="1338">
                  <c:v>-3.0048836965777577</c:v>
                </c:pt>
                <c:pt idx="1339">
                  <c:v>-3.0218856848492743</c:v>
                </c:pt>
                <c:pt idx="1340">
                  <c:v>-3.0203321215409877</c:v>
                </c:pt>
                <c:pt idx="1341">
                  <c:v>-2.9489522687353733</c:v>
                </c:pt>
                <c:pt idx="1342">
                  <c:v>-2.9983428329517197</c:v>
                </c:pt>
                <c:pt idx="1343">
                  <c:v>-2.9424856024694392</c:v>
                </c:pt>
                <c:pt idx="1344">
                  <c:v>-3.0072923112819909</c:v>
                </c:pt>
                <c:pt idx="1345">
                  <c:v>-2.9806460775115577</c:v>
                </c:pt>
                <c:pt idx="1346">
                  <c:v>-3.035892684083112</c:v>
                </c:pt>
                <c:pt idx="1347">
                  <c:v>-3.0079656652804263</c:v>
                </c:pt>
                <c:pt idx="1348">
                  <c:v>-2.9364840955806013</c:v>
                </c:pt>
                <c:pt idx="1349">
                  <c:v>-2.9751555429100214</c:v>
                </c:pt>
                <c:pt idx="1350">
                  <c:v>-3.0064152109376527</c:v>
                </c:pt>
                <c:pt idx="1351">
                  <c:v>-2.9851384363027607</c:v>
                </c:pt>
                <c:pt idx="1352">
                  <c:v>-3.0415891412241138</c:v>
                </c:pt>
                <c:pt idx="1353">
                  <c:v>-3.0111684288448792</c:v>
                </c:pt>
                <c:pt idx="1354">
                  <c:v>-2.9389717281193257</c:v>
                </c:pt>
                <c:pt idx="1355">
                  <c:v>-3.1045884221218727</c:v>
                </c:pt>
                <c:pt idx="1356">
                  <c:v>-3.0249444077224208</c:v>
                </c:pt>
                <c:pt idx="1357">
                  <c:v>-2.9811816593532496</c:v>
                </c:pt>
                <c:pt idx="1358">
                  <c:v>-3.08872143795401</c:v>
                </c:pt>
                <c:pt idx="1359">
                  <c:v>-2.993603154375502</c:v>
                </c:pt>
                <c:pt idx="1360">
                  <c:v>-3.0095473221233</c:v>
                </c:pt>
                <c:pt idx="1361">
                  <c:v>-2.9223325230484196</c:v>
                </c:pt>
                <c:pt idx="1362">
                  <c:v>-3.0313704058141102</c:v>
                </c:pt>
                <c:pt idx="1363">
                  <c:v>-2.9872972452240472</c:v>
                </c:pt>
                <c:pt idx="1364">
                  <c:v>-2.9769844328587953</c:v>
                </c:pt>
                <c:pt idx="1365">
                  <c:v>-2.9972965392635276</c:v>
                </c:pt>
                <c:pt idx="1366">
                  <c:v>-3.001292912865817</c:v>
                </c:pt>
                <c:pt idx="1367">
                  <c:v>-2.9340175073960468</c:v>
                </c:pt>
                <c:pt idx="1368">
                  <c:v>-2.944971885984871</c:v>
                </c:pt>
                <c:pt idx="1369">
                  <c:v>-3.0200173182880969</c:v>
                </c:pt>
                <c:pt idx="1370">
                  <c:v>-2.9904478799495648</c:v>
                </c:pt>
                <c:pt idx="1371">
                  <c:v>-3.1145110487855114</c:v>
                </c:pt>
                <c:pt idx="1372">
                  <c:v>-3.025901749920906</c:v>
                </c:pt>
                <c:pt idx="1373">
                  <c:v>-2.9444245513932414</c:v>
                </c:pt>
                <c:pt idx="1374">
                  <c:v>-3.0412363657064057</c:v>
                </c:pt>
                <c:pt idx="1375">
                  <c:v>-2.9547758003882594</c:v>
                </c:pt>
                <c:pt idx="1376">
                  <c:v>-3.003590538567674</c:v>
                </c:pt>
                <c:pt idx="1377">
                  <c:v>-2.9729893127721185</c:v>
                </c:pt>
                <c:pt idx="1378">
                  <c:v>-3.0077017996677031</c:v>
                </c:pt>
                <c:pt idx="1379">
                  <c:v>-3.0559104126783878</c:v>
                </c:pt>
                <c:pt idx="1380">
                  <c:v>-3.1126014611215798</c:v>
                </c:pt>
                <c:pt idx="1381">
                  <c:v>-3.0313366874964411</c:v>
                </c:pt>
                <c:pt idx="1382">
                  <c:v>-2.9832626462938934</c:v>
                </c:pt>
                <c:pt idx="1383">
                  <c:v>-3.028811410359578</c:v>
                </c:pt>
                <c:pt idx="1384">
                  <c:v>-3.0353127320754121</c:v>
                </c:pt>
                <c:pt idx="1385">
                  <c:v>-3.0296855871051815</c:v>
                </c:pt>
                <c:pt idx="1386">
                  <c:v>-2.9831996874015303</c:v>
                </c:pt>
                <c:pt idx="1387">
                  <c:v>-2.9912623275597734</c:v>
                </c:pt>
                <c:pt idx="1388">
                  <c:v>-3.0255882443516509</c:v>
                </c:pt>
                <c:pt idx="1389">
                  <c:v>-2.9668039972327795</c:v>
                </c:pt>
                <c:pt idx="1390">
                  <c:v>-3.0167783116925175</c:v>
                </c:pt>
                <c:pt idx="1391">
                  <c:v>-3.007681688922677</c:v>
                </c:pt>
                <c:pt idx="1392">
                  <c:v>-3.0440889781642921</c:v>
                </c:pt>
                <c:pt idx="1393">
                  <c:v>-3.0520543184917286</c:v>
                </c:pt>
                <c:pt idx="1394">
                  <c:v>-3.0183681485547962</c:v>
                </c:pt>
                <c:pt idx="1395">
                  <c:v>-2.9992797229050354</c:v>
                </c:pt>
                <c:pt idx="1396">
                  <c:v>-3.0102183422070716</c:v>
                </c:pt>
                <c:pt idx="1397">
                  <c:v>-2.9979332517785071</c:v>
                </c:pt>
                <c:pt idx="1398">
                  <c:v>-2.9966652579855642</c:v>
                </c:pt>
                <c:pt idx="1399">
                  <c:v>-2.9875370100616538</c:v>
                </c:pt>
                <c:pt idx="1400">
                  <c:v>-2.9680765925786403</c:v>
                </c:pt>
                <c:pt idx="1401">
                  <c:v>-2.9914959825105463</c:v>
                </c:pt>
                <c:pt idx="1402">
                  <c:v>-2.9983331706396585</c:v>
                </c:pt>
                <c:pt idx="1403">
                  <c:v>-3.0110206964098469</c:v>
                </c:pt>
                <c:pt idx="1404">
                  <c:v>-3.0203056600701417</c:v>
                </c:pt>
                <c:pt idx="1405">
                  <c:v>-3.0400616503931981</c:v>
                </c:pt>
                <c:pt idx="1406">
                  <c:v>-3.0198360800765016</c:v>
                </c:pt>
                <c:pt idx="1407">
                  <c:v>-3.0291246163668526</c:v>
                </c:pt>
                <c:pt idx="1408">
                  <c:v>-3.0047495491920784</c:v>
                </c:pt>
                <c:pt idx="1409">
                  <c:v>-2.9269364138085079</c:v>
                </c:pt>
                <c:pt idx="1410">
                  <c:v>-3.0373256773286323</c:v>
                </c:pt>
                <c:pt idx="1411">
                  <c:v>-3.0032451131725608</c:v>
                </c:pt>
                <c:pt idx="1412">
                  <c:v>-2.9992117170527357</c:v>
                </c:pt>
                <c:pt idx="1413">
                  <c:v>-3.0618818092762261</c:v>
                </c:pt>
                <c:pt idx="1414">
                  <c:v>-2.9606439679250207</c:v>
                </c:pt>
                <c:pt idx="1415">
                  <c:v>-2.9683174432871238</c:v>
                </c:pt>
                <c:pt idx="1416">
                  <c:v>-2.9869187985138863</c:v>
                </c:pt>
                <c:pt idx="1417">
                  <c:v>-2.9389571607679374</c:v>
                </c:pt>
                <c:pt idx="1418">
                  <c:v>-2.9909389497054231</c:v>
                </c:pt>
                <c:pt idx="1419">
                  <c:v>-2.9286583813793245</c:v>
                </c:pt>
                <c:pt idx="1420">
                  <c:v>-2.985674857924328</c:v>
                </c:pt>
                <c:pt idx="1421">
                  <c:v>-3.0343792901229572</c:v>
                </c:pt>
                <c:pt idx="1422">
                  <c:v>-3.0393233484867945</c:v>
                </c:pt>
                <c:pt idx="1423">
                  <c:v>-2.94297902958917</c:v>
                </c:pt>
                <c:pt idx="1424">
                  <c:v>-3.0584779690393198</c:v>
                </c:pt>
                <c:pt idx="1425">
                  <c:v>-2.9424525707705347</c:v>
                </c:pt>
                <c:pt idx="1426">
                  <c:v>-3.0838061876600529</c:v>
                </c:pt>
                <c:pt idx="1427">
                  <c:v>-2.999893084016712</c:v>
                </c:pt>
                <c:pt idx="1428">
                  <c:v>-3.0378366429062642</c:v>
                </c:pt>
                <c:pt idx="1429">
                  <c:v>-2.9959211159467878</c:v>
                </c:pt>
                <c:pt idx="1430">
                  <c:v>-2.9697524131300312</c:v>
                </c:pt>
                <c:pt idx="1431">
                  <c:v>-2.9574813057264024</c:v>
                </c:pt>
                <c:pt idx="1432">
                  <c:v>-2.9686983619930531</c:v>
                </c:pt>
                <c:pt idx="1433">
                  <c:v>-3.0054788443796299</c:v>
                </c:pt>
                <c:pt idx="1434">
                  <c:v>-2.9823650230752534</c:v>
                </c:pt>
                <c:pt idx="1435">
                  <c:v>-2.998283465216057</c:v>
                </c:pt>
                <c:pt idx="1436">
                  <c:v>-2.9367094789260855</c:v>
                </c:pt>
                <c:pt idx="1437">
                  <c:v>-2.9907767021723064</c:v>
                </c:pt>
                <c:pt idx="1438">
                  <c:v>-2.9639640452182894</c:v>
                </c:pt>
                <c:pt idx="1439">
                  <c:v>-2.9693353308924753</c:v>
                </c:pt>
                <c:pt idx="1440">
                  <c:v>-3.0193602377046549</c:v>
                </c:pt>
                <c:pt idx="1441">
                  <c:v>-3.0240559962468132</c:v>
                </c:pt>
                <c:pt idx="1442">
                  <c:v>-2.9751216935251792</c:v>
                </c:pt>
                <c:pt idx="1443">
                  <c:v>-3.0090506052252164</c:v>
                </c:pt>
                <c:pt idx="1444">
                  <c:v>-3.0571735818429038</c:v>
                </c:pt>
                <c:pt idx="1445">
                  <c:v>-3.0294300963467657</c:v>
                </c:pt>
                <c:pt idx="1446">
                  <c:v>-2.9900283584698211</c:v>
                </c:pt>
                <c:pt idx="1447">
                  <c:v>-3.0136087853011539</c:v>
                </c:pt>
                <c:pt idx="1448">
                  <c:v>-3.0543063587875858</c:v>
                </c:pt>
                <c:pt idx="1449">
                  <c:v>-3.0183769256632114</c:v>
                </c:pt>
                <c:pt idx="1450">
                  <c:v>-3.0095983657020091</c:v>
                </c:pt>
                <c:pt idx="1451">
                  <c:v>-2.9533664708411163</c:v>
                </c:pt>
                <c:pt idx="1452">
                  <c:v>-2.9513459779930629</c:v>
                </c:pt>
                <c:pt idx="1453">
                  <c:v>-2.9845424948886063</c:v>
                </c:pt>
                <c:pt idx="1454">
                  <c:v>-3.0318989848343381</c:v>
                </c:pt>
                <c:pt idx="1455">
                  <c:v>-3.0078249250502402</c:v>
                </c:pt>
                <c:pt idx="1456">
                  <c:v>-3.0225059473292597</c:v>
                </c:pt>
                <c:pt idx="1457">
                  <c:v>-3.0720419240137615</c:v>
                </c:pt>
                <c:pt idx="1458">
                  <c:v>-2.993693492482993</c:v>
                </c:pt>
                <c:pt idx="1459">
                  <c:v>-2.9633983853360677</c:v>
                </c:pt>
                <c:pt idx="1460">
                  <c:v>-2.9620205254572252</c:v>
                </c:pt>
                <c:pt idx="1461">
                  <c:v>-2.9542251057067381</c:v>
                </c:pt>
                <c:pt idx="1462">
                  <c:v>-2.9225312756169251</c:v>
                </c:pt>
                <c:pt idx="1463">
                  <c:v>-3.07748922604083</c:v>
                </c:pt>
                <c:pt idx="1464">
                  <c:v>-3.0068023658282779</c:v>
                </c:pt>
                <c:pt idx="1465">
                  <c:v>-2.918852700751275</c:v>
                </c:pt>
                <c:pt idx="1466">
                  <c:v>-3.0042182732002547</c:v>
                </c:pt>
                <c:pt idx="1467">
                  <c:v>-3.0740704634476503</c:v>
                </c:pt>
                <c:pt idx="1468">
                  <c:v>-3.0167222261756201</c:v>
                </c:pt>
                <c:pt idx="1469">
                  <c:v>-2.9067232749571104</c:v>
                </c:pt>
                <c:pt idx="1470">
                  <c:v>-3.0073927050647744</c:v>
                </c:pt>
                <c:pt idx="1471">
                  <c:v>-2.9746979734459997</c:v>
                </c:pt>
                <c:pt idx="1472">
                  <c:v>-3.1045266672900258</c:v>
                </c:pt>
                <c:pt idx="1473">
                  <c:v>-3.1192928495662171</c:v>
                </c:pt>
                <c:pt idx="1474">
                  <c:v>-2.9568577234306379</c:v>
                </c:pt>
                <c:pt idx="1475">
                  <c:v>-2.9879767726332842</c:v>
                </c:pt>
                <c:pt idx="1476">
                  <c:v>-3.0211756307138646</c:v>
                </c:pt>
                <c:pt idx="1477">
                  <c:v>-2.984922351563625</c:v>
                </c:pt>
                <c:pt idx="1478">
                  <c:v>-3.0299818086748163</c:v>
                </c:pt>
                <c:pt idx="1479">
                  <c:v>-2.9803041512420352</c:v>
                </c:pt>
                <c:pt idx="1480">
                  <c:v>-3.0275780783123234</c:v>
                </c:pt>
                <c:pt idx="1481">
                  <c:v>-3.0942655577379576</c:v>
                </c:pt>
                <c:pt idx="1482">
                  <c:v>-3.0934167081634047</c:v>
                </c:pt>
                <c:pt idx="1483">
                  <c:v>-3.010000787021569</c:v>
                </c:pt>
                <c:pt idx="1484">
                  <c:v>-2.9542798825940162</c:v>
                </c:pt>
                <c:pt idx="1485">
                  <c:v>-3.003000077654125</c:v>
                </c:pt>
                <c:pt idx="1486">
                  <c:v>-3.0060203730338193</c:v>
                </c:pt>
                <c:pt idx="1487">
                  <c:v>-2.9766894039773839</c:v>
                </c:pt>
                <c:pt idx="1488">
                  <c:v>-2.9799570565838192</c:v>
                </c:pt>
                <c:pt idx="1489">
                  <c:v>-2.9993226081576378</c:v>
                </c:pt>
                <c:pt idx="1490">
                  <c:v>-2.9614375655120084</c:v>
                </c:pt>
                <c:pt idx="1491">
                  <c:v>-3.0053311100004274</c:v>
                </c:pt>
                <c:pt idx="1492">
                  <c:v>-3.0144777516006989</c:v>
                </c:pt>
                <c:pt idx="1493">
                  <c:v>-2.9807139931259883</c:v>
                </c:pt>
                <c:pt idx="1494">
                  <c:v>-3.0688580741209561</c:v>
                </c:pt>
                <c:pt idx="1495">
                  <c:v>-3.0188092456902829</c:v>
                </c:pt>
                <c:pt idx="1496">
                  <c:v>-2.9340412001406304</c:v>
                </c:pt>
                <c:pt idx="1497">
                  <c:v>-2.9705021592840106</c:v>
                </c:pt>
                <c:pt idx="1498">
                  <c:v>-2.9612850229388963</c:v>
                </c:pt>
                <c:pt idx="1499">
                  <c:v>-2.9959400889424614</c:v>
                </c:pt>
              </c:numCache>
            </c:numRef>
          </c:xVal>
          <c:yVal>
            <c:numRef>
              <c:f>points_normal!$G$3:$G$1502</c:f>
              <c:numCache>
                <c:formatCode>General</c:formatCode>
                <c:ptCount val="1500"/>
                <c:pt idx="0">
                  <c:v>-1.483191943193269</c:v>
                </c:pt>
                <c:pt idx="1">
                  <c:v>-1.4821180156313991</c:v>
                </c:pt>
                <c:pt idx="2">
                  <c:v>-1.48339009929059</c:v>
                </c:pt>
                <c:pt idx="3">
                  <c:v>-1.4812229757464401</c:v>
                </c:pt>
                <c:pt idx="4">
                  <c:v>-1.4815922265181554</c:v>
                </c:pt>
                <c:pt idx="5">
                  <c:v>-1.4811108362466598</c:v>
                </c:pt>
                <c:pt idx="6">
                  <c:v>-1.4800700056881497</c:v>
                </c:pt>
                <c:pt idx="7">
                  <c:v>-1.4831097400344815</c:v>
                </c:pt>
                <c:pt idx="8">
                  <c:v>-1.4818616626929451</c:v>
                </c:pt>
                <c:pt idx="9">
                  <c:v>-1.4812291157229207</c:v>
                </c:pt>
                <c:pt idx="10">
                  <c:v>-1.4833355646644069</c:v>
                </c:pt>
                <c:pt idx="11">
                  <c:v>-1.4827753845401019</c:v>
                </c:pt>
                <c:pt idx="12">
                  <c:v>-1.4830880214609428</c:v>
                </c:pt>
                <c:pt idx="13">
                  <c:v>-1.4814961119188077</c:v>
                </c:pt>
                <c:pt idx="14">
                  <c:v>-1.4825061358075264</c:v>
                </c:pt>
                <c:pt idx="15">
                  <c:v>-1.4811831323904174</c:v>
                </c:pt>
                <c:pt idx="16">
                  <c:v>-1.4821238856291703</c:v>
                </c:pt>
                <c:pt idx="17">
                  <c:v>-1.4815702532957644</c:v>
                </c:pt>
                <c:pt idx="18">
                  <c:v>-1.4830899559223474</c:v>
                </c:pt>
                <c:pt idx="19">
                  <c:v>-1.4809189291659903</c:v>
                </c:pt>
                <c:pt idx="20">
                  <c:v>-1.4822196657769693</c:v>
                </c:pt>
                <c:pt idx="21">
                  <c:v>-1.4832023242448054</c:v>
                </c:pt>
                <c:pt idx="22">
                  <c:v>-1.4847949397158613</c:v>
                </c:pt>
                <c:pt idx="23">
                  <c:v>-1.4813531458677163</c:v>
                </c:pt>
                <c:pt idx="24">
                  <c:v>-1.4812695483171683</c:v>
                </c:pt>
                <c:pt idx="25">
                  <c:v>-1.483453451597025</c:v>
                </c:pt>
                <c:pt idx="26">
                  <c:v>-1.4800687048980565</c:v>
                </c:pt>
                <c:pt idx="27">
                  <c:v>-1.4831618363033072</c:v>
                </c:pt>
                <c:pt idx="28">
                  <c:v>-1.4817857338248099</c:v>
                </c:pt>
                <c:pt idx="29">
                  <c:v>-1.4824303561627303</c:v>
                </c:pt>
                <c:pt idx="30">
                  <c:v>-1.4817995118458589</c:v>
                </c:pt>
                <c:pt idx="31">
                  <c:v>-1.4807654551134097</c:v>
                </c:pt>
                <c:pt idx="32">
                  <c:v>-1.4777657084932334</c:v>
                </c:pt>
                <c:pt idx="33">
                  <c:v>-1.4819616771180519</c:v>
                </c:pt>
                <c:pt idx="34">
                  <c:v>-1.4836693735825186</c:v>
                </c:pt>
                <c:pt idx="35">
                  <c:v>-1.4810946999379855</c:v>
                </c:pt>
                <c:pt idx="36">
                  <c:v>-1.4839942221652003</c:v>
                </c:pt>
                <c:pt idx="37">
                  <c:v>-1.4840431788164414</c:v>
                </c:pt>
                <c:pt idx="38">
                  <c:v>-1.4823678609111461</c:v>
                </c:pt>
                <c:pt idx="39">
                  <c:v>-1.4824573518230741</c:v>
                </c:pt>
                <c:pt idx="40">
                  <c:v>-1.4841934677197188</c:v>
                </c:pt>
                <c:pt idx="41">
                  <c:v>-1.4824760649464257</c:v>
                </c:pt>
                <c:pt idx="42">
                  <c:v>-1.4829403174964475</c:v>
                </c:pt>
                <c:pt idx="43">
                  <c:v>-1.4845000139567852</c:v>
                </c:pt>
                <c:pt idx="44">
                  <c:v>-1.4817155591890514</c:v>
                </c:pt>
                <c:pt idx="45">
                  <c:v>-1.4801645108983021</c:v>
                </c:pt>
                <c:pt idx="46">
                  <c:v>-1.4833339855104584</c:v>
                </c:pt>
                <c:pt idx="47">
                  <c:v>-1.4824785505951332</c:v>
                </c:pt>
                <c:pt idx="48">
                  <c:v>-1.4826973417408376</c:v>
                </c:pt>
                <c:pt idx="49">
                  <c:v>-1.4830200806939677</c:v>
                </c:pt>
                <c:pt idx="50">
                  <c:v>-1.4815892004494997</c:v>
                </c:pt>
                <c:pt idx="51">
                  <c:v>-1.4831573738289547</c:v>
                </c:pt>
                <c:pt idx="52">
                  <c:v>-1.4830411946020678</c:v>
                </c:pt>
                <c:pt idx="53">
                  <c:v>-1.48144081736527</c:v>
                </c:pt>
                <c:pt idx="54">
                  <c:v>-1.4840586847965429</c:v>
                </c:pt>
                <c:pt idx="55">
                  <c:v>-1.4822388930243351</c:v>
                </c:pt>
                <c:pt idx="56">
                  <c:v>-1.4828473764028247</c:v>
                </c:pt>
                <c:pt idx="57">
                  <c:v>-1.482360136752682</c:v>
                </c:pt>
                <c:pt idx="58">
                  <c:v>-1.4813911641392279</c:v>
                </c:pt>
                <c:pt idx="59">
                  <c:v>-1.4813205495295316</c:v>
                </c:pt>
                <c:pt idx="60">
                  <c:v>-1.4820813688313259</c:v>
                </c:pt>
                <c:pt idx="61">
                  <c:v>-1.4834291961985291</c:v>
                </c:pt>
                <c:pt idx="62">
                  <c:v>-1.4819795048924493</c:v>
                </c:pt>
                <c:pt idx="63">
                  <c:v>-1.4805726708741516</c:v>
                </c:pt>
                <c:pt idx="64">
                  <c:v>-1.4827572534800242</c:v>
                </c:pt>
                <c:pt idx="65">
                  <c:v>-1.4839133554566466</c:v>
                </c:pt>
                <c:pt idx="66">
                  <c:v>-1.4819254539197206</c:v>
                </c:pt>
                <c:pt idx="67">
                  <c:v>-1.4837083331381671</c:v>
                </c:pt>
                <c:pt idx="68">
                  <c:v>-1.4825219610196736</c:v>
                </c:pt>
                <c:pt idx="69">
                  <c:v>-1.4826676762933828</c:v>
                </c:pt>
                <c:pt idx="70">
                  <c:v>-1.4824467484567347</c:v>
                </c:pt>
                <c:pt idx="71">
                  <c:v>-1.4817341055917543</c:v>
                </c:pt>
                <c:pt idx="72">
                  <c:v>-1.4838649202306242</c:v>
                </c:pt>
                <c:pt idx="73">
                  <c:v>-1.4838850401874288</c:v>
                </c:pt>
                <c:pt idx="74">
                  <c:v>-1.4831217719983565</c:v>
                </c:pt>
                <c:pt idx="75">
                  <c:v>-1.4837960536015573</c:v>
                </c:pt>
                <c:pt idx="76">
                  <c:v>-1.4823870318824535</c:v>
                </c:pt>
                <c:pt idx="77">
                  <c:v>-1.4824827424574514</c:v>
                </c:pt>
                <c:pt idx="78">
                  <c:v>-1.4811563504326959</c:v>
                </c:pt>
                <c:pt idx="79">
                  <c:v>-1.484150083399024</c:v>
                </c:pt>
                <c:pt idx="80">
                  <c:v>-1.4839026235380848</c:v>
                </c:pt>
                <c:pt idx="81">
                  <c:v>-1.4821902374703038</c:v>
                </c:pt>
                <c:pt idx="82">
                  <c:v>-1.4832829962836007</c:v>
                </c:pt>
                <c:pt idx="83">
                  <c:v>-1.482093905194827</c:v>
                </c:pt>
                <c:pt idx="84">
                  <c:v>-1.4828960119863392</c:v>
                </c:pt>
                <c:pt idx="85">
                  <c:v>-1.4820966198503436</c:v>
                </c:pt>
                <c:pt idx="86">
                  <c:v>-1.4812513491149437</c:v>
                </c:pt>
                <c:pt idx="87">
                  <c:v>-1.4847821881449594</c:v>
                </c:pt>
                <c:pt idx="88">
                  <c:v>-1.4836337194373723</c:v>
                </c:pt>
                <c:pt idx="89">
                  <c:v>-1.4835995609076627</c:v>
                </c:pt>
                <c:pt idx="90">
                  <c:v>-1.4845652652691161</c:v>
                </c:pt>
                <c:pt idx="91">
                  <c:v>-1.4832591055093391</c:v>
                </c:pt>
                <c:pt idx="92">
                  <c:v>-1.4813299758175336</c:v>
                </c:pt>
                <c:pt idx="93">
                  <c:v>-1.4824276337580893</c:v>
                </c:pt>
                <c:pt idx="94">
                  <c:v>-1.484183582937481</c:v>
                </c:pt>
                <c:pt idx="95">
                  <c:v>-1.4832703416024418</c:v>
                </c:pt>
                <c:pt idx="96">
                  <c:v>-1.4851400021579584</c:v>
                </c:pt>
                <c:pt idx="97">
                  <c:v>-1.4822477708017852</c:v>
                </c:pt>
                <c:pt idx="98">
                  <c:v>-1.4835410676853009</c:v>
                </c:pt>
                <c:pt idx="99">
                  <c:v>-1.4845495088194622</c:v>
                </c:pt>
                <c:pt idx="100">
                  <c:v>-1.4816204027230147</c:v>
                </c:pt>
                <c:pt idx="101">
                  <c:v>-1.4839074882027807</c:v>
                </c:pt>
                <c:pt idx="102">
                  <c:v>-1.4801572572103308</c:v>
                </c:pt>
                <c:pt idx="103">
                  <c:v>-1.480670486610743</c:v>
                </c:pt>
                <c:pt idx="104">
                  <c:v>-1.4819801455273867</c:v>
                </c:pt>
                <c:pt idx="105">
                  <c:v>-1.47921541294456</c:v>
                </c:pt>
                <c:pt idx="106">
                  <c:v>-1.4803595829536185</c:v>
                </c:pt>
                <c:pt idx="107">
                  <c:v>-1.4828130817375498</c:v>
                </c:pt>
                <c:pt idx="108">
                  <c:v>-1.4812841363105032</c:v>
                </c:pt>
                <c:pt idx="109">
                  <c:v>-1.4826191818631342</c:v>
                </c:pt>
                <c:pt idx="110">
                  <c:v>-1.4840912206973711</c:v>
                </c:pt>
                <c:pt idx="111">
                  <c:v>-1.4828324455411885</c:v>
                </c:pt>
                <c:pt idx="112">
                  <c:v>-1.4816903857258312</c:v>
                </c:pt>
                <c:pt idx="113">
                  <c:v>-1.4818379598568747</c:v>
                </c:pt>
                <c:pt idx="114">
                  <c:v>-1.4838292938854989</c:v>
                </c:pt>
                <c:pt idx="115">
                  <c:v>-1.4817256768028362</c:v>
                </c:pt>
                <c:pt idx="116">
                  <c:v>-1.4827140848432725</c:v>
                </c:pt>
                <c:pt idx="117">
                  <c:v>-1.4805261456275616</c:v>
                </c:pt>
                <c:pt idx="118">
                  <c:v>-1.4801544832449276</c:v>
                </c:pt>
                <c:pt idx="119">
                  <c:v>-1.4836618044897645</c:v>
                </c:pt>
                <c:pt idx="120">
                  <c:v>-1.4831734918972594</c:v>
                </c:pt>
                <c:pt idx="121">
                  <c:v>-1.4836793195613818</c:v>
                </c:pt>
                <c:pt idx="122">
                  <c:v>-1.4800345995363866</c:v>
                </c:pt>
                <c:pt idx="123">
                  <c:v>-1.482760387360301</c:v>
                </c:pt>
                <c:pt idx="124">
                  <c:v>-1.4841869903364489</c:v>
                </c:pt>
                <c:pt idx="125">
                  <c:v>-1.4818561253192428</c:v>
                </c:pt>
                <c:pt idx="126">
                  <c:v>-1.4817846434365327</c:v>
                </c:pt>
                <c:pt idx="127">
                  <c:v>-1.4824551894087736</c:v>
                </c:pt>
                <c:pt idx="128">
                  <c:v>-1.4826251050479187</c:v>
                </c:pt>
                <c:pt idx="129">
                  <c:v>-1.4810049689257883</c:v>
                </c:pt>
                <c:pt idx="130">
                  <c:v>-1.4832642000131957</c:v>
                </c:pt>
                <c:pt idx="131">
                  <c:v>-1.4835084393223474</c:v>
                </c:pt>
                <c:pt idx="132">
                  <c:v>-1.4814847631482151</c:v>
                </c:pt>
                <c:pt idx="133">
                  <c:v>-1.4837552746928113</c:v>
                </c:pt>
                <c:pt idx="134">
                  <c:v>-1.4815909036020698</c:v>
                </c:pt>
                <c:pt idx="135">
                  <c:v>-1.482528321654325</c:v>
                </c:pt>
                <c:pt idx="136">
                  <c:v>-1.4837091694500657</c:v>
                </c:pt>
                <c:pt idx="137">
                  <c:v>-1.4822477728202461</c:v>
                </c:pt>
                <c:pt idx="138">
                  <c:v>-1.482478648151899</c:v>
                </c:pt>
                <c:pt idx="139">
                  <c:v>-1.4825025362108819</c:v>
                </c:pt>
                <c:pt idx="140">
                  <c:v>-1.4824028116573409</c:v>
                </c:pt>
                <c:pt idx="141">
                  <c:v>-1.4833094071962576</c:v>
                </c:pt>
                <c:pt idx="142">
                  <c:v>-1.4801752421052443</c:v>
                </c:pt>
                <c:pt idx="143">
                  <c:v>-1.4826038174187774</c:v>
                </c:pt>
                <c:pt idx="144">
                  <c:v>-1.4832639822551335</c:v>
                </c:pt>
                <c:pt idx="145">
                  <c:v>-1.483131808756379</c:v>
                </c:pt>
                <c:pt idx="146">
                  <c:v>-1.4824739920203043</c:v>
                </c:pt>
                <c:pt idx="147">
                  <c:v>-1.4826853207774962</c:v>
                </c:pt>
                <c:pt idx="148">
                  <c:v>-1.4825125461857445</c:v>
                </c:pt>
                <c:pt idx="149">
                  <c:v>-1.4803917413339307</c:v>
                </c:pt>
                <c:pt idx="150">
                  <c:v>-1.4817181633956498</c:v>
                </c:pt>
                <c:pt idx="151">
                  <c:v>-1.4821228076260127</c:v>
                </c:pt>
                <c:pt idx="152">
                  <c:v>-1.4836873846269301</c:v>
                </c:pt>
                <c:pt idx="153">
                  <c:v>-1.4847469039334069</c:v>
                </c:pt>
                <c:pt idx="154">
                  <c:v>-1.4833953479785329</c:v>
                </c:pt>
                <c:pt idx="155">
                  <c:v>-1.4836188223331492</c:v>
                </c:pt>
                <c:pt idx="156">
                  <c:v>-1.4816746634713145</c:v>
                </c:pt>
                <c:pt idx="157">
                  <c:v>-1.4827812311551547</c:v>
                </c:pt>
                <c:pt idx="158">
                  <c:v>-1.4818438962498961</c:v>
                </c:pt>
                <c:pt idx="159">
                  <c:v>-1.484094960044031</c:v>
                </c:pt>
                <c:pt idx="160">
                  <c:v>-1.4809433587173515</c:v>
                </c:pt>
                <c:pt idx="161">
                  <c:v>-1.4824980291114522</c:v>
                </c:pt>
                <c:pt idx="162">
                  <c:v>-1.4825862444545157</c:v>
                </c:pt>
                <c:pt idx="163">
                  <c:v>-1.4823145351491913</c:v>
                </c:pt>
                <c:pt idx="164">
                  <c:v>-1.4814118330020232</c:v>
                </c:pt>
                <c:pt idx="165">
                  <c:v>-1.4831318218791274</c:v>
                </c:pt>
                <c:pt idx="166">
                  <c:v>-1.4807730563848842</c:v>
                </c:pt>
                <c:pt idx="167">
                  <c:v>-1.4828363835614411</c:v>
                </c:pt>
                <c:pt idx="168">
                  <c:v>-1.482603827477756</c:v>
                </c:pt>
                <c:pt idx="169">
                  <c:v>-1.4824824753827845</c:v>
                </c:pt>
                <c:pt idx="170">
                  <c:v>-1.4814750764202178</c:v>
                </c:pt>
                <c:pt idx="171">
                  <c:v>-1.4831990749457378</c:v>
                </c:pt>
                <c:pt idx="172">
                  <c:v>-1.4805855602295561</c:v>
                </c:pt>
                <c:pt idx="173">
                  <c:v>-1.4817151992096227</c:v>
                </c:pt>
                <c:pt idx="174">
                  <c:v>-1.4809977224613042</c:v>
                </c:pt>
                <c:pt idx="175">
                  <c:v>-1.4850362099882071</c:v>
                </c:pt>
                <c:pt idx="176">
                  <c:v>-1.4813152955933282</c:v>
                </c:pt>
                <c:pt idx="177">
                  <c:v>-1.4859865128274581</c:v>
                </c:pt>
                <c:pt idx="178">
                  <c:v>-1.482338966344968</c:v>
                </c:pt>
                <c:pt idx="179">
                  <c:v>-1.4817137776415394</c:v>
                </c:pt>
                <c:pt idx="180">
                  <c:v>-1.4838529866378989</c:v>
                </c:pt>
                <c:pt idx="181">
                  <c:v>-1.4848129041906892</c:v>
                </c:pt>
                <c:pt idx="182">
                  <c:v>-1.4823331942264864</c:v>
                </c:pt>
                <c:pt idx="183">
                  <c:v>-1.4784436458089043</c:v>
                </c:pt>
                <c:pt idx="184">
                  <c:v>-1.4827244905477268</c:v>
                </c:pt>
                <c:pt idx="185">
                  <c:v>-1.4812942525383048</c:v>
                </c:pt>
                <c:pt idx="186">
                  <c:v>-1.4839401893392814</c:v>
                </c:pt>
                <c:pt idx="187">
                  <c:v>-1.4841614164155739</c:v>
                </c:pt>
                <c:pt idx="188">
                  <c:v>-1.4815726510897638</c:v>
                </c:pt>
                <c:pt idx="189">
                  <c:v>-1.4818491341029587</c:v>
                </c:pt>
                <c:pt idx="190">
                  <c:v>-1.483994957001938</c:v>
                </c:pt>
                <c:pt idx="191">
                  <c:v>-1.4812271189082162</c:v>
                </c:pt>
                <c:pt idx="192">
                  <c:v>-1.4825898091546446</c:v>
                </c:pt>
                <c:pt idx="193">
                  <c:v>-1.4819002466946276</c:v>
                </c:pt>
                <c:pt idx="194">
                  <c:v>-1.483405508850417</c:v>
                </c:pt>
                <c:pt idx="195">
                  <c:v>-1.4836058682397046</c:v>
                </c:pt>
                <c:pt idx="196">
                  <c:v>-1.4836696666486808</c:v>
                </c:pt>
                <c:pt idx="197">
                  <c:v>-1.4838973710932761</c:v>
                </c:pt>
                <c:pt idx="198">
                  <c:v>-1.4835205842902623</c:v>
                </c:pt>
                <c:pt idx="199">
                  <c:v>-1.4828237901849559</c:v>
                </c:pt>
                <c:pt idx="200">
                  <c:v>-1.4814701145705187</c:v>
                </c:pt>
                <c:pt idx="201">
                  <c:v>-1.4817230499120129</c:v>
                </c:pt>
                <c:pt idx="202">
                  <c:v>-1.4833714593914307</c:v>
                </c:pt>
                <c:pt idx="203">
                  <c:v>-1.4841446032884247</c:v>
                </c:pt>
                <c:pt idx="204">
                  <c:v>-1.4818260929364784</c:v>
                </c:pt>
                <c:pt idx="205">
                  <c:v>-1.4797683700781614</c:v>
                </c:pt>
                <c:pt idx="206">
                  <c:v>-1.4828644671183964</c:v>
                </c:pt>
                <c:pt idx="207">
                  <c:v>-1.4825909588313242</c:v>
                </c:pt>
                <c:pt idx="208">
                  <c:v>-1.4823799265627109</c:v>
                </c:pt>
                <c:pt idx="209">
                  <c:v>-1.4816504352958311</c:v>
                </c:pt>
                <c:pt idx="210">
                  <c:v>-1.4825990554322244</c:v>
                </c:pt>
                <c:pt idx="211">
                  <c:v>-1.4820697035020225</c:v>
                </c:pt>
                <c:pt idx="212">
                  <c:v>-1.4812888513607521</c:v>
                </c:pt>
                <c:pt idx="213">
                  <c:v>-1.4807119044842869</c:v>
                </c:pt>
                <c:pt idx="214">
                  <c:v>-1.4831734169968891</c:v>
                </c:pt>
                <c:pt idx="215">
                  <c:v>-1.4828458156929087</c:v>
                </c:pt>
                <c:pt idx="216">
                  <c:v>-1.4815670451268006</c:v>
                </c:pt>
                <c:pt idx="217">
                  <c:v>-1.4806307212314602</c:v>
                </c:pt>
                <c:pt idx="218">
                  <c:v>-1.4816499985587048</c:v>
                </c:pt>
                <c:pt idx="219">
                  <c:v>-1.4795379610933501</c:v>
                </c:pt>
                <c:pt idx="220">
                  <c:v>-1.4819968604003606</c:v>
                </c:pt>
                <c:pt idx="221">
                  <c:v>-1.4805382356895009</c:v>
                </c:pt>
                <c:pt idx="222">
                  <c:v>-1.4827909881178405</c:v>
                </c:pt>
                <c:pt idx="223">
                  <c:v>-1.4830988277365591</c:v>
                </c:pt>
                <c:pt idx="224">
                  <c:v>-1.4828635257492322</c:v>
                </c:pt>
                <c:pt idx="225">
                  <c:v>-1.4810796002815076</c:v>
                </c:pt>
                <c:pt idx="226">
                  <c:v>-1.4834705570373299</c:v>
                </c:pt>
                <c:pt idx="227">
                  <c:v>-1.4818257522744176</c:v>
                </c:pt>
                <c:pt idx="228">
                  <c:v>-1.4814903173136738</c:v>
                </c:pt>
                <c:pt idx="229">
                  <c:v>-1.4835546313407937</c:v>
                </c:pt>
                <c:pt idx="230">
                  <c:v>-1.4819739493866881</c:v>
                </c:pt>
                <c:pt idx="231">
                  <c:v>-1.4834916527218658</c:v>
                </c:pt>
                <c:pt idx="232">
                  <c:v>-1.48111248702123</c:v>
                </c:pt>
                <c:pt idx="233">
                  <c:v>-1.4801547283281871</c:v>
                </c:pt>
                <c:pt idx="234">
                  <c:v>-1.4836884964541734</c:v>
                </c:pt>
                <c:pt idx="235">
                  <c:v>-1.4823448592511765</c:v>
                </c:pt>
                <c:pt idx="236">
                  <c:v>-1.483504552029681</c:v>
                </c:pt>
                <c:pt idx="237">
                  <c:v>-1.4803366813343006</c:v>
                </c:pt>
                <c:pt idx="238">
                  <c:v>-1.4821873568814317</c:v>
                </c:pt>
                <c:pt idx="239">
                  <c:v>-1.4807213106082631</c:v>
                </c:pt>
                <c:pt idx="240">
                  <c:v>-1.480536535352589</c:v>
                </c:pt>
                <c:pt idx="241">
                  <c:v>-1.485046509135306</c:v>
                </c:pt>
                <c:pt idx="242">
                  <c:v>-1.4820001177721254</c:v>
                </c:pt>
                <c:pt idx="243">
                  <c:v>-1.4840931467863465</c:v>
                </c:pt>
                <c:pt idx="244">
                  <c:v>-1.4815259809515913</c:v>
                </c:pt>
                <c:pt idx="245">
                  <c:v>-1.4825958570103042</c:v>
                </c:pt>
                <c:pt idx="246">
                  <c:v>-1.4836460596293126</c:v>
                </c:pt>
                <c:pt idx="247">
                  <c:v>-1.4821514866108008</c:v>
                </c:pt>
                <c:pt idx="248">
                  <c:v>-1.4818427488452517</c:v>
                </c:pt>
                <c:pt idx="249">
                  <c:v>-1.4811896583934729</c:v>
                </c:pt>
                <c:pt idx="250">
                  <c:v>-1.4812463466090708</c:v>
                </c:pt>
                <c:pt idx="251">
                  <c:v>-1.4818079419024044</c:v>
                </c:pt>
                <c:pt idx="252">
                  <c:v>-1.4807339008615825</c:v>
                </c:pt>
                <c:pt idx="253">
                  <c:v>-1.4811690951485594</c:v>
                </c:pt>
                <c:pt idx="254">
                  <c:v>-1.4799313944853425</c:v>
                </c:pt>
                <c:pt idx="255">
                  <c:v>-1.4825487760603389</c:v>
                </c:pt>
                <c:pt idx="256">
                  <c:v>-1.4823305052886158</c:v>
                </c:pt>
                <c:pt idx="257">
                  <c:v>-1.4814893687744133</c:v>
                </c:pt>
                <c:pt idx="258">
                  <c:v>-1.4841763637142042</c:v>
                </c:pt>
                <c:pt idx="259">
                  <c:v>-1.4815877720870732</c:v>
                </c:pt>
                <c:pt idx="260">
                  <c:v>-1.4789874682047273</c:v>
                </c:pt>
                <c:pt idx="261">
                  <c:v>-1.4806483293474686</c:v>
                </c:pt>
                <c:pt idx="262">
                  <c:v>-1.4813762044789727</c:v>
                </c:pt>
                <c:pt idx="263">
                  <c:v>-1.4800574186459021</c:v>
                </c:pt>
                <c:pt idx="264">
                  <c:v>-1.4817268663557779</c:v>
                </c:pt>
                <c:pt idx="265">
                  <c:v>-1.48378437068423</c:v>
                </c:pt>
                <c:pt idx="266">
                  <c:v>-1.4804830311154076</c:v>
                </c:pt>
                <c:pt idx="267">
                  <c:v>-1.4829501976392867</c:v>
                </c:pt>
                <c:pt idx="268">
                  <c:v>-1.4836257951763714</c:v>
                </c:pt>
                <c:pt idx="269">
                  <c:v>-1.4823893672499271</c:v>
                </c:pt>
                <c:pt idx="270">
                  <c:v>-1.4820030822114154</c:v>
                </c:pt>
                <c:pt idx="271">
                  <c:v>-1.4810885690174229</c:v>
                </c:pt>
                <c:pt idx="272">
                  <c:v>-1.4821845695853673</c:v>
                </c:pt>
                <c:pt idx="273">
                  <c:v>-1.4810506925709979</c:v>
                </c:pt>
                <c:pt idx="274">
                  <c:v>-1.4818094756238556</c:v>
                </c:pt>
                <c:pt idx="275">
                  <c:v>-1.4844956841357713</c:v>
                </c:pt>
                <c:pt idx="276">
                  <c:v>-1.4857050279414579</c:v>
                </c:pt>
                <c:pt idx="277">
                  <c:v>-1.4818350289322395</c:v>
                </c:pt>
                <c:pt idx="278">
                  <c:v>-1.4828088589988624</c:v>
                </c:pt>
                <c:pt idx="279">
                  <c:v>-1.4823519567106564</c:v>
                </c:pt>
                <c:pt idx="280">
                  <c:v>-1.4801486802629351</c:v>
                </c:pt>
                <c:pt idx="281">
                  <c:v>-1.4836066162594832</c:v>
                </c:pt>
                <c:pt idx="282">
                  <c:v>-1.4815931266125175</c:v>
                </c:pt>
                <c:pt idx="283">
                  <c:v>-1.4817051852074583</c:v>
                </c:pt>
                <c:pt idx="284">
                  <c:v>-1.4801374450184199</c:v>
                </c:pt>
                <c:pt idx="285">
                  <c:v>-1.4843639393725285</c:v>
                </c:pt>
                <c:pt idx="286">
                  <c:v>-1.4832081733920024</c:v>
                </c:pt>
                <c:pt idx="287">
                  <c:v>-1.4828962061418121</c:v>
                </c:pt>
                <c:pt idx="288">
                  <c:v>-1.4822454447980515</c:v>
                </c:pt>
                <c:pt idx="289">
                  <c:v>-1.483224389747378</c:v>
                </c:pt>
                <c:pt idx="290">
                  <c:v>-1.4824439832706424</c:v>
                </c:pt>
                <c:pt idx="291">
                  <c:v>-1.4806688590996089</c:v>
                </c:pt>
                <c:pt idx="292">
                  <c:v>-1.4812844499060123</c:v>
                </c:pt>
                <c:pt idx="293">
                  <c:v>-1.4802617964131952</c:v>
                </c:pt>
                <c:pt idx="294">
                  <c:v>-1.4816481515782836</c:v>
                </c:pt>
                <c:pt idx="295">
                  <c:v>-1.4806612114227653</c:v>
                </c:pt>
                <c:pt idx="296">
                  <c:v>-1.4815121364309647</c:v>
                </c:pt>
                <c:pt idx="297">
                  <c:v>-1.4813198880431666</c:v>
                </c:pt>
                <c:pt idx="298">
                  <c:v>-1.4822231547129971</c:v>
                </c:pt>
                <c:pt idx="299">
                  <c:v>-1.4817559682025903</c:v>
                </c:pt>
                <c:pt idx="300">
                  <c:v>-1.4826643517210363</c:v>
                </c:pt>
                <c:pt idx="301">
                  <c:v>-1.4804698654122102</c:v>
                </c:pt>
                <c:pt idx="302">
                  <c:v>-1.4837753046506788</c:v>
                </c:pt>
                <c:pt idx="303">
                  <c:v>-1.4828660567730962</c:v>
                </c:pt>
                <c:pt idx="304">
                  <c:v>-1.4803282706219811</c:v>
                </c:pt>
                <c:pt idx="305">
                  <c:v>-1.4826077705127481</c:v>
                </c:pt>
                <c:pt idx="306">
                  <c:v>-1.4834117055385545</c:v>
                </c:pt>
                <c:pt idx="307">
                  <c:v>-1.4818645139033764</c:v>
                </c:pt>
                <c:pt idx="308">
                  <c:v>-1.4830077256390266</c:v>
                </c:pt>
                <c:pt idx="309">
                  <c:v>-1.4799080866359959</c:v>
                </c:pt>
                <c:pt idx="310">
                  <c:v>-1.4801030596576146</c:v>
                </c:pt>
                <c:pt idx="311">
                  <c:v>-1.4839732696802541</c:v>
                </c:pt>
                <c:pt idx="312">
                  <c:v>-1.4835426934162814</c:v>
                </c:pt>
                <c:pt idx="313">
                  <c:v>-1.4839808996332264</c:v>
                </c:pt>
                <c:pt idx="314">
                  <c:v>-1.4831613594859259</c:v>
                </c:pt>
                <c:pt idx="315">
                  <c:v>-1.4812862370956201</c:v>
                </c:pt>
                <c:pt idx="316">
                  <c:v>-1.4817671156007544</c:v>
                </c:pt>
                <c:pt idx="317">
                  <c:v>-1.483149951176842</c:v>
                </c:pt>
                <c:pt idx="318">
                  <c:v>-1.4807775374189081</c:v>
                </c:pt>
                <c:pt idx="319">
                  <c:v>-1.4825501435998256</c:v>
                </c:pt>
                <c:pt idx="320">
                  <c:v>-1.4815860627873447</c:v>
                </c:pt>
                <c:pt idx="321">
                  <c:v>-1.4819244514441348</c:v>
                </c:pt>
                <c:pt idx="322">
                  <c:v>-1.4834945880468116</c:v>
                </c:pt>
                <c:pt idx="323">
                  <c:v>-1.4815557137016522</c:v>
                </c:pt>
                <c:pt idx="324">
                  <c:v>-1.4814637813327476</c:v>
                </c:pt>
                <c:pt idx="325">
                  <c:v>-1.4826784665812989</c:v>
                </c:pt>
                <c:pt idx="326">
                  <c:v>-1.4800921437516752</c:v>
                </c:pt>
                <c:pt idx="327">
                  <c:v>-1.4835406863780263</c:v>
                </c:pt>
                <c:pt idx="328">
                  <c:v>-1.4815276946328846</c:v>
                </c:pt>
                <c:pt idx="329">
                  <c:v>-1.482227676458838</c:v>
                </c:pt>
                <c:pt idx="330">
                  <c:v>-1.4812313891897482</c:v>
                </c:pt>
                <c:pt idx="331">
                  <c:v>-1.4819801623339037</c:v>
                </c:pt>
                <c:pt idx="332">
                  <c:v>-1.4827183717620653</c:v>
                </c:pt>
                <c:pt idx="333">
                  <c:v>-1.4823288888426376</c:v>
                </c:pt>
                <c:pt idx="334">
                  <c:v>-1.483648709059149</c:v>
                </c:pt>
                <c:pt idx="335">
                  <c:v>-1.4818495496338</c:v>
                </c:pt>
                <c:pt idx="336">
                  <c:v>-1.4819449936936433</c:v>
                </c:pt>
                <c:pt idx="337">
                  <c:v>-1.4809807194876294</c:v>
                </c:pt>
                <c:pt idx="338">
                  <c:v>-1.4832225501532601</c:v>
                </c:pt>
                <c:pt idx="339">
                  <c:v>-1.481248214891304</c:v>
                </c:pt>
                <c:pt idx="340">
                  <c:v>-1.484333162523481</c:v>
                </c:pt>
                <c:pt idx="341">
                  <c:v>-1.4825987201919857</c:v>
                </c:pt>
                <c:pt idx="342">
                  <c:v>-1.4824625120414396</c:v>
                </c:pt>
                <c:pt idx="343">
                  <c:v>-1.4821769100038729</c:v>
                </c:pt>
                <c:pt idx="344">
                  <c:v>-1.4837059263840022</c:v>
                </c:pt>
                <c:pt idx="345">
                  <c:v>-1.4826401797928914</c:v>
                </c:pt>
                <c:pt idx="346">
                  <c:v>-1.4812198407316959</c:v>
                </c:pt>
                <c:pt idx="347">
                  <c:v>-1.4819195570282697</c:v>
                </c:pt>
                <c:pt idx="348">
                  <c:v>-1.4807616970490565</c:v>
                </c:pt>
                <c:pt idx="349">
                  <c:v>-1.4821164399920668</c:v>
                </c:pt>
                <c:pt idx="350">
                  <c:v>-1.4810679809131884</c:v>
                </c:pt>
                <c:pt idx="351">
                  <c:v>-1.4790125348951471</c:v>
                </c:pt>
                <c:pt idx="352">
                  <c:v>-1.4805649772877114</c:v>
                </c:pt>
                <c:pt idx="353">
                  <c:v>-1.4812248424667283</c:v>
                </c:pt>
                <c:pt idx="354">
                  <c:v>-1.4829259703962023</c:v>
                </c:pt>
                <c:pt idx="355">
                  <c:v>-1.4847936836907174</c:v>
                </c:pt>
                <c:pt idx="356">
                  <c:v>-1.482575661897207</c:v>
                </c:pt>
                <c:pt idx="357">
                  <c:v>-1.4826205134506478</c:v>
                </c:pt>
                <c:pt idx="358">
                  <c:v>-1.4816840555308506</c:v>
                </c:pt>
                <c:pt idx="359">
                  <c:v>-1.4827402637309695</c:v>
                </c:pt>
                <c:pt idx="360">
                  <c:v>-1.4823299503559466</c:v>
                </c:pt>
                <c:pt idx="361">
                  <c:v>-1.4815539904734389</c:v>
                </c:pt>
                <c:pt idx="362">
                  <c:v>-1.4824750027988773</c:v>
                </c:pt>
                <c:pt idx="363">
                  <c:v>-1.4830129678513695</c:v>
                </c:pt>
                <c:pt idx="364">
                  <c:v>-1.4823909169885972</c:v>
                </c:pt>
                <c:pt idx="365">
                  <c:v>-1.483534840001377</c:v>
                </c:pt>
                <c:pt idx="366">
                  <c:v>-1.4824528958388228</c:v>
                </c:pt>
                <c:pt idx="367">
                  <c:v>-1.4821037939507375</c:v>
                </c:pt>
                <c:pt idx="368">
                  <c:v>-1.4807437621989237</c:v>
                </c:pt>
                <c:pt idx="369">
                  <c:v>-1.4822830877479241</c:v>
                </c:pt>
                <c:pt idx="370">
                  <c:v>-1.4843621973430012</c:v>
                </c:pt>
                <c:pt idx="371">
                  <c:v>-1.4826205767169371</c:v>
                </c:pt>
                <c:pt idx="372">
                  <c:v>-1.4813070098828103</c:v>
                </c:pt>
                <c:pt idx="373">
                  <c:v>-1.4817190663854554</c:v>
                </c:pt>
                <c:pt idx="374">
                  <c:v>-1.4841089366366194</c:v>
                </c:pt>
                <c:pt idx="375">
                  <c:v>-1.4825485634089397</c:v>
                </c:pt>
                <c:pt idx="376">
                  <c:v>-1.4838790434741491</c:v>
                </c:pt>
                <c:pt idx="377">
                  <c:v>-1.4830558169676136</c:v>
                </c:pt>
                <c:pt idx="378">
                  <c:v>-1.4836166007906577</c:v>
                </c:pt>
                <c:pt idx="379">
                  <c:v>-1.4831811969664066</c:v>
                </c:pt>
                <c:pt idx="380">
                  <c:v>-1.4819422035421921</c:v>
                </c:pt>
                <c:pt idx="381">
                  <c:v>-1.4819106690806967</c:v>
                </c:pt>
                <c:pt idx="382">
                  <c:v>-1.4805684492469973</c:v>
                </c:pt>
                <c:pt idx="383">
                  <c:v>-1.4850978001643467</c:v>
                </c:pt>
                <c:pt idx="384">
                  <c:v>-1.4842242993921522</c:v>
                </c:pt>
                <c:pt idx="385">
                  <c:v>-1.4817233636108513</c:v>
                </c:pt>
                <c:pt idx="386">
                  <c:v>-1.480008324358925</c:v>
                </c:pt>
                <c:pt idx="387">
                  <c:v>-1.4798645866669067</c:v>
                </c:pt>
                <c:pt idx="388">
                  <c:v>-1.4840032395837313</c:v>
                </c:pt>
                <c:pt idx="389">
                  <c:v>-1.4809825674732084</c:v>
                </c:pt>
                <c:pt idx="390">
                  <c:v>-1.4795116827353503</c:v>
                </c:pt>
                <c:pt idx="391">
                  <c:v>-1.4817456626176999</c:v>
                </c:pt>
                <c:pt idx="392">
                  <c:v>-1.4832743783936337</c:v>
                </c:pt>
                <c:pt idx="393">
                  <c:v>-1.4805452262277958</c:v>
                </c:pt>
                <c:pt idx="394">
                  <c:v>-1.4829718174298054</c:v>
                </c:pt>
                <c:pt idx="395">
                  <c:v>-1.4858355283353579</c:v>
                </c:pt>
                <c:pt idx="396">
                  <c:v>-1.4826971111795164</c:v>
                </c:pt>
                <c:pt idx="397">
                  <c:v>-1.48318633082268</c:v>
                </c:pt>
                <c:pt idx="398">
                  <c:v>-1.4846320227075804</c:v>
                </c:pt>
                <c:pt idx="399">
                  <c:v>-1.4832649129684186</c:v>
                </c:pt>
                <c:pt idx="400">
                  <c:v>-1.48065206973643</c:v>
                </c:pt>
                <c:pt idx="401">
                  <c:v>-1.4851688280314641</c:v>
                </c:pt>
                <c:pt idx="402">
                  <c:v>-1.4797778396590557</c:v>
                </c:pt>
                <c:pt idx="403">
                  <c:v>-1.482817389890865</c:v>
                </c:pt>
                <c:pt idx="404">
                  <c:v>-1.4828700994781958</c:v>
                </c:pt>
                <c:pt idx="405">
                  <c:v>-1.4817585074651263</c:v>
                </c:pt>
                <c:pt idx="406">
                  <c:v>-1.481665427408684</c:v>
                </c:pt>
                <c:pt idx="407">
                  <c:v>-1.4807515198545795</c:v>
                </c:pt>
                <c:pt idx="408">
                  <c:v>-1.4832036948344474</c:v>
                </c:pt>
                <c:pt idx="409">
                  <c:v>-1.4810066139168665</c:v>
                </c:pt>
                <c:pt idx="410">
                  <c:v>-1.4825370115892667</c:v>
                </c:pt>
                <c:pt idx="411">
                  <c:v>-1.4835833065515094</c:v>
                </c:pt>
                <c:pt idx="412">
                  <c:v>-1.4810332089512326</c:v>
                </c:pt>
                <c:pt idx="413">
                  <c:v>-1.4806804936395164</c:v>
                </c:pt>
                <c:pt idx="414">
                  <c:v>-1.4818001862112014</c:v>
                </c:pt>
                <c:pt idx="415">
                  <c:v>-1.4814591839153579</c:v>
                </c:pt>
                <c:pt idx="416">
                  <c:v>-1.481275387334835</c:v>
                </c:pt>
                <c:pt idx="417">
                  <c:v>-1.4815056700814566</c:v>
                </c:pt>
                <c:pt idx="418">
                  <c:v>-1.4835232758200452</c:v>
                </c:pt>
                <c:pt idx="419">
                  <c:v>-1.4836831454675248</c:v>
                </c:pt>
                <c:pt idx="420">
                  <c:v>-1.4828219136296819</c:v>
                </c:pt>
                <c:pt idx="421">
                  <c:v>-1.4822233206563273</c:v>
                </c:pt>
                <c:pt idx="422">
                  <c:v>-1.481293785747861</c:v>
                </c:pt>
                <c:pt idx="423">
                  <c:v>-1.4838041683385554</c:v>
                </c:pt>
                <c:pt idx="424">
                  <c:v>-1.4837124256822167</c:v>
                </c:pt>
                <c:pt idx="425">
                  <c:v>-1.4827141875288048</c:v>
                </c:pt>
                <c:pt idx="426">
                  <c:v>-1.4822638850247396</c:v>
                </c:pt>
                <c:pt idx="427">
                  <c:v>-1.4846829626393747</c:v>
                </c:pt>
                <c:pt idx="428">
                  <c:v>-1.4835583246902759</c:v>
                </c:pt>
                <c:pt idx="429">
                  <c:v>-1.4828119480265842</c:v>
                </c:pt>
                <c:pt idx="430">
                  <c:v>-1.4815902054624039</c:v>
                </c:pt>
                <c:pt idx="431">
                  <c:v>-1.4816774064187672</c:v>
                </c:pt>
                <c:pt idx="432">
                  <c:v>-1.4847182170946662</c:v>
                </c:pt>
                <c:pt idx="433">
                  <c:v>-1.482107048973597</c:v>
                </c:pt>
                <c:pt idx="434">
                  <c:v>-1.4833309644556256</c:v>
                </c:pt>
                <c:pt idx="435">
                  <c:v>-1.4824410461040562</c:v>
                </c:pt>
                <c:pt idx="436">
                  <c:v>-1.4834970158504861</c:v>
                </c:pt>
                <c:pt idx="437">
                  <c:v>-1.4820063703183395</c:v>
                </c:pt>
                <c:pt idx="438">
                  <c:v>-1.4818980792665719</c:v>
                </c:pt>
                <c:pt idx="439">
                  <c:v>-1.4822504305164002</c:v>
                </c:pt>
                <c:pt idx="440">
                  <c:v>-1.4817238441053184</c:v>
                </c:pt>
                <c:pt idx="441">
                  <c:v>-1.4806739714512438</c:v>
                </c:pt>
                <c:pt idx="442">
                  <c:v>-1.4836174035622423</c:v>
                </c:pt>
                <c:pt idx="443">
                  <c:v>-1.481982047451202</c:v>
                </c:pt>
                <c:pt idx="444">
                  <c:v>-1.4826297340346584</c:v>
                </c:pt>
                <c:pt idx="445">
                  <c:v>-1.4799769031552934</c:v>
                </c:pt>
                <c:pt idx="446">
                  <c:v>-1.4812842185851518</c:v>
                </c:pt>
                <c:pt idx="447">
                  <c:v>-1.4818257642812576</c:v>
                </c:pt>
                <c:pt idx="448">
                  <c:v>-1.4825463536248364</c:v>
                </c:pt>
                <c:pt idx="449">
                  <c:v>-1.482250182778263</c:v>
                </c:pt>
                <c:pt idx="450">
                  <c:v>-1.4828341955163651</c:v>
                </c:pt>
                <c:pt idx="451">
                  <c:v>-1.482974490811606</c:v>
                </c:pt>
                <c:pt idx="452">
                  <c:v>-1.4801799648192258</c:v>
                </c:pt>
                <c:pt idx="453">
                  <c:v>-1.4817520822416785</c:v>
                </c:pt>
                <c:pt idx="454">
                  <c:v>-1.4810224227363109</c:v>
                </c:pt>
                <c:pt idx="455">
                  <c:v>-1.4821200094275953</c:v>
                </c:pt>
                <c:pt idx="456">
                  <c:v>-1.4839832236796391</c:v>
                </c:pt>
                <c:pt idx="457">
                  <c:v>-1.4811736252449996</c:v>
                </c:pt>
                <c:pt idx="458">
                  <c:v>-1.4822830066759456</c:v>
                </c:pt>
                <c:pt idx="459">
                  <c:v>-1.4794898064307684</c:v>
                </c:pt>
                <c:pt idx="460">
                  <c:v>-1.4815057211540648</c:v>
                </c:pt>
                <c:pt idx="461">
                  <c:v>-1.4835268507763388</c:v>
                </c:pt>
                <c:pt idx="462">
                  <c:v>-1.4820399090600178</c:v>
                </c:pt>
                <c:pt idx="463">
                  <c:v>-1.4814529877209339</c:v>
                </c:pt>
                <c:pt idx="464">
                  <c:v>-1.4832924817537867</c:v>
                </c:pt>
                <c:pt idx="465">
                  <c:v>-1.4825092695120572</c:v>
                </c:pt>
                <c:pt idx="466">
                  <c:v>-1.4834006594249445</c:v>
                </c:pt>
                <c:pt idx="467">
                  <c:v>-1.4830269228426554</c:v>
                </c:pt>
                <c:pt idx="468">
                  <c:v>-1.4820907163169004</c:v>
                </c:pt>
                <c:pt idx="469">
                  <c:v>-1.4830608759644313</c:v>
                </c:pt>
                <c:pt idx="470">
                  <c:v>-1.4824644698278344</c:v>
                </c:pt>
                <c:pt idx="471">
                  <c:v>-1.4813862034158505</c:v>
                </c:pt>
                <c:pt idx="472">
                  <c:v>-1.4806007242593815</c:v>
                </c:pt>
                <c:pt idx="473">
                  <c:v>-1.4831191938169501</c:v>
                </c:pt>
                <c:pt idx="474">
                  <c:v>-1.4823464623877194</c:v>
                </c:pt>
                <c:pt idx="475">
                  <c:v>-1.4799954115519771</c:v>
                </c:pt>
                <c:pt idx="476">
                  <c:v>-1.4806669051700296</c:v>
                </c:pt>
                <c:pt idx="477">
                  <c:v>-1.4818845515704353</c:v>
                </c:pt>
                <c:pt idx="478">
                  <c:v>-1.4821013762713582</c:v>
                </c:pt>
                <c:pt idx="479">
                  <c:v>-1.4835234814139775</c:v>
                </c:pt>
                <c:pt idx="480">
                  <c:v>-1.4832708189502308</c:v>
                </c:pt>
                <c:pt idx="481">
                  <c:v>-1.4849990855332837</c:v>
                </c:pt>
                <c:pt idx="482">
                  <c:v>-1.4843521123691867</c:v>
                </c:pt>
                <c:pt idx="483">
                  <c:v>-1.4814093554338887</c:v>
                </c:pt>
                <c:pt idx="484">
                  <c:v>-1.4822320949921119</c:v>
                </c:pt>
                <c:pt idx="485">
                  <c:v>-1.4825912084723243</c:v>
                </c:pt>
                <c:pt idx="486">
                  <c:v>-1.4807509152416787</c:v>
                </c:pt>
                <c:pt idx="487">
                  <c:v>-1.4824950560949115</c:v>
                </c:pt>
                <c:pt idx="488">
                  <c:v>-1.4829922014025201</c:v>
                </c:pt>
                <c:pt idx="489">
                  <c:v>-1.4818391274957252</c:v>
                </c:pt>
                <c:pt idx="490">
                  <c:v>-1.4820549622002455</c:v>
                </c:pt>
                <c:pt idx="491">
                  <c:v>-1.4783026664109908</c:v>
                </c:pt>
                <c:pt idx="492">
                  <c:v>-1.4816501986431769</c:v>
                </c:pt>
                <c:pt idx="493">
                  <c:v>-1.4846445765917256</c:v>
                </c:pt>
                <c:pt idx="494">
                  <c:v>-1.4812592927222388</c:v>
                </c:pt>
                <c:pt idx="495">
                  <c:v>-1.4835637926783081</c:v>
                </c:pt>
                <c:pt idx="496">
                  <c:v>-1.4800959026797196</c:v>
                </c:pt>
                <c:pt idx="497">
                  <c:v>-1.4826451635908662</c:v>
                </c:pt>
                <c:pt idx="498">
                  <c:v>-1.4838878949884877</c:v>
                </c:pt>
                <c:pt idx="499">
                  <c:v>-1.4849004239350863</c:v>
                </c:pt>
                <c:pt idx="500">
                  <c:v>-1.4844532509141335</c:v>
                </c:pt>
                <c:pt idx="501">
                  <c:v>-1.4839281362429375</c:v>
                </c:pt>
                <c:pt idx="502">
                  <c:v>-1.4816871166850276</c:v>
                </c:pt>
                <c:pt idx="503">
                  <c:v>-1.4814359715342404</c:v>
                </c:pt>
                <c:pt idx="504">
                  <c:v>-1.4832282726797452</c:v>
                </c:pt>
                <c:pt idx="505">
                  <c:v>-1.4815054673620387</c:v>
                </c:pt>
                <c:pt idx="506">
                  <c:v>-1.4831762603543768</c:v>
                </c:pt>
                <c:pt idx="507">
                  <c:v>-1.4813069470177647</c:v>
                </c:pt>
                <c:pt idx="508">
                  <c:v>-1.4820235014947829</c:v>
                </c:pt>
                <c:pt idx="509">
                  <c:v>-1.4853158779717444</c:v>
                </c:pt>
                <c:pt idx="510">
                  <c:v>-1.483377871671828</c:v>
                </c:pt>
                <c:pt idx="511">
                  <c:v>-1.4828401840169532</c:v>
                </c:pt>
                <c:pt idx="512">
                  <c:v>-1.4809502028180734</c:v>
                </c:pt>
                <c:pt idx="513">
                  <c:v>-1.4811030431140089</c:v>
                </c:pt>
                <c:pt idx="514">
                  <c:v>-1.4808702236893323</c:v>
                </c:pt>
                <c:pt idx="515">
                  <c:v>-1.4826563219325135</c:v>
                </c:pt>
                <c:pt idx="516">
                  <c:v>-1.4834962799468512</c:v>
                </c:pt>
                <c:pt idx="517">
                  <c:v>-1.4833068516403056</c:v>
                </c:pt>
                <c:pt idx="518">
                  <c:v>-1.4828328032375511</c:v>
                </c:pt>
                <c:pt idx="519">
                  <c:v>-1.4814835465448482</c:v>
                </c:pt>
                <c:pt idx="520">
                  <c:v>-1.4821618604685076</c:v>
                </c:pt>
                <c:pt idx="521">
                  <c:v>-1.4832395280883792</c:v>
                </c:pt>
                <c:pt idx="522">
                  <c:v>-1.4843862267939663</c:v>
                </c:pt>
                <c:pt idx="523">
                  <c:v>-1.4816305039269344</c:v>
                </c:pt>
                <c:pt idx="524">
                  <c:v>-1.4828610751172813</c:v>
                </c:pt>
                <c:pt idx="525">
                  <c:v>-1.4836393645290651</c:v>
                </c:pt>
                <c:pt idx="526">
                  <c:v>-1.4822732521627482</c:v>
                </c:pt>
                <c:pt idx="527">
                  <c:v>-1.4817969967924383</c:v>
                </c:pt>
                <c:pt idx="528">
                  <c:v>-1.4810643735643954</c:v>
                </c:pt>
                <c:pt idx="529">
                  <c:v>-1.4807018264558687</c:v>
                </c:pt>
                <c:pt idx="530">
                  <c:v>-1.4829917094124332</c:v>
                </c:pt>
                <c:pt idx="531">
                  <c:v>-1.4834836561740277</c:v>
                </c:pt>
                <c:pt idx="532">
                  <c:v>-1.4836948668717389</c:v>
                </c:pt>
                <c:pt idx="533">
                  <c:v>-1.4824093312835984</c:v>
                </c:pt>
                <c:pt idx="534">
                  <c:v>-1.4810103172556488</c:v>
                </c:pt>
                <c:pt idx="535">
                  <c:v>-1.4831621553208099</c:v>
                </c:pt>
                <c:pt idx="536">
                  <c:v>-1.479881675349441</c:v>
                </c:pt>
                <c:pt idx="537">
                  <c:v>-1.4830420655047134</c:v>
                </c:pt>
                <c:pt idx="538">
                  <c:v>-1.4831600562982914</c:v>
                </c:pt>
                <c:pt idx="539">
                  <c:v>-1.4833590718300356</c:v>
                </c:pt>
                <c:pt idx="540">
                  <c:v>-1.4825800642816718</c:v>
                </c:pt>
                <c:pt idx="541">
                  <c:v>-1.483192452391652</c:v>
                </c:pt>
                <c:pt idx="542">
                  <c:v>-1.4833908869518351</c:v>
                </c:pt>
                <c:pt idx="543">
                  <c:v>-1.4816536717923805</c:v>
                </c:pt>
                <c:pt idx="544">
                  <c:v>-1.4829813856361169</c:v>
                </c:pt>
                <c:pt idx="545">
                  <c:v>-1.4812833265228713</c:v>
                </c:pt>
                <c:pt idx="546">
                  <c:v>-1.4820881410844249</c:v>
                </c:pt>
                <c:pt idx="547">
                  <c:v>-1.4829452299439159</c:v>
                </c:pt>
                <c:pt idx="548">
                  <c:v>-1.4814733525756754</c:v>
                </c:pt>
                <c:pt idx="549">
                  <c:v>-1.4845595939895051</c:v>
                </c:pt>
                <c:pt idx="550">
                  <c:v>-1.4820925879466504</c:v>
                </c:pt>
                <c:pt idx="551">
                  <c:v>-1.4819855589277677</c:v>
                </c:pt>
                <c:pt idx="552">
                  <c:v>-1.4829686248342671</c:v>
                </c:pt>
                <c:pt idx="553">
                  <c:v>-1.4815673949754971</c:v>
                </c:pt>
                <c:pt idx="554">
                  <c:v>-1.4819692043763932</c:v>
                </c:pt>
                <c:pt idx="555">
                  <c:v>-1.482508865027641</c:v>
                </c:pt>
                <c:pt idx="556">
                  <c:v>-1.4803487808704285</c:v>
                </c:pt>
                <c:pt idx="557">
                  <c:v>-1.4806056533944694</c:v>
                </c:pt>
                <c:pt idx="558">
                  <c:v>-1.4805341762562836</c:v>
                </c:pt>
                <c:pt idx="559">
                  <c:v>-1.4833706445928945</c:v>
                </c:pt>
                <c:pt idx="560">
                  <c:v>-1.481740661091635</c:v>
                </c:pt>
                <c:pt idx="561">
                  <c:v>-1.4807018795842595</c:v>
                </c:pt>
                <c:pt idx="562">
                  <c:v>-1.4833925365463183</c:v>
                </c:pt>
                <c:pt idx="563">
                  <c:v>-1.4819787679707965</c:v>
                </c:pt>
                <c:pt idx="564">
                  <c:v>-1.48307386137616</c:v>
                </c:pt>
                <c:pt idx="565">
                  <c:v>-1.4825971364976422</c:v>
                </c:pt>
                <c:pt idx="566">
                  <c:v>-1.4837587994130466</c:v>
                </c:pt>
                <c:pt idx="567">
                  <c:v>-1.4829265200053414</c:v>
                </c:pt>
                <c:pt idx="568">
                  <c:v>-1.4796472832155234</c:v>
                </c:pt>
                <c:pt idx="569">
                  <c:v>-1.4834295757148817</c:v>
                </c:pt>
                <c:pt idx="570">
                  <c:v>-1.4827973104771486</c:v>
                </c:pt>
                <c:pt idx="571">
                  <c:v>-1.4842503140145589</c:v>
                </c:pt>
                <c:pt idx="572">
                  <c:v>-1.481989973675782</c:v>
                </c:pt>
                <c:pt idx="573">
                  <c:v>-1.4807799733399714</c:v>
                </c:pt>
                <c:pt idx="574">
                  <c:v>-1.4814254301535779</c:v>
                </c:pt>
                <c:pt idx="575">
                  <c:v>-1.4812971828899533</c:v>
                </c:pt>
                <c:pt idx="576">
                  <c:v>-1.4836897441526926</c:v>
                </c:pt>
                <c:pt idx="577">
                  <c:v>-1.4801498956528376</c:v>
                </c:pt>
                <c:pt idx="578">
                  <c:v>-1.4846588603237667</c:v>
                </c:pt>
                <c:pt idx="579">
                  <c:v>-1.4814450202316767</c:v>
                </c:pt>
                <c:pt idx="580">
                  <c:v>-1.4843379341206313</c:v>
                </c:pt>
                <c:pt idx="581">
                  <c:v>-1.4831130006398816</c:v>
                </c:pt>
                <c:pt idx="582">
                  <c:v>-1.4807311893729318</c:v>
                </c:pt>
                <c:pt idx="583">
                  <c:v>-1.4811004058357631</c:v>
                </c:pt>
                <c:pt idx="584">
                  <c:v>-1.4825334638767171</c:v>
                </c:pt>
                <c:pt idx="585">
                  <c:v>-1.4828992123278408</c:v>
                </c:pt>
                <c:pt idx="586">
                  <c:v>-1.4801985250016816</c:v>
                </c:pt>
                <c:pt idx="587">
                  <c:v>-1.483049481790822</c:v>
                </c:pt>
                <c:pt idx="588">
                  <c:v>-1.4810654773321901</c:v>
                </c:pt>
                <c:pt idx="589">
                  <c:v>-1.4805953781494767</c:v>
                </c:pt>
                <c:pt idx="590">
                  <c:v>-1.4824710379676702</c:v>
                </c:pt>
                <c:pt idx="591">
                  <c:v>-1.4810341472560069</c:v>
                </c:pt>
                <c:pt idx="592">
                  <c:v>-1.4801285524910779</c:v>
                </c:pt>
                <c:pt idx="593">
                  <c:v>-1.4816148065548513</c:v>
                </c:pt>
                <c:pt idx="594">
                  <c:v>-1.4823164392118446</c:v>
                </c:pt>
                <c:pt idx="595">
                  <c:v>-1.4819133520663839</c:v>
                </c:pt>
                <c:pt idx="596">
                  <c:v>-1.4829303930222486</c:v>
                </c:pt>
                <c:pt idx="597">
                  <c:v>-1.479997198576579</c:v>
                </c:pt>
                <c:pt idx="598">
                  <c:v>-1.4833622827729738</c:v>
                </c:pt>
                <c:pt idx="599">
                  <c:v>-1.4824396557855433</c:v>
                </c:pt>
                <c:pt idx="600">
                  <c:v>-1.4803461618482501</c:v>
                </c:pt>
                <c:pt idx="601">
                  <c:v>-1.4811721361857828</c:v>
                </c:pt>
                <c:pt idx="602">
                  <c:v>-1.4846636839301688</c:v>
                </c:pt>
                <c:pt idx="603">
                  <c:v>-1.4825542721209974</c:v>
                </c:pt>
                <c:pt idx="604">
                  <c:v>-1.4811342894042152</c:v>
                </c:pt>
                <c:pt idx="605">
                  <c:v>-1.4842651797246631</c:v>
                </c:pt>
                <c:pt idx="606">
                  <c:v>-1.4816414517459411</c:v>
                </c:pt>
                <c:pt idx="607">
                  <c:v>-1.4827325290766362</c:v>
                </c:pt>
                <c:pt idx="608">
                  <c:v>-1.4829013313901669</c:v>
                </c:pt>
                <c:pt idx="609">
                  <c:v>-1.4813669973611514</c:v>
                </c:pt>
                <c:pt idx="610">
                  <c:v>-1.4830230241083435</c:v>
                </c:pt>
                <c:pt idx="611">
                  <c:v>-1.48269584746899</c:v>
                </c:pt>
                <c:pt idx="612">
                  <c:v>-1.483967197782178</c:v>
                </c:pt>
                <c:pt idx="613">
                  <c:v>-1.481397871930066</c:v>
                </c:pt>
                <c:pt idx="614">
                  <c:v>-1.4840740051605483</c:v>
                </c:pt>
                <c:pt idx="615">
                  <c:v>-1.4847774109523766</c:v>
                </c:pt>
                <c:pt idx="616">
                  <c:v>-1.481994478926699</c:v>
                </c:pt>
                <c:pt idx="617">
                  <c:v>-1.4831372930117592</c:v>
                </c:pt>
                <c:pt idx="618">
                  <c:v>-1.4826895999452525</c:v>
                </c:pt>
                <c:pt idx="619">
                  <c:v>-1.4805280263204756</c:v>
                </c:pt>
                <c:pt idx="620">
                  <c:v>-1.4833576272142019</c:v>
                </c:pt>
                <c:pt idx="621">
                  <c:v>-1.4833281217299477</c:v>
                </c:pt>
                <c:pt idx="622">
                  <c:v>-1.4794033489291447</c:v>
                </c:pt>
                <c:pt idx="623">
                  <c:v>-1.4821295670831622</c:v>
                </c:pt>
                <c:pt idx="624">
                  <c:v>-1.4823891941280471</c:v>
                </c:pt>
                <c:pt idx="625">
                  <c:v>-1.4841572546532882</c:v>
                </c:pt>
                <c:pt idx="626">
                  <c:v>-1.4809199369467037</c:v>
                </c:pt>
                <c:pt idx="627">
                  <c:v>-1.4806335658616396</c:v>
                </c:pt>
                <c:pt idx="628">
                  <c:v>-1.4816493464958109</c:v>
                </c:pt>
                <c:pt idx="629">
                  <c:v>-1.4807058849994266</c:v>
                </c:pt>
                <c:pt idx="630">
                  <c:v>-1.4831697213471009</c:v>
                </c:pt>
                <c:pt idx="631">
                  <c:v>-1.4837642023472</c:v>
                </c:pt>
                <c:pt idx="632">
                  <c:v>-1.4819929057205803</c:v>
                </c:pt>
                <c:pt idx="633">
                  <c:v>-1.4821011077858037</c:v>
                </c:pt>
                <c:pt idx="634">
                  <c:v>-1.4809101463838312</c:v>
                </c:pt>
                <c:pt idx="635">
                  <c:v>-1.4818472127979845</c:v>
                </c:pt>
                <c:pt idx="636">
                  <c:v>-1.4843339441642249</c:v>
                </c:pt>
                <c:pt idx="637">
                  <c:v>-1.4817294042865181</c:v>
                </c:pt>
                <c:pt idx="638">
                  <c:v>-1.4838472289687288</c:v>
                </c:pt>
                <c:pt idx="639">
                  <c:v>-1.4811133656451725</c:v>
                </c:pt>
                <c:pt idx="640">
                  <c:v>-1.4841069886899465</c:v>
                </c:pt>
                <c:pt idx="641">
                  <c:v>-1.4808776002381487</c:v>
                </c:pt>
                <c:pt idx="642">
                  <c:v>-1.4801841230864869</c:v>
                </c:pt>
                <c:pt idx="643">
                  <c:v>-1.4813122765529729</c:v>
                </c:pt>
                <c:pt idx="644">
                  <c:v>-1.4819244949271331</c:v>
                </c:pt>
                <c:pt idx="645">
                  <c:v>-1.4821023605575068</c:v>
                </c:pt>
                <c:pt idx="646">
                  <c:v>-1.4802507960916804</c:v>
                </c:pt>
                <c:pt idx="647">
                  <c:v>-1.4815548374491534</c:v>
                </c:pt>
                <c:pt idx="648">
                  <c:v>-1.4825023813478886</c:v>
                </c:pt>
                <c:pt idx="649">
                  <c:v>-1.4803236198284671</c:v>
                </c:pt>
                <c:pt idx="650">
                  <c:v>-1.4830374168772718</c:v>
                </c:pt>
                <c:pt idx="651">
                  <c:v>-1.4813036082869584</c:v>
                </c:pt>
                <c:pt idx="652">
                  <c:v>-1.481888780634691</c:v>
                </c:pt>
                <c:pt idx="653">
                  <c:v>-1.4833683271681983</c:v>
                </c:pt>
                <c:pt idx="654">
                  <c:v>-1.4805068957390561</c:v>
                </c:pt>
                <c:pt idx="655">
                  <c:v>-1.4845086653837412</c:v>
                </c:pt>
                <c:pt idx="656">
                  <c:v>-1.4809628216852615</c:v>
                </c:pt>
                <c:pt idx="657">
                  <c:v>-1.4830967664030084</c:v>
                </c:pt>
                <c:pt idx="658">
                  <c:v>-1.4805243662822622</c:v>
                </c:pt>
                <c:pt idx="659">
                  <c:v>-1.4832067853136714</c:v>
                </c:pt>
                <c:pt idx="660">
                  <c:v>-1.4825452432211068</c:v>
                </c:pt>
                <c:pt idx="661">
                  <c:v>-1.482358408273774</c:v>
                </c:pt>
                <c:pt idx="662">
                  <c:v>-1.4823562507056485</c:v>
                </c:pt>
                <c:pt idx="663">
                  <c:v>-1.4854313007787441</c:v>
                </c:pt>
                <c:pt idx="664">
                  <c:v>-1.4838885878747983</c:v>
                </c:pt>
                <c:pt idx="665">
                  <c:v>-1.4808370873082706</c:v>
                </c:pt>
                <c:pt idx="666">
                  <c:v>-1.4841808300544219</c:v>
                </c:pt>
                <c:pt idx="667">
                  <c:v>-1.4823118512629789</c:v>
                </c:pt>
                <c:pt idx="668">
                  <c:v>-1.4835203721502426</c:v>
                </c:pt>
                <c:pt idx="669">
                  <c:v>-1.4821486270198514</c:v>
                </c:pt>
                <c:pt idx="670">
                  <c:v>-1.4803456739638867</c:v>
                </c:pt>
                <c:pt idx="671">
                  <c:v>-1.4838527748698542</c:v>
                </c:pt>
                <c:pt idx="672">
                  <c:v>-1.4789716169681133</c:v>
                </c:pt>
                <c:pt idx="673">
                  <c:v>-1.4821273578564595</c:v>
                </c:pt>
                <c:pt idx="674">
                  <c:v>-1.4823108209108808</c:v>
                </c:pt>
                <c:pt idx="675">
                  <c:v>-1.4800974316416844</c:v>
                </c:pt>
                <c:pt idx="676">
                  <c:v>-1.4827557605029964</c:v>
                </c:pt>
                <c:pt idx="677">
                  <c:v>-1.4825918610659425</c:v>
                </c:pt>
                <c:pt idx="678">
                  <c:v>-1.4815844414480215</c:v>
                </c:pt>
                <c:pt idx="679">
                  <c:v>-1.4821986368330742</c:v>
                </c:pt>
                <c:pt idx="680">
                  <c:v>-1.4820726415742902</c:v>
                </c:pt>
                <c:pt idx="681">
                  <c:v>-1.4833510388043909</c:v>
                </c:pt>
                <c:pt idx="682">
                  <c:v>-1.4808746931845549</c:v>
                </c:pt>
                <c:pt idx="683">
                  <c:v>-1.4815390064669298</c:v>
                </c:pt>
                <c:pt idx="684">
                  <c:v>-1.4819414342463171</c:v>
                </c:pt>
                <c:pt idx="685">
                  <c:v>-1.4807086697914569</c:v>
                </c:pt>
                <c:pt idx="686">
                  <c:v>-1.4819849566219654</c:v>
                </c:pt>
                <c:pt idx="687">
                  <c:v>-1.4844534562965597</c:v>
                </c:pt>
                <c:pt idx="688">
                  <c:v>-1.4829345392561135</c:v>
                </c:pt>
                <c:pt idx="689">
                  <c:v>-1.4804512931755636</c:v>
                </c:pt>
                <c:pt idx="690">
                  <c:v>-1.4817396457662779</c:v>
                </c:pt>
                <c:pt idx="691">
                  <c:v>-1.4819842994387855</c:v>
                </c:pt>
                <c:pt idx="692">
                  <c:v>-1.4825408938162188</c:v>
                </c:pt>
                <c:pt idx="693">
                  <c:v>-1.4834037266136215</c:v>
                </c:pt>
                <c:pt idx="694">
                  <c:v>-1.482764069274682</c:v>
                </c:pt>
                <c:pt idx="695">
                  <c:v>-1.48203189665565</c:v>
                </c:pt>
                <c:pt idx="696">
                  <c:v>-1.4812425598787549</c:v>
                </c:pt>
                <c:pt idx="697">
                  <c:v>-1.4820270406877609</c:v>
                </c:pt>
                <c:pt idx="698">
                  <c:v>-1.4828412797286021</c:v>
                </c:pt>
                <c:pt idx="699">
                  <c:v>-1.4822035639791187</c:v>
                </c:pt>
                <c:pt idx="700">
                  <c:v>-1.4809761884687689</c:v>
                </c:pt>
                <c:pt idx="701">
                  <c:v>-1.4839838805471743</c:v>
                </c:pt>
                <c:pt idx="702">
                  <c:v>-1.4804861358614958</c:v>
                </c:pt>
                <c:pt idx="703">
                  <c:v>-1.4864005980368096</c:v>
                </c:pt>
                <c:pt idx="704">
                  <c:v>-1.4815561759299121</c:v>
                </c:pt>
                <c:pt idx="705">
                  <c:v>-1.4813540043018476</c:v>
                </c:pt>
                <c:pt idx="706">
                  <c:v>-1.480845426334263</c:v>
                </c:pt>
                <c:pt idx="707">
                  <c:v>-1.4819984625833476</c:v>
                </c:pt>
                <c:pt idx="708">
                  <c:v>-1.4817494892193528</c:v>
                </c:pt>
                <c:pt idx="709">
                  <c:v>-1.4818208120793517</c:v>
                </c:pt>
                <c:pt idx="710">
                  <c:v>-1.4825925398471937</c:v>
                </c:pt>
                <c:pt idx="711">
                  <c:v>-1.4821875455230344</c:v>
                </c:pt>
                <c:pt idx="712">
                  <c:v>-1.4851047124779055</c:v>
                </c:pt>
                <c:pt idx="713">
                  <c:v>-1.4823936359989305</c:v>
                </c:pt>
                <c:pt idx="714">
                  <c:v>-1.4815704367964506</c:v>
                </c:pt>
                <c:pt idx="715">
                  <c:v>-1.4803236884269573</c:v>
                </c:pt>
                <c:pt idx="716">
                  <c:v>-1.4812934701758178</c:v>
                </c:pt>
                <c:pt idx="717">
                  <c:v>-1.4847446377041627</c:v>
                </c:pt>
                <c:pt idx="718">
                  <c:v>-1.4820650410300851</c:v>
                </c:pt>
                <c:pt idx="719">
                  <c:v>-1.4807579437810803</c:v>
                </c:pt>
                <c:pt idx="720">
                  <c:v>-1.4816050500226994</c:v>
                </c:pt>
                <c:pt idx="721">
                  <c:v>-1.4830389234530894</c:v>
                </c:pt>
                <c:pt idx="722">
                  <c:v>-1.4839947198487558</c:v>
                </c:pt>
                <c:pt idx="723">
                  <c:v>-1.4840150505483589</c:v>
                </c:pt>
                <c:pt idx="724">
                  <c:v>-1.4825377732625553</c:v>
                </c:pt>
                <c:pt idx="725">
                  <c:v>-1.4807112368092978</c:v>
                </c:pt>
                <c:pt idx="726">
                  <c:v>-1.4804194401030162</c:v>
                </c:pt>
                <c:pt idx="727">
                  <c:v>-1.4822064210200643</c:v>
                </c:pt>
                <c:pt idx="728">
                  <c:v>-1.4812966551207341</c:v>
                </c:pt>
                <c:pt idx="729">
                  <c:v>-1.4846972366133568</c:v>
                </c:pt>
                <c:pt idx="730">
                  <c:v>-1.4811661903440532</c:v>
                </c:pt>
                <c:pt idx="731">
                  <c:v>-1.4799116834141564</c:v>
                </c:pt>
                <c:pt idx="732">
                  <c:v>-1.4838618700358945</c:v>
                </c:pt>
                <c:pt idx="733">
                  <c:v>-1.483576018602238</c:v>
                </c:pt>
                <c:pt idx="734">
                  <c:v>-1.4820744634476635</c:v>
                </c:pt>
                <c:pt idx="735">
                  <c:v>-1.4817079794629731</c:v>
                </c:pt>
                <c:pt idx="736">
                  <c:v>-1.4845002861858603</c:v>
                </c:pt>
                <c:pt idx="737">
                  <c:v>-1.4823855703977571</c:v>
                </c:pt>
                <c:pt idx="738">
                  <c:v>-1.4835077851158751</c:v>
                </c:pt>
                <c:pt idx="739">
                  <c:v>-1.4816475583752902</c:v>
                </c:pt>
                <c:pt idx="740">
                  <c:v>-1.4836383736802277</c:v>
                </c:pt>
                <c:pt idx="741">
                  <c:v>-1.4812548369920961</c:v>
                </c:pt>
                <c:pt idx="742">
                  <c:v>-1.4821052327024389</c:v>
                </c:pt>
                <c:pt idx="743">
                  <c:v>-1.4828978801487032</c:v>
                </c:pt>
                <c:pt idx="744">
                  <c:v>-1.4812393331354665</c:v>
                </c:pt>
                <c:pt idx="745">
                  <c:v>-1.4796270140709651</c:v>
                </c:pt>
                <c:pt idx="746">
                  <c:v>-1.484698703804908</c:v>
                </c:pt>
                <c:pt idx="747">
                  <c:v>-1.4819610763005571</c:v>
                </c:pt>
                <c:pt idx="748">
                  <c:v>-1.4801621216115697</c:v>
                </c:pt>
                <c:pt idx="749">
                  <c:v>-1.4804567874006747</c:v>
                </c:pt>
                <c:pt idx="750">
                  <c:v>-1.4835451453355577</c:v>
                </c:pt>
                <c:pt idx="751">
                  <c:v>-1.4839710237505839</c:v>
                </c:pt>
                <c:pt idx="752">
                  <c:v>-1.4828240171470202</c:v>
                </c:pt>
                <c:pt idx="753">
                  <c:v>-1.4820393907803555</c:v>
                </c:pt>
                <c:pt idx="754">
                  <c:v>-1.481239657271668</c:v>
                </c:pt>
                <c:pt idx="755">
                  <c:v>-1.481877897144285</c:v>
                </c:pt>
                <c:pt idx="756">
                  <c:v>-1.4793676726572829</c:v>
                </c:pt>
                <c:pt idx="757">
                  <c:v>-1.4803124664310596</c:v>
                </c:pt>
                <c:pt idx="758">
                  <c:v>-1.4796834683054669</c:v>
                </c:pt>
                <c:pt idx="759">
                  <c:v>-1.4818750517115342</c:v>
                </c:pt>
                <c:pt idx="760">
                  <c:v>-1.4832601347597425</c:v>
                </c:pt>
                <c:pt idx="761">
                  <c:v>-1.4821145504196633</c:v>
                </c:pt>
                <c:pt idx="762">
                  <c:v>-1.4827658941118369</c:v>
                </c:pt>
                <c:pt idx="763">
                  <c:v>-1.4814913347460714</c:v>
                </c:pt>
                <c:pt idx="764">
                  <c:v>-1.4822463452716745</c:v>
                </c:pt>
                <c:pt idx="765">
                  <c:v>-1.4820742967401859</c:v>
                </c:pt>
                <c:pt idx="766">
                  <c:v>-1.4834890795846514</c:v>
                </c:pt>
                <c:pt idx="767">
                  <c:v>-1.4832406046508053</c:v>
                </c:pt>
                <c:pt idx="768">
                  <c:v>-1.481688343666405</c:v>
                </c:pt>
                <c:pt idx="769">
                  <c:v>-1.4814390804386321</c:v>
                </c:pt>
                <c:pt idx="770">
                  <c:v>-1.4810724039729217</c:v>
                </c:pt>
                <c:pt idx="771">
                  <c:v>-1.4793664199160323</c:v>
                </c:pt>
                <c:pt idx="772">
                  <c:v>-1.4820087059174103</c:v>
                </c:pt>
                <c:pt idx="773">
                  <c:v>-1.4832526083230586</c:v>
                </c:pt>
                <c:pt idx="774">
                  <c:v>-1.4828339123997774</c:v>
                </c:pt>
                <c:pt idx="775">
                  <c:v>-1.482267420027203</c:v>
                </c:pt>
                <c:pt idx="776">
                  <c:v>-1.4802628249153464</c:v>
                </c:pt>
                <c:pt idx="777">
                  <c:v>-1.4795535457946916</c:v>
                </c:pt>
                <c:pt idx="778">
                  <c:v>-1.4822134022035349</c:v>
                </c:pt>
                <c:pt idx="779">
                  <c:v>-1.4823733586683114</c:v>
                </c:pt>
                <c:pt idx="780">
                  <c:v>-1.4847146291230717</c:v>
                </c:pt>
                <c:pt idx="781">
                  <c:v>-1.4819837796473609</c:v>
                </c:pt>
                <c:pt idx="782">
                  <c:v>-1.4859669312178792</c:v>
                </c:pt>
                <c:pt idx="783">
                  <c:v>-1.4814406308614128</c:v>
                </c:pt>
                <c:pt idx="784">
                  <c:v>-1.4835153292870271</c:v>
                </c:pt>
                <c:pt idx="785">
                  <c:v>-1.4823002674140138</c:v>
                </c:pt>
                <c:pt idx="786">
                  <c:v>-1.4818268873426845</c:v>
                </c:pt>
                <c:pt idx="787">
                  <c:v>-1.4827372888298327</c:v>
                </c:pt>
                <c:pt idx="788">
                  <c:v>-1.4823384463981952</c:v>
                </c:pt>
                <c:pt idx="789">
                  <c:v>-1.4819545526513023</c:v>
                </c:pt>
                <c:pt idx="790">
                  <c:v>-1.4827891185762778</c:v>
                </c:pt>
                <c:pt idx="791">
                  <c:v>-1.4819666639297797</c:v>
                </c:pt>
                <c:pt idx="792">
                  <c:v>-1.4812268844839589</c:v>
                </c:pt>
                <c:pt idx="793">
                  <c:v>-1.4810167401858332</c:v>
                </c:pt>
                <c:pt idx="794">
                  <c:v>-1.4834617581670839</c:v>
                </c:pt>
                <c:pt idx="795">
                  <c:v>-1.4816368789518042</c:v>
                </c:pt>
                <c:pt idx="796">
                  <c:v>-1.4806160838083229</c:v>
                </c:pt>
                <c:pt idx="797">
                  <c:v>-1.4809920355796802</c:v>
                </c:pt>
                <c:pt idx="798">
                  <c:v>-1.4814007231103068</c:v>
                </c:pt>
                <c:pt idx="799">
                  <c:v>-1.4846029033054227</c:v>
                </c:pt>
                <c:pt idx="800">
                  <c:v>-1.4830304863625352</c:v>
                </c:pt>
                <c:pt idx="801">
                  <c:v>-1.4830643507787173</c:v>
                </c:pt>
                <c:pt idx="802">
                  <c:v>-1.4813031921802886</c:v>
                </c:pt>
                <c:pt idx="803">
                  <c:v>-1.4807329335219364</c:v>
                </c:pt>
                <c:pt idx="804">
                  <c:v>-1.4813231000839646</c:v>
                </c:pt>
                <c:pt idx="805">
                  <c:v>-1.4801004216090368</c:v>
                </c:pt>
                <c:pt idx="806">
                  <c:v>-1.482779321350999</c:v>
                </c:pt>
                <c:pt idx="807">
                  <c:v>-1.4836759476745676</c:v>
                </c:pt>
                <c:pt idx="808">
                  <c:v>-1.4807253104598881</c:v>
                </c:pt>
                <c:pt idx="809">
                  <c:v>-1.4823780295350386</c:v>
                </c:pt>
                <c:pt idx="810">
                  <c:v>-1.481525223570012</c:v>
                </c:pt>
                <c:pt idx="811">
                  <c:v>-1.481626311215746</c:v>
                </c:pt>
                <c:pt idx="812">
                  <c:v>-1.4834976396858679</c:v>
                </c:pt>
                <c:pt idx="813">
                  <c:v>-1.4817057154391737</c:v>
                </c:pt>
                <c:pt idx="814">
                  <c:v>-1.4830289393748572</c:v>
                </c:pt>
                <c:pt idx="815">
                  <c:v>-1.4860166875239644</c:v>
                </c:pt>
                <c:pt idx="816">
                  <c:v>-1.4806541435959437</c:v>
                </c:pt>
                <c:pt idx="817">
                  <c:v>-1.4813481519518288</c:v>
                </c:pt>
                <c:pt idx="818">
                  <c:v>-1.4815459631492769</c:v>
                </c:pt>
                <c:pt idx="819">
                  <c:v>-1.4832055478326605</c:v>
                </c:pt>
                <c:pt idx="820">
                  <c:v>-1.4828085549503973</c:v>
                </c:pt>
                <c:pt idx="821">
                  <c:v>-1.4818011594491616</c:v>
                </c:pt>
                <c:pt idx="822">
                  <c:v>-1.4816302796466811</c:v>
                </c:pt>
                <c:pt idx="823">
                  <c:v>-1.483182653524491</c:v>
                </c:pt>
                <c:pt idx="824">
                  <c:v>-1.4810303044083106</c:v>
                </c:pt>
                <c:pt idx="825">
                  <c:v>-1.4836916111038165</c:v>
                </c:pt>
                <c:pt idx="826">
                  <c:v>-1.4833815546441005</c:v>
                </c:pt>
                <c:pt idx="827">
                  <c:v>-1.481544248797402</c:v>
                </c:pt>
                <c:pt idx="828">
                  <c:v>-1.482068913266398</c:v>
                </c:pt>
                <c:pt idx="829">
                  <c:v>-1.4854944036233122</c:v>
                </c:pt>
                <c:pt idx="830">
                  <c:v>-1.4825466073237281</c:v>
                </c:pt>
                <c:pt idx="831">
                  <c:v>-1.4845368266654846</c:v>
                </c:pt>
                <c:pt idx="832">
                  <c:v>-1.4838588699440445</c:v>
                </c:pt>
                <c:pt idx="833">
                  <c:v>-1.4843239234543961</c:v>
                </c:pt>
                <c:pt idx="834">
                  <c:v>-1.4818617128843412</c:v>
                </c:pt>
                <c:pt idx="835">
                  <c:v>-1.4818696211744828</c:v>
                </c:pt>
                <c:pt idx="836">
                  <c:v>-1.4822575139637406</c:v>
                </c:pt>
                <c:pt idx="837">
                  <c:v>-1.480714059890649</c:v>
                </c:pt>
                <c:pt idx="838">
                  <c:v>-1.4830295971355636</c:v>
                </c:pt>
                <c:pt idx="839">
                  <c:v>-1.4810453382429218</c:v>
                </c:pt>
                <c:pt idx="840">
                  <c:v>-1.4811322617639204</c:v>
                </c:pt>
                <c:pt idx="841">
                  <c:v>-1.4844205848944518</c:v>
                </c:pt>
                <c:pt idx="842">
                  <c:v>-1.4815204532211017</c:v>
                </c:pt>
                <c:pt idx="843">
                  <c:v>-1.4809286147654166</c:v>
                </c:pt>
                <c:pt idx="844">
                  <c:v>-1.4825366282359047</c:v>
                </c:pt>
                <c:pt idx="845">
                  <c:v>-1.4812116375926216</c:v>
                </c:pt>
                <c:pt idx="846">
                  <c:v>-1.4822724346398743</c:v>
                </c:pt>
                <c:pt idx="847">
                  <c:v>-1.4819972303638538</c:v>
                </c:pt>
                <c:pt idx="848">
                  <c:v>-1.4823543512089656</c:v>
                </c:pt>
                <c:pt idx="849">
                  <c:v>-1.4803525626668617</c:v>
                </c:pt>
                <c:pt idx="850">
                  <c:v>-1.4832209396632707</c:v>
                </c:pt>
                <c:pt idx="851">
                  <c:v>-1.4813667814420812</c:v>
                </c:pt>
                <c:pt idx="852">
                  <c:v>-1.482996775054326</c:v>
                </c:pt>
                <c:pt idx="853">
                  <c:v>-1.4814561707266107</c:v>
                </c:pt>
                <c:pt idx="854">
                  <c:v>-1.4811257472658275</c:v>
                </c:pt>
                <c:pt idx="855">
                  <c:v>-1.4802052923204201</c:v>
                </c:pt>
                <c:pt idx="856">
                  <c:v>-1.4805705451317872</c:v>
                </c:pt>
                <c:pt idx="857">
                  <c:v>-1.4817929805762577</c:v>
                </c:pt>
                <c:pt idx="858">
                  <c:v>-1.4822479635970254</c:v>
                </c:pt>
                <c:pt idx="859">
                  <c:v>-1.4831232913407222</c:v>
                </c:pt>
                <c:pt idx="860">
                  <c:v>-1.4835639079392104</c:v>
                </c:pt>
                <c:pt idx="861">
                  <c:v>-1.4829882827086696</c:v>
                </c:pt>
                <c:pt idx="862">
                  <c:v>-1.4827038617011343</c:v>
                </c:pt>
                <c:pt idx="863">
                  <c:v>-1.4787147551238242</c:v>
                </c:pt>
                <c:pt idx="864">
                  <c:v>-1.479060391595832</c:v>
                </c:pt>
                <c:pt idx="865">
                  <c:v>-1.4815822701532417</c:v>
                </c:pt>
                <c:pt idx="866">
                  <c:v>-1.4835584652342269</c:v>
                </c:pt>
                <c:pt idx="867">
                  <c:v>-1.481821354135896</c:v>
                </c:pt>
                <c:pt idx="868">
                  <c:v>-1.4841995640305863</c:v>
                </c:pt>
                <c:pt idx="869">
                  <c:v>-1.4828864290508259</c:v>
                </c:pt>
                <c:pt idx="870">
                  <c:v>-1.4822720602476958</c:v>
                </c:pt>
                <c:pt idx="871">
                  <c:v>-1.4832488635107441</c:v>
                </c:pt>
                <c:pt idx="872">
                  <c:v>-1.4821850870881959</c:v>
                </c:pt>
                <c:pt idx="873">
                  <c:v>-1.482854557272115</c:v>
                </c:pt>
                <c:pt idx="874">
                  <c:v>-1.4812437635711926</c:v>
                </c:pt>
                <c:pt idx="875">
                  <c:v>-1.4802047059429555</c:v>
                </c:pt>
                <c:pt idx="876">
                  <c:v>-1.4831171750659782</c:v>
                </c:pt>
                <c:pt idx="877">
                  <c:v>-1.4816937679845879</c:v>
                </c:pt>
                <c:pt idx="878">
                  <c:v>-1.480683859434371</c:v>
                </c:pt>
                <c:pt idx="879">
                  <c:v>-1.4797177618165753</c:v>
                </c:pt>
                <c:pt idx="880">
                  <c:v>-1.4816238936849715</c:v>
                </c:pt>
                <c:pt idx="881">
                  <c:v>-1.4820193529331438</c:v>
                </c:pt>
                <c:pt idx="882">
                  <c:v>-1.4821404364316717</c:v>
                </c:pt>
                <c:pt idx="883">
                  <c:v>-1.4815297888932761</c:v>
                </c:pt>
                <c:pt idx="884">
                  <c:v>-1.4804972076766052</c:v>
                </c:pt>
                <c:pt idx="885">
                  <c:v>-1.4809749880328353</c:v>
                </c:pt>
                <c:pt idx="886">
                  <c:v>-1.4817585396908737</c:v>
                </c:pt>
                <c:pt idx="887">
                  <c:v>-1.4785834121321115</c:v>
                </c:pt>
                <c:pt idx="888">
                  <c:v>-1.4804730579896079</c:v>
                </c:pt>
                <c:pt idx="889">
                  <c:v>-1.4805384788142617</c:v>
                </c:pt>
                <c:pt idx="890">
                  <c:v>-1.4809532014600395</c:v>
                </c:pt>
                <c:pt idx="891">
                  <c:v>-1.4811847902138204</c:v>
                </c:pt>
                <c:pt idx="892">
                  <c:v>-1.4840857836566133</c:v>
                </c:pt>
                <c:pt idx="893">
                  <c:v>-1.4827801603150232</c:v>
                </c:pt>
                <c:pt idx="894">
                  <c:v>-1.4801490346199859</c:v>
                </c:pt>
                <c:pt idx="895">
                  <c:v>-1.480090903120751</c:v>
                </c:pt>
                <c:pt idx="896">
                  <c:v>-1.4834641463362193</c:v>
                </c:pt>
                <c:pt idx="897">
                  <c:v>-1.4820137180691744</c:v>
                </c:pt>
                <c:pt idx="898">
                  <c:v>-1.4826774209603379</c:v>
                </c:pt>
                <c:pt idx="899">
                  <c:v>-1.481738098601372</c:v>
                </c:pt>
                <c:pt idx="900">
                  <c:v>-1.4829900237781872</c:v>
                </c:pt>
                <c:pt idx="901">
                  <c:v>-1.486285687154157</c:v>
                </c:pt>
                <c:pt idx="902">
                  <c:v>-1.4842721757379176</c:v>
                </c:pt>
                <c:pt idx="903">
                  <c:v>-1.4826832424082625</c:v>
                </c:pt>
                <c:pt idx="904">
                  <c:v>-1.4859580908605547</c:v>
                </c:pt>
                <c:pt idx="905">
                  <c:v>-1.4819590069824193</c:v>
                </c:pt>
                <c:pt idx="906">
                  <c:v>-1.4820169058339483</c:v>
                </c:pt>
                <c:pt idx="907">
                  <c:v>-1.4823213272326181</c:v>
                </c:pt>
                <c:pt idx="908">
                  <c:v>-1.4819317012973579</c:v>
                </c:pt>
                <c:pt idx="909">
                  <c:v>-1.4824398305297375</c:v>
                </c:pt>
                <c:pt idx="910">
                  <c:v>-1.4808052081591951</c:v>
                </c:pt>
                <c:pt idx="911">
                  <c:v>-1.4842863467314096</c:v>
                </c:pt>
                <c:pt idx="912">
                  <c:v>-1.4819835514261885</c:v>
                </c:pt>
                <c:pt idx="913">
                  <c:v>-1.4815894345938698</c:v>
                </c:pt>
                <c:pt idx="914">
                  <c:v>-1.4834509538968677</c:v>
                </c:pt>
                <c:pt idx="915">
                  <c:v>-1.481645503129124</c:v>
                </c:pt>
                <c:pt idx="916">
                  <c:v>-1.4803336221600396</c:v>
                </c:pt>
                <c:pt idx="917">
                  <c:v>-1.4794903370519794</c:v>
                </c:pt>
                <c:pt idx="918">
                  <c:v>-1.4832576812377918</c:v>
                </c:pt>
                <c:pt idx="919">
                  <c:v>-1.4845333797900129</c:v>
                </c:pt>
                <c:pt idx="920">
                  <c:v>-1.4827240806115762</c:v>
                </c:pt>
                <c:pt idx="921">
                  <c:v>-1.4820314521712603</c:v>
                </c:pt>
                <c:pt idx="922">
                  <c:v>-1.4821450868284529</c:v>
                </c:pt>
                <c:pt idx="923">
                  <c:v>-1.4804559474259174</c:v>
                </c:pt>
                <c:pt idx="924">
                  <c:v>-1.484851894724291</c:v>
                </c:pt>
                <c:pt idx="925">
                  <c:v>-1.4815981239226572</c:v>
                </c:pt>
                <c:pt idx="926">
                  <c:v>-1.4823684863883293</c:v>
                </c:pt>
                <c:pt idx="927">
                  <c:v>-1.4810543654850106</c:v>
                </c:pt>
                <c:pt idx="928">
                  <c:v>-1.4826203629659014</c:v>
                </c:pt>
                <c:pt idx="929">
                  <c:v>-1.4834562523482722</c:v>
                </c:pt>
                <c:pt idx="930">
                  <c:v>-1.478972268276878</c:v>
                </c:pt>
                <c:pt idx="931">
                  <c:v>-1.4834616898309787</c:v>
                </c:pt>
                <c:pt idx="932">
                  <c:v>-1.4825231403472954</c:v>
                </c:pt>
                <c:pt idx="933">
                  <c:v>-1.4816663082247801</c:v>
                </c:pt>
                <c:pt idx="934">
                  <c:v>-1.4813490714479252</c:v>
                </c:pt>
                <c:pt idx="935">
                  <c:v>-1.4817694831685082</c:v>
                </c:pt>
                <c:pt idx="936">
                  <c:v>-1.4828726789479498</c:v>
                </c:pt>
                <c:pt idx="937">
                  <c:v>-1.4844311752046908</c:v>
                </c:pt>
                <c:pt idx="938">
                  <c:v>-1.480695999545683</c:v>
                </c:pt>
                <c:pt idx="939">
                  <c:v>-1.4810954043603846</c:v>
                </c:pt>
                <c:pt idx="940">
                  <c:v>-1.4843593854524597</c:v>
                </c:pt>
                <c:pt idx="941">
                  <c:v>-1.4813635378111627</c:v>
                </c:pt>
                <c:pt idx="942">
                  <c:v>-1.4820474821602743</c:v>
                </c:pt>
                <c:pt idx="943">
                  <c:v>-1.4826669213059187</c:v>
                </c:pt>
                <c:pt idx="944">
                  <c:v>-1.4801041381891313</c:v>
                </c:pt>
                <c:pt idx="945">
                  <c:v>-1.4825902038193632</c:v>
                </c:pt>
                <c:pt idx="946">
                  <c:v>-1.4824604476084551</c:v>
                </c:pt>
                <c:pt idx="947">
                  <c:v>-1.4805880683424377</c:v>
                </c:pt>
                <c:pt idx="948">
                  <c:v>-1.4826717763696715</c:v>
                </c:pt>
                <c:pt idx="949">
                  <c:v>-1.4840905593352836</c:v>
                </c:pt>
                <c:pt idx="950">
                  <c:v>-1.4826683065667627</c:v>
                </c:pt>
                <c:pt idx="951">
                  <c:v>-1.4828199005593152</c:v>
                </c:pt>
                <c:pt idx="952">
                  <c:v>-1.4848610942373428</c:v>
                </c:pt>
                <c:pt idx="953">
                  <c:v>-1.479782542829539</c:v>
                </c:pt>
                <c:pt idx="954">
                  <c:v>-1.4839848356117549</c:v>
                </c:pt>
                <c:pt idx="955">
                  <c:v>-1.4822141113052496</c:v>
                </c:pt>
                <c:pt idx="956">
                  <c:v>-1.4821469842802053</c:v>
                </c:pt>
                <c:pt idx="957">
                  <c:v>-1.4815591254137834</c:v>
                </c:pt>
                <c:pt idx="958">
                  <c:v>-1.4825748837638788</c:v>
                </c:pt>
                <c:pt idx="959">
                  <c:v>-1.4827715071103353</c:v>
                </c:pt>
                <c:pt idx="960">
                  <c:v>-1.4802204927087059</c:v>
                </c:pt>
                <c:pt idx="961">
                  <c:v>-1.4811344958743713</c:v>
                </c:pt>
                <c:pt idx="962">
                  <c:v>-1.4820616782817697</c:v>
                </c:pt>
                <c:pt idx="963">
                  <c:v>-1.4810343785266069</c:v>
                </c:pt>
                <c:pt idx="964">
                  <c:v>-1.482682898628005</c:v>
                </c:pt>
                <c:pt idx="965">
                  <c:v>-1.4827572527020967</c:v>
                </c:pt>
                <c:pt idx="966">
                  <c:v>-1.4801863271215185</c:v>
                </c:pt>
                <c:pt idx="967">
                  <c:v>-1.4822753869990313</c:v>
                </c:pt>
                <c:pt idx="968">
                  <c:v>-1.4818811546362036</c:v>
                </c:pt>
                <c:pt idx="969">
                  <c:v>-1.4804657960231493</c:v>
                </c:pt>
                <c:pt idx="970">
                  <c:v>-1.4835326942253007</c:v>
                </c:pt>
                <c:pt idx="971">
                  <c:v>-1.4831209271404999</c:v>
                </c:pt>
                <c:pt idx="972">
                  <c:v>-1.4814875691477496</c:v>
                </c:pt>
                <c:pt idx="973">
                  <c:v>-1.4853635030893866</c:v>
                </c:pt>
                <c:pt idx="974">
                  <c:v>-1.4818445474068163</c:v>
                </c:pt>
                <c:pt idx="975">
                  <c:v>-1.4825667798791866</c:v>
                </c:pt>
                <c:pt idx="976">
                  <c:v>-1.4807045651758479</c:v>
                </c:pt>
                <c:pt idx="977">
                  <c:v>-1.482344319291804</c:v>
                </c:pt>
                <c:pt idx="978">
                  <c:v>-1.4816099683263459</c:v>
                </c:pt>
                <c:pt idx="979">
                  <c:v>-1.4823800849014126</c:v>
                </c:pt>
                <c:pt idx="980">
                  <c:v>-1.484587548218997</c:v>
                </c:pt>
                <c:pt idx="981">
                  <c:v>-1.4824191882123885</c:v>
                </c:pt>
                <c:pt idx="982">
                  <c:v>-1.4805804418943662</c:v>
                </c:pt>
                <c:pt idx="983">
                  <c:v>-1.4832007976748389</c:v>
                </c:pt>
                <c:pt idx="984">
                  <c:v>-1.483249704080333</c:v>
                </c:pt>
                <c:pt idx="985">
                  <c:v>-1.4827248014594574</c:v>
                </c:pt>
                <c:pt idx="986">
                  <c:v>-1.4826076148213434</c:v>
                </c:pt>
                <c:pt idx="987">
                  <c:v>-1.4831437508640277</c:v>
                </c:pt>
                <c:pt idx="988">
                  <c:v>-1.4818090189491528</c:v>
                </c:pt>
                <c:pt idx="989">
                  <c:v>-1.4819582849199198</c:v>
                </c:pt>
                <c:pt idx="990">
                  <c:v>-1.4828341992958614</c:v>
                </c:pt>
                <c:pt idx="991">
                  <c:v>-1.4798895248337682</c:v>
                </c:pt>
                <c:pt idx="992">
                  <c:v>-1.4811438382263784</c:v>
                </c:pt>
                <c:pt idx="993">
                  <c:v>-1.4832728346002639</c:v>
                </c:pt>
                <c:pt idx="994">
                  <c:v>-1.4832858841754117</c:v>
                </c:pt>
                <c:pt idx="995">
                  <c:v>-1.4841609924670585</c:v>
                </c:pt>
                <c:pt idx="996">
                  <c:v>-1.4824115894303276</c:v>
                </c:pt>
                <c:pt idx="997">
                  <c:v>-1.4819314313158605</c:v>
                </c:pt>
                <c:pt idx="998">
                  <c:v>-1.4819335498639261</c:v>
                </c:pt>
                <c:pt idx="999">
                  <c:v>-1.4829960975068763</c:v>
                </c:pt>
                <c:pt idx="1000">
                  <c:v>-1.484425219780191</c:v>
                </c:pt>
                <c:pt idx="1001">
                  <c:v>-1.4802706450496876</c:v>
                </c:pt>
                <c:pt idx="1002">
                  <c:v>-1.4810052150198521</c:v>
                </c:pt>
                <c:pt idx="1003">
                  <c:v>-1.4841282183278215</c:v>
                </c:pt>
                <c:pt idx="1004">
                  <c:v>-1.4828020368275552</c:v>
                </c:pt>
                <c:pt idx="1005">
                  <c:v>-1.4809413840922305</c:v>
                </c:pt>
                <c:pt idx="1006">
                  <c:v>-1.4808542522872983</c:v>
                </c:pt>
                <c:pt idx="1007">
                  <c:v>-1.4803524633508285</c:v>
                </c:pt>
                <c:pt idx="1008">
                  <c:v>-1.4819498714140786</c:v>
                </c:pt>
                <c:pt idx="1009">
                  <c:v>-1.4825092930967083</c:v>
                </c:pt>
                <c:pt idx="1010">
                  <c:v>-1.4813884429050495</c:v>
                </c:pt>
                <c:pt idx="1011">
                  <c:v>-1.482663042204301</c:v>
                </c:pt>
                <c:pt idx="1012">
                  <c:v>-1.480305603403423</c:v>
                </c:pt>
                <c:pt idx="1013">
                  <c:v>-1.4812818456291728</c:v>
                </c:pt>
                <c:pt idx="1014">
                  <c:v>-1.4804528065836839</c:v>
                </c:pt>
                <c:pt idx="1015">
                  <c:v>-1.4816872088059276</c:v>
                </c:pt>
                <c:pt idx="1016">
                  <c:v>-1.4819439929232965</c:v>
                </c:pt>
                <c:pt idx="1017">
                  <c:v>-1.4842525806108962</c:v>
                </c:pt>
                <c:pt idx="1018">
                  <c:v>-1.4832583721632739</c:v>
                </c:pt>
                <c:pt idx="1019">
                  <c:v>-1.4835535910460895</c:v>
                </c:pt>
                <c:pt idx="1020">
                  <c:v>-1.4804343796816888</c:v>
                </c:pt>
                <c:pt idx="1021">
                  <c:v>-1.4829234992369824</c:v>
                </c:pt>
                <c:pt idx="1022">
                  <c:v>-1.479489219906964</c:v>
                </c:pt>
                <c:pt idx="1023">
                  <c:v>-1.4817223827979078</c:v>
                </c:pt>
                <c:pt idx="1024">
                  <c:v>-1.4838532545424625</c:v>
                </c:pt>
                <c:pt idx="1025">
                  <c:v>-1.4812611810938583</c:v>
                </c:pt>
                <c:pt idx="1026">
                  <c:v>-1.4828491036223053</c:v>
                </c:pt>
                <c:pt idx="1027">
                  <c:v>-1.4831200255438284</c:v>
                </c:pt>
                <c:pt idx="1028">
                  <c:v>-1.484043973372394</c:v>
                </c:pt>
                <c:pt idx="1029">
                  <c:v>-1.4819527627096853</c:v>
                </c:pt>
                <c:pt idx="1030">
                  <c:v>-1.4828425551703173</c:v>
                </c:pt>
                <c:pt idx="1031">
                  <c:v>-1.4810053268746968</c:v>
                </c:pt>
                <c:pt idx="1032">
                  <c:v>-1.4839647305607697</c:v>
                </c:pt>
                <c:pt idx="1033">
                  <c:v>-1.4814615380362977</c:v>
                </c:pt>
                <c:pt idx="1034">
                  <c:v>-1.4823961034318873</c:v>
                </c:pt>
                <c:pt idx="1035">
                  <c:v>-1.4819881926858056</c:v>
                </c:pt>
                <c:pt idx="1036">
                  <c:v>-1.4840997044532451</c:v>
                </c:pt>
                <c:pt idx="1037">
                  <c:v>-1.4807141006001894</c:v>
                </c:pt>
                <c:pt idx="1038">
                  <c:v>-1.4834734664247726</c:v>
                </c:pt>
                <c:pt idx="1039">
                  <c:v>-1.4824553602878077</c:v>
                </c:pt>
                <c:pt idx="1040">
                  <c:v>-1.4859632329623915</c:v>
                </c:pt>
                <c:pt idx="1041">
                  <c:v>-1.4829356400129308</c:v>
                </c:pt>
                <c:pt idx="1042">
                  <c:v>-1.483605791460759</c:v>
                </c:pt>
                <c:pt idx="1043">
                  <c:v>-1.4819637226906786</c:v>
                </c:pt>
                <c:pt idx="1044">
                  <c:v>-1.4839255884142226</c:v>
                </c:pt>
                <c:pt idx="1045">
                  <c:v>-1.480746021334356</c:v>
                </c:pt>
                <c:pt idx="1046">
                  <c:v>-1.4809099454004866</c:v>
                </c:pt>
                <c:pt idx="1047">
                  <c:v>-1.4826281353915103</c:v>
                </c:pt>
                <c:pt idx="1048">
                  <c:v>-1.4823274412726675</c:v>
                </c:pt>
                <c:pt idx="1049">
                  <c:v>-1.4832143194070317</c:v>
                </c:pt>
                <c:pt idx="1050">
                  <c:v>-1.4842037221015458</c:v>
                </c:pt>
                <c:pt idx="1051">
                  <c:v>-1.4805594513223859</c:v>
                </c:pt>
                <c:pt idx="1052">
                  <c:v>-1.4814961280156949</c:v>
                </c:pt>
                <c:pt idx="1053">
                  <c:v>-1.4811952521313085</c:v>
                </c:pt>
                <c:pt idx="1054">
                  <c:v>-1.4806441059632318</c:v>
                </c:pt>
                <c:pt idx="1055">
                  <c:v>-1.4835552010805289</c:v>
                </c:pt>
                <c:pt idx="1056">
                  <c:v>-1.4810616828909602</c:v>
                </c:pt>
                <c:pt idx="1057">
                  <c:v>-1.4813192923899303</c:v>
                </c:pt>
                <c:pt idx="1058">
                  <c:v>-1.4830590426081884</c:v>
                </c:pt>
                <c:pt idx="1059">
                  <c:v>-1.4827824885679868</c:v>
                </c:pt>
                <c:pt idx="1060">
                  <c:v>-1.4813166163834004</c:v>
                </c:pt>
                <c:pt idx="1061">
                  <c:v>-1.4837411493468229</c:v>
                </c:pt>
                <c:pt idx="1062">
                  <c:v>-1.4835588775828776</c:v>
                </c:pt>
                <c:pt idx="1063">
                  <c:v>-1.480408264202842</c:v>
                </c:pt>
                <c:pt idx="1064">
                  <c:v>-1.4806155178724769</c:v>
                </c:pt>
                <c:pt idx="1065">
                  <c:v>-1.4828413860098379</c:v>
                </c:pt>
                <c:pt idx="1066">
                  <c:v>-1.4824134172721963</c:v>
                </c:pt>
                <c:pt idx="1067">
                  <c:v>-1.483523266882236</c:v>
                </c:pt>
                <c:pt idx="1068">
                  <c:v>-1.4817124907371886</c:v>
                </c:pt>
                <c:pt idx="1069">
                  <c:v>-1.4835106821792203</c:v>
                </c:pt>
                <c:pt idx="1070">
                  <c:v>-1.4801576570868948</c:v>
                </c:pt>
                <c:pt idx="1071">
                  <c:v>-1.4822490329598179</c:v>
                </c:pt>
                <c:pt idx="1072">
                  <c:v>-1.4848000533128234</c:v>
                </c:pt>
                <c:pt idx="1073">
                  <c:v>-1.4815667515383899</c:v>
                </c:pt>
                <c:pt idx="1074">
                  <c:v>-1.4802067135140258</c:v>
                </c:pt>
                <c:pt idx="1075">
                  <c:v>-1.4848449776912327</c:v>
                </c:pt>
                <c:pt idx="1076">
                  <c:v>-1.4828142069097978</c:v>
                </c:pt>
                <c:pt idx="1077">
                  <c:v>-1.4825331874335606</c:v>
                </c:pt>
                <c:pt idx="1078">
                  <c:v>-1.4825997188044524</c:v>
                </c:pt>
                <c:pt idx="1079">
                  <c:v>-1.4826846258386037</c:v>
                </c:pt>
                <c:pt idx="1080">
                  <c:v>-1.482455983600963</c:v>
                </c:pt>
                <c:pt idx="1081">
                  <c:v>-1.4827712142234801</c:v>
                </c:pt>
                <c:pt idx="1082">
                  <c:v>-1.4824636551294774</c:v>
                </c:pt>
                <c:pt idx="1083">
                  <c:v>-1.485153530488976</c:v>
                </c:pt>
                <c:pt idx="1084">
                  <c:v>-1.4815763990432271</c:v>
                </c:pt>
                <c:pt idx="1085">
                  <c:v>-1.4838007136180724</c:v>
                </c:pt>
                <c:pt idx="1086">
                  <c:v>-1.483004972829022</c:v>
                </c:pt>
                <c:pt idx="1087">
                  <c:v>-1.4818689002666283</c:v>
                </c:pt>
                <c:pt idx="1088">
                  <c:v>-1.4846403330630893</c:v>
                </c:pt>
                <c:pt idx="1089">
                  <c:v>-1.4803608490793343</c:v>
                </c:pt>
                <c:pt idx="1090">
                  <c:v>-1.4820566967712341</c:v>
                </c:pt>
                <c:pt idx="1091">
                  <c:v>-1.482612077135292</c:v>
                </c:pt>
                <c:pt idx="1092">
                  <c:v>-1.4819931844888277</c:v>
                </c:pt>
                <c:pt idx="1093">
                  <c:v>-1.4819258068234542</c:v>
                </c:pt>
                <c:pt idx="1094">
                  <c:v>-1.4843044129187837</c:v>
                </c:pt>
                <c:pt idx="1095">
                  <c:v>-1.4832811776384478</c:v>
                </c:pt>
                <c:pt idx="1096">
                  <c:v>-1.4831169746584498</c:v>
                </c:pt>
                <c:pt idx="1097">
                  <c:v>-1.4814932717982872</c:v>
                </c:pt>
                <c:pt idx="1098">
                  <c:v>-1.4837736808215538</c:v>
                </c:pt>
                <c:pt idx="1099">
                  <c:v>-1.484085623804466</c:v>
                </c:pt>
                <c:pt idx="1100">
                  <c:v>-1.4826869679329575</c:v>
                </c:pt>
                <c:pt idx="1101">
                  <c:v>-1.4810849304470479</c:v>
                </c:pt>
                <c:pt idx="1102">
                  <c:v>-1.4817083062299008</c:v>
                </c:pt>
                <c:pt idx="1103">
                  <c:v>-1.4832820180133968</c:v>
                </c:pt>
                <c:pt idx="1104">
                  <c:v>-1.4822650923847605</c:v>
                </c:pt>
                <c:pt idx="1105">
                  <c:v>-1.4798559222152736</c:v>
                </c:pt>
                <c:pt idx="1106">
                  <c:v>-1.4813616151822404</c:v>
                </c:pt>
                <c:pt idx="1107">
                  <c:v>-1.4819712919645445</c:v>
                </c:pt>
                <c:pt idx="1108">
                  <c:v>-1.4824542419352844</c:v>
                </c:pt>
                <c:pt idx="1109">
                  <c:v>-1.4826891009800032</c:v>
                </c:pt>
                <c:pt idx="1110">
                  <c:v>-1.4828353817863984</c:v>
                </c:pt>
                <c:pt idx="1111">
                  <c:v>-1.481529389273339</c:v>
                </c:pt>
                <c:pt idx="1112">
                  <c:v>-1.479928554182572</c:v>
                </c:pt>
                <c:pt idx="1113">
                  <c:v>-1.4839392515387013</c:v>
                </c:pt>
                <c:pt idx="1114">
                  <c:v>-1.4826592746568827</c:v>
                </c:pt>
                <c:pt idx="1115">
                  <c:v>-1.4819708548893533</c:v>
                </c:pt>
                <c:pt idx="1116">
                  <c:v>-1.4855058582754987</c:v>
                </c:pt>
                <c:pt idx="1117">
                  <c:v>-1.4788069771360899</c:v>
                </c:pt>
                <c:pt idx="1118">
                  <c:v>-1.4812417921865735</c:v>
                </c:pt>
                <c:pt idx="1119">
                  <c:v>-1.4842520392456597</c:v>
                </c:pt>
                <c:pt idx="1120">
                  <c:v>-1.4817398885543327</c:v>
                </c:pt>
                <c:pt idx="1121">
                  <c:v>-1.4817323306252916</c:v>
                </c:pt>
                <c:pt idx="1122">
                  <c:v>-1.4828361667481538</c:v>
                </c:pt>
                <c:pt idx="1123">
                  <c:v>-1.4824371787270767</c:v>
                </c:pt>
                <c:pt idx="1124">
                  <c:v>-1.4822043705496322</c:v>
                </c:pt>
                <c:pt idx="1125">
                  <c:v>-1.4839381072182489</c:v>
                </c:pt>
                <c:pt idx="1126">
                  <c:v>-1.4834052541076028</c:v>
                </c:pt>
                <c:pt idx="1127">
                  <c:v>-1.480041040913092</c:v>
                </c:pt>
                <c:pt idx="1128">
                  <c:v>-1.4819886393302084</c:v>
                </c:pt>
                <c:pt idx="1129">
                  <c:v>-1.4819829157538595</c:v>
                </c:pt>
                <c:pt idx="1130">
                  <c:v>-1.4835668354795373</c:v>
                </c:pt>
                <c:pt idx="1131">
                  <c:v>-1.4817084722854148</c:v>
                </c:pt>
                <c:pt idx="1132">
                  <c:v>-1.4813872801358279</c:v>
                </c:pt>
                <c:pt idx="1133">
                  <c:v>-1.4840533129096014</c:v>
                </c:pt>
                <c:pt idx="1134">
                  <c:v>-1.4818314638682024</c:v>
                </c:pt>
                <c:pt idx="1135">
                  <c:v>-1.4819884581119591</c:v>
                </c:pt>
                <c:pt idx="1136">
                  <c:v>-1.484187889169218</c:v>
                </c:pt>
                <c:pt idx="1137">
                  <c:v>-1.4822132031340893</c:v>
                </c:pt>
                <c:pt idx="1138">
                  <c:v>-1.481853153166808</c:v>
                </c:pt>
                <c:pt idx="1139">
                  <c:v>-1.4826854435300238</c:v>
                </c:pt>
                <c:pt idx="1140">
                  <c:v>-1.483400351526255</c:v>
                </c:pt>
                <c:pt idx="1141">
                  <c:v>-1.4805917341317107</c:v>
                </c:pt>
                <c:pt idx="1142">
                  <c:v>-1.4822142677445858</c:v>
                </c:pt>
                <c:pt idx="1143">
                  <c:v>-1.4826840558043781</c:v>
                </c:pt>
                <c:pt idx="1144">
                  <c:v>-1.484772111894008</c:v>
                </c:pt>
                <c:pt idx="1145">
                  <c:v>-1.4851338522197215</c:v>
                </c:pt>
                <c:pt idx="1146">
                  <c:v>-1.481285873231607</c:v>
                </c:pt>
                <c:pt idx="1147">
                  <c:v>-1.4840571601920123</c:v>
                </c:pt>
                <c:pt idx="1148">
                  <c:v>-1.4790074188206916</c:v>
                </c:pt>
                <c:pt idx="1149">
                  <c:v>-1.480634665190556</c:v>
                </c:pt>
                <c:pt idx="1150">
                  <c:v>-1.4812928830016874</c:v>
                </c:pt>
                <c:pt idx="1151">
                  <c:v>-1.4833399778729668</c:v>
                </c:pt>
                <c:pt idx="1152">
                  <c:v>-1.4817137847183206</c:v>
                </c:pt>
                <c:pt idx="1153">
                  <c:v>-1.4803085610020197</c:v>
                </c:pt>
                <c:pt idx="1154">
                  <c:v>-1.484055497862768</c:v>
                </c:pt>
                <c:pt idx="1155">
                  <c:v>-1.483206548221158</c:v>
                </c:pt>
                <c:pt idx="1156">
                  <c:v>-1.4818606758771218</c:v>
                </c:pt>
                <c:pt idx="1157">
                  <c:v>-1.4829974140876065</c:v>
                </c:pt>
                <c:pt idx="1158">
                  <c:v>-1.4831708595204482</c:v>
                </c:pt>
                <c:pt idx="1159">
                  <c:v>-1.4832998325662163</c:v>
                </c:pt>
                <c:pt idx="1160">
                  <c:v>-1.4815983379811724</c:v>
                </c:pt>
                <c:pt idx="1161">
                  <c:v>-1.4855696156474814</c:v>
                </c:pt>
                <c:pt idx="1162">
                  <c:v>-1.4855152915487442</c:v>
                </c:pt>
                <c:pt idx="1163">
                  <c:v>-1.4825707120712148</c:v>
                </c:pt>
                <c:pt idx="1164">
                  <c:v>-1.4844267926556916</c:v>
                </c:pt>
                <c:pt idx="1165">
                  <c:v>-1.4816860973901356</c:v>
                </c:pt>
                <c:pt idx="1166">
                  <c:v>-1.4818787510857865</c:v>
                </c:pt>
                <c:pt idx="1167">
                  <c:v>-1.4829031606349592</c:v>
                </c:pt>
                <c:pt idx="1168">
                  <c:v>-1.4818957589230735</c:v>
                </c:pt>
                <c:pt idx="1169">
                  <c:v>-1.4840886407859073</c:v>
                </c:pt>
                <c:pt idx="1170">
                  <c:v>-1.4847171964351065</c:v>
                </c:pt>
                <c:pt idx="1171">
                  <c:v>-1.4832807027644574</c:v>
                </c:pt>
                <c:pt idx="1172">
                  <c:v>-1.4821015352863076</c:v>
                </c:pt>
                <c:pt idx="1173">
                  <c:v>-1.4842223968872776</c:v>
                </c:pt>
                <c:pt idx="1174">
                  <c:v>-1.4821642409328712</c:v>
                </c:pt>
                <c:pt idx="1175">
                  <c:v>-1.483113179978802</c:v>
                </c:pt>
                <c:pt idx="1176">
                  <c:v>-1.4811263922389277</c:v>
                </c:pt>
                <c:pt idx="1177">
                  <c:v>-1.482667822020197</c:v>
                </c:pt>
                <c:pt idx="1178">
                  <c:v>-1.4835107740321383</c:v>
                </c:pt>
                <c:pt idx="1179">
                  <c:v>-1.4820892993101493</c:v>
                </c:pt>
                <c:pt idx="1180">
                  <c:v>-1.4811388277091337</c:v>
                </c:pt>
                <c:pt idx="1181">
                  <c:v>-1.4848694872994113</c:v>
                </c:pt>
                <c:pt idx="1182">
                  <c:v>-1.4821197550023302</c:v>
                </c:pt>
                <c:pt idx="1183">
                  <c:v>-1.4813820636745174</c:v>
                </c:pt>
                <c:pt idx="1184">
                  <c:v>-1.4820713876496912</c:v>
                </c:pt>
                <c:pt idx="1185">
                  <c:v>-1.4782861466113528</c:v>
                </c:pt>
                <c:pt idx="1186">
                  <c:v>-1.4815964084591506</c:v>
                </c:pt>
                <c:pt idx="1187">
                  <c:v>-1.4816550945522555</c:v>
                </c:pt>
                <c:pt idx="1188">
                  <c:v>-1.4804337588459742</c:v>
                </c:pt>
                <c:pt idx="1189">
                  <c:v>-1.4832785615416886</c:v>
                </c:pt>
                <c:pt idx="1190">
                  <c:v>-1.481717027998507</c:v>
                </c:pt>
                <c:pt idx="1191">
                  <c:v>-1.4820252931272484</c:v>
                </c:pt>
                <c:pt idx="1192">
                  <c:v>-1.4818001956123057</c:v>
                </c:pt>
                <c:pt idx="1193">
                  <c:v>-1.4841714398570627</c:v>
                </c:pt>
                <c:pt idx="1194">
                  <c:v>-1.4838356629364347</c:v>
                </c:pt>
                <c:pt idx="1195">
                  <c:v>-1.4829365340782472</c:v>
                </c:pt>
                <c:pt idx="1196">
                  <c:v>-1.4808687460735266</c:v>
                </c:pt>
                <c:pt idx="1197">
                  <c:v>-1.4811011680507054</c:v>
                </c:pt>
                <c:pt idx="1198">
                  <c:v>-1.4812450361017602</c:v>
                </c:pt>
                <c:pt idx="1199">
                  <c:v>-1.4803858192199504</c:v>
                </c:pt>
                <c:pt idx="1200">
                  <c:v>-1.4823651783944898</c:v>
                </c:pt>
                <c:pt idx="1201">
                  <c:v>-1.4835389222703954</c:v>
                </c:pt>
                <c:pt idx="1202">
                  <c:v>-1.4819000970478862</c:v>
                </c:pt>
                <c:pt idx="1203">
                  <c:v>-1.4824819067086885</c:v>
                </c:pt>
                <c:pt idx="1204">
                  <c:v>-1.4826629579799382</c:v>
                </c:pt>
                <c:pt idx="1205">
                  <c:v>-1.4817994965337407</c:v>
                </c:pt>
                <c:pt idx="1206">
                  <c:v>-1.4807572426709574</c:v>
                </c:pt>
                <c:pt idx="1207">
                  <c:v>-1.4833836731684209</c:v>
                </c:pt>
                <c:pt idx="1208">
                  <c:v>-1.482129748940801</c:v>
                </c:pt>
                <c:pt idx="1209">
                  <c:v>-1.4817936877964446</c:v>
                </c:pt>
                <c:pt idx="1210">
                  <c:v>-1.4810862025601876</c:v>
                </c:pt>
                <c:pt idx="1211">
                  <c:v>-1.4835793374901485</c:v>
                </c:pt>
                <c:pt idx="1212">
                  <c:v>-1.4811729777487204</c:v>
                </c:pt>
                <c:pt idx="1213">
                  <c:v>-1.4813326172405745</c:v>
                </c:pt>
                <c:pt idx="1214">
                  <c:v>-1.4811696638613918</c:v>
                </c:pt>
                <c:pt idx="1215">
                  <c:v>-1.4818560302434447</c:v>
                </c:pt>
                <c:pt idx="1216">
                  <c:v>-1.4806597706687148</c:v>
                </c:pt>
                <c:pt idx="1217">
                  <c:v>-1.4814774797659129</c:v>
                </c:pt>
                <c:pt idx="1218">
                  <c:v>-1.4825209659912861</c:v>
                </c:pt>
                <c:pt idx="1219">
                  <c:v>-1.482732192216015</c:v>
                </c:pt>
                <c:pt idx="1220">
                  <c:v>-1.481897791650918</c:v>
                </c:pt>
                <c:pt idx="1221">
                  <c:v>-1.4840238232621412</c:v>
                </c:pt>
                <c:pt idx="1222">
                  <c:v>-1.4834046850159559</c:v>
                </c:pt>
                <c:pt idx="1223">
                  <c:v>-1.4830123508263797</c:v>
                </c:pt>
                <c:pt idx="1224">
                  <c:v>-1.4830798565679455</c:v>
                </c:pt>
                <c:pt idx="1225">
                  <c:v>-1.4815493863868709</c:v>
                </c:pt>
                <c:pt idx="1226">
                  <c:v>-1.4796810616436218</c:v>
                </c:pt>
                <c:pt idx="1227">
                  <c:v>-1.4820578634147876</c:v>
                </c:pt>
                <c:pt idx="1228">
                  <c:v>-1.4828599679643113</c:v>
                </c:pt>
                <c:pt idx="1229">
                  <c:v>-1.4811065658993343</c:v>
                </c:pt>
                <c:pt idx="1230">
                  <c:v>-1.4844717576359545</c:v>
                </c:pt>
                <c:pt idx="1231">
                  <c:v>-1.4838505993129583</c:v>
                </c:pt>
                <c:pt idx="1232">
                  <c:v>-1.4805695221149804</c:v>
                </c:pt>
                <c:pt idx="1233">
                  <c:v>-1.4808131566648248</c:v>
                </c:pt>
                <c:pt idx="1234">
                  <c:v>-1.4824801887213337</c:v>
                </c:pt>
                <c:pt idx="1235">
                  <c:v>-1.482493511537192</c:v>
                </c:pt>
                <c:pt idx="1236">
                  <c:v>-1.4828866586529883</c:v>
                </c:pt>
                <c:pt idx="1237">
                  <c:v>-1.4815873111336801</c:v>
                </c:pt>
                <c:pt idx="1238">
                  <c:v>-1.4820448415780758</c:v>
                </c:pt>
                <c:pt idx="1239">
                  <c:v>-1.4825091221247226</c:v>
                </c:pt>
                <c:pt idx="1240">
                  <c:v>-1.4832893759291357</c:v>
                </c:pt>
                <c:pt idx="1241">
                  <c:v>-1.482248307248992</c:v>
                </c:pt>
                <c:pt idx="1242">
                  <c:v>-1.481188272281283</c:v>
                </c:pt>
                <c:pt idx="1243">
                  <c:v>-1.4828063773404878</c:v>
                </c:pt>
                <c:pt idx="1244">
                  <c:v>-1.484070862977714</c:v>
                </c:pt>
                <c:pt idx="1245">
                  <c:v>-1.4799413463278039</c:v>
                </c:pt>
                <c:pt idx="1246">
                  <c:v>-1.4845701559679907</c:v>
                </c:pt>
                <c:pt idx="1247">
                  <c:v>-1.4844205788091616</c:v>
                </c:pt>
                <c:pt idx="1248">
                  <c:v>-1.4825009002602496</c:v>
                </c:pt>
                <c:pt idx="1249">
                  <c:v>-1.4817495990441145</c:v>
                </c:pt>
                <c:pt idx="1250">
                  <c:v>-1.4833195156907977</c:v>
                </c:pt>
                <c:pt idx="1251">
                  <c:v>-1.4793587863507349</c:v>
                </c:pt>
                <c:pt idx="1252">
                  <c:v>-1.4805181366600144</c:v>
                </c:pt>
                <c:pt idx="1253">
                  <c:v>-1.4824584974285648</c:v>
                </c:pt>
                <c:pt idx="1254">
                  <c:v>-1.4820886201124464</c:v>
                </c:pt>
                <c:pt idx="1255">
                  <c:v>-1.480932763234424</c:v>
                </c:pt>
                <c:pt idx="1256">
                  <c:v>-1.4822284546337579</c:v>
                </c:pt>
                <c:pt idx="1257">
                  <c:v>-1.4835545950209965</c:v>
                </c:pt>
                <c:pt idx="1258">
                  <c:v>-1.4820543962050883</c:v>
                </c:pt>
                <c:pt idx="1259">
                  <c:v>-1.4837749408421934</c:v>
                </c:pt>
                <c:pt idx="1260">
                  <c:v>-1.4831245457080098</c:v>
                </c:pt>
                <c:pt idx="1261">
                  <c:v>-1.4810949431540641</c:v>
                </c:pt>
                <c:pt idx="1262">
                  <c:v>-1.483635579290616</c:v>
                </c:pt>
                <c:pt idx="1263">
                  <c:v>-1.482421263119976</c:v>
                </c:pt>
                <c:pt idx="1264">
                  <c:v>-1.4819838611923042</c:v>
                </c:pt>
                <c:pt idx="1265">
                  <c:v>-1.4857599274545881</c:v>
                </c:pt>
                <c:pt idx="1266">
                  <c:v>-1.4816676873773369</c:v>
                </c:pt>
                <c:pt idx="1267">
                  <c:v>-1.4854689000396868</c:v>
                </c:pt>
                <c:pt idx="1268">
                  <c:v>-1.4812308899970628</c:v>
                </c:pt>
                <c:pt idx="1269">
                  <c:v>-1.4833689038405309</c:v>
                </c:pt>
                <c:pt idx="1270">
                  <c:v>-1.4815415943167909</c:v>
                </c:pt>
                <c:pt idx="1271">
                  <c:v>-1.4824661148610305</c:v>
                </c:pt>
                <c:pt idx="1272">
                  <c:v>-1.4774750391931653</c:v>
                </c:pt>
                <c:pt idx="1273">
                  <c:v>-1.4809218040091789</c:v>
                </c:pt>
                <c:pt idx="1274">
                  <c:v>-1.4834608873482038</c:v>
                </c:pt>
                <c:pt idx="1275">
                  <c:v>-1.4814473568420135</c:v>
                </c:pt>
                <c:pt idx="1276">
                  <c:v>-1.4815440016670138</c:v>
                </c:pt>
                <c:pt idx="1277">
                  <c:v>-1.4830130176580227</c:v>
                </c:pt>
                <c:pt idx="1278">
                  <c:v>-1.4831767673491019</c:v>
                </c:pt>
                <c:pt idx="1279">
                  <c:v>-1.4839122012940456</c:v>
                </c:pt>
                <c:pt idx="1280">
                  <c:v>-1.4818120965345829</c:v>
                </c:pt>
                <c:pt idx="1281">
                  <c:v>-1.4826923786528146</c:v>
                </c:pt>
                <c:pt idx="1282">
                  <c:v>-1.4835202982442903</c:v>
                </c:pt>
                <c:pt idx="1283">
                  <c:v>-1.4847202937475183</c:v>
                </c:pt>
                <c:pt idx="1284">
                  <c:v>-1.4832665038406019</c:v>
                </c:pt>
                <c:pt idx="1285">
                  <c:v>-1.4803677527519912</c:v>
                </c:pt>
                <c:pt idx="1286">
                  <c:v>-1.4824955722562834</c:v>
                </c:pt>
                <c:pt idx="1287">
                  <c:v>-1.4830609373156343</c:v>
                </c:pt>
                <c:pt idx="1288">
                  <c:v>-1.4839526675704462</c:v>
                </c:pt>
                <c:pt idx="1289">
                  <c:v>-1.4806629975071193</c:v>
                </c:pt>
                <c:pt idx="1290">
                  <c:v>-1.4835692238001179</c:v>
                </c:pt>
                <c:pt idx="1291">
                  <c:v>-1.4841353266056585</c:v>
                </c:pt>
                <c:pt idx="1292">
                  <c:v>-1.4830402108354694</c:v>
                </c:pt>
                <c:pt idx="1293">
                  <c:v>-1.4821901417481103</c:v>
                </c:pt>
                <c:pt idx="1294">
                  <c:v>-1.4828121316292828</c:v>
                </c:pt>
                <c:pt idx="1295">
                  <c:v>-1.4833036798973294</c:v>
                </c:pt>
                <c:pt idx="1296">
                  <c:v>-1.4820925233892368</c:v>
                </c:pt>
                <c:pt idx="1297">
                  <c:v>-1.4821877560125314</c:v>
                </c:pt>
                <c:pt idx="1298">
                  <c:v>-1.4826596719433855</c:v>
                </c:pt>
                <c:pt idx="1299">
                  <c:v>-1.4806064618411547</c:v>
                </c:pt>
                <c:pt idx="1300">
                  <c:v>-1.4829599560319024</c:v>
                </c:pt>
                <c:pt idx="1301">
                  <c:v>-1.4832128330997718</c:v>
                </c:pt>
                <c:pt idx="1302">
                  <c:v>-1.4830048807127689</c:v>
                </c:pt>
                <c:pt idx="1303">
                  <c:v>-1.4802970566092686</c:v>
                </c:pt>
                <c:pt idx="1304">
                  <c:v>-1.4827119585523991</c:v>
                </c:pt>
                <c:pt idx="1305">
                  <c:v>-1.4809061206855092</c:v>
                </c:pt>
                <c:pt idx="1306">
                  <c:v>-1.4831741002559018</c:v>
                </c:pt>
                <c:pt idx="1307">
                  <c:v>-1.4818080746672608</c:v>
                </c:pt>
                <c:pt idx="1308">
                  <c:v>-1.483028144102887</c:v>
                </c:pt>
                <c:pt idx="1309">
                  <c:v>-1.4821159249294438</c:v>
                </c:pt>
                <c:pt idx="1310">
                  <c:v>-1.4819271626882615</c:v>
                </c:pt>
                <c:pt idx="1311">
                  <c:v>-1.4819258723630371</c:v>
                </c:pt>
                <c:pt idx="1312">
                  <c:v>-1.4816661706921526</c:v>
                </c:pt>
                <c:pt idx="1313">
                  <c:v>-1.4823429993896653</c:v>
                </c:pt>
                <c:pt idx="1314">
                  <c:v>-1.4853786677908745</c:v>
                </c:pt>
                <c:pt idx="1315">
                  <c:v>-1.4836889484137592</c:v>
                </c:pt>
                <c:pt idx="1316">
                  <c:v>-1.482568970912906</c:v>
                </c:pt>
                <c:pt idx="1317">
                  <c:v>-1.4823613092885848</c:v>
                </c:pt>
                <c:pt idx="1318">
                  <c:v>-1.482380897259306</c:v>
                </c:pt>
                <c:pt idx="1319">
                  <c:v>-1.483673656651902</c:v>
                </c:pt>
                <c:pt idx="1320">
                  <c:v>-1.4840670349565255</c:v>
                </c:pt>
                <c:pt idx="1321">
                  <c:v>-1.4804931264549928</c:v>
                </c:pt>
                <c:pt idx="1322">
                  <c:v>-1.4815810240884066</c:v>
                </c:pt>
                <c:pt idx="1323">
                  <c:v>-1.483181673129472</c:v>
                </c:pt>
                <c:pt idx="1324">
                  <c:v>-1.4843530042779691</c:v>
                </c:pt>
                <c:pt idx="1325">
                  <c:v>-1.4831917155631709</c:v>
                </c:pt>
                <c:pt idx="1326">
                  <c:v>-1.4831403770571268</c:v>
                </c:pt>
                <c:pt idx="1327">
                  <c:v>-1.4810343963390651</c:v>
                </c:pt>
                <c:pt idx="1328">
                  <c:v>-1.482815784074708</c:v>
                </c:pt>
                <c:pt idx="1329">
                  <c:v>-1.4834089552455403</c:v>
                </c:pt>
                <c:pt idx="1330">
                  <c:v>-1.4830189722728337</c:v>
                </c:pt>
                <c:pt idx="1331">
                  <c:v>-1.4859057973712353</c:v>
                </c:pt>
                <c:pt idx="1332">
                  <c:v>-1.4826980862667427</c:v>
                </c:pt>
                <c:pt idx="1333">
                  <c:v>-1.4841888418524309</c:v>
                </c:pt>
                <c:pt idx="1334">
                  <c:v>-1.4832732209968031</c:v>
                </c:pt>
                <c:pt idx="1335">
                  <c:v>-1.4836820321996258</c:v>
                </c:pt>
                <c:pt idx="1336">
                  <c:v>-1.482883930454463</c:v>
                </c:pt>
                <c:pt idx="1337">
                  <c:v>-1.4837873724205517</c:v>
                </c:pt>
                <c:pt idx="1338">
                  <c:v>-1.4839067430806014</c:v>
                </c:pt>
                <c:pt idx="1339">
                  <c:v>-1.4822551984177483</c:v>
                </c:pt>
                <c:pt idx="1340">
                  <c:v>-1.4834170413352499</c:v>
                </c:pt>
                <c:pt idx="1341">
                  <c:v>-1.4837841043984632</c:v>
                </c:pt>
                <c:pt idx="1342">
                  <c:v>-1.4818537846816549</c:v>
                </c:pt>
                <c:pt idx="1343">
                  <c:v>-1.4836795820008448</c:v>
                </c:pt>
                <c:pt idx="1344">
                  <c:v>-1.4823683961681346</c:v>
                </c:pt>
                <c:pt idx="1345">
                  <c:v>-1.4801140514302711</c:v>
                </c:pt>
                <c:pt idx="1346">
                  <c:v>-1.4824565887735544</c:v>
                </c:pt>
                <c:pt idx="1347">
                  <c:v>-1.4822950077459307</c:v>
                </c:pt>
                <c:pt idx="1348">
                  <c:v>-1.4833895998390898</c:v>
                </c:pt>
                <c:pt idx="1349">
                  <c:v>-1.4828534246058549</c:v>
                </c:pt>
                <c:pt idx="1350">
                  <c:v>-1.483282551302783</c:v>
                </c:pt>
                <c:pt idx="1351">
                  <c:v>-1.4821114653404017</c:v>
                </c:pt>
                <c:pt idx="1352">
                  <c:v>-1.480592280033058</c:v>
                </c:pt>
                <c:pt idx="1353">
                  <c:v>-1.4819871786235719</c:v>
                </c:pt>
                <c:pt idx="1354">
                  <c:v>-1.4813041698390137</c:v>
                </c:pt>
                <c:pt idx="1355">
                  <c:v>-1.4835303715056258</c:v>
                </c:pt>
                <c:pt idx="1356">
                  <c:v>-1.479972517498636</c:v>
                </c:pt>
                <c:pt idx="1357">
                  <c:v>-1.4856456397795115</c:v>
                </c:pt>
                <c:pt idx="1358">
                  <c:v>-1.4831209116568356</c:v>
                </c:pt>
                <c:pt idx="1359">
                  <c:v>-1.4848049569582138</c:v>
                </c:pt>
                <c:pt idx="1360">
                  <c:v>-1.4837582933013744</c:v>
                </c:pt>
                <c:pt idx="1361">
                  <c:v>-1.4841898264089413</c:v>
                </c:pt>
                <c:pt idx="1362">
                  <c:v>-1.4799347769445943</c:v>
                </c:pt>
                <c:pt idx="1363">
                  <c:v>-1.4799596913723467</c:v>
                </c:pt>
                <c:pt idx="1364">
                  <c:v>-1.4835593030484044</c:v>
                </c:pt>
                <c:pt idx="1365">
                  <c:v>-1.4831429944651384</c:v>
                </c:pt>
                <c:pt idx="1366">
                  <c:v>-1.481742973178283</c:v>
                </c:pt>
                <c:pt idx="1367">
                  <c:v>-1.4826856453509216</c:v>
                </c:pt>
                <c:pt idx="1368">
                  <c:v>-1.4802784835965446</c:v>
                </c:pt>
                <c:pt idx="1369">
                  <c:v>-1.4819862163555046</c:v>
                </c:pt>
                <c:pt idx="1370">
                  <c:v>-1.4831467470323514</c:v>
                </c:pt>
                <c:pt idx="1371">
                  <c:v>-1.4780407225394714</c:v>
                </c:pt>
                <c:pt idx="1372">
                  <c:v>-1.4819469133304497</c:v>
                </c:pt>
                <c:pt idx="1373">
                  <c:v>-1.485273294954133</c:v>
                </c:pt>
                <c:pt idx="1374">
                  <c:v>-1.4819066043026388</c:v>
                </c:pt>
                <c:pt idx="1375">
                  <c:v>-1.4825420200737134</c:v>
                </c:pt>
                <c:pt idx="1376">
                  <c:v>-1.4804141887143791</c:v>
                </c:pt>
                <c:pt idx="1377">
                  <c:v>-1.4814407283086921</c:v>
                </c:pt>
                <c:pt idx="1378">
                  <c:v>-1.4825695837954302</c:v>
                </c:pt>
                <c:pt idx="1379">
                  <c:v>-1.4806971077182791</c:v>
                </c:pt>
                <c:pt idx="1380">
                  <c:v>-1.4810426746948568</c:v>
                </c:pt>
                <c:pt idx="1381">
                  <c:v>-1.481518915582946</c:v>
                </c:pt>
                <c:pt idx="1382">
                  <c:v>-1.4807105767743372</c:v>
                </c:pt>
                <c:pt idx="1383">
                  <c:v>-1.4832228496865221</c:v>
                </c:pt>
                <c:pt idx="1384">
                  <c:v>-1.4852755690626593</c:v>
                </c:pt>
                <c:pt idx="1385">
                  <c:v>-1.4838482152167116</c:v>
                </c:pt>
                <c:pt idx="1386">
                  <c:v>-1.480697676873018</c:v>
                </c:pt>
                <c:pt idx="1387">
                  <c:v>-1.4819959961547324</c:v>
                </c:pt>
                <c:pt idx="1388">
                  <c:v>-1.4838023046170652</c:v>
                </c:pt>
                <c:pt idx="1389">
                  <c:v>-1.4813232018348312</c:v>
                </c:pt>
                <c:pt idx="1390">
                  <c:v>-1.483240993894873</c:v>
                </c:pt>
                <c:pt idx="1391">
                  <c:v>-1.4838926107131187</c:v>
                </c:pt>
                <c:pt idx="1392">
                  <c:v>-1.4816971635101148</c:v>
                </c:pt>
                <c:pt idx="1393">
                  <c:v>-1.4835623800581648</c:v>
                </c:pt>
                <c:pt idx="1394">
                  <c:v>-1.4804446545979109</c:v>
                </c:pt>
                <c:pt idx="1395">
                  <c:v>-1.4786379236060054</c:v>
                </c:pt>
                <c:pt idx="1396">
                  <c:v>-1.4855291624059648</c:v>
                </c:pt>
                <c:pt idx="1397">
                  <c:v>-1.4811595506628601</c:v>
                </c:pt>
                <c:pt idx="1398">
                  <c:v>-1.4840494778220432</c:v>
                </c:pt>
                <c:pt idx="1399">
                  <c:v>-1.4820909238848758</c:v>
                </c:pt>
                <c:pt idx="1400">
                  <c:v>-1.4809895229547529</c:v>
                </c:pt>
                <c:pt idx="1401">
                  <c:v>-1.4811359020716806</c:v>
                </c:pt>
                <c:pt idx="1402">
                  <c:v>-1.4841999038483766</c:v>
                </c:pt>
                <c:pt idx="1403">
                  <c:v>-1.48159353788064</c:v>
                </c:pt>
                <c:pt idx="1404">
                  <c:v>-1.4811307777671792</c:v>
                </c:pt>
                <c:pt idx="1405">
                  <c:v>-1.4836819241185104</c:v>
                </c:pt>
                <c:pt idx="1406">
                  <c:v>-1.4842539178912755</c:v>
                </c:pt>
                <c:pt idx="1407">
                  <c:v>-1.4830815701670543</c:v>
                </c:pt>
                <c:pt idx="1408">
                  <c:v>-1.4834780480244483</c:v>
                </c:pt>
                <c:pt idx="1409">
                  <c:v>-1.4811021075572279</c:v>
                </c:pt>
                <c:pt idx="1410">
                  <c:v>-1.4815329923286107</c:v>
                </c:pt>
                <c:pt idx="1411">
                  <c:v>-1.4805503078071214</c:v>
                </c:pt>
                <c:pt idx="1412">
                  <c:v>-1.4811859037816586</c:v>
                </c:pt>
                <c:pt idx="1413">
                  <c:v>-1.4810958971029204</c:v>
                </c:pt>
                <c:pt idx="1414">
                  <c:v>-1.4812911726803573</c:v>
                </c:pt>
                <c:pt idx="1415">
                  <c:v>-1.48282624750148</c:v>
                </c:pt>
                <c:pt idx="1416">
                  <c:v>-1.4856493610259704</c:v>
                </c:pt>
                <c:pt idx="1417">
                  <c:v>-1.4845610334434358</c:v>
                </c:pt>
                <c:pt idx="1418">
                  <c:v>-1.4819691833607795</c:v>
                </c:pt>
                <c:pt idx="1419">
                  <c:v>-1.4826757175294616</c:v>
                </c:pt>
                <c:pt idx="1420">
                  <c:v>-1.4822415384370591</c:v>
                </c:pt>
                <c:pt idx="1421">
                  <c:v>-1.4809247194680764</c:v>
                </c:pt>
                <c:pt idx="1422">
                  <c:v>-1.4817725922160636</c:v>
                </c:pt>
                <c:pt idx="1423">
                  <c:v>-1.4823678720152316</c:v>
                </c:pt>
                <c:pt idx="1424">
                  <c:v>-1.4832684817247619</c:v>
                </c:pt>
                <c:pt idx="1425">
                  <c:v>-1.480077331480991</c:v>
                </c:pt>
                <c:pt idx="1426">
                  <c:v>-1.4816008972495909</c:v>
                </c:pt>
                <c:pt idx="1427">
                  <c:v>-1.4827422445477476</c:v>
                </c:pt>
                <c:pt idx="1428">
                  <c:v>-1.4813966112820967</c:v>
                </c:pt>
                <c:pt idx="1429">
                  <c:v>-1.4843535919496862</c:v>
                </c:pt>
                <c:pt idx="1430">
                  <c:v>-1.4809557704155345</c:v>
                </c:pt>
                <c:pt idx="1431">
                  <c:v>-1.4796881479626531</c:v>
                </c:pt>
                <c:pt idx="1432">
                  <c:v>-1.4808818352087418</c:v>
                </c:pt>
                <c:pt idx="1433">
                  <c:v>-1.4823312878215322</c:v>
                </c:pt>
                <c:pt idx="1434">
                  <c:v>-1.482397023406723</c:v>
                </c:pt>
                <c:pt idx="1435">
                  <c:v>-1.4844418954417029</c:v>
                </c:pt>
                <c:pt idx="1436">
                  <c:v>-1.483091663414662</c:v>
                </c:pt>
                <c:pt idx="1437">
                  <c:v>-1.4823495653322061</c:v>
                </c:pt>
                <c:pt idx="1438">
                  <c:v>-1.4816684145980605</c:v>
                </c:pt>
                <c:pt idx="1439">
                  <c:v>-1.4804331886300497</c:v>
                </c:pt>
                <c:pt idx="1440">
                  <c:v>-1.4834115143158146</c:v>
                </c:pt>
                <c:pt idx="1441">
                  <c:v>-1.4815974577684958</c:v>
                </c:pt>
                <c:pt idx="1442">
                  <c:v>-1.4838572379314288</c:v>
                </c:pt>
                <c:pt idx="1443">
                  <c:v>-1.4811300619459415</c:v>
                </c:pt>
                <c:pt idx="1444">
                  <c:v>-1.4805972936705249</c:v>
                </c:pt>
                <c:pt idx="1445">
                  <c:v>-1.4813936555964535</c:v>
                </c:pt>
                <c:pt idx="1446">
                  <c:v>-1.4822868610286186</c:v>
                </c:pt>
                <c:pt idx="1447">
                  <c:v>-1.4838778070643113</c:v>
                </c:pt>
                <c:pt idx="1448">
                  <c:v>-1.4832675431261917</c:v>
                </c:pt>
                <c:pt idx="1449">
                  <c:v>-1.48145985987352</c:v>
                </c:pt>
                <c:pt idx="1450">
                  <c:v>-1.4835579053902836</c:v>
                </c:pt>
                <c:pt idx="1451">
                  <c:v>-1.4818764352399936</c:v>
                </c:pt>
                <c:pt idx="1452">
                  <c:v>-1.4827030251256734</c:v>
                </c:pt>
                <c:pt idx="1453">
                  <c:v>-1.4831801496221457</c:v>
                </c:pt>
                <c:pt idx="1454">
                  <c:v>-1.481294616983833</c:v>
                </c:pt>
                <c:pt idx="1455">
                  <c:v>-1.4827430925669538</c:v>
                </c:pt>
                <c:pt idx="1456">
                  <c:v>-1.4825916859103674</c:v>
                </c:pt>
                <c:pt idx="1457">
                  <c:v>-1.4823481947421997</c:v>
                </c:pt>
                <c:pt idx="1458">
                  <c:v>-1.4826954068906493</c:v>
                </c:pt>
                <c:pt idx="1459">
                  <c:v>-1.4833467597872534</c:v>
                </c:pt>
                <c:pt idx="1460">
                  <c:v>-1.4826050641467379</c:v>
                </c:pt>
                <c:pt idx="1461">
                  <c:v>-1.4824411084616624</c:v>
                </c:pt>
                <c:pt idx="1462">
                  <c:v>-1.4781114716481123</c:v>
                </c:pt>
                <c:pt idx="1463">
                  <c:v>-1.4804678730454677</c:v>
                </c:pt>
                <c:pt idx="1464">
                  <c:v>-1.4822190428436017</c:v>
                </c:pt>
                <c:pt idx="1465">
                  <c:v>-1.4829161086296034</c:v>
                </c:pt>
                <c:pt idx="1466">
                  <c:v>-1.4826615883456244</c:v>
                </c:pt>
                <c:pt idx="1467">
                  <c:v>-1.4813486440705059</c:v>
                </c:pt>
                <c:pt idx="1468">
                  <c:v>-1.4808972525230675</c:v>
                </c:pt>
                <c:pt idx="1469">
                  <c:v>-1.4836827635286687</c:v>
                </c:pt>
                <c:pt idx="1470">
                  <c:v>-1.4795798311202557</c:v>
                </c:pt>
                <c:pt idx="1471">
                  <c:v>-1.4832743006551388</c:v>
                </c:pt>
                <c:pt idx="1472">
                  <c:v>-1.482782008509782</c:v>
                </c:pt>
                <c:pt idx="1473">
                  <c:v>-1.4814203428044108</c:v>
                </c:pt>
                <c:pt idx="1474">
                  <c:v>-1.4825245357730608</c:v>
                </c:pt>
                <c:pt idx="1475">
                  <c:v>-1.4837206616851111</c:v>
                </c:pt>
                <c:pt idx="1476">
                  <c:v>-1.4818964478324932</c:v>
                </c:pt>
                <c:pt idx="1477">
                  <c:v>-1.482750372254843</c:v>
                </c:pt>
                <c:pt idx="1478">
                  <c:v>-1.4822280316948879</c:v>
                </c:pt>
                <c:pt idx="1479">
                  <c:v>-1.4830286971387094</c:v>
                </c:pt>
                <c:pt idx="1480">
                  <c:v>-1.4810762706625533</c:v>
                </c:pt>
                <c:pt idx="1481">
                  <c:v>-1.4823899885914493</c:v>
                </c:pt>
                <c:pt idx="1482">
                  <c:v>-1.4835379510622753</c:v>
                </c:pt>
                <c:pt idx="1483">
                  <c:v>-1.484708054575067</c:v>
                </c:pt>
                <c:pt idx="1484">
                  <c:v>-1.4845454008424466</c:v>
                </c:pt>
                <c:pt idx="1485">
                  <c:v>-1.4830838081592754</c:v>
                </c:pt>
                <c:pt idx="1486">
                  <c:v>-1.482796066732506</c:v>
                </c:pt>
                <c:pt idx="1487">
                  <c:v>-1.4832439623946085</c:v>
                </c:pt>
                <c:pt idx="1488">
                  <c:v>-1.4830150862324554</c:v>
                </c:pt>
                <c:pt idx="1489">
                  <c:v>-1.4837886501079407</c:v>
                </c:pt>
                <c:pt idx="1490">
                  <c:v>-1.4806537760618699</c:v>
                </c:pt>
                <c:pt idx="1491">
                  <c:v>-1.4821128638726375</c:v>
                </c:pt>
                <c:pt idx="1492">
                  <c:v>-1.481220559673883</c:v>
                </c:pt>
                <c:pt idx="1493">
                  <c:v>-1.4834338300358665</c:v>
                </c:pt>
                <c:pt idx="1494">
                  <c:v>-1.4841362405079306</c:v>
                </c:pt>
                <c:pt idx="1495">
                  <c:v>-1.4824768812062041</c:v>
                </c:pt>
                <c:pt idx="1496">
                  <c:v>-1.4836279809948034</c:v>
                </c:pt>
                <c:pt idx="1497">
                  <c:v>-1.4824524250780737</c:v>
                </c:pt>
                <c:pt idx="1498">
                  <c:v>-1.4814223811139664</c:v>
                </c:pt>
                <c:pt idx="1499">
                  <c:v>-1.4812324227318057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91840"/>
        <c:axId val="129097728"/>
      </c:scatterChart>
      <c:valAx>
        <c:axId val="129091840"/>
        <c:scaling>
          <c:orientation val="minMax"/>
          <c:max val="-2"/>
        </c:scaling>
        <c:delete val="0"/>
        <c:axPos val="b"/>
        <c:numFmt formatCode="General" sourceLinked="1"/>
        <c:majorTickMark val="out"/>
        <c:minorTickMark val="none"/>
        <c:tickLblPos val="high"/>
        <c:txPr>
          <a:bodyPr/>
          <a:lstStyle/>
          <a:p>
            <a:pPr>
              <a:defRPr sz="1200"/>
            </a:pPr>
            <a:endParaRPr lang="es-ES"/>
          </a:p>
        </c:txPr>
        <c:crossAx val="129097728"/>
        <c:crosses val="autoZero"/>
        <c:crossBetween val="midCat"/>
      </c:valAx>
      <c:valAx>
        <c:axId val="1290977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high"/>
        <c:txPr>
          <a:bodyPr/>
          <a:lstStyle/>
          <a:p>
            <a:pPr>
              <a:defRPr sz="1200"/>
            </a:pPr>
            <a:endParaRPr lang="es-ES"/>
          </a:p>
        </c:txPr>
        <c:crossAx val="129091840"/>
        <c:crosses val="autoZero"/>
        <c:crossBetween val="midCat"/>
      </c:valAx>
      <c:spPr>
        <a:ln>
          <a:solidFill>
            <a:schemeClr val="tx1">
              <a:lumMod val="50000"/>
              <a:lumOff val="50000"/>
            </a:schemeClr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perturbed_5_times!$H$2:$H$75</c:f>
              <c:numCache>
                <c:formatCode>0.00000</c:formatCode>
                <c:ptCount val="74"/>
                <c:pt idx="0">
                  <c:v>9.9999999999999815E-5</c:v>
                </c:pt>
                <c:pt idx="1">
                  <c:v>1.9999999999999982E-4</c:v>
                </c:pt>
                <c:pt idx="2">
                  <c:v>2.9999999999999981E-4</c:v>
                </c:pt>
                <c:pt idx="3">
                  <c:v>3.999999999999998E-4</c:v>
                </c:pt>
                <c:pt idx="4">
                  <c:v>4.9999999999999979E-4</c:v>
                </c:pt>
                <c:pt idx="5">
                  <c:v>5.9999999999999984E-4</c:v>
                </c:pt>
                <c:pt idx="6">
                  <c:v>6.9999999999999988E-4</c:v>
                </c:pt>
                <c:pt idx="7">
                  <c:v>7.9999999999999993E-4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1.2000000000000001E-3</c:v>
                </c:pt>
                <c:pt idx="12">
                  <c:v>1.3000000000000002E-3</c:v>
                </c:pt>
                <c:pt idx="13">
                  <c:v>1.4000000000000002E-3</c:v>
                </c:pt>
                <c:pt idx="14">
                  <c:v>1.5000000000000002E-3</c:v>
                </c:pt>
                <c:pt idx="15">
                  <c:v>1.6000000000000003E-3</c:v>
                </c:pt>
                <c:pt idx="16">
                  <c:v>1.7000000000000003E-3</c:v>
                </c:pt>
                <c:pt idx="17">
                  <c:v>1.8000000000000004E-3</c:v>
                </c:pt>
                <c:pt idx="18">
                  <c:v>1.9000000000000004E-3</c:v>
                </c:pt>
                <c:pt idx="19">
                  <c:v>2.0000000000000005E-3</c:v>
                </c:pt>
                <c:pt idx="20">
                  <c:v>2.1000000000000003E-3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2.4999999999999996E-3</c:v>
                </c:pt>
                <c:pt idx="25">
                  <c:v>2.5999999999999994E-3</c:v>
                </c:pt>
                <c:pt idx="26">
                  <c:v>2.6999999999999993E-3</c:v>
                </c:pt>
                <c:pt idx="27">
                  <c:v>2.7999999999999991E-3</c:v>
                </c:pt>
                <c:pt idx="28">
                  <c:v>2.8999999999999989E-3</c:v>
                </c:pt>
                <c:pt idx="29">
                  <c:v>2.9999999999999988E-3</c:v>
                </c:pt>
                <c:pt idx="30">
                  <c:v>3.0999999999999986E-3</c:v>
                </c:pt>
                <c:pt idx="31">
                  <c:v>3.1999999999999984E-3</c:v>
                </c:pt>
                <c:pt idx="32">
                  <c:v>3.2999999999999982E-3</c:v>
                </c:pt>
                <c:pt idx="33">
                  <c:v>3.3999999999999981E-3</c:v>
                </c:pt>
                <c:pt idx="34">
                  <c:v>3.4999999999999979E-3</c:v>
                </c:pt>
                <c:pt idx="35">
                  <c:v>3.5999999999999977E-3</c:v>
                </c:pt>
                <c:pt idx="36">
                  <c:v>3.6999999999999976E-3</c:v>
                </c:pt>
                <c:pt idx="37">
                  <c:v>3.7999999999999974E-3</c:v>
                </c:pt>
                <c:pt idx="38">
                  <c:v>3.8999999999999972E-3</c:v>
                </c:pt>
                <c:pt idx="39">
                  <c:v>3.9999999999999975E-3</c:v>
                </c:pt>
                <c:pt idx="40">
                  <c:v>4.0999999999999977E-3</c:v>
                </c:pt>
                <c:pt idx="41">
                  <c:v>4.199999999999998E-3</c:v>
                </c:pt>
                <c:pt idx="42">
                  <c:v>4.2999999999999983E-3</c:v>
                </c:pt>
                <c:pt idx="43">
                  <c:v>4.3999999999999985E-3</c:v>
                </c:pt>
                <c:pt idx="44">
                  <c:v>4.4999999999999988E-3</c:v>
                </c:pt>
                <c:pt idx="45">
                  <c:v>4.5999999999999991E-3</c:v>
                </c:pt>
                <c:pt idx="46">
                  <c:v>4.6999999999999993E-3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5.2000000000000006E-3</c:v>
                </c:pt>
                <c:pt idx="52">
                  <c:v>5.3000000000000009E-3</c:v>
                </c:pt>
                <c:pt idx="53">
                  <c:v>5.4000000000000012E-3</c:v>
                </c:pt>
                <c:pt idx="54">
                  <c:v>5.5000000000000014E-3</c:v>
                </c:pt>
                <c:pt idx="55">
                  <c:v>5.6000000000000017E-3</c:v>
                </c:pt>
                <c:pt idx="56">
                  <c:v>5.7000000000000019E-3</c:v>
                </c:pt>
                <c:pt idx="57">
                  <c:v>5.8000000000000022E-3</c:v>
                </c:pt>
                <c:pt idx="58">
                  <c:v>5.9000000000000025E-3</c:v>
                </c:pt>
                <c:pt idx="59">
                  <c:v>6.0000000000000027E-3</c:v>
                </c:pt>
                <c:pt idx="60">
                  <c:v>6.100000000000003E-3</c:v>
                </c:pt>
                <c:pt idx="61">
                  <c:v>6.2000000000000033E-3</c:v>
                </c:pt>
                <c:pt idx="62">
                  <c:v>6.3000000000000035E-3</c:v>
                </c:pt>
                <c:pt idx="63">
                  <c:v>6.4000000000000038E-3</c:v>
                </c:pt>
                <c:pt idx="64">
                  <c:v>6.500000000000004E-3</c:v>
                </c:pt>
                <c:pt idx="65">
                  <c:v>6.6000000000000043E-3</c:v>
                </c:pt>
                <c:pt idx="66">
                  <c:v>6.7000000000000046E-3</c:v>
                </c:pt>
                <c:pt idx="67">
                  <c:v>6.8000000000000048E-3</c:v>
                </c:pt>
                <c:pt idx="68">
                  <c:v>6.9000000000000051E-3</c:v>
                </c:pt>
                <c:pt idx="69">
                  <c:v>7.0000000000000053E-3</c:v>
                </c:pt>
                <c:pt idx="70">
                  <c:v>7.1000000000000056E-3</c:v>
                </c:pt>
                <c:pt idx="71">
                  <c:v>7.2000000000000059E-3</c:v>
                </c:pt>
                <c:pt idx="72">
                  <c:v>7.3000000000000061E-3</c:v>
                </c:pt>
                <c:pt idx="73">
                  <c:v>7.4000000000000064E-3</c:v>
                </c:pt>
              </c:numCache>
            </c:numRef>
          </c:xVal>
          <c:yVal>
            <c:numRef>
              <c:f>perturbed_5_times!$J$2:$J$75</c:f>
              <c:numCache>
                <c:formatCode>General</c:formatCode>
                <c:ptCount val="74"/>
                <c:pt idx="0">
                  <c:v>0.32938210447649369</c:v>
                </c:pt>
                <c:pt idx="1">
                  <c:v>0.16469105223824668</c:v>
                </c:pt>
                <c:pt idx="2">
                  <c:v>0.10979403482549775</c:v>
                </c:pt>
                <c:pt idx="3">
                  <c:v>8.2345526119123311E-2</c:v>
                </c:pt>
                <c:pt idx="4">
                  <c:v>6.5876420895298646E-2</c:v>
                </c:pt>
                <c:pt idx="5">
                  <c:v>5.4897017412748855E-2</c:v>
                </c:pt>
                <c:pt idx="6">
                  <c:v>4.7054586353784733E-2</c:v>
                </c:pt>
                <c:pt idx="7">
                  <c:v>4.1172763059561635E-2</c:v>
                </c:pt>
                <c:pt idx="8">
                  <c:v>3.659801160849923E-2</c:v>
                </c:pt>
                <c:pt idx="9">
                  <c:v>3.2938210447649302E-2</c:v>
                </c:pt>
                <c:pt idx="10">
                  <c:v>2.9943827679681186E-2</c:v>
                </c:pt>
                <c:pt idx="11">
                  <c:v>2.7448508706374421E-2</c:v>
                </c:pt>
                <c:pt idx="12">
                  <c:v>2.5337084959730232E-2</c:v>
                </c:pt>
                <c:pt idx="13">
                  <c:v>2.352729317689236E-2</c:v>
                </c:pt>
                <c:pt idx="14">
                  <c:v>2.1958806965099532E-2</c:v>
                </c:pt>
                <c:pt idx="15">
                  <c:v>2.0586381529780814E-2</c:v>
                </c:pt>
                <c:pt idx="16">
                  <c:v>1.9375417910381942E-2</c:v>
                </c:pt>
                <c:pt idx="17">
                  <c:v>1.8299005804249611E-2</c:v>
                </c:pt>
                <c:pt idx="18">
                  <c:v>1.7335900235604895E-2</c:v>
                </c:pt>
                <c:pt idx="19">
                  <c:v>1.6469105223824648E-2</c:v>
                </c:pt>
                <c:pt idx="20">
                  <c:v>1.5684862117928237E-2</c:v>
                </c:pt>
                <c:pt idx="21">
                  <c:v>1.4971913839840593E-2</c:v>
                </c:pt>
                <c:pt idx="22">
                  <c:v>1.4320961064195351E-2</c:v>
                </c:pt>
                <c:pt idx="23">
                  <c:v>1.3724254353187212E-2</c:v>
                </c:pt>
                <c:pt idx="24">
                  <c:v>1.3175284179059724E-2</c:v>
                </c:pt>
                <c:pt idx="25">
                  <c:v>1.2668542479865121E-2</c:v>
                </c:pt>
                <c:pt idx="26">
                  <c:v>1.219933720283308E-2</c:v>
                </c:pt>
                <c:pt idx="27">
                  <c:v>1.1763646588446185E-2</c:v>
                </c:pt>
                <c:pt idx="28">
                  <c:v>1.1358003602637695E-2</c:v>
                </c:pt>
                <c:pt idx="29">
                  <c:v>1.0979403482549773E-2</c:v>
                </c:pt>
                <c:pt idx="30">
                  <c:v>1.0625229176661071E-2</c:v>
                </c:pt>
                <c:pt idx="31">
                  <c:v>1.0293190764890414E-2</c:v>
                </c:pt>
                <c:pt idx="32">
                  <c:v>9.9812758932270682E-3</c:v>
                </c:pt>
                <c:pt idx="33">
                  <c:v>9.6877089551909781E-3</c:v>
                </c:pt>
                <c:pt idx="34">
                  <c:v>9.4109172707569494E-3</c:v>
                </c:pt>
                <c:pt idx="35">
                  <c:v>9.1495029021248127E-3</c:v>
                </c:pt>
                <c:pt idx="36">
                  <c:v>8.9022190399052244E-3</c:v>
                </c:pt>
                <c:pt idx="37">
                  <c:v>8.6679501178024542E-3</c:v>
                </c:pt>
                <c:pt idx="38">
                  <c:v>8.445694986576751E-3</c:v>
                </c:pt>
                <c:pt idx="39">
                  <c:v>8.2345526119123325E-3</c:v>
                </c:pt>
                <c:pt idx="40">
                  <c:v>8.0337098652803231E-3</c:v>
                </c:pt>
                <c:pt idx="41">
                  <c:v>7.8424310589641239E-3</c:v>
                </c:pt>
                <c:pt idx="42">
                  <c:v>7.6600489413137952E-3</c:v>
                </c:pt>
                <c:pt idx="43">
                  <c:v>7.485956919920299E-3</c:v>
                </c:pt>
                <c:pt idx="44">
                  <c:v>7.3196023216998479E-3</c:v>
                </c:pt>
                <c:pt idx="45">
                  <c:v>7.160480532097677E-3</c:v>
                </c:pt>
                <c:pt idx="46">
                  <c:v>7.0081298824785764E-3</c:v>
                </c:pt>
                <c:pt idx="47">
                  <c:v>6.862127176593606E-3</c:v>
                </c:pt>
                <c:pt idx="48">
                  <c:v>6.7220837648263891E-3</c:v>
                </c:pt>
                <c:pt idx="49">
                  <c:v>6.5876420895298613E-3</c:v>
                </c:pt>
                <c:pt idx="50">
                  <c:v>6.4584726367939811E-3</c:v>
                </c:pt>
                <c:pt idx="51">
                  <c:v>6.334271239932558E-3</c:v>
                </c:pt>
                <c:pt idx="52">
                  <c:v>6.2147566882357168E-3</c:v>
                </c:pt>
                <c:pt idx="53">
                  <c:v>6.0996686014165372E-3</c:v>
                </c:pt>
                <c:pt idx="54">
                  <c:v>5.9887655359362356E-3</c:v>
                </c:pt>
                <c:pt idx="55">
                  <c:v>5.881823294223089E-3</c:v>
                </c:pt>
                <c:pt idx="56">
                  <c:v>5.7786334118682973E-3</c:v>
                </c:pt>
                <c:pt idx="57">
                  <c:v>5.6790018013188441E-3</c:v>
                </c:pt>
                <c:pt idx="58">
                  <c:v>5.5827475334998804E-3</c:v>
                </c:pt>
                <c:pt idx="59">
                  <c:v>5.4897017412748822E-3</c:v>
                </c:pt>
                <c:pt idx="60">
                  <c:v>5.3997066307621784E-3</c:v>
                </c:pt>
                <c:pt idx="61">
                  <c:v>5.3126145883305304E-3</c:v>
                </c:pt>
                <c:pt idx="62">
                  <c:v>5.2282873726427438E-3</c:v>
                </c:pt>
                <c:pt idx="63">
                  <c:v>5.1465953824452008E-3</c:v>
                </c:pt>
                <c:pt idx="64">
                  <c:v>5.0674169919460443E-3</c:v>
                </c:pt>
                <c:pt idx="65">
                  <c:v>4.990637946613528E-3</c:v>
                </c:pt>
                <c:pt idx="66">
                  <c:v>4.916150813081983E-3</c:v>
                </c:pt>
                <c:pt idx="67">
                  <c:v>4.843854477595483E-3</c:v>
                </c:pt>
                <c:pt idx="68">
                  <c:v>4.7736536880651137E-3</c:v>
                </c:pt>
                <c:pt idx="69">
                  <c:v>4.7054586353784686E-3</c:v>
                </c:pt>
                <c:pt idx="70">
                  <c:v>4.6391845700914482E-3</c:v>
                </c:pt>
                <c:pt idx="71">
                  <c:v>4.5747514510624003E-3</c:v>
                </c:pt>
                <c:pt idx="72">
                  <c:v>4.5120836229656548E-3</c:v>
                </c:pt>
                <c:pt idx="73">
                  <c:v>4.4511095199526052E-3</c:v>
                </c:pt>
              </c:numCache>
            </c:numRef>
          </c:yVal>
          <c:smooth val="0"/>
        </c:ser>
        <c:ser>
          <c:idx val="0"/>
          <c:order val="1"/>
          <c:marker>
            <c:symbol val="none"/>
          </c:marker>
          <c:xVal>
            <c:numRef>
              <c:f>points_normal!$H$3:$H$1502</c:f>
              <c:numCache>
                <c:formatCode>General</c:formatCode>
                <c:ptCount val="1500"/>
                <c:pt idx="0">
                  <c:v>9.3664966710459174E-4</c:v>
                </c:pt>
                <c:pt idx="1">
                  <c:v>9.0107119903798545E-4</c:v>
                </c:pt>
                <c:pt idx="2">
                  <c:v>9.2659852975873628E-4</c:v>
                </c:pt>
                <c:pt idx="3">
                  <c:v>1.0141684427708978E-3</c:v>
                </c:pt>
                <c:pt idx="4">
                  <c:v>9.0744870074219923E-4</c:v>
                </c:pt>
                <c:pt idx="5">
                  <c:v>1.0270671584814634E-3</c:v>
                </c:pt>
                <c:pt idx="6">
                  <c:v>1.1460667339385703E-3</c:v>
                </c:pt>
                <c:pt idx="7">
                  <c:v>1.0363118493659223E-3</c:v>
                </c:pt>
                <c:pt idx="8">
                  <c:v>9.9786527707334182E-4</c:v>
                </c:pt>
                <c:pt idx="9">
                  <c:v>9.939711677940553E-4</c:v>
                </c:pt>
                <c:pt idx="10">
                  <c:v>1.0551211592488995E-3</c:v>
                </c:pt>
                <c:pt idx="11">
                  <c:v>9.0695085455706054E-4</c:v>
                </c:pt>
                <c:pt idx="12">
                  <c:v>1.1212759871688238E-3</c:v>
                </c:pt>
                <c:pt idx="13">
                  <c:v>1.0589973547981671E-3</c:v>
                </c:pt>
                <c:pt idx="14">
                  <c:v>1.0906043544019358E-3</c:v>
                </c:pt>
                <c:pt idx="15">
                  <c:v>9.8932733234950482E-4</c:v>
                </c:pt>
                <c:pt idx="16">
                  <c:v>1.0427181793135982E-3</c:v>
                </c:pt>
                <c:pt idx="17">
                  <c:v>9.00735121296219E-4</c:v>
                </c:pt>
                <c:pt idx="18">
                  <c:v>1.1539480215634393E-3</c:v>
                </c:pt>
                <c:pt idx="19">
                  <c:v>8.9913033611910438E-4</c:v>
                </c:pt>
                <c:pt idx="20">
                  <c:v>1.1180985198106026E-3</c:v>
                </c:pt>
                <c:pt idx="21">
                  <c:v>1.0192017097953117E-3</c:v>
                </c:pt>
                <c:pt idx="22">
                  <c:v>8.9243445663740757E-4</c:v>
                </c:pt>
                <c:pt idx="23">
                  <c:v>8.8233019778701221E-4</c:v>
                </c:pt>
                <c:pt idx="24">
                  <c:v>8.6251063508313683E-4</c:v>
                </c:pt>
                <c:pt idx="25">
                  <c:v>1.0438403287574337E-3</c:v>
                </c:pt>
                <c:pt idx="26">
                  <c:v>9.4461893501587943E-4</c:v>
                </c:pt>
                <c:pt idx="27">
                  <c:v>9.6584396696943267E-4</c:v>
                </c:pt>
                <c:pt idx="28">
                  <c:v>8.8546860318383961E-4</c:v>
                </c:pt>
                <c:pt idx="29">
                  <c:v>1.0623748913890054E-3</c:v>
                </c:pt>
                <c:pt idx="30">
                  <c:v>9.3352599527304436E-4</c:v>
                </c:pt>
                <c:pt idx="31">
                  <c:v>1.0676469982155146E-3</c:v>
                </c:pt>
                <c:pt idx="32">
                  <c:v>8.8121004806184162E-4</c:v>
                </c:pt>
                <c:pt idx="33">
                  <c:v>8.8747896087893428E-4</c:v>
                </c:pt>
                <c:pt idx="34">
                  <c:v>9.0531358755581827E-4</c:v>
                </c:pt>
                <c:pt idx="35">
                  <c:v>1.1678322768190741E-3</c:v>
                </c:pt>
                <c:pt idx="36">
                  <c:v>9.8728910125394438E-4</c:v>
                </c:pt>
                <c:pt idx="37">
                  <c:v>1.0095272899906811E-3</c:v>
                </c:pt>
                <c:pt idx="38">
                  <c:v>1.1040018379939373E-3</c:v>
                </c:pt>
                <c:pt idx="39">
                  <c:v>9.7447865197092633E-4</c:v>
                </c:pt>
                <c:pt idx="40">
                  <c:v>9.6839223030948112E-4</c:v>
                </c:pt>
                <c:pt idx="41">
                  <c:v>1.0769327922164611E-3</c:v>
                </c:pt>
                <c:pt idx="42">
                  <c:v>9.0926299170484171E-4</c:v>
                </c:pt>
                <c:pt idx="43">
                  <c:v>1.0573658496490497E-3</c:v>
                </c:pt>
                <c:pt idx="44">
                  <c:v>1.050021565673227E-3</c:v>
                </c:pt>
                <c:pt idx="45">
                  <c:v>9.1913682134162782E-4</c:v>
                </c:pt>
                <c:pt idx="46">
                  <c:v>9.9022794904187459E-4</c:v>
                </c:pt>
                <c:pt idx="47">
                  <c:v>9.2782719675409977E-4</c:v>
                </c:pt>
                <c:pt idx="48">
                  <c:v>1.0536947430891466E-3</c:v>
                </c:pt>
                <c:pt idx="49">
                  <c:v>8.3836593091458304E-4</c:v>
                </c:pt>
                <c:pt idx="50">
                  <c:v>1.0698770456237518E-3</c:v>
                </c:pt>
                <c:pt idx="51">
                  <c:v>1.0173090647097865E-3</c:v>
                </c:pt>
                <c:pt idx="52">
                  <c:v>9.1087582465913352E-4</c:v>
                </c:pt>
                <c:pt idx="53">
                  <c:v>1.0852867166115541E-3</c:v>
                </c:pt>
                <c:pt idx="54">
                  <c:v>9.0518007636367808E-4</c:v>
                </c:pt>
                <c:pt idx="55">
                  <c:v>1.0283256578036491E-3</c:v>
                </c:pt>
                <c:pt idx="56">
                  <c:v>9.8691556527104904E-4</c:v>
                </c:pt>
                <c:pt idx="57">
                  <c:v>8.5333321698493497E-4</c:v>
                </c:pt>
                <c:pt idx="58">
                  <c:v>1.026635131082847E-3</c:v>
                </c:pt>
                <c:pt idx="59">
                  <c:v>1.1331598578411743E-3</c:v>
                </c:pt>
                <c:pt idx="60">
                  <c:v>1.0237246107566034E-3</c:v>
                </c:pt>
                <c:pt idx="61">
                  <c:v>8.9042747015168663E-4</c:v>
                </c:pt>
                <c:pt idx="62">
                  <c:v>1.1127753879484751E-3</c:v>
                </c:pt>
                <c:pt idx="63">
                  <c:v>8.9752552282179425E-4</c:v>
                </c:pt>
                <c:pt idx="64">
                  <c:v>1.0910764355740164E-3</c:v>
                </c:pt>
                <c:pt idx="65">
                  <c:v>1.007676636254555E-3</c:v>
                </c:pt>
                <c:pt idx="66">
                  <c:v>1.0176875489643527E-3</c:v>
                </c:pt>
                <c:pt idx="67">
                  <c:v>8.5986279500935823E-4</c:v>
                </c:pt>
                <c:pt idx="68">
                  <c:v>9.7092546251112486E-4</c:v>
                </c:pt>
                <c:pt idx="69">
                  <c:v>8.3854459909119548E-4</c:v>
                </c:pt>
                <c:pt idx="70">
                  <c:v>8.7180152854135539E-4</c:v>
                </c:pt>
                <c:pt idx="71">
                  <c:v>9.3070492320994911E-4</c:v>
                </c:pt>
                <c:pt idx="72">
                  <c:v>9.6848844475001111E-4</c:v>
                </c:pt>
                <c:pt idx="73">
                  <c:v>9.73009201115158E-4</c:v>
                </c:pt>
                <c:pt idx="74">
                  <c:v>1.0364974837692256E-3</c:v>
                </c:pt>
                <c:pt idx="75">
                  <c:v>9.6835926268895296E-4</c:v>
                </c:pt>
                <c:pt idx="76">
                  <c:v>1.0680504718862185E-3</c:v>
                </c:pt>
                <c:pt idx="77">
                  <c:v>9.174631893244927E-4</c:v>
                </c:pt>
                <c:pt idx="78">
                  <c:v>9.8933213122540282E-4</c:v>
                </c:pt>
                <c:pt idx="79">
                  <c:v>8.8515372399825681E-4</c:v>
                </c:pt>
                <c:pt idx="80">
                  <c:v>1.1112170743492807E-3</c:v>
                </c:pt>
                <c:pt idx="81">
                  <c:v>1.0365520854225174E-3</c:v>
                </c:pt>
                <c:pt idx="82">
                  <c:v>1.0713969619107816E-3</c:v>
                </c:pt>
                <c:pt idx="83">
                  <c:v>1.0064042774643193E-3</c:v>
                </c:pt>
                <c:pt idx="84">
                  <c:v>9.6770063228589567E-4</c:v>
                </c:pt>
                <c:pt idx="85">
                  <c:v>1.0353898297163796E-3</c:v>
                </c:pt>
                <c:pt idx="86">
                  <c:v>8.9476644834611129E-4</c:v>
                </c:pt>
                <c:pt idx="87">
                  <c:v>8.4807881770463853E-4</c:v>
                </c:pt>
                <c:pt idx="88">
                  <c:v>9.9677518813924386E-4</c:v>
                </c:pt>
                <c:pt idx="89">
                  <c:v>8.4999713145308606E-4</c:v>
                </c:pt>
                <c:pt idx="90">
                  <c:v>9.3543451923653871E-4</c:v>
                </c:pt>
                <c:pt idx="91">
                  <c:v>9.9930180197243417E-4</c:v>
                </c:pt>
                <c:pt idx="92">
                  <c:v>1.0355027502762632E-3</c:v>
                </c:pt>
                <c:pt idx="93">
                  <c:v>1.0314250326588E-3</c:v>
                </c:pt>
                <c:pt idx="94">
                  <c:v>9.9073247593512944E-4</c:v>
                </c:pt>
                <c:pt idx="95">
                  <c:v>8.3999513681974202E-4</c:v>
                </c:pt>
                <c:pt idx="96">
                  <c:v>1.0585597463882066E-3</c:v>
                </c:pt>
                <c:pt idx="97">
                  <c:v>1.0965287553282817E-3</c:v>
                </c:pt>
                <c:pt idx="98">
                  <c:v>1.0709559258214852E-3</c:v>
                </c:pt>
                <c:pt idx="99">
                  <c:v>9.5254795213603168E-4</c:v>
                </c:pt>
                <c:pt idx="100">
                  <c:v>1.1525424329030488E-3</c:v>
                </c:pt>
                <c:pt idx="101">
                  <c:v>1.0044378571762887E-3</c:v>
                </c:pt>
                <c:pt idx="102">
                  <c:v>8.6905547911941361E-4</c:v>
                </c:pt>
                <c:pt idx="103">
                  <c:v>9.7950238111531936E-4</c:v>
                </c:pt>
                <c:pt idx="104">
                  <c:v>8.4293579307477486E-4</c:v>
                </c:pt>
                <c:pt idx="105">
                  <c:v>9.1788206011342028E-4</c:v>
                </c:pt>
                <c:pt idx="106">
                  <c:v>9.5014979996114969E-4</c:v>
                </c:pt>
                <c:pt idx="107">
                  <c:v>1.0189007067806699E-3</c:v>
                </c:pt>
                <c:pt idx="108">
                  <c:v>1.0299223299156117E-3</c:v>
                </c:pt>
                <c:pt idx="109">
                  <c:v>1.1111892908865024E-3</c:v>
                </c:pt>
                <c:pt idx="110">
                  <c:v>9.2466036328622478E-4</c:v>
                </c:pt>
                <c:pt idx="111">
                  <c:v>9.1576648904255682E-4</c:v>
                </c:pt>
                <c:pt idx="112">
                  <c:v>8.8275001424893912E-4</c:v>
                </c:pt>
                <c:pt idx="113">
                  <c:v>1.1500412199590142E-3</c:v>
                </c:pt>
                <c:pt idx="114">
                  <c:v>1.0309771055687464E-3</c:v>
                </c:pt>
                <c:pt idx="115">
                  <c:v>9.0243645674257026E-4</c:v>
                </c:pt>
                <c:pt idx="116">
                  <c:v>9.7849301511860731E-4</c:v>
                </c:pt>
                <c:pt idx="117">
                  <c:v>9.0895999749674252E-4</c:v>
                </c:pt>
                <c:pt idx="118">
                  <c:v>1.1262634978100388E-3</c:v>
                </c:pt>
                <c:pt idx="119">
                  <c:v>1.1902385174460549E-3</c:v>
                </c:pt>
                <c:pt idx="120">
                  <c:v>9.0892304159094267E-4</c:v>
                </c:pt>
                <c:pt idx="121">
                  <c:v>9.3473628525783214E-4</c:v>
                </c:pt>
                <c:pt idx="122">
                  <c:v>9.9416694470287701E-4</c:v>
                </c:pt>
                <c:pt idx="123">
                  <c:v>1.1600522413547137E-3</c:v>
                </c:pt>
                <c:pt idx="124">
                  <c:v>9.9233890349266344E-4</c:v>
                </c:pt>
                <c:pt idx="125">
                  <c:v>1.1129397978466569E-3</c:v>
                </c:pt>
                <c:pt idx="126">
                  <c:v>9.2734412831366067E-4</c:v>
                </c:pt>
                <c:pt idx="127">
                  <c:v>1.2155149949254936E-3</c:v>
                </c:pt>
                <c:pt idx="128">
                  <c:v>9.3604992474636346E-4</c:v>
                </c:pt>
                <c:pt idx="129">
                  <c:v>1.0433179801933761E-3</c:v>
                </c:pt>
                <c:pt idx="130">
                  <c:v>1.1371668486441896E-3</c:v>
                </c:pt>
                <c:pt idx="131">
                  <c:v>1.0574087148870356E-3</c:v>
                </c:pt>
                <c:pt idx="132">
                  <c:v>1.0512358771318513E-3</c:v>
                </c:pt>
                <c:pt idx="133">
                  <c:v>9.1083017566455197E-4</c:v>
                </c:pt>
                <c:pt idx="134">
                  <c:v>8.3073352999283906E-4</c:v>
                </c:pt>
                <c:pt idx="135">
                  <c:v>8.8040693365306634E-4</c:v>
                </c:pt>
                <c:pt idx="136">
                  <c:v>1.0928298565041738E-3</c:v>
                </c:pt>
                <c:pt idx="137">
                  <c:v>1.0064014748381298E-3</c:v>
                </c:pt>
                <c:pt idx="138">
                  <c:v>1.1192887744057624E-3</c:v>
                </c:pt>
                <c:pt idx="139">
                  <c:v>8.0300497396959363E-4</c:v>
                </c:pt>
                <c:pt idx="140">
                  <c:v>7.7185271221899467E-4</c:v>
                </c:pt>
                <c:pt idx="141">
                  <c:v>8.835229843818089E-4</c:v>
                </c:pt>
                <c:pt idx="142">
                  <c:v>8.1031163945420961E-4</c:v>
                </c:pt>
                <c:pt idx="143">
                  <c:v>9.7968391090093049E-4</c:v>
                </c:pt>
                <c:pt idx="144">
                  <c:v>1.072050102179216E-3</c:v>
                </c:pt>
                <c:pt idx="145">
                  <c:v>9.2629157189283266E-4</c:v>
                </c:pt>
                <c:pt idx="146">
                  <c:v>8.6818726032625597E-4</c:v>
                </c:pt>
                <c:pt idx="147">
                  <c:v>8.3385918064941681E-4</c:v>
                </c:pt>
                <c:pt idx="148">
                  <c:v>1.0356021507767986E-3</c:v>
                </c:pt>
                <c:pt idx="149">
                  <c:v>1.0193436282935795E-3</c:v>
                </c:pt>
                <c:pt idx="150">
                  <c:v>9.042897779261964E-4</c:v>
                </c:pt>
                <c:pt idx="151">
                  <c:v>9.408315706057812E-4</c:v>
                </c:pt>
                <c:pt idx="152">
                  <c:v>9.9329016248983753E-4</c:v>
                </c:pt>
                <c:pt idx="153">
                  <c:v>7.7337054941611178E-4</c:v>
                </c:pt>
                <c:pt idx="154">
                  <c:v>9.9899958777222996E-4</c:v>
                </c:pt>
                <c:pt idx="155">
                  <c:v>9.4624586613066758E-4</c:v>
                </c:pt>
                <c:pt idx="156">
                  <c:v>1.0386342550534747E-3</c:v>
                </c:pt>
                <c:pt idx="157">
                  <c:v>1.2262656030426063E-3</c:v>
                </c:pt>
                <c:pt idx="158">
                  <c:v>1.0909357711103539E-3</c:v>
                </c:pt>
                <c:pt idx="159">
                  <c:v>1.0010295568593161E-3</c:v>
                </c:pt>
                <c:pt idx="160">
                  <c:v>1.0722862631028372E-3</c:v>
                </c:pt>
                <c:pt idx="161">
                  <c:v>1.0626571232715107E-3</c:v>
                </c:pt>
                <c:pt idx="162">
                  <c:v>8.7500945629111941E-4</c:v>
                </c:pt>
                <c:pt idx="163">
                  <c:v>1.0742822955328289E-3</c:v>
                </c:pt>
                <c:pt idx="164">
                  <c:v>1.040637370233539E-3</c:v>
                </c:pt>
                <c:pt idx="165">
                  <c:v>9.2972636229434824E-4</c:v>
                </c:pt>
                <c:pt idx="166">
                  <c:v>1.0844256291463886E-3</c:v>
                </c:pt>
                <c:pt idx="167">
                  <c:v>1.0157308079089167E-3</c:v>
                </c:pt>
                <c:pt idx="168">
                  <c:v>1.0690084446199886E-3</c:v>
                </c:pt>
                <c:pt idx="169">
                  <c:v>9.2825854640451468E-4</c:v>
                </c:pt>
                <c:pt idx="170">
                  <c:v>9.0476313224128091E-4</c:v>
                </c:pt>
                <c:pt idx="171">
                  <c:v>9.0559666561513944E-4</c:v>
                </c:pt>
                <c:pt idx="172">
                  <c:v>9.7182298543715745E-4</c:v>
                </c:pt>
                <c:pt idx="173">
                  <c:v>9.2994242066754052E-4</c:v>
                </c:pt>
                <c:pt idx="174">
                  <c:v>9.4608700310159924E-4</c:v>
                </c:pt>
                <c:pt idx="175">
                  <c:v>8.3274031573135057E-4</c:v>
                </c:pt>
                <c:pt idx="176">
                  <c:v>1.20171499301231E-3</c:v>
                </c:pt>
                <c:pt idx="177">
                  <c:v>9.2190406582739906E-4</c:v>
                </c:pt>
                <c:pt idx="178">
                  <c:v>9.8302845257712979E-4</c:v>
                </c:pt>
                <c:pt idx="179">
                  <c:v>1.0924880421419585E-3</c:v>
                </c:pt>
                <c:pt idx="180">
                  <c:v>1.0056363130305362E-3</c:v>
                </c:pt>
                <c:pt idx="181">
                  <c:v>9.8480404164603941E-4</c:v>
                </c:pt>
                <c:pt idx="182">
                  <c:v>1.0564271364829458E-3</c:v>
                </c:pt>
                <c:pt idx="183">
                  <c:v>1.1909146060749276E-3</c:v>
                </c:pt>
                <c:pt idx="184">
                  <c:v>8.4391079215930041E-4</c:v>
                </c:pt>
                <c:pt idx="185">
                  <c:v>8.3453706732786355E-4</c:v>
                </c:pt>
                <c:pt idx="186">
                  <c:v>9.3459910984661373E-4</c:v>
                </c:pt>
                <c:pt idx="187">
                  <c:v>1.0765158518973702E-3</c:v>
                </c:pt>
                <c:pt idx="188">
                  <c:v>9.4809562319337487E-4</c:v>
                </c:pt>
                <c:pt idx="189">
                  <c:v>8.9132316714691238E-4</c:v>
                </c:pt>
                <c:pt idx="190">
                  <c:v>9.2451977358975958E-4</c:v>
                </c:pt>
                <c:pt idx="191">
                  <c:v>7.4541925948492442E-4</c:v>
                </c:pt>
                <c:pt idx="192">
                  <c:v>8.3094666169579868E-4</c:v>
                </c:pt>
                <c:pt idx="193">
                  <c:v>9.8826426797474307E-4</c:v>
                </c:pt>
                <c:pt idx="194">
                  <c:v>1.0387423154761125E-3</c:v>
                </c:pt>
                <c:pt idx="195">
                  <c:v>1.052516559958982E-3</c:v>
                </c:pt>
                <c:pt idx="196">
                  <c:v>1.2033536675627424E-3</c:v>
                </c:pt>
                <c:pt idx="197">
                  <c:v>1.0011766102481661E-3</c:v>
                </c:pt>
                <c:pt idx="198">
                  <c:v>1.0000539060217124E-3</c:v>
                </c:pt>
                <c:pt idx="199">
                  <c:v>9.8024397309539766E-4</c:v>
                </c:pt>
                <c:pt idx="200">
                  <c:v>1.1841492042462803E-3</c:v>
                </c:pt>
                <c:pt idx="201">
                  <c:v>8.46906776091751E-4</c:v>
                </c:pt>
                <c:pt idx="202">
                  <c:v>1.0635946290440475E-3</c:v>
                </c:pt>
                <c:pt idx="203">
                  <c:v>1.0218364890210384E-3</c:v>
                </c:pt>
                <c:pt idx="204">
                  <c:v>1.0171964066599112E-3</c:v>
                </c:pt>
                <c:pt idx="205">
                  <c:v>9.931184595249761E-4</c:v>
                </c:pt>
                <c:pt idx="206">
                  <c:v>1.1576856439310473E-3</c:v>
                </c:pt>
                <c:pt idx="207">
                  <c:v>1.0916901739984736E-3</c:v>
                </c:pt>
                <c:pt idx="208">
                  <c:v>1.123248723948943E-3</c:v>
                </c:pt>
                <c:pt idx="209">
                  <c:v>9.7014668716058469E-4</c:v>
                </c:pt>
                <c:pt idx="210">
                  <c:v>1.2883221832924944E-3</c:v>
                </c:pt>
                <c:pt idx="211">
                  <c:v>8.5459890024967009E-4</c:v>
                </c:pt>
                <c:pt idx="212">
                  <c:v>8.7017486969895861E-4</c:v>
                </c:pt>
                <c:pt idx="213">
                  <c:v>9.7700318192213268E-4</c:v>
                </c:pt>
                <c:pt idx="214">
                  <c:v>9.3238427228631879E-4</c:v>
                </c:pt>
                <c:pt idx="215">
                  <c:v>9.3592814765608608E-4</c:v>
                </c:pt>
                <c:pt idx="216">
                  <c:v>1.0227030789722391E-3</c:v>
                </c:pt>
                <c:pt idx="217">
                  <c:v>1.0090833435181369E-3</c:v>
                </c:pt>
                <c:pt idx="218">
                  <c:v>9.1814988034756313E-4</c:v>
                </c:pt>
                <c:pt idx="219">
                  <c:v>1.0988712450672572E-3</c:v>
                </c:pt>
                <c:pt idx="220">
                  <c:v>8.5355290819406221E-4</c:v>
                </c:pt>
                <c:pt idx="221">
                  <c:v>1.0820085592769481E-3</c:v>
                </c:pt>
                <c:pt idx="222">
                  <c:v>1.1737230751144067E-3</c:v>
                </c:pt>
                <c:pt idx="223">
                  <c:v>8.9477641583529514E-4</c:v>
                </c:pt>
                <c:pt idx="224">
                  <c:v>1.0935645091787987E-3</c:v>
                </c:pt>
                <c:pt idx="225">
                  <c:v>9.7583626777784579E-4</c:v>
                </c:pt>
                <c:pt idx="226">
                  <c:v>1.1416868553456537E-3</c:v>
                </c:pt>
                <c:pt idx="227">
                  <c:v>9.5466432349402012E-4</c:v>
                </c:pt>
                <c:pt idx="228">
                  <c:v>9.9384447854654985E-4</c:v>
                </c:pt>
                <c:pt idx="229">
                  <c:v>1.1673728003872084E-3</c:v>
                </c:pt>
                <c:pt idx="230">
                  <c:v>1.1622531877333317E-3</c:v>
                </c:pt>
                <c:pt idx="231">
                  <c:v>9.5581771529769984E-4</c:v>
                </c:pt>
                <c:pt idx="232">
                  <c:v>1.0184581522329837E-3</c:v>
                </c:pt>
                <c:pt idx="233">
                  <c:v>1.012625051158343E-3</c:v>
                </c:pt>
                <c:pt idx="234">
                  <c:v>9.2636540813041094E-4</c:v>
                </c:pt>
                <c:pt idx="235">
                  <c:v>8.2418238980481811E-4</c:v>
                </c:pt>
                <c:pt idx="236">
                  <c:v>1.0798910126552663E-3</c:v>
                </c:pt>
                <c:pt idx="237">
                  <c:v>9.3042879603447842E-4</c:v>
                </c:pt>
                <c:pt idx="238">
                  <c:v>9.7934391771618877E-4</c:v>
                </c:pt>
                <c:pt idx="239">
                  <c:v>1.0274249440504555E-3</c:v>
                </c:pt>
                <c:pt idx="240">
                  <c:v>9.7563122411082931E-4</c:v>
                </c:pt>
                <c:pt idx="241">
                  <c:v>1.0494625792746661E-3</c:v>
                </c:pt>
                <c:pt idx="242">
                  <c:v>1.1614523445348192E-3</c:v>
                </c:pt>
                <c:pt idx="243">
                  <c:v>7.6631636790817567E-4</c:v>
                </c:pt>
                <c:pt idx="244">
                  <c:v>9.4543186270011485E-4</c:v>
                </c:pt>
                <c:pt idx="245">
                  <c:v>1.1264345048054088E-3</c:v>
                </c:pt>
                <c:pt idx="246">
                  <c:v>1.0197648258865768E-3</c:v>
                </c:pt>
                <c:pt idx="247">
                  <c:v>8.6038533413303751E-4</c:v>
                </c:pt>
                <c:pt idx="248">
                  <c:v>9.6439832669718134E-4</c:v>
                </c:pt>
                <c:pt idx="249">
                  <c:v>1.0193732613464623E-3</c:v>
                </c:pt>
                <c:pt idx="250">
                  <c:v>1.0000894874421969E-3</c:v>
                </c:pt>
                <c:pt idx="251">
                  <c:v>1.0157838678244682E-3</c:v>
                </c:pt>
                <c:pt idx="252">
                  <c:v>9.1393179844179184E-4</c:v>
                </c:pt>
                <c:pt idx="253">
                  <c:v>9.4950150404407238E-4</c:v>
                </c:pt>
                <c:pt idx="254">
                  <c:v>1.0820568489112849E-3</c:v>
                </c:pt>
                <c:pt idx="255">
                  <c:v>8.6550387361860096E-4</c:v>
                </c:pt>
                <c:pt idx="256">
                  <c:v>9.3669524908989409E-4</c:v>
                </c:pt>
                <c:pt idx="257">
                  <c:v>1.0938514569867356E-3</c:v>
                </c:pt>
                <c:pt idx="258">
                  <c:v>9.3401425893807643E-4</c:v>
                </c:pt>
                <c:pt idx="259">
                  <c:v>1.1219474041300388E-3</c:v>
                </c:pt>
                <c:pt idx="260">
                  <c:v>9.0588042066230313E-4</c:v>
                </c:pt>
                <c:pt idx="261">
                  <c:v>1.1325632053516641E-3</c:v>
                </c:pt>
                <c:pt idx="262">
                  <c:v>9.2929813787762637E-4</c:v>
                </c:pt>
                <c:pt idx="263">
                  <c:v>1.1111299294009555E-3</c:v>
                </c:pt>
                <c:pt idx="264">
                  <c:v>1.2831158876748341E-3</c:v>
                </c:pt>
                <c:pt idx="265">
                  <c:v>9.0345109891172472E-4</c:v>
                </c:pt>
                <c:pt idx="266">
                  <c:v>1.0281556152805988E-3</c:v>
                </c:pt>
                <c:pt idx="267">
                  <c:v>9.0467912007800356E-4</c:v>
                </c:pt>
                <c:pt idx="268">
                  <c:v>1.043891550453542E-3</c:v>
                </c:pt>
                <c:pt idx="269">
                  <c:v>9.8917432691804559E-4</c:v>
                </c:pt>
                <c:pt idx="270">
                  <c:v>9.1047960182828399E-4</c:v>
                </c:pt>
                <c:pt idx="271">
                  <c:v>1.0804166960652873E-3</c:v>
                </c:pt>
                <c:pt idx="272">
                  <c:v>9.3767907614112473E-4</c:v>
                </c:pt>
                <c:pt idx="273">
                  <c:v>9.9597332860103596E-4</c:v>
                </c:pt>
                <c:pt idx="274">
                  <c:v>8.683290685790329E-4</c:v>
                </c:pt>
                <c:pt idx="275">
                  <c:v>8.6835130881404579E-4</c:v>
                </c:pt>
                <c:pt idx="276">
                  <c:v>9.2685333906787799E-4</c:v>
                </c:pt>
                <c:pt idx="277">
                  <c:v>9.1881787734361664E-4</c:v>
                </c:pt>
                <c:pt idx="278">
                  <c:v>1.0052953876624974E-3</c:v>
                </c:pt>
                <c:pt idx="279">
                  <c:v>9.5358742496841516E-4</c:v>
                </c:pt>
                <c:pt idx="280">
                  <c:v>1.0125278614677576E-3</c:v>
                </c:pt>
                <c:pt idx="281">
                  <c:v>9.8695581684129694E-4</c:v>
                </c:pt>
                <c:pt idx="282">
                  <c:v>9.9692303289600583E-4</c:v>
                </c:pt>
                <c:pt idx="283">
                  <c:v>1.1267202428977181E-3</c:v>
                </c:pt>
                <c:pt idx="284">
                  <c:v>9.3466970037935668E-4</c:v>
                </c:pt>
                <c:pt idx="285">
                  <c:v>9.2786182112154509E-4</c:v>
                </c:pt>
                <c:pt idx="286">
                  <c:v>9.5213586797328114E-4</c:v>
                </c:pt>
                <c:pt idx="287">
                  <c:v>1.0792761654456521E-3</c:v>
                </c:pt>
                <c:pt idx="288">
                  <c:v>9.0396270009432335E-4</c:v>
                </c:pt>
                <c:pt idx="289">
                  <c:v>9.3161710840713823E-4</c:v>
                </c:pt>
                <c:pt idx="290">
                  <c:v>1.2137124896683588E-3</c:v>
                </c:pt>
                <c:pt idx="291">
                  <c:v>8.5698475037714961E-4</c:v>
                </c:pt>
                <c:pt idx="292">
                  <c:v>9.8283959287029138E-4</c:v>
                </c:pt>
                <c:pt idx="293">
                  <c:v>9.7790391087458585E-4</c:v>
                </c:pt>
                <c:pt idx="294">
                  <c:v>1.1393607466108997E-3</c:v>
                </c:pt>
                <c:pt idx="295">
                  <c:v>1.0988356477152305E-3</c:v>
                </c:pt>
                <c:pt idx="296">
                  <c:v>9.2371475091966614E-4</c:v>
                </c:pt>
                <c:pt idx="297">
                  <c:v>9.3339076042329853E-4</c:v>
                </c:pt>
                <c:pt idx="298">
                  <c:v>9.2328635943572353E-4</c:v>
                </c:pt>
                <c:pt idx="299">
                  <c:v>8.8701451944331636E-4</c:v>
                </c:pt>
                <c:pt idx="300">
                  <c:v>8.208649035062436E-4</c:v>
                </c:pt>
                <c:pt idx="301">
                  <c:v>9.6236997556439698E-4</c:v>
                </c:pt>
                <c:pt idx="302">
                  <c:v>8.854342625933217E-4</c:v>
                </c:pt>
                <c:pt idx="303">
                  <c:v>1.0921445661179817E-3</c:v>
                </c:pt>
                <c:pt idx="304">
                  <c:v>8.9341965705155694E-4</c:v>
                </c:pt>
                <c:pt idx="305">
                  <c:v>8.6247307420247272E-4</c:v>
                </c:pt>
                <c:pt idx="306">
                  <c:v>8.8376787093172348E-4</c:v>
                </c:pt>
                <c:pt idx="307">
                  <c:v>9.4267285030531084E-4</c:v>
                </c:pt>
                <c:pt idx="308">
                  <c:v>1.0711108245507182E-3</c:v>
                </c:pt>
                <c:pt idx="309">
                  <c:v>1.2746758192531606E-3</c:v>
                </c:pt>
                <c:pt idx="310">
                  <c:v>1.1225131048566578E-3</c:v>
                </c:pt>
                <c:pt idx="311">
                  <c:v>9.733900594154427E-4</c:v>
                </c:pt>
                <c:pt idx="312">
                  <c:v>1.0224778193697914E-3</c:v>
                </c:pt>
                <c:pt idx="313">
                  <c:v>1.0256789750378598E-3</c:v>
                </c:pt>
                <c:pt idx="314">
                  <c:v>1.0296659608202059E-3</c:v>
                </c:pt>
                <c:pt idx="315">
                  <c:v>1.0527344116823894E-3</c:v>
                </c:pt>
                <c:pt idx="316">
                  <c:v>9.7302707242263029E-4</c:v>
                </c:pt>
                <c:pt idx="317">
                  <c:v>1.1243606880519614E-3</c:v>
                </c:pt>
                <c:pt idx="318">
                  <c:v>1.1152679049841036E-3</c:v>
                </c:pt>
                <c:pt idx="319">
                  <c:v>1.1404294660210697E-3</c:v>
                </c:pt>
                <c:pt idx="320">
                  <c:v>1.0228488248287182E-3</c:v>
                </c:pt>
                <c:pt idx="321">
                  <c:v>9.7587725427268136E-4</c:v>
                </c:pt>
                <c:pt idx="322">
                  <c:v>1.2299002630844038E-3</c:v>
                </c:pt>
                <c:pt idx="323">
                  <c:v>9.5131415350880244E-4</c:v>
                </c:pt>
                <c:pt idx="324">
                  <c:v>9.5754818172729685E-4</c:v>
                </c:pt>
                <c:pt idx="325">
                  <c:v>1.0367815650355187E-3</c:v>
                </c:pt>
                <c:pt idx="326">
                  <c:v>8.0760680473957098E-4</c:v>
                </c:pt>
                <c:pt idx="327">
                  <c:v>7.84471808846079E-4</c:v>
                </c:pt>
                <c:pt idx="328">
                  <c:v>8.2730724248682175E-4</c:v>
                </c:pt>
                <c:pt idx="329">
                  <c:v>9.8250113787024538E-4</c:v>
                </c:pt>
                <c:pt idx="330">
                  <c:v>9.9652511849195199E-4</c:v>
                </c:pt>
                <c:pt idx="331">
                  <c:v>9.2831405530413797E-4</c:v>
                </c:pt>
                <c:pt idx="332">
                  <c:v>9.3526188000110579E-4</c:v>
                </c:pt>
                <c:pt idx="333">
                  <c:v>1.0777240749480193E-3</c:v>
                </c:pt>
                <c:pt idx="334">
                  <c:v>9.6917193481129273E-4</c:v>
                </c:pt>
                <c:pt idx="335">
                  <c:v>9.2097403992534674E-4</c:v>
                </c:pt>
                <c:pt idx="336">
                  <c:v>9.8653682612875404E-4</c:v>
                </c:pt>
                <c:pt idx="337">
                  <c:v>1.1510744684589392E-3</c:v>
                </c:pt>
                <c:pt idx="338">
                  <c:v>9.3100170233649776E-4</c:v>
                </c:pt>
                <c:pt idx="339">
                  <c:v>1.0085437152140637E-3</c:v>
                </c:pt>
                <c:pt idx="340">
                  <c:v>8.6122419767002787E-4</c:v>
                </c:pt>
                <c:pt idx="341">
                  <c:v>9.6465737743427172E-4</c:v>
                </c:pt>
                <c:pt idx="342">
                  <c:v>1.2173318899762742E-3</c:v>
                </c:pt>
                <c:pt idx="343">
                  <c:v>8.4020536411770388E-4</c:v>
                </c:pt>
                <c:pt idx="344">
                  <c:v>9.4695228242353674E-4</c:v>
                </c:pt>
                <c:pt idx="345">
                  <c:v>9.7015679920283251E-4</c:v>
                </c:pt>
                <c:pt idx="346">
                  <c:v>1.0192146127227287E-3</c:v>
                </c:pt>
                <c:pt idx="347">
                  <c:v>8.5855044624194154E-4</c:v>
                </c:pt>
                <c:pt idx="348">
                  <c:v>1.1268363637204689E-3</c:v>
                </c:pt>
                <c:pt idx="349">
                  <c:v>1.0200075136691264E-3</c:v>
                </c:pt>
                <c:pt idx="350">
                  <c:v>1.0566778624341371E-3</c:v>
                </c:pt>
                <c:pt idx="351">
                  <c:v>8.0477340014717565E-4</c:v>
                </c:pt>
                <c:pt idx="352">
                  <c:v>9.0408397081038041E-4</c:v>
                </c:pt>
                <c:pt idx="353">
                  <c:v>8.8806255414526202E-4</c:v>
                </c:pt>
                <c:pt idx="354">
                  <c:v>1.0159783795654178E-3</c:v>
                </c:pt>
                <c:pt idx="355">
                  <c:v>8.8985875263119347E-4</c:v>
                </c:pt>
                <c:pt idx="356">
                  <c:v>9.4728063436387946E-4</c:v>
                </c:pt>
                <c:pt idx="357">
                  <c:v>9.0371871950680588E-4</c:v>
                </c:pt>
                <c:pt idx="358">
                  <c:v>1.0432723030617882E-3</c:v>
                </c:pt>
                <c:pt idx="359">
                  <c:v>1.1487185206749595E-3</c:v>
                </c:pt>
                <c:pt idx="360">
                  <c:v>1.0870904657138563E-3</c:v>
                </c:pt>
                <c:pt idx="361">
                  <c:v>8.9150966903387796E-4</c:v>
                </c:pt>
                <c:pt idx="362">
                  <c:v>1.137338983569494E-3</c:v>
                </c:pt>
                <c:pt idx="363">
                  <c:v>1.186266694705956E-3</c:v>
                </c:pt>
                <c:pt idx="364">
                  <c:v>1.1211564864950505E-3</c:v>
                </c:pt>
                <c:pt idx="365">
                  <c:v>1.1129407473623005E-3</c:v>
                </c:pt>
                <c:pt idx="366">
                  <c:v>1.1047769570735554E-3</c:v>
                </c:pt>
                <c:pt idx="367">
                  <c:v>1.1309972136119258E-3</c:v>
                </c:pt>
                <c:pt idx="368">
                  <c:v>1.1250380992769422E-3</c:v>
                </c:pt>
                <c:pt idx="369">
                  <c:v>9.7538980046400206E-4</c:v>
                </c:pt>
                <c:pt idx="370">
                  <c:v>1.136142288833992E-3</c:v>
                </c:pt>
                <c:pt idx="371">
                  <c:v>1.0284676417952091E-3</c:v>
                </c:pt>
                <c:pt idx="372">
                  <c:v>9.4134871731011598E-4</c:v>
                </c:pt>
                <c:pt idx="373">
                  <c:v>1.0392309241533636E-3</c:v>
                </c:pt>
                <c:pt idx="374">
                  <c:v>9.2281702715813266E-4</c:v>
                </c:pt>
                <c:pt idx="375">
                  <c:v>9.3044938435020582E-4</c:v>
                </c:pt>
                <c:pt idx="376">
                  <c:v>1.0359183503150366E-3</c:v>
                </c:pt>
                <c:pt idx="377">
                  <c:v>9.3226331291086846E-4</c:v>
                </c:pt>
                <c:pt idx="378">
                  <c:v>8.431766418483316E-4</c:v>
                </c:pt>
                <c:pt idx="379">
                  <c:v>9.8274758701070021E-4</c:v>
                </c:pt>
                <c:pt idx="380">
                  <c:v>1.1237307148513705E-3</c:v>
                </c:pt>
                <c:pt idx="381">
                  <c:v>8.4198812279926967E-4</c:v>
                </c:pt>
                <c:pt idx="382">
                  <c:v>1.0372816564274666E-3</c:v>
                </c:pt>
                <c:pt idx="383">
                  <c:v>1.0544690407305087E-3</c:v>
                </c:pt>
                <c:pt idx="384">
                  <c:v>9.2738724962397514E-4</c:v>
                </c:pt>
                <c:pt idx="385">
                  <c:v>9.8662138958315569E-4</c:v>
                </c:pt>
                <c:pt idx="386">
                  <c:v>1.1161120434159759E-3</c:v>
                </c:pt>
                <c:pt idx="387">
                  <c:v>9.1144332484286773E-4</c:v>
                </c:pt>
                <c:pt idx="388">
                  <c:v>8.1423213498839245E-4</c:v>
                </c:pt>
                <c:pt idx="389">
                  <c:v>7.6467324439521251E-4</c:v>
                </c:pt>
                <c:pt idx="390">
                  <c:v>9.571877410310749E-4</c:v>
                </c:pt>
                <c:pt idx="391">
                  <c:v>1.1149746526444163E-3</c:v>
                </c:pt>
                <c:pt idx="392">
                  <c:v>9.9161913216452456E-4</c:v>
                </c:pt>
                <c:pt idx="393">
                  <c:v>1.0075460809420905E-3</c:v>
                </c:pt>
                <c:pt idx="394">
                  <c:v>1.0000370673754111E-3</c:v>
                </c:pt>
                <c:pt idx="395">
                  <c:v>9.1145527333979593E-4</c:v>
                </c:pt>
                <c:pt idx="396">
                  <c:v>9.5742906758633473E-4</c:v>
                </c:pt>
                <c:pt idx="397">
                  <c:v>1.1607135845430436E-3</c:v>
                </c:pt>
                <c:pt idx="398">
                  <c:v>9.082041024370993E-4</c:v>
                </c:pt>
                <c:pt idx="399">
                  <c:v>1.0837214897590501E-3</c:v>
                </c:pt>
                <c:pt idx="400">
                  <c:v>9.9766607481786298E-4</c:v>
                </c:pt>
                <c:pt idx="401">
                  <c:v>8.6456217131557222E-4</c:v>
                </c:pt>
                <c:pt idx="402">
                  <c:v>9.4492650762927944E-4</c:v>
                </c:pt>
                <c:pt idx="403">
                  <c:v>1.1092373435645406E-3</c:v>
                </c:pt>
                <c:pt idx="404">
                  <c:v>1.1584727864776554E-3</c:v>
                </c:pt>
                <c:pt idx="405">
                  <c:v>9.5631835316684869E-4</c:v>
                </c:pt>
                <c:pt idx="406">
                  <c:v>1.0148226495925257E-3</c:v>
                </c:pt>
                <c:pt idx="407">
                  <c:v>8.9677454694590114E-4</c:v>
                </c:pt>
                <c:pt idx="408">
                  <c:v>9.6211950938656157E-4</c:v>
                </c:pt>
                <c:pt idx="409">
                  <c:v>9.336249394193885E-4</c:v>
                </c:pt>
                <c:pt idx="410">
                  <c:v>8.6065231371268587E-4</c:v>
                </c:pt>
                <c:pt idx="411">
                  <c:v>1.0899060963226398E-3</c:v>
                </c:pt>
                <c:pt idx="412">
                  <c:v>1.181774105197445E-3</c:v>
                </c:pt>
                <c:pt idx="413">
                  <c:v>1.1349254589662502E-3</c:v>
                </c:pt>
                <c:pt idx="414">
                  <c:v>9.7519879450927026E-4</c:v>
                </c:pt>
                <c:pt idx="415">
                  <c:v>9.9130168244795794E-4</c:v>
                </c:pt>
                <c:pt idx="416">
                  <c:v>1.0260175625688801E-3</c:v>
                </c:pt>
                <c:pt idx="417">
                  <c:v>8.5305381169638534E-4</c:v>
                </c:pt>
                <c:pt idx="418">
                  <c:v>1.0816150150700342E-3</c:v>
                </c:pt>
                <c:pt idx="419">
                  <c:v>9.8134484479618167E-4</c:v>
                </c:pt>
                <c:pt idx="420">
                  <c:v>9.3393389342733045E-4</c:v>
                </c:pt>
                <c:pt idx="421">
                  <c:v>9.0461417992266995E-4</c:v>
                </c:pt>
                <c:pt idx="422">
                  <c:v>9.5316072435777904E-4</c:v>
                </c:pt>
                <c:pt idx="423">
                  <c:v>1.0035265732718922E-3</c:v>
                </c:pt>
                <c:pt idx="424">
                  <c:v>1.0551008816349081E-3</c:v>
                </c:pt>
                <c:pt idx="425">
                  <c:v>1.1238366839629616E-3</c:v>
                </c:pt>
                <c:pt idx="426">
                  <c:v>1.1827850970394895E-3</c:v>
                </c:pt>
                <c:pt idx="427">
                  <c:v>1.0765219617544018E-3</c:v>
                </c:pt>
                <c:pt idx="428">
                  <c:v>9.8972944184248486E-4</c:v>
                </c:pt>
                <c:pt idx="429">
                  <c:v>7.8716175425111218E-4</c:v>
                </c:pt>
                <c:pt idx="430">
                  <c:v>1.0570529391199786E-3</c:v>
                </c:pt>
                <c:pt idx="431">
                  <c:v>1.0352455301324297E-3</c:v>
                </c:pt>
                <c:pt idx="432">
                  <c:v>1.1144520117206793E-3</c:v>
                </c:pt>
                <c:pt idx="433">
                  <c:v>8.6637494555861984E-4</c:v>
                </c:pt>
                <c:pt idx="434">
                  <c:v>7.9285354379408273E-4</c:v>
                </c:pt>
                <c:pt idx="435">
                  <c:v>8.3898436746453393E-4</c:v>
                </c:pt>
                <c:pt idx="436">
                  <c:v>1.1683007027461934E-3</c:v>
                </c:pt>
                <c:pt idx="437">
                  <c:v>1.0146013615848729E-3</c:v>
                </c:pt>
                <c:pt idx="438">
                  <c:v>1.0700320875378934E-3</c:v>
                </c:pt>
                <c:pt idx="439">
                  <c:v>1.0923620133104972E-3</c:v>
                </c:pt>
                <c:pt idx="440">
                  <c:v>8.8510385036161374E-4</c:v>
                </c:pt>
                <c:pt idx="441">
                  <c:v>1.1128859358405501E-3</c:v>
                </c:pt>
                <c:pt idx="442">
                  <c:v>9.8024779065937918E-4</c:v>
                </c:pt>
                <c:pt idx="443">
                  <c:v>9.9123668439563906E-4</c:v>
                </c:pt>
                <c:pt idx="444">
                  <c:v>9.7260581857855659E-4</c:v>
                </c:pt>
                <c:pt idx="445">
                  <c:v>9.5509411008223518E-4</c:v>
                </c:pt>
                <c:pt idx="446">
                  <c:v>1.0153521629797891E-3</c:v>
                </c:pt>
                <c:pt idx="447">
                  <c:v>8.5429462731150647E-4</c:v>
                </c:pt>
                <c:pt idx="448">
                  <c:v>9.858068882735375E-4</c:v>
                </c:pt>
                <c:pt idx="449">
                  <c:v>1.0731196790884504E-3</c:v>
                </c:pt>
                <c:pt idx="450">
                  <c:v>9.7222875784695837E-4</c:v>
                </c:pt>
                <c:pt idx="451">
                  <c:v>1.0303289634414038E-3</c:v>
                </c:pt>
                <c:pt idx="452">
                  <c:v>1.0288470612649118E-3</c:v>
                </c:pt>
                <c:pt idx="453">
                  <c:v>1.0453226533158628E-3</c:v>
                </c:pt>
                <c:pt idx="454">
                  <c:v>9.2090668927658327E-4</c:v>
                </c:pt>
                <c:pt idx="455">
                  <c:v>1.0694563196720153E-3</c:v>
                </c:pt>
                <c:pt idx="456">
                  <c:v>9.4132355242173866E-4</c:v>
                </c:pt>
                <c:pt idx="457">
                  <c:v>9.4773995050930154E-4</c:v>
                </c:pt>
                <c:pt idx="458">
                  <c:v>1.0495513952336094E-3</c:v>
                </c:pt>
                <c:pt idx="459">
                  <c:v>8.2643100932680157E-4</c:v>
                </c:pt>
                <c:pt idx="460">
                  <c:v>7.6153797959986798E-4</c:v>
                </c:pt>
                <c:pt idx="461">
                  <c:v>8.8512255549338503E-4</c:v>
                </c:pt>
                <c:pt idx="462">
                  <c:v>9.7955397476876178E-4</c:v>
                </c:pt>
                <c:pt idx="463">
                  <c:v>9.568935002444676E-4</c:v>
                </c:pt>
                <c:pt idx="464">
                  <c:v>1.0394614103838669E-3</c:v>
                </c:pt>
                <c:pt idx="465">
                  <c:v>1.1705143910121505E-3</c:v>
                </c:pt>
                <c:pt idx="466">
                  <c:v>1.0566265013610987E-3</c:v>
                </c:pt>
                <c:pt idx="467">
                  <c:v>9.6593163535118741E-4</c:v>
                </c:pt>
                <c:pt idx="468">
                  <c:v>1.1613557067992552E-3</c:v>
                </c:pt>
                <c:pt idx="469">
                  <c:v>1.1222156566371257E-3</c:v>
                </c:pt>
                <c:pt idx="470">
                  <c:v>8.8227726934077993E-4</c:v>
                </c:pt>
                <c:pt idx="471">
                  <c:v>9.7134398345633097E-4</c:v>
                </c:pt>
                <c:pt idx="472">
                  <c:v>1.0579074445622794E-3</c:v>
                </c:pt>
                <c:pt idx="473">
                  <c:v>8.8760317095227495E-4</c:v>
                </c:pt>
                <c:pt idx="474">
                  <c:v>1.0255112180143793E-3</c:v>
                </c:pt>
                <c:pt idx="475">
                  <c:v>1.08865244596509E-3</c:v>
                </c:pt>
                <c:pt idx="476">
                  <c:v>1.1279576579686084E-3</c:v>
                </c:pt>
                <c:pt idx="477">
                  <c:v>1.1228018763303797E-3</c:v>
                </c:pt>
                <c:pt idx="478">
                  <c:v>1.1776209298097957E-3</c:v>
                </c:pt>
                <c:pt idx="479">
                  <c:v>9.8892804020432319E-4</c:v>
                </c:pt>
                <c:pt idx="480">
                  <c:v>1.1299223385209884E-3</c:v>
                </c:pt>
                <c:pt idx="481">
                  <c:v>1.040339390504402E-3</c:v>
                </c:pt>
                <c:pt idx="482">
                  <c:v>9.2101054431849793E-4</c:v>
                </c:pt>
                <c:pt idx="483">
                  <c:v>9.9313787826790854E-4</c:v>
                </c:pt>
                <c:pt idx="484">
                  <c:v>1.0054807311453366E-3</c:v>
                </c:pt>
                <c:pt idx="485">
                  <c:v>1.0569704945570509E-3</c:v>
                </c:pt>
                <c:pt idx="486">
                  <c:v>9.2841433814578852E-4</c:v>
                </c:pt>
                <c:pt idx="487">
                  <c:v>9.6236830498621208E-4</c:v>
                </c:pt>
                <c:pt idx="488">
                  <c:v>1.0634387934081904E-3</c:v>
                </c:pt>
                <c:pt idx="489">
                  <c:v>8.712963456189855E-4</c:v>
                </c:pt>
                <c:pt idx="490">
                  <c:v>8.9886510683624449E-4</c:v>
                </c:pt>
                <c:pt idx="491">
                  <c:v>9.702348227852857E-4</c:v>
                </c:pt>
                <c:pt idx="492">
                  <c:v>1.0644871780592601E-3</c:v>
                </c:pt>
                <c:pt idx="493">
                  <c:v>1.124973198408763E-3</c:v>
                </c:pt>
                <c:pt idx="494">
                  <c:v>1.0019501980414497E-3</c:v>
                </c:pt>
                <c:pt idx="495">
                  <c:v>1.1138687695520667E-3</c:v>
                </c:pt>
                <c:pt idx="496">
                  <c:v>1.0576499694673342E-3</c:v>
                </c:pt>
                <c:pt idx="497">
                  <c:v>1.0396286674812689E-3</c:v>
                </c:pt>
                <c:pt idx="498">
                  <c:v>1.0556401644422051E-3</c:v>
                </c:pt>
                <c:pt idx="499">
                  <c:v>1.1246484006520187E-3</c:v>
                </c:pt>
                <c:pt idx="500">
                  <c:v>1.0776451918673754E-3</c:v>
                </c:pt>
                <c:pt idx="501">
                  <c:v>9.378369396374869E-4</c:v>
                </c:pt>
                <c:pt idx="502">
                  <c:v>8.4951735570852702E-4</c:v>
                </c:pt>
                <c:pt idx="503">
                  <c:v>8.0322738026643997E-4</c:v>
                </c:pt>
                <c:pt idx="504">
                  <c:v>1.1177758356727837E-3</c:v>
                </c:pt>
                <c:pt idx="505">
                  <c:v>8.9901834771730017E-4</c:v>
                </c:pt>
                <c:pt idx="506">
                  <c:v>1.0227400614336872E-3</c:v>
                </c:pt>
                <c:pt idx="507">
                  <c:v>1.1283499045057375E-3</c:v>
                </c:pt>
                <c:pt idx="508">
                  <c:v>9.8265631260490891E-4</c:v>
                </c:pt>
                <c:pt idx="509">
                  <c:v>1.1580147288525243E-3</c:v>
                </c:pt>
                <c:pt idx="510">
                  <c:v>9.8361732704595889E-4</c:v>
                </c:pt>
                <c:pt idx="511">
                  <c:v>1.0040503963586666E-3</c:v>
                </c:pt>
                <c:pt idx="512">
                  <c:v>9.4441748400776911E-4</c:v>
                </c:pt>
                <c:pt idx="513">
                  <c:v>1.1345926293647244E-3</c:v>
                </c:pt>
                <c:pt idx="514">
                  <c:v>8.9270686192840631E-4</c:v>
                </c:pt>
                <c:pt idx="515">
                  <c:v>1.0401016569518908E-3</c:v>
                </c:pt>
                <c:pt idx="516">
                  <c:v>1.1624925701073081E-3</c:v>
                </c:pt>
                <c:pt idx="517">
                  <c:v>1.0405507019651417E-3</c:v>
                </c:pt>
                <c:pt idx="518">
                  <c:v>8.5064511506021301E-4</c:v>
                </c:pt>
                <c:pt idx="519">
                  <c:v>1.050289982978237E-3</c:v>
                </c:pt>
                <c:pt idx="520">
                  <c:v>9.1753608629995941E-4</c:v>
                </c:pt>
                <c:pt idx="521">
                  <c:v>9.8845082954601964E-4</c:v>
                </c:pt>
                <c:pt idx="522">
                  <c:v>1.0360597176236194E-3</c:v>
                </c:pt>
                <c:pt idx="523">
                  <c:v>8.9785798207825764E-4</c:v>
                </c:pt>
                <c:pt idx="524">
                  <c:v>9.1838046111581133E-4</c:v>
                </c:pt>
                <c:pt idx="525">
                  <c:v>9.6504613488129689E-4</c:v>
                </c:pt>
                <c:pt idx="526">
                  <c:v>1.0374406623241271E-3</c:v>
                </c:pt>
                <c:pt idx="527">
                  <c:v>8.495620646951674E-4</c:v>
                </c:pt>
                <c:pt idx="528">
                  <c:v>8.9934467688786472E-4</c:v>
                </c:pt>
                <c:pt idx="529">
                  <c:v>8.2981336173418871E-4</c:v>
                </c:pt>
                <c:pt idx="530">
                  <c:v>1.0415108116805414E-3</c:v>
                </c:pt>
                <c:pt idx="531">
                  <c:v>1.0273903093838965E-3</c:v>
                </c:pt>
                <c:pt idx="532">
                  <c:v>9.4782702668623064E-4</c:v>
                </c:pt>
                <c:pt idx="533">
                  <c:v>7.8395935145017764E-4</c:v>
                </c:pt>
                <c:pt idx="534">
                  <c:v>9.183893070072673E-4</c:v>
                </c:pt>
                <c:pt idx="535">
                  <c:v>1.0370165958621513E-3</c:v>
                </c:pt>
                <c:pt idx="536">
                  <c:v>1.0693779935097357E-3</c:v>
                </c:pt>
                <c:pt idx="537">
                  <c:v>9.9305728934684931E-4</c:v>
                </c:pt>
                <c:pt idx="538">
                  <c:v>8.4077188054490146E-4</c:v>
                </c:pt>
                <c:pt idx="539">
                  <c:v>7.9826517705995691E-4</c:v>
                </c:pt>
                <c:pt idx="540">
                  <c:v>1.0494713403815888E-3</c:v>
                </c:pt>
                <c:pt idx="541">
                  <c:v>9.0936487394925548E-4</c:v>
                </c:pt>
                <c:pt idx="542">
                  <c:v>9.3175019434430775E-4</c:v>
                </c:pt>
                <c:pt idx="543">
                  <c:v>1.1591924698051133E-3</c:v>
                </c:pt>
                <c:pt idx="544">
                  <c:v>8.5963306642873193E-4</c:v>
                </c:pt>
                <c:pt idx="545">
                  <c:v>9.2999976416616897E-4</c:v>
                </c:pt>
                <c:pt idx="546">
                  <c:v>8.9431903423462954E-4</c:v>
                </c:pt>
                <c:pt idx="547">
                  <c:v>8.5241585634303731E-4</c:v>
                </c:pt>
                <c:pt idx="548">
                  <c:v>9.3475892413438517E-4</c:v>
                </c:pt>
                <c:pt idx="549">
                  <c:v>1.1178173165909805E-3</c:v>
                </c:pt>
                <c:pt idx="550">
                  <c:v>1.1066586346611463E-3</c:v>
                </c:pt>
                <c:pt idx="551">
                  <c:v>8.8264335546260207E-4</c:v>
                </c:pt>
                <c:pt idx="552">
                  <c:v>1.0357107896179862E-3</c:v>
                </c:pt>
                <c:pt idx="553">
                  <c:v>1.1026666850001152E-3</c:v>
                </c:pt>
                <c:pt idx="554">
                  <c:v>9.6977404352465671E-4</c:v>
                </c:pt>
                <c:pt idx="555">
                  <c:v>1.1726736642667347E-3</c:v>
                </c:pt>
                <c:pt idx="556">
                  <c:v>1.0509752809129236E-3</c:v>
                </c:pt>
                <c:pt idx="557">
                  <c:v>9.392504262439275E-4</c:v>
                </c:pt>
                <c:pt idx="558">
                  <c:v>1.072022739694379E-3</c:v>
                </c:pt>
                <c:pt idx="559">
                  <c:v>9.2974282447038845E-4</c:v>
                </c:pt>
                <c:pt idx="560">
                  <c:v>1.1073895059236028E-3</c:v>
                </c:pt>
                <c:pt idx="561">
                  <c:v>9.8158162376717987E-4</c:v>
                </c:pt>
                <c:pt idx="562">
                  <c:v>1.0497349151900135E-3</c:v>
                </c:pt>
                <c:pt idx="563">
                  <c:v>1.0594668823283861E-3</c:v>
                </c:pt>
                <c:pt idx="564">
                  <c:v>1.1102175539318693E-3</c:v>
                </c:pt>
                <c:pt idx="565">
                  <c:v>1.0145447488931678E-3</c:v>
                </c:pt>
                <c:pt idx="566">
                  <c:v>9.7464352971630259E-4</c:v>
                </c:pt>
                <c:pt idx="567">
                  <c:v>9.9243123459149835E-4</c:v>
                </c:pt>
                <c:pt idx="568">
                  <c:v>1.1430154458001731E-3</c:v>
                </c:pt>
                <c:pt idx="569">
                  <c:v>9.129186643596699E-4</c:v>
                </c:pt>
                <c:pt idx="570">
                  <c:v>8.8561713019011173E-4</c:v>
                </c:pt>
                <c:pt idx="571">
                  <c:v>9.5385568121002262E-4</c:v>
                </c:pt>
                <c:pt idx="572">
                  <c:v>1.0734516634685733E-3</c:v>
                </c:pt>
                <c:pt idx="573">
                  <c:v>7.858109916197586E-4</c:v>
                </c:pt>
                <c:pt idx="574">
                  <c:v>7.4491484741813171E-4</c:v>
                </c:pt>
                <c:pt idx="575">
                  <c:v>8.834317877572409E-4</c:v>
                </c:pt>
                <c:pt idx="576">
                  <c:v>9.6965318064672545E-4</c:v>
                </c:pt>
                <c:pt idx="577">
                  <c:v>9.4179064753923856E-4</c:v>
                </c:pt>
                <c:pt idx="578">
                  <c:v>9.6274599342033762E-4</c:v>
                </c:pt>
                <c:pt idx="579">
                  <c:v>1.0916700276060981E-3</c:v>
                </c:pt>
                <c:pt idx="580">
                  <c:v>9.0780966687946266E-4</c:v>
                </c:pt>
                <c:pt idx="581">
                  <c:v>1.0943383613203185E-3</c:v>
                </c:pt>
                <c:pt idx="582">
                  <c:v>1.0674521107077758E-3</c:v>
                </c:pt>
                <c:pt idx="583">
                  <c:v>1.0012122793073431E-3</c:v>
                </c:pt>
                <c:pt idx="584">
                  <c:v>9.9208189268666603E-4</c:v>
                </c:pt>
                <c:pt idx="585">
                  <c:v>1.0761730324038332E-3</c:v>
                </c:pt>
                <c:pt idx="586">
                  <c:v>1.0123530251607933E-3</c:v>
                </c:pt>
                <c:pt idx="587">
                  <c:v>8.5589643956338957E-4</c:v>
                </c:pt>
                <c:pt idx="588">
                  <c:v>1.0649843410127566E-3</c:v>
                </c:pt>
                <c:pt idx="589">
                  <c:v>8.0172567239044984E-4</c:v>
                </c:pt>
                <c:pt idx="590">
                  <c:v>9.6413813193359482E-4</c:v>
                </c:pt>
                <c:pt idx="591">
                  <c:v>8.1402939329185554E-4</c:v>
                </c:pt>
                <c:pt idx="592">
                  <c:v>9.9131136492100155E-4</c:v>
                </c:pt>
                <c:pt idx="593">
                  <c:v>1.1411801012815833E-3</c:v>
                </c:pt>
                <c:pt idx="594">
                  <c:v>9.9322052644626392E-4</c:v>
                </c:pt>
                <c:pt idx="595">
                  <c:v>1.0715994977511757E-3</c:v>
                </c:pt>
                <c:pt idx="596">
                  <c:v>9.7481729603481331E-4</c:v>
                </c:pt>
                <c:pt idx="597">
                  <c:v>9.2809839311596277E-4</c:v>
                </c:pt>
                <c:pt idx="598">
                  <c:v>9.2929572001834368E-4</c:v>
                </c:pt>
                <c:pt idx="599">
                  <c:v>9.3506321931514349E-4</c:v>
                </c:pt>
                <c:pt idx="600">
                  <c:v>1.0794630258349092E-3</c:v>
                </c:pt>
                <c:pt idx="601">
                  <c:v>9.6722573208499435E-4</c:v>
                </c:pt>
                <c:pt idx="602">
                  <c:v>9.7375664797228465E-4</c:v>
                </c:pt>
                <c:pt idx="603">
                  <c:v>1.0358759366210079E-3</c:v>
                </c:pt>
                <c:pt idx="604">
                  <c:v>1.1315887248074179E-3</c:v>
                </c:pt>
                <c:pt idx="605">
                  <c:v>9.5027498765659342E-4</c:v>
                </c:pt>
                <c:pt idx="606">
                  <c:v>1.026228832393351E-3</c:v>
                </c:pt>
                <c:pt idx="607">
                  <c:v>1.025871582923806E-3</c:v>
                </c:pt>
                <c:pt idx="608">
                  <c:v>1.0454635588968897E-3</c:v>
                </c:pt>
                <c:pt idx="609">
                  <c:v>9.4023730768382277E-4</c:v>
                </c:pt>
                <c:pt idx="610">
                  <c:v>1.0643433265725953E-3</c:v>
                </c:pt>
                <c:pt idx="611">
                  <c:v>1.0569935849228153E-3</c:v>
                </c:pt>
                <c:pt idx="612">
                  <c:v>8.2519044368275303E-4</c:v>
                </c:pt>
                <c:pt idx="613">
                  <c:v>1.1318413279292297E-3</c:v>
                </c:pt>
                <c:pt idx="614">
                  <c:v>9.302756260429982E-4</c:v>
                </c:pt>
                <c:pt idx="615">
                  <c:v>9.3568622197395053E-4</c:v>
                </c:pt>
                <c:pt idx="616">
                  <c:v>1.0335173429579416E-3</c:v>
                </c:pt>
                <c:pt idx="617">
                  <c:v>8.7401145808487814E-4</c:v>
                </c:pt>
                <c:pt idx="618">
                  <c:v>1.0478805725725915E-3</c:v>
                </c:pt>
                <c:pt idx="619">
                  <c:v>1.0395177922162117E-3</c:v>
                </c:pt>
                <c:pt idx="620">
                  <c:v>8.51736855294478E-4</c:v>
                </c:pt>
                <c:pt idx="621">
                  <c:v>9.7578788454814728E-4</c:v>
                </c:pt>
                <c:pt idx="622">
                  <c:v>1.0310650106806743E-3</c:v>
                </c:pt>
                <c:pt idx="623">
                  <c:v>9.5137016075029046E-4</c:v>
                </c:pt>
                <c:pt idx="624">
                  <c:v>9.4686599496429094E-4</c:v>
                </c:pt>
                <c:pt idx="625">
                  <c:v>9.5533850076658924E-4</c:v>
                </c:pt>
                <c:pt idx="626">
                  <c:v>9.0788173971348483E-4</c:v>
                </c:pt>
                <c:pt idx="627">
                  <c:v>1.0583696018725878E-3</c:v>
                </c:pt>
                <c:pt idx="628">
                  <c:v>8.3529782988078316E-4</c:v>
                </c:pt>
                <c:pt idx="629">
                  <c:v>9.8754214283905146E-4</c:v>
                </c:pt>
                <c:pt idx="630">
                  <c:v>1.0295651160388104E-3</c:v>
                </c:pt>
                <c:pt idx="631">
                  <c:v>9.0503659249807124E-4</c:v>
                </c:pt>
                <c:pt idx="632">
                  <c:v>1.0825596343638944E-3</c:v>
                </c:pt>
                <c:pt idx="633">
                  <c:v>9.986978102491603E-4</c:v>
                </c:pt>
                <c:pt idx="634">
                  <c:v>1.0523172296903853E-3</c:v>
                </c:pt>
                <c:pt idx="635">
                  <c:v>9.7235295038620257E-4</c:v>
                </c:pt>
                <c:pt idx="636">
                  <c:v>9.6634026515761298E-4</c:v>
                </c:pt>
                <c:pt idx="637">
                  <c:v>1.1364391855712204E-3</c:v>
                </c:pt>
                <c:pt idx="638">
                  <c:v>9.757822790020745E-4</c:v>
                </c:pt>
                <c:pt idx="639">
                  <c:v>9.5631182473879662E-4</c:v>
                </c:pt>
                <c:pt idx="640">
                  <c:v>1.295248126218799E-3</c:v>
                </c:pt>
                <c:pt idx="641">
                  <c:v>1.1085714817099259E-3</c:v>
                </c:pt>
                <c:pt idx="642">
                  <c:v>1.1571633321827896E-3</c:v>
                </c:pt>
                <c:pt idx="643">
                  <c:v>9.8964456820205271E-4</c:v>
                </c:pt>
                <c:pt idx="644">
                  <c:v>7.821737408922159E-4</c:v>
                </c:pt>
                <c:pt idx="645">
                  <c:v>1.0096461567279968E-3</c:v>
                </c:pt>
                <c:pt idx="646">
                  <c:v>9.0549750778055969E-4</c:v>
                </c:pt>
                <c:pt idx="647">
                  <c:v>9.5508485338466646E-4</c:v>
                </c:pt>
                <c:pt idx="648">
                  <c:v>1.0384979845020519E-3</c:v>
                </c:pt>
                <c:pt idx="649">
                  <c:v>1.124387899869641E-3</c:v>
                </c:pt>
                <c:pt idx="650">
                  <c:v>1.0129360762724203E-3</c:v>
                </c:pt>
                <c:pt idx="651">
                  <c:v>1.0836579775575289E-3</c:v>
                </c:pt>
                <c:pt idx="652">
                  <c:v>9.825399161912014E-4</c:v>
                </c:pt>
                <c:pt idx="653">
                  <c:v>1.0128218918128667E-3</c:v>
                </c:pt>
                <c:pt idx="654">
                  <c:v>9.5708915314377267E-4</c:v>
                </c:pt>
                <c:pt idx="655">
                  <c:v>9.8404894269455844E-4</c:v>
                </c:pt>
                <c:pt idx="656">
                  <c:v>9.5568789683131471E-4</c:v>
                </c:pt>
                <c:pt idx="657">
                  <c:v>7.9511837674449285E-4</c:v>
                </c:pt>
                <c:pt idx="658">
                  <c:v>9.3749228571984714E-4</c:v>
                </c:pt>
                <c:pt idx="659">
                  <c:v>9.6476368010372062E-4</c:v>
                </c:pt>
                <c:pt idx="660">
                  <c:v>9.5755711402383567E-4</c:v>
                </c:pt>
                <c:pt idx="661">
                  <c:v>9.6284081001125096E-4</c:v>
                </c:pt>
                <c:pt idx="662">
                  <c:v>1.0904899812028701E-3</c:v>
                </c:pt>
                <c:pt idx="663">
                  <c:v>9.3654375522041243E-4</c:v>
                </c:pt>
                <c:pt idx="664">
                  <c:v>7.2740183985092537E-4</c:v>
                </c:pt>
                <c:pt idx="665">
                  <c:v>1.0039553682139421E-3</c:v>
                </c:pt>
                <c:pt idx="666">
                  <c:v>8.8083273068189196E-4</c:v>
                </c:pt>
                <c:pt idx="667">
                  <c:v>9.1410722374324056E-4</c:v>
                </c:pt>
                <c:pt idx="668">
                  <c:v>9.1503188405898722E-4</c:v>
                </c:pt>
                <c:pt idx="669">
                  <c:v>1.0549405170141471E-3</c:v>
                </c:pt>
                <c:pt idx="670">
                  <c:v>9.1021219029189691E-4</c:v>
                </c:pt>
                <c:pt idx="671">
                  <c:v>1.1214710415999808E-3</c:v>
                </c:pt>
                <c:pt idx="672">
                  <c:v>9.3873020646620918E-4</c:v>
                </c:pt>
                <c:pt idx="673">
                  <c:v>1.038377762039506E-3</c:v>
                </c:pt>
                <c:pt idx="674">
                  <c:v>1.0385206272330316E-3</c:v>
                </c:pt>
                <c:pt idx="675">
                  <c:v>1.0335124760647136E-3</c:v>
                </c:pt>
                <c:pt idx="676">
                  <c:v>9.0799765485586367E-4</c:v>
                </c:pt>
                <c:pt idx="677">
                  <c:v>1.0570803574238194E-3</c:v>
                </c:pt>
                <c:pt idx="678">
                  <c:v>1.0394642137167959E-3</c:v>
                </c:pt>
                <c:pt idx="679">
                  <c:v>8.9338988437777649E-4</c:v>
                </c:pt>
                <c:pt idx="680">
                  <c:v>1.0073383642939457E-3</c:v>
                </c:pt>
                <c:pt idx="681">
                  <c:v>9.8616844380527546E-4</c:v>
                </c:pt>
                <c:pt idx="682">
                  <c:v>1.0139494420913658E-3</c:v>
                </c:pt>
                <c:pt idx="683">
                  <c:v>1.0065852214092036E-3</c:v>
                </c:pt>
                <c:pt idx="684">
                  <c:v>1.000063876690668E-3</c:v>
                </c:pt>
                <c:pt idx="685">
                  <c:v>9.9414502399491683E-4</c:v>
                </c:pt>
                <c:pt idx="686">
                  <c:v>1.1299275707309599E-3</c:v>
                </c:pt>
                <c:pt idx="687">
                  <c:v>1.1756149382027934E-3</c:v>
                </c:pt>
                <c:pt idx="688">
                  <c:v>6.7886909254882887E-4</c:v>
                </c:pt>
                <c:pt idx="689">
                  <c:v>1.0384212261295201E-3</c:v>
                </c:pt>
                <c:pt idx="690">
                  <c:v>8.2503677534929694E-4</c:v>
                </c:pt>
                <c:pt idx="691">
                  <c:v>9.8676311778718938E-4</c:v>
                </c:pt>
                <c:pt idx="692">
                  <c:v>1.0367038599882741E-3</c:v>
                </c:pt>
                <c:pt idx="693">
                  <c:v>9.448871615374407E-4</c:v>
                </c:pt>
                <c:pt idx="694">
                  <c:v>1.1651297147074753E-3</c:v>
                </c:pt>
                <c:pt idx="695">
                  <c:v>9.1814638020070512E-4</c:v>
                </c:pt>
                <c:pt idx="696">
                  <c:v>1.0636287927575205E-3</c:v>
                </c:pt>
                <c:pt idx="697">
                  <c:v>9.4748095565203017E-4</c:v>
                </c:pt>
                <c:pt idx="698">
                  <c:v>8.5710740590477829E-4</c:v>
                </c:pt>
                <c:pt idx="699">
                  <c:v>1.0697569838403517E-3</c:v>
                </c:pt>
                <c:pt idx="700">
                  <c:v>1.0915573618159433E-3</c:v>
                </c:pt>
                <c:pt idx="701">
                  <c:v>1.0446168800507488E-3</c:v>
                </c:pt>
                <c:pt idx="702">
                  <c:v>8.8448894321226622E-4</c:v>
                </c:pt>
                <c:pt idx="703">
                  <c:v>9.4897182904372587E-4</c:v>
                </c:pt>
                <c:pt idx="704">
                  <c:v>8.6459631226719672E-4</c:v>
                </c:pt>
                <c:pt idx="705">
                  <c:v>1.0797069686301287E-3</c:v>
                </c:pt>
                <c:pt idx="706">
                  <c:v>9.9819833891114942E-4</c:v>
                </c:pt>
                <c:pt idx="707">
                  <c:v>8.4638114066459412E-4</c:v>
                </c:pt>
                <c:pt idx="708">
                  <c:v>9.522923927358138E-4</c:v>
                </c:pt>
                <c:pt idx="709">
                  <c:v>1.0082629899579021E-3</c:v>
                </c:pt>
                <c:pt idx="710">
                  <c:v>9.5910713405768255E-4</c:v>
                </c:pt>
                <c:pt idx="711">
                  <c:v>8.7933006964773734E-4</c:v>
                </c:pt>
                <c:pt idx="712">
                  <c:v>1.0422794434573014E-3</c:v>
                </c:pt>
                <c:pt idx="713">
                  <c:v>1.0010924537675848E-3</c:v>
                </c:pt>
                <c:pt idx="714">
                  <c:v>9.1542051015412512E-4</c:v>
                </c:pt>
                <c:pt idx="715">
                  <c:v>9.1724648150707155E-4</c:v>
                </c:pt>
                <c:pt idx="716">
                  <c:v>8.7409484520481993E-4</c:v>
                </c:pt>
                <c:pt idx="717">
                  <c:v>1.2217677290412383E-3</c:v>
                </c:pt>
                <c:pt idx="718">
                  <c:v>9.0796704293023812E-4</c:v>
                </c:pt>
                <c:pt idx="719">
                  <c:v>8.6728365662460554E-4</c:v>
                </c:pt>
                <c:pt idx="720">
                  <c:v>9.271978556030907E-4</c:v>
                </c:pt>
                <c:pt idx="721">
                  <c:v>9.182268110063831E-4</c:v>
                </c:pt>
                <c:pt idx="722">
                  <c:v>9.718885947678738E-4</c:v>
                </c:pt>
                <c:pt idx="723">
                  <c:v>1.0107128925550652E-3</c:v>
                </c:pt>
                <c:pt idx="724">
                  <c:v>9.4321687074015812E-4</c:v>
                </c:pt>
                <c:pt idx="725">
                  <c:v>9.2307342055472142E-4</c:v>
                </c:pt>
                <c:pt idx="726">
                  <c:v>7.6713081356498381E-4</c:v>
                </c:pt>
                <c:pt idx="727">
                  <c:v>1.0940883155847142E-3</c:v>
                </c:pt>
                <c:pt idx="728">
                  <c:v>8.6303134754462036E-4</c:v>
                </c:pt>
                <c:pt idx="729">
                  <c:v>1.0995389247895036E-3</c:v>
                </c:pt>
                <c:pt idx="730">
                  <c:v>1.0129829563688701E-3</c:v>
                </c:pt>
                <c:pt idx="731">
                  <c:v>1.1408436006756046E-3</c:v>
                </c:pt>
                <c:pt idx="732">
                  <c:v>1.0978447464553634E-3</c:v>
                </c:pt>
                <c:pt idx="733">
                  <c:v>9.5332517410863851E-4</c:v>
                </c:pt>
                <c:pt idx="734">
                  <c:v>1.0320115346321213E-3</c:v>
                </c:pt>
                <c:pt idx="735">
                  <c:v>1.0337459889432821E-3</c:v>
                </c:pt>
                <c:pt idx="736">
                  <c:v>1.0512015536256719E-3</c:v>
                </c:pt>
                <c:pt idx="737">
                  <c:v>1.023841160384123E-3</c:v>
                </c:pt>
                <c:pt idx="738">
                  <c:v>1.0326891010715468E-3</c:v>
                </c:pt>
                <c:pt idx="739">
                  <c:v>1.0668089315902429E-3</c:v>
                </c:pt>
                <c:pt idx="740">
                  <c:v>1.0752078021693033E-3</c:v>
                </c:pt>
                <c:pt idx="741">
                  <c:v>8.877197193586611E-4</c:v>
                </c:pt>
                <c:pt idx="742">
                  <c:v>1.1191578439195726E-3</c:v>
                </c:pt>
                <c:pt idx="743">
                  <c:v>7.8782372613166824E-4</c:v>
                </c:pt>
                <c:pt idx="744">
                  <c:v>8.9859111884604489E-4</c:v>
                </c:pt>
                <c:pt idx="745">
                  <c:v>9.0854825990046282E-4</c:v>
                </c:pt>
                <c:pt idx="746">
                  <c:v>9.0821594124924367E-4</c:v>
                </c:pt>
                <c:pt idx="747">
                  <c:v>1.2198474578372562E-3</c:v>
                </c:pt>
                <c:pt idx="748">
                  <c:v>9.2314066464454201E-4</c:v>
                </c:pt>
                <c:pt idx="749">
                  <c:v>1.1597443633817005E-3</c:v>
                </c:pt>
                <c:pt idx="750">
                  <c:v>7.4885775570163844E-4</c:v>
                </c:pt>
                <c:pt idx="751">
                  <c:v>1.074108052276067E-3</c:v>
                </c:pt>
                <c:pt idx="752">
                  <c:v>1.0939653783024912E-3</c:v>
                </c:pt>
                <c:pt idx="753">
                  <c:v>8.7775704761043291E-4</c:v>
                </c:pt>
                <c:pt idx="754">
                  <c:v>9.2092347198756213E-4</c:v>
                </c:pt>
                <c:pt idx="755">
                  <c:v>8.981159303507513E-4</c:v>
                </c:pt>
                <c:pt idx="756">
                  <c:v>1.0689995406534441E-3</c:v>
                </c:pt>
                <c:pt idx="757">
                  <c:v>1.0400772049156798E-3</c:v>
                </c:pt>
                <c:pt idx="758">
                  <c:v>1.0605065449649743E-3</c:v>
                </c:pt>
                <c:pt idx="759">
                  <c:v>8.9960024782022904E-4</c:v>
                </c:pt>
                <c:pt idx="760">
                  <c:v>1.0140544780139578E-3</c:v>
                </c:pt>
                <c:pt idx="761">
                  <c:v>7.9738167317497085E-4</c:v>
                </c:pt>
                <c:pt idx="762">
                  <c:v>9.8426796503468458E-4</c:v>
                </c:pt>
                <c:pt idx="763">
                  <c:v>1.2249982179714355E-3</c:v>
                </c:pt>
                <c:pt idx="764">
                  <c:v>1.0970373172131307E-3</c:v>
                </c:pt>
                <c:pt idx="765">
                  <c:v>1.0053298022468596E-3</c:v>
                </c:pt>
                <c:pt idx="766">
                  <c:v>1.1098750250996294E-3</c:v>
                </c:pt>
                <c:pt idx="767">
                  <c:v>1.0261881011639862E-3</c:v>
                </c:pt>
                <c:pt idx="768">
                  <c:v>9.7862395044231608E-4</c:v>
                </c:pt>
                <c:pt idx="769">
                  <c:v>9.4274368722062059E-4</c:v>
                </c:pt>
                <c:pt idx="770">
                  <c:v>9.0292195558392167E-4</c:v>
                </c:pt>
                <c:pt idx="771">
                  <c:v>8.7780602659163955E-4</c:v>
                </c:pt>
                <c:pt idx="772">
                  <c:v>9.2521587249630162E-4</c:v>
                </c:pt>
                <c:pt idx="773">
                  <c:v>9.700371329485919E-4</c:v>
                </c:pt>
                <c:pt idx="774">
                  <c:v>9.6658621570972283E-4</c:v>
                </c:pt>
                <c:pt idx="775">
                  <c:v>8.8620597367014206E-4</c:v>
                </c:pt>
                <c:pt idx="776">
                  <c:v>1.0455703527429497E-3</c:v>
                </c:pt>
                <c:pt idx="777">
                  <c:v>1.0813850894165142E-3</c:v>
                </c:pt>
                <c:pt idx="778">
                  <c:v>1.0278715797691757E-3</c:v>
                </c:pt>
                <c:pt idx="779">
                  <c:v>9.6048523318361463E-4</c:v>
                </c:pt>
                <c:pt idx="780">
                  <c:v>1.1474309272615059E-3</c:v>
                </c:pt>
                <c:pt idx="781">
                  <c:v>1.0994263121982203E-3</c:v>
                </c:pt>
                <c:pt idx="782">
                  <c:v>1.0062386039374478E-3</c:v>
                </c:pt>
                <c:pt idx="783">
                  <c:v>1.0861408317922121E-3</c:v>
                </c:pt>
                <c:pt idx="784">
                  <c:v>9.8169684518169221E-4</c:v>
                </c:pt>
                <c:pt idx="785">
                  <c:v>1.1340266113046941E-3</c:v>
                </c:pt>
                <c:pt idx="786">
                  <c:v>1.1461303824854474E-3</c:v>
                </c:pt>
                <c:pt idx="787">
                  <c:v>1.013536072248127E-3</c:v>
                </c:pt>
                <c:pt idx="788">
                  <c:v>1.0810712554008668E-3</c:v>
                </c:pt>
                <c:pt idx="789">
                  <c:v>9.2071155788146504E-4</c:v>
                </c:pt>
                <c:pt idx="790">
                  <c:v>9.9816905427707213E-4</c:v>
                </c:pt>
                <c:pt idx="791">
                  <c:v>9.6585656535374241E-4</c:v>
                </c:pt>
                <c:pt idx="792">
                  <c:v>1.0602280816961248E-3</c:v>
                </c:pt>
                <c:pt idx="793">
                  <c:v>1.0107890116603094E-3</c:v>
                </c:pt>
                <c:pt idx="794">
                  <c:v>1.0947913575262323E-3</c:v>
                </c:pt>
                <c:pt idx="795">
                  <c:v>8.7166494184956402E-4</c:v>
                </c:pt>
                <c:pt idx="796">
                  <c:v>9.703541660163273E-4</c:v>
                </c:pt>
                <c:pt idx="797">
                  <c:v>1.0601699328058739E-3</c:v>
                </c:pt>
                <c:pt idx="798">
                  <c:v>8.8776665988563595E-4</c:v>
                </c:pt>
                <c:pt idx="799">
                  <c:v>9.9727078183641351E-4</c:v>
                </c:pt>
                <c:pt idx="800">
                  <c:v>8.5823292392945161E-4</c:v>
                </c:pt>
                <c:pt idx="801">
                  <c:v>1.0428827225694378E-3</c:v>
                </c:pt>
                <c:pt idx="802">
                  <c:v>9.8722518813269518E-4</c:v>
                </c:pt>
                <c:pt idx="803">
                  <c:v>1.1037624338142463E-3</c:v>
                </c:pt>
                <c:pt idx="804">
                  <c:v>1.031516131020066E-3</c:v>
                </c:pt>
                <c:pt idx="805">
                  <c:v>1.121394549393208E-3</c:v>
                </c:pt>
                <c:pt idx="806">
                  <c:v>1.0042679437007836E-3</c:v>
                </c:pt>
                <c:pt idx="807">
                  <c:v>9.9339001811491975E-4</c:v>
                </c:pt>
                <c:pt idx="808">
                  <c:v>1.100994319541341E-3</c:v>
                </c:pt>
                <c:pt idx="809">
                  <c:v>9.5495057508180475E-4</c:v>
                </c:pt>
                <c:pt idx="810">
                  <c:v>9.4049795452908001E-4</c:v>
                </c:pt>
                <c:pt idx="811">
                  <c:v>1.0512964656888806E-3</c:v>
                </c:pt>
                <c:pt idx="812">
                  <c:v>9.509803652863496E-4</c:v>
                </c:pt>
                <c:pt idx="813">
                  <c:v>1.0294517130438885E-3</c:v>
                </c:pt>
                <c:pt idx="814">
                  <c:v>1.0587114734360208E-3</c:v>
                </c:pt>
                <c:pt idx="815">
                  <c:v>1.0596413066580965E-3</c:v>
                </c:pt>
                <c:pt idx="816">
                  <c:v>9.787654294495904E-4</c:v>
                </c:pt>
                <c:pt idx="817">
                  <c:v>1.0629094215722367E-3</c:v>
                </c:pt>
                <c:pt idx="818">
                  <c:v>9.0144163554068465E-4</c:v>
                </c:pt>
                <c:pt idx="819">
                  <c:v>1.1243511027130041E-3</c:v>
                </c:pt>
                <c:pt idx="820">
                  <c:v>1.0416463023550893E-3</c:v>
                </c:pt>
                <c:pt idx="821">
                  <c:v>9.9215286245744427E-4</c:v>
                </c:pt>
                <c:pt idx="822">
                  <c:v>1.0154117755786594E-3</c:v>
                </c:pt>
                <c:pt idx="823">
                  <c:v>9.2864083013889903E-4</c:v>
                </c:pt>
                <c:pt idx="824">
                  <c:v>8.4647419446696407E-4</c:v>
                </c:pt>
                <c:pt idx="825">
                  <c:v>8.7752423447616632E-4</c:v>
                </c:pt>
                <c:pt idx="826">
                  <c:v>1.0013435569705754E-3</c:v>
                </c:pt>
                <c:pt idx="827">
                  <c:v>9.1201423503002588E-4</c:v>
                </c:pt>
                <c:pt idx="828">
                  <c:v>1.0777389933407811E-3</c:v>
                </c:pt>
                <c:pt idx="829">
                  <c:v>8.6979528857407309E-4</c:v>
                </c:pt>
                <c:pt idx="830">
                  <c:v>1.1552859705769077E-3</c:v>
                </c:pt>
                <c:pt idx="831">
                  <c:v>1.0118048159575832E-3</c:v>
                </c:pt>
                <c:pt idx="832">
                  <c:v>1.0285771984422064E-3</c:v>
                </c:pt>
                <c:pt idx="833">
                  <c:v>1.1484868187592262E-3</c:v>
                </c:pt>
                <c:pt idx="834">
                  <c:v>1.0074843321768755E-3</c:v>
                </c:pt>
                <c:pt idx="835">
                  <c:v>9.6871956316654123E-4</c:v>
                </c:pt>
                <c:pt idx="836">
                  <c:v>1.0362579793260966E-3</c:v>
                </c:pt>
                <c:pt idx="837">
                  <c:v>9.3091118803361101E-4</c:v>
                </c:pt>
                <c:pt idx="838">
                  <c:v>9.2485945025625035E-4</c:v>
                </c:pt>
                <c:pt idx="839">
                  <c:v>8.580300129292077E-4</c:v>
                </c:pt>
                <c:pt idx="840">
                  <c:v>9.0527250501360433E-4</c:v>
                </c:pt>
                <c:pt idx="841">
                  <c:v>1.1203186062912244E-3</c:v>
                </c:pt>
                <c:pt idx="842">
                  <c:v>1.2340986353404203E-3</c:v>
                </c:pt>
                <c:pt idx="843">
                  <c:v>1.0029404658405587E-3</c:v>
                </c:pt>
                <c:pt idx="844">
                  <c:v>8.5845732442342917E-4</c:v>
                </c:pt>
                <c:pt idx="845">
                  <c:v>1.0108084173955586E-3</c:v>
                </c:pt>
                <c:pt idx="846">
                  <c:v>8.3993201390821241E-4</c:v>
                </c:pt>
                <c:pt idx="847">
                  <c:v>1.2042564674589417E-3</c:v>
                </c:pt>
                <c:pt idx="848">
                  <c:v>8.9044427793592471E-4</c:v>
                </c:pt>
                <c:pt idx="849">
                  <c:v>9.7548939775587095E-4</c:v>
                </c:pt>
                <c:pt idx="850">
                  <c:v>9.9087743761892659E-4</c:v>
                </c:pt>
                <c:pt idx="851">
                  <c:v>1.1820883631041964E-3</c:v>
                </c:pt>
                <c:pt idx="852">
                  <c:v>1.039780160160024E-3</c:v>
                </c:pt>
                <c:pt idx="853">
                  <c:v>8.1242395772615386E-4</c:v>
                </c:pt>
                <c:pt idx="854">
                  <c:v>9.2311702156165328E-4</c:v>
                </c:pt>
                <c:pt idx="855">
                  <c:v>1.1057544607981861E-3</c:v>
                </c:pt>
                <c:pt idx="856">
                  <c:v>1.0958450221852441E-3</c:v>
                </c:pt>
                <c:pt idx="857">
                  <c:v>1.0086412713548861E-3</c:v>
                </c:pt>
                <c:pt idx="858">
                  <c:v>9.8948770765270081E-4</c:v>
                </c:pt>
                <c:pt idx="859">
                  <c:v>9.569515778075125E-4</c:v>
                </c:pt>
                <c:pt idx="860">
                  <c:v>1.0865525699852339E-3</c:v>
                </c:pt>
                <c:pt idx="861">
                  <c:v>9.6766159317693105E-4</c:v>
                </c:pt>
                <c:pt idx="862">
                  <c:v>1.014207751971991E-3</c:v>
                </c:pt>
                <c:pt idx="863">
                  <c:v>9.0133979053209456E-4</c:v>
                </c:pt>
                <c:pt idx="864">
                  <c:v>1.2370918499978974E-3</c:v>
                </c:pt>
                <c:pt idx="865">
                  <c:v>1.0652942086471432E-3</c:v>
                </c:pt>
                <c:pt idx="866">
                  <c:v>1.1603832341198995E-3</c:v>
                </c:pt>
                <c:pt idx="867">
                  <c:v>9.5353898213999279E-4</c:v>
                </c:pt>
                <c:pt idx="868">
                  <c:v>8.5860882651720056E-4</c:v>
                </c:pt>
                <c:pt idx="869">
                  <c:v>1.0025191955627144E-3</c:v>
                </c:pt>
                <c:pt idx="870">
                  <c:v>1.0765987089229965E-3</c:v>
                </c:pt>
                <c:pt idx="871">
                  <c:v>1.0975150918061363E-3</c:v>
                </c:pt>
                <c:pt idx="872">
                  <c:v>9.5703950470078976E-4</c:v>
                </c:pt>
                <c:pt idx="873">
                  <c:v>9.0332707934276662E-4</c:v>
                </c:pt>
                <c:pt idx="874">
                  <c:v>1.1026767811996875E-3</c:v>
                </c:pt>
                <c:pt idx="875">
                  <c:v>8.2789904903744207E-4</c:v>
                </c:pt>
                <c:pt idx="876">
                  <c:v>8.2320135059389319E-4</c:v>
                </c:pt>
                <c:pt idx="877">
                  <c:v>1.046421495306396E-3</c:v>
                </c:pt>
                <c:pt idx="878">
                  <c:v>1.0804644540421216E-3</c:v>
                </c:pt>
                <c:pt idx="879">
                  <c:v>1.0206884177962239E-3</c:v>
                </c:pt>
                <c:pt idx="880">
                  <c:v>9.045077319394416E-4</c:v>
                </c:pt>
                <c:pt idx="881">
                  <c:v>8.1851773644228481E-4</c:v>
                </c:pt>
                <c:pt idx="882">
                  <c:v>1.0587372129654596E-3</c:v>
                </c:pt>
                <c:pt idx="883">
                  <c:v>9.7794529405740736E-4</c:v>
                </c:pt>
                <c:pt idx="884">
                  <c:v>1.0196385134821791E-3</c:v>
                </c:pt>
                <c:pt idx="885">
                  <c:v>1.0015725777816052E-3</c:v>
                </c:pt>
                <c:pt idx="886">
                  <c:v>1.0157133532593798E-3</c:v>
                </c:pt>
                <c:pt idx="887">
                  <c:v>9.7287009314557299E-4</c:v>
                </c:pt>
                <c:pt idx="888">
                  <c:v>1.1238341322542603E-3</c:v>
                </c:pt>
                <c:pt idx="889">
                  <c:v>9.9529421190441012E-4</c:v>
                </c:pt>
                <c:pt idx="890">
                  <c:v>1.0170975779282606E-3</c:v>
                </c:pt>
                <c:pt idx="891">
                  <c:v>1.0059820356656615E-3</c:v>
                </c:pt>
                <c:pt idx="892">
                  <c:v>9.9402074978615913E-4</c:v>
                </c:pt>
                <c:pt idx="893">
                  <c:v>9.3283342128341407E-4</c:v>
                </c:pt>
                <c:pt idx="894">
                  <c:v>8.8596564996401572E-4</c:v>
                </c:pt>
                <c:pt idx="895">
                  <c:v>8.5572979860263536E-4</c:v>
                </c:pt>
                <c:pt idx="896">
                  <c:v>1.0179928290612315E-3</c:v>
                </c:pt>
                <c:pt idx="897">
                  <c:v>8.5832132462855299E-4</c:v>
                </c:pt>
                <c:pt idx="898">
                  <c:v>9.5958190163132585E-4</c:v>
                </c:pt>
                <c:pt idx="899">
                  <c:v>8.710468905123983E-4</c:v>
                </c:pt>
                <c:pt idx="900">
                  <c:v>9.6372839337759153E-4</c:v>
                </c:pt>
                <c:pt idx="901">
                  <c:v>1.0577620922753153E-3</c:v>
                </c:pt>
                <c:pt idx="902">
                  <c:v>1.2168049874631669E-3</c:v>
                </c:pt>
                <c:pt idx="903">
                  <c:v>9.1326356690051382E-4</c:v>
                </c:pt>
                <c:pt idx="904">
                  <c:v>9.6150291987129105E-4</c:v>
                </c:pt>
                <c:pt idx="905">
                  <c:v>1.0568810428776554E-3</c:v>
                </c:pt>
                <c:pt idx="906">
                  <c:v>9.8101018725114649E-4</c:v>
                </c:pt>
                <c:pt idx="907">
                  <c:v>9.9941454023263847E-4</c:v>
                </c:pt>
                <c:pt idx="908">
                  <c:v>1.1545968386795951E-3</c:v>
                </c:pt>
                <c:pt idx="909">
                  <c:v>1.0224149788574622E-3</c:v>
                </c:pt>
                <c:pt idx="910">
                  <c:v>9.7070978993818999E-4</c:v>
                </c:pt>
                <c:pt idx="911">
                  <c:v>1.1836385915378958E-3</c:v>
                </c:pt>
                <c:pt idx="912">
                  <c:v>8.9585512058392336E-4</c:v>
                </c:pt>
                <c:pt idx="913">
                  <c:v>1.0253116774669542E-3</c:v>
                </c:pt>
                <c:pt idx="914">
                  <c:v>1.0990138547479656E-3</c:v>
                </c:pt>
                <c:pt idx="915">
                  <c:v>9.3494344652945386E-4</c:v>
                </c:pt>
                <c:pt idx="916">
                  <c:v>7.0314494845263235E-4</c:v>
                </c:pt>
                <c:pt idx="917">
                  <c:v>8.6413103716268197E-4</c:v>
                </c:pt>
                <c:pt idx="918">
                  <c:v>9.7506706054192004E-4</c:v>
                </c:pt>
                <c:pt idx="919">
                  <c:v>9.0548609484016897E-4</c:v>
                </c:pt>
                <c:pt idx="920">
                  <c:v>8.4338628588495363E-4</c:v>
                </c:pt>
                <c:pt idx="921">
                  <c:v>1.1157951552192916E-3</c:v>
                </c:pt>
                <c:pt idx="922">
                  <c:v>7.7741575039736387E-4</c:v>
                </c:pt>
                <c:pt idx="923">
                  <c:v>1.1394716895740957E-3</c:v>
                </c:pt>
                <c:pt idx="924">
                  <c:v>1.0605809948028688E-3</c:v>
                </c:pt>
                <c:pt idx="925">
                  <c:v>8.9963915549017665E-4</c:v>
                </c:pt>
                <c:pt idx="926">
                  <c:v>7.9320261979275251E-4</c:v>
                </c:pt>
                <c:pt idx="927">
                  <c:v>1.0321885956262897E-3</c:v>
                </c:pt>
                <c:pt idx="928">
                  <c:v>9.5190001352934907E-4</c:v>
                </c:pt>
                <c:pt idx="929">
                  <c:v>9.8544739817881671E-4</c:v>
                </c:pt>
                <c:pt idx="930">
                  <c:v>9.4255144516015008E-4</c:v>
                </c:pt>
                <c:pt idx="931">
                  <c:v>9.1241226459618961E-4</c:v>
                </c:pt>
                <c:pt idx="932">
                  <c:v>1.1217958103264805E-3</c:v>
                </c:pt>
                <c:pt idx="933">
                  <c:v>1.0460533344615467E-3</c:v>
                </c:pt>
                <c:pt idx="934">
                  <c:v>1.1287650826362508E-3</c:v>
                </c:pt>
                <c:pt idx="935">
                  <c:v>1.0048626746245459E-3</c:v>
                </c:pt>
                <c:pt idx="936">
                  <c:v>1.0646536465898054E-3</c:v>
                </c:pt>
                <c:pt idx="937">
                  <c:v>1.1799436291390682E-3</c:v>
                </c:pt>
                <c:pt idx="938">
                  <c:v>1.0901677664930274E-3</c:v>
                </c:pt>
                <c:pt idx="939">
                  <c:v>9.1993223519178037E-4</c:v>
                </c:pt>
                <c:pt idx="940">
                  <c:v>9.6123670091691042E-4</c:v>
                </c:pt>
                <c:pt idx="941">
                  <c:v>9.2829119885753768E-4</c:v>
                </c:pt>
                <c:pt idx="942">
                  <c:v>1.1221634059712009E-3</c:v>
                </c:pt>
                <c:pt idx="943">
                  <c:v>9.5005950227561645E-4</c:v>
                </c:pt>
                <c:pt idx="944">
                  <c:v>1.0266377069472401E-3</c:v>
                </c:pt>
                <c:pt idx="945">
                  <c:v>1.1415825024384237E-3</c:v>
                </c:pt>
                <c:pt idx="946">
                  <c:v>1.2732863675724727E-3</c:v>
                </c:pt>
                <c:pt idx="947">
                  <c:v>1.0961148837805796E-3</c:v>
                </c:pt>
                <c:pt idx="948">
                  <c:v>9.0496752487584061E-4</c:v>
                </c:pt>
                <c:pt idx="949">
                  <c:v>1.1163682659039705E-3</c:v>
                </c:pt>
                <c:pt idx="950">
                  <c:v>8.8164288663548527E-4</c:v>
                </c:pt>
                <c:pt idx="951">
                  <c:v>9.284117518257969E-4</c:v>
                </c:pt>
                <c:pt idx="952">
                  <c:v>1.0782654525544073E-3</c:v>
                </c:pt>
                <c:pt idx="953">
                  <c:v>1.0738980191120338E-3</c:v>
                </c:pt>
                <c:pt idx="954">
                  <c:v>9.9928229636180293E-4</c:v>
                </c:pt>
                <c:pt idx="955">
                  <c:v>1.100944964822793E-3</c:v>
                </c:pt>
                <c:pt idx="956">
                  <c:v>1.2091431519155123E-3</c:v>
                </c:pt>
                <c:pt idx="957">
                  <c:v>1.0245654466163232E-3</c:v>
                </c:pt>
                <c:pt idx="958">
                  <c:v>1.260753157079869E-3</c:v>
                </c:pt>
                <c:pt idx="959">
                  <c:v>1.0133447873955218E-3</c:v>
                </c:pt>
                <c:pt idx="960">
                  <c:v>1.1319510411426125E-3</c:v>
                </c:pt>
                <c:pt idx="961">
                  <c:v>7.9113058617588617E-4</c:v>
                </c:pt>
                <c:pt idx="962">
                  <c:v>1.0536885220878321E-3</c:v>
                </c:pt>
                <c:pt idx="963">
                  <c:v>1.178595050454197E-3</c:v>
                </c:pt>
                <c:pt idx="964">
                  <c:v>1.2943548656812031E-3</c:v>
                </c:pt>
                <c:pt idx="965">
                  <c:v>1.1517265596213391E-3</c:v>
                </c:pt>
                <c:pt idx="966">
                  <c:v>1.0790802314996982E-3</c:v>
                </c:pt>
                <c:pt idx="967">
                  <c:v>9.3681985241204555E-4</c:v>
                </c:pt>
                <c:pt idx="968">
                  <c:v>9.9695130732269945E-4</c:v>
                </c:pt>
                <c:pt idx="969">
                  <c:v>9.8340108712758017E-4</c:v>
                </c:pt>
                <c:pt idx="970">
                  <c:v>8.8857233771690405E-4</c:v>
                </c:pt>
                <c:pt idx="971">
                  <c:v>9.776395242263754E-4</c:v>
                </c:pt>
                <c:pt idx="972">
                  <c:v>9.6625180921894446E-4</c:v>
                </c:pt>
                <c:pt idx="973">
                  <c:v>1.2111487350416549E-3</c:v>
                </c:pt>
                <c:pt idx="974">
                  <c:v>8.9879916592149642E-4</c:v>
                </c:pt>
                <c:pt idx="975">
                  <c:v>1.1604455117611766E-3</c:v>
                </c:pt>
                <c:pt idx="976">
                  <c:v>1.0159733342131833E-3</c:v>
                </c:pt>
                <c:pt idx="977">
                  <c:v>1.0842615750019228E-3</c:v>
                </c:pt>
                <c:pt idx="978">
                  <c:v>1.0280681112315331E-3</c:v>
                </c:pt>
                <c:pt idx="979">
                  <c:v>9.6589279150620345E-4</c:v>
                </c:pt>
                <c:pt idx="980">
                  <c:v>9.9021124453657692E-4</c:v>
                </c:pt>
                <c:pt idx="981">
                  <c:v>8.9241691862707777E-4</c:v>
                </c:pt>
                <c:pt idx="982">
                  <c:v>1.179071644416196E-3</c:v>
                </c:pt>
                <c:pt idx="983">
                  <c:v>8.8244306731061315E-4</c:v>
                </c:pt>
                <c:pt idx="984">
                  <c:v>9.7515725558501326E-4</c:v>
                </c:pt>
                <c:pt idx="985">
                  <c:v>1.1779279498475175E-3</c:v>
                </c:pt>
                <c:pt idx="986">
                  <c:v>1.1952692259471669E-3</c:v>
                </c:pt>
                <c:pt idx="987">
                  <c:v>1.0075985778632761E-3</c:v>
                </c:pt>
                <c:pt idx="988">
                  <c:v>7.5183975339672155E-4</c:v>
                </c:pt>
                <c:pt idx="989">
                  <c:v>9.8730428775583396E-4</c:v>
                </c:pt>
                <c:pt idx="990">
                  <c:v>9.9940786771975207E-4</c:v>
                </c:pt>
                <c:pt idx="991">
                  <c:v>1.1731588132273436E-3</c:v>
                </c:pt>
                <c:pt idx="992">
                  <c:v>9.5608360738721381E-4</c:v>
                </c:pt>
                <c:pt idx="993">
                  <c:v>1.0143309257478607E-3</c:v>
                </c:pt>
                <c:pt idx="994">
                  <c:v>9.7974526245312886E-4</c:v>
                </c:pt>
                <c:pt idx="995">
                  <c:v>8.8869322502628783E-4</c:v>
                </c:pt>
                <c:pt idx="996">
                  <c:v>1.0658835489218738E-3</c:v>
                </c:pt>
                <c:pt idx="997">
                  <c:v>7.6717951740510151E-4</c:v>
                </c:pt>
                <c:pt idx="998">
                  <c:v>9.9728914189690454E-4</c:v>
                </c:pt>
                <c:pt idx="999">
                  <c:v>1.1927176749659501E-3</c:v>
                </c:pt>
                <c:pt idx="1000">
                  <c:v>9.4380992121183749E-4</c:v>
                </c:pt>
                <c:pt idx="1001">
                  <c:v>9.3434085068129112E-4</c:v>
                </c:pt>
                <c:pt idx="1002">
                  <c:v>1.0957941141940054E-3</c:v>
                </c:pt>
                <c:pt idx="1003">
                  <c:v>1.0004710030726133E-3</c:v>
                </c:pt>
                <c:pt idx="1004">
                  <c:v>8.7692662113303735E-4</c:v>
                </c:pt>
                <c:pt idx="1005">
                  <c:v>1.0829773409024787E-3</c:v>
                </c:pt>
                <c:pt idx="1006">
                  <c:v>1.1729393822245957E-3</c:v>
                </c:pt>
                <c:pt idx="1007">
                  <c:v>9.7231487016532744E-4</c:v>
                </c:pt>
                <c:pt idx="1008">
                  <c:v>9.7367231609445115E-4</c:v>
                </c:pt>
                <c:pt idx="1009">
                  <c:v>9.8947624145128126E-4</c:v>
                </c:pt>
                <c:pt idx="1010">
                  <c:v>1.036290868123753E-3</c:v>
                </c:pt>
                <c:pt idx="1011">
                  <c:v>9.1026174907607373E-4</c:v>
                </c:pt>
                <c:pt idx="1012">
                  <c:v>8.8676081231384835E-4</c:v>
                </c:pt>
                <c:pt idx="1013">
                  <c:v>8.7981036566652546E-4</c:v>
                </c:pt>
                <c:pt idx="1014">
                  <c:v>9.5280669312428512E-4</c:v>
                </c:pt>
                <c:pt idx="1015">
                  <c:v>1.1739353458088938E-3</c:v>
                </c:pt>
                <c:pt idx="1016">
                  <c:v>9.8746918452840703E-4</c:v>
                </c:pt>
                <c:pt idx="1017">
                  <c:v>9.6739044067357558E-4</c:v>
                </c:pt>
                <c:pt idx="1018">
                  <c:v>9.6391304901005768E-4</c:v>
                </c:pt>
                <c:pt idx="1019">
                  <c:v>1.2615061394996604E-3</c:v>
                </c:pt>
                <c:pt idx="1020">
                  <c:v>1.2365222344289156E-3</c:v>
                </c:pt>
                <c:pt idx="1021">
                  <c:v>1.1775558034293032E-3</c:v>
                </c:pt>
                <c:pt idx="1022">
                  <c:v>1.0456403159766821E-3</c:v>
                </c:pt>
                <c:pt idx="1023">
                  <c:v>9.7182223438851837E-4</c:v>
                </c:pt>
                <c:pt idx="1024">
                  <c:v>1.0157806371282345E-3</c:v>
                </c:pt>
                <c:pt idx="1025">
                  <c:v>9.7778761923875308E-4</c:v>
                </c:pt>
                <c:pt idx="1026">
                  <c:v>1.1036139576316461E-3</c:v>
                </c:pt>
                <c:pt idx="1027">
                  <c:v>1.04643655755886E-3</c:v>
                </c:pt>
                <c:pt idx="1028">
                  <c:v>9.0139285838066005E-4</c:v>
                </c:pt>
                <c:pt idx="1029">
                  <c:v>1.1097937048770339E-3</c:v>
                </c:pt>
                <c:pt idx="1030">
                  <c:v>9.3989306167815653E-4</c:v>
                </c:pt>
                <c:pt idx="1031">
                  <c:v>1.0070471582662869E-3</c:v>
                </c:pt>
                <c:pt idx="1032">
                  <c:v>1.0712545102524898E-3</c:v>
                </c:pt>
                <c:pt idx="1033">
                  <c:v>1.0826577120229672E-3</c:v>
                </c:pt>
                <c:pt idx="1034">
                  <c:v>9.050471300953353E-4</c:v>
                </c:pt>
                <c:pt idx="1035">
                  <c:v>8.9731303459198407E-4</c:v>
                </c:pt>
                <c:pt idx="1036">
                  <c:v>9.6258126195673983E-4</c:v>
                </c:pt>
                <c:pt idx="1037">
                  <c:v>1.1480931649220506E-3</c:v>
                </c:pt>
                <c:pt idx="1038">
                  <c:v>1.0020653011795018E-3</c:v>
                </c:pt>
                <c:pt idx="1039">
                  <c:v>1.053848019797172E-3</c:v>
                </c:pt>
                <c:pt idx="1040">
                  <c:v>1.1033929033046287E-3</c:v>
                </c:pt>
                <c:pt idx="1041">
                  <c:v>8.5738174985334451E-4</c:v>
                </c:pt>
                <c:pt idx="1042">
                  <c:v>9.815304550624029E-4</c:v>
                </c:pt>
                <c:pt idx="1043">
                  <c:v>7.8497235673236684E-4</c:v>
                </c:pt>
                <c:pt idx="1044">
                  <c:v>9.0216738033610728E-4</c:v>
                </c:pt>
                <c:pt idx="1045">
                  <c:v>9.3732726591865185E-4</c:v>
                </c:pt>
                <c:pt idx="1046">
                  <c:v>1.1313018570591631E-3</c:v>
                </c:pt>
                <c:pt idx="1047">
                  <c:v>9.5566076899953169E-4</c:v>
                </c:pt>
                <c:pt idx="1048">
                  <c:v>9.9583609455716716E-4</c:v>
                </c:pt>
                <c:pt idx="1049">
                  <c:v>1.0147496150358405E-3</c:v>
                </c:pt>
                <c:pt idx="1050">
                  <c:v>9.0325932045032568E-4</c:v>
                </c:pt>
                <c:pt idx="1051">
                  <c:v>9.028588974259031E-4</c:v>
                </c:pt>
                <c:pt idx="1052">
                  <c:v>1.0665800674028796E-3</c:v>
                </c:pt>
                <c:pt idx="1053">
                  <c:v>9.36233162652672E-4</c:v>
                </c:pt>
                <c:pt idx="1054">
                  <c:v>1.1297840713423925E-3</c:v>
                </c:pt>
                <c:pt idx="1055">
                  <c:v>8.1885945675851265E-4</c:v>
                </c:pt>
                <c:pt idx="1056">
                  <c:v>1.0950072671088087E-3</c:v>
                </c:pt>
                <c:pt idx="1057">
                  <c:v>9.7538194045138505E-4</c:v>
                </c:pt>
                <c:pt idx="1058">
                  <c:v>1.0033731284577829E-3</c:v>
                </c:pt>
                <c:pt idx="1059">
                  <c:v>9.463376132311616E-4</c:v>
                </c:pt>
                <c:pt idx="1060">
                  <c:v>8.9125922119210384E-4</c:v>
                </c:pt>
                <c:pt idx="1061">
                  <c:v>9.0157708666634248E-4</c:v>
                </c:pt>
                <c:pt idx="1062">
                  <c:v>1.2362200964662756E-3</c:v>
                </c:pt>
                <c:pt idx="1063">
                  <c:v>8.9401311221467205E-4</c:v>
                </c:pt>
                <c:pt idx="1064">
                  <c:v>1.0715607763537812E-3</c:v>
                </c:pt>
                <c:pt idx="1065">
                  <c:v>9.9339741545435563E-4</c:v>
                </c:pt>
                <c:pt idx="1066">
                  <c:v>9.6952404212301431E-4</c:v>
                </c:pt>
                <c:pt idx="1067">
                  <c:v>9.6943053271332741E-4</c:v>
                </c:pt>
                <c:pt idx="1068">
                  <c:v>9.2662794368415118E-4</c:v>
                </c:pt>
                <c:pt idx="1069">
                  <c:v>9.4009866353942262E-4</c:v>
                </c:pt>
                <c:pt idx="1070">
                  <c:v>1.0759297865053903E-3</c:v>
                </c:pt>
                <c:pt idx="1071">
                  <c:v>1.0139641082473054E-3</c:v>
                </c:pt>
                <c:pt idx="1072">
                  <c:v>1.1258783544557129E-3</c:v>
                </c:pt>
                <c:pt idx="1073">
                  <c:v>8.6696907445066231E-4</c:v>
                </c:pt>
                <c:pt idx="1074">
                  <c:v>1.0750664718592047E-3</c:v>
                </c:pt>
                <c:pt idx="1075">
                  <c:v>1.0513574635111886E-3</c:v>
                </c:pt>
                <c:pt idx="1076">
                  <c:v>9.4925845101002395E-4</c:v>
                </c:pt>
                <c:pt idx="1077">
                  <c:v>9.859098438898845E-4</c:v>
                </c:pt>
                <c:pt idx="1078">
                  <c:v>9.8682374608434747E-4</c:v>
                </c:pt>
                <c:pt idx="1079">
                  <c:v>1.0294714348027686E-3</c:v>
                </c:pt>
                <c:pt idx="1080">
                  <c:v>8.0620082293338753E-4</c:v>
                </c:pt>
                <c:pt idx="1081">
                  <c:v>1.21464328929573E-3</c:v>
                </c:pt>
                <c:pt idx="1082">
                  <c:v>9.2907986739436768E-4</c:v>
                </c:pt>
                <c:pt idx="1083">
                  <c:v>1.2474866080995281E-3</c:v>
                </c:pt>
                <c:pt idx="1084">
                  <c:v>1.0202370407041425E-3</c:v>
                </c:pt>
                <c:pt idx="1085">
                  <c:v>8.0311387703595714E-4</c:v>
                </c:pt>
                <c:pt idx="1086">
                  <c:v>1.1411550222701896E-3</c:v>
                </c:pt>
                <c:pt idx="1087">
                  <c:v>8.908386436526027E-4</c:v>
                </c:pt>
                <c:pt idx="1088">
                  <c:v>9.1397332431528329E-4</c:v>
                </c:pt>
                <c:pt idx="1089">
                  <c:v>9.9626193846990728E-4</c:v>
                </c:pt>
                <c:pt idx="1090">
                  <c:v>1.1480202412724905E-3</c:v>
                </c:pt>
                <c:pt idx="1091">
                  <c:v>1.0334912496586944E-3</c:v>
                </c:pt>
                <c:pt idx="1092">
                  <c:v>1.0178214749609143E-3</c:v>
                </c:pt>
                <c:pt idx="1093">
                  <c:v>1.1181119243931753E-3</c:v>
                </c:pt>
                <c:pt idx="1094">
                  <c:v>9.6794970537162934E-4</c:v>
                </c:pt>
                <c:pt idx="1095">
                  <c:v>9.4323583767901465E-4</c:v>
                </c:pt>
                <c:pt idx="1096">
                  <c:v>1.0515991192409002E-3</c:v>
                </c:pt>
                <c:pt idx="1097">
                  <c:v>9.1230475649364405E-4</c:v>
                </c:pt>
                <c:pt idx="1098">
                  <c:v>1.2398139496714463E-3</c:v>
                </c:pt>
                <c:pt idx="1099">
                  <c:v>1.0627717575505927E-3</c:v>
                </c:pt>
                <c:pt idx="1100">
                  <c:v>8.9068764234208873E-4</c:v>
                </c:pt>
                <c:pt idx="1101">
                  <c:v>9.534527424355587E-4</c:v>
                </c:pt>
                <c:pt idx="1102">
                  <c:v>9.0759603748635732E-4</c:v>
                </c:pt>
                <c:pt idx="1103">
                  <c:v>9.4176421018891108E-4</c:v>
                </c:pt>
                <c:pt idx="1104">
                  <c:v>9.3383793570749995E-4</c:v>
                </c:pt>
                <c:pt idx="1105">
                  <c:v>1.0059010314176526E-3</c:v>
                </c:pt>
                <c:pt idx="1106">
                  <c:v>1.1020558596853544E-3</c:v>
                </c:pt>
                <c:pt idx="1107">
                  <c:v>9.3890479853270606E-4</c:v>
                </c:pt>
                <c:pt idx="1108">
                  <c:v>8.5822782204437445E-4</c:v>
                </c:pt>
                <c:pt idx="1109">
                  <c:v>9.5388915701821394E-4</c:v>
                </c:pt>
                <c:pt idx="1110">
                  <c:v>7.1948475413411675E-4</c:v>
                </c:pt>
                <c:pt idx="1111">
                  <c:v>1.1438897625471675E-3</c:v>
                </c:pt>
                <c:pt idx="1112">
                  <c:v>9.8460859089353038E-4</c:v>
                </c:pt>
                <c:pt idx="1113">
                  <c:v>8.9651638730860617E-4</c:v>
                </c:pt>
                <c:pt idx="1114">
                  <c:v>1.0892900316836177E-3</c:v>
                </c:pt>
                <c:pt idx="1115">
                  <c:v>9.5597087338875205E-4</c:v>
                </c:pt>
                <c:pt idx="1116">
                  <c:v>9.5534875258734733E-4</c:v>
                </c:pt>
                <c:pt idx="1117">
                  <c:v>9.3746562742794885E-4</c:v>
                </c:pt>
                <c:pt idx="1118">
                  <c:v>1.0635601505770121E-3</c:v>
                </c:pt>
                <c:pt idx="1119">
                  <c:v>8.1477045607979571E-4</c:v>
                </c:pt>
                <c:pt idx="1120">
                  <c:v>1.0053747880850216E-3</c:v>
                </c:pt>
                <c:pt idx="1121">
                  <c:v>9.9438501853388209E-4</c:v>
                </c:pt>
                <c:pt idx="1122">
                  <c:v>1.062902635093819E-3</c:v>
                </c:pt>
                <c:pt idx="1123">
                  <c:v>9.0921234176914506E-4</c:v>
                </c:pt>
                <c:pt idx="1124">
                  <c:v>9.5148620770918143E-4</c:v>
                </c:pt>
                <c:pt idx="1125">
                  <c:v>1.0976765050260216E-3</c:v>
                </c:pt>
                <c:pt idx="1126">
                  <c:v>9.8768566053625186E-4</c:v>
                </c:pt>
                <c:pt idx="1127">
                  <c:v>9.4503181744319163E-4</c:v>
                </c:pt>
                <c:pt idx="1128">
                  <c:v>9.2986127018878219E-4</c:v>
                </c:pt>
                <c:pt idx="1129">
                  <c:v>9.4660750327698522E-4</c:v>
                </c:pt>
                <c:pt idx="1130">
                  <c:v>9.4019484014037219E-4</c:v>
                </c:pt>
                <c:pt idx="1131">
                  <c:v>9.891850963632408E-4</c:v>
                </c:pt>
                <c:pt idx="1132">
                  <c:v>1.0454267480468791E-3</c:v>
                </c:pt>
                <c:pt idx="1133">
                  <c:v>1.1134769398736238E-3</c:v>
                </c:pt>
                <c:pt idx="1134">
                  <c:v>9.9475347172747904E-4</c:v>
                </c:pt>
                <c:pt idx="1135">
                  <c:v>1.0583436386114495E-3</c:v>
                </c:pt>
                <c:pt idx="1136">
                  <c:v>9.6175848622050044E-4</c:v>
                </c:pt>
                <c:pt idx="1137">
                  <c:v>8.6322584763578796E-4</c:v>
                </c:pt>
                <c:pt idx="1138">
                  <c:v>9.7277329129846649E-4</c:v>
                </c:pt>
                <c:pt idx="1139">
                  <c:v>9.0086019617859059E-4</c:v>
                </c:pt>
                <c:pt idx="1140">
                  <c:v>9.4911608030789701E-4</c:v>
                </c:pt>
                <c:pt idx="1141">
                  <c:v>1.1374077599913964E-3</c:v>
                </c:pt>
                <c:pt idx="1142">
                  <c:v>8.7068818543466252E-4</c:v>
                </c:pt>
                <c:pt idx="1143">
                  <c:v>9.0824707079150151E-4</c:v>
                </c:pt>
                <c:pt idx="1144">
                  <c:v>9.5558121462935232E-4</c:v>
                </c:pt>
                <c:pt idx="1145">
                  <c:v>1.1055892557486557E-3</c:v>
                </c:pt>
                <c:pt idx="1146">
                  <c:v>8.5273336485085043E-4</c:v>
                </c:pt>
                <c:pt idx="1147">
                  <c:v>9.0264955361990399E-4</c:v>
                </c:pt>
                <c:pt idx="1148">
                  <c:v>1.0945181308734944E-3</c:v>
                </c:pt>
                <c:pt idx="1149">
                  <c:v>9.9412640386582372E-4</c:v>
                </c:pt>
                <c:pt idx="1150">
                  <c:v>1.0020111005597083E-3</c:v>
                </c:pt>
                <c:pt idx="1151">
                  <c:v>8.8651143992546594E-4</c:v>
                </c:pt>
                <c:pt idx="1152">
                  <c:v>9.4630356954360348E-4</c:v>
                </c:pt>
                <c:pt idx="1153">
                  <c:v>1.132814676021234E-3</c:v>
                </c:pt>
                <c:pt idx="1154">
                  <c:v>9.6995631764432285E-4</c:v>
                </c:pt>
                <c:pt idx="1155">
                  <c:v>8.8959767285585827E-4</c:v>
                </c:pt>
                <c:pt idx="1156">
                  <c:v>8.9456624878250139E-4</c:v>
                </c:pt>
                <c:pt idx="1157">
                  <c:v>1.0553102328005339E-3</c:v>
                </c:pt>
                <c:pt idx="1158">
                  <c:v>1.1393960840287622E-3</c:v>
                </c:pt>
                <c:pt idx="1159">
                  <c:v>1.1112037407355866E-3</c:v>
                </c:pt>
                <c:pt idx="1160">
                  <c:v>9.8283733719982153E-4</c:v>
                </c:pt>
                <c:pt idx="1161">
                  <c:v>8.8099658504314034E-4</c:v>
                </c:pt>
                <c:pt idx="1162">
                  <c:v>1.0239199085738625E-3</c:v>
                </c:pt>
                <c:pt idx="1163">
                  <c:v>1.0196461758886952E-3</c:v>
                </c:pt>
                <c:pt idx="1164">
                  <c:v>9.1088103369342706E-4</c:v>
                </c:pt>
                <c:pt idx="1165">
                  <c:v>1.111934636012131E-3</c:v>
                </c:pt>
                <c:pt idx="1166">
                  <c:v>7.5353450303364028E-4</c:v>
                </c:pt>
                <c:pt idx="1167">
                  <c:v>9.3749263721627904E-4</c:v>
                </c:pt>
                <c:pt idx="1168">
                  <c:v>9.9102552025155384E-4</c:v>
                </c:pt>
                <c:pt idx="1169">
                  <c:v>1.1843142725941735E-3</c:v>
                </c:pt>
                <c:pt idx="1170">
                  <c:v>1.1637842191595631E-3</c:v>
                </c:pt>
                <c:pt idx="1171">
                  <c:v>8.5604941414983422E-4</c:v>
                </c:pt>
                <c:pt idx="1172">
                  <c:v>9.857520134016614E-4</c:v>
                </c:pt>
                <c:pt idx="1173">
                  <c:v>1.1874501660499768E-3</c:v>
                </c:pt>
                <c:pt idx="1174">
                  <c:v>1.1025680309870198E-3</c:v>
                </c:pt>
                <c:pt idx="1175">
                  <c:v>1.0489795835056796E-3</c:v>
                </c:pt>
                <c:pt idx="1176">
                  <c:v>9.7222188415459481E-4</c:v>
                </c:pt>
                <c:pt idx="1177">
                  <c:v>1.0595153686470645E-3</c:v>
                </c:pt>
                <c:pt idx="1178">
                  <c:v>1.0211752814165919E-3</c:v>
                </c:pt>
                <c:pt idx="1179">
                  <c:v>1.0303672651146996E-3</c:v>
                </c:pt>
                <c:pt idx="1180">
                  <c:v>1.0209029596405614E-3</c:v>
                </c:pt>
                <c:pt idx="1181">
                  <c:v>1.2264467333630456E-3</c:v>
                </c:pt>
                <c:pt idx="1182">
                  <c:v>8.3966765624054899E-4</c:v>
                </c:pt>
                <c:pt idx="1183">
                  <c:v>9.9630328772402346E-4</c:v>
                </c:pt>
                <c:pt idx="1184">
                  <c:v>9.7768489060740026E-4</c:v>
                </c:pt>
                <c:pt idx="1185">
                  <c:v>1.0365509147160141E-3</c:v>
                </c:pt>
                <c:pt idx="1186">
                  <c:v>1.0913643954007309E-3</c:v>
                </c:pt>
                <c:pt idx="1187">
                  <c:v>1.2192820393441201E-3</c:v>
                </c:pt>
                <c:pt idx="1188">
                  <c:v>9.7770794627556308E-4</c:v>
                </c:pt>
                <c:pt idx="1189">
                  <c:v>9.6137600485228384E-4</c:v>
                </c:pt>
                <c:pt idx="1190">
                  <c:v>9.8361622886250478E-4</c:v>
                </c:pt>
                <c:pt idx="1191">
                  <c:v>1.0694484740666665E-3</c:v>
                </c:pt>
                <c:pt idx="1192">
                  <c:v>1.0196112636337588E-3</c:v>
                </c:pt>
                <c:pt idx="1193">
                  <c:v>1.0038599665048854E-3</c:v>
                </c:pt>
                <c:pt idx="1194">
                  <c:v>1.0647637347116184E-3</c:v>
                </c:pt>
                <c:pt idx="1195">
                  <c:v>1.0925923897844175E-3</c:v>
                </c:pt>
                <c:pt idx="1196">
                  <c:v>9.5673517660173682E-4</c:v>
                </c:pt>
                <c:pt idx="1197">
                  <c:v>1.005372968625848E-3</c:v>
                </c:pt>
                <c:pt idx="1198">
                  <c:v>1.0177531529443696E-3</c:v>
                </c:pt>
                <c:pt idx="1199">
                  <c:v>9.7278249801423364E-4</c:v>
                </c:pt>
                <c:pt idx="1200">
                  <c:v>9.8718447912199067E-4</c:v>
                </c:pt>
                <c:pt idx="1201">
                  <c:v>9.0789956232215714E-4</c:v>
                </c:pt>
                <c:pt idx="1202">
                  <c:v>9.6344957794765134E-4</c:v>
                </c:pt>
                <c:pt idx="1203">
                  <c:v>9.3709406817940729E-4</c:v>
                </c:pt>
                <c:pt idx="1204">
                  <c:v>9.3697676167330403E-4</c:v>
                </c:pt>
                <c:pt idx="1205">
                  <c:v>1.093323990316008E-3</c:v>
                </c:pt>
                <c:pt idx="1206">
                  <c:v>9.2474344197726469E-4</c:v>
                </c:pt>
                <c:pt idx="1207">
                  <c:v>9.4104888271879833E-4</c:v>
                </c:pt>
                <c:pt idx="1208">
                  <c:v>7.8319092869023812E-4</c:v>
                </c:pt>
                <c:pt idx="1209">
                  <c:v>9.5788063421696663E-4</c:v>
                </c:pt>
                <c:pt idx="1210">
                  <c:v>9.9274294449962631E-4</c:v>
                </c:pt>
                <c:pt idx="1211">
                  <c:v>9.2721485845656244E-4</c:v>
                </c:pt>
                <c:pt idx="1212">
                  <c:v>8.4995272394544326E-4</c:v>
                </c:pt>
                <c:pt idx="1213">
                  <c:v>1.0053928663147234E-3</c:v>
                </c:pt>
                <c:pt idx="1214">
                  <c:v>1.0617103949760759E-3</c:v>
                </c:pt>
                <c:pt idx="1215">
                  <c:v>7.7812467122911444E-4</c:v>
                </c:pt>
                <c:pt idx="1216">
                  <c:v>1.0597443873634046E-3</c:v>
                </c:pt>
                <c:pt idx="1217">
                  <c:v>1.0272122981640724E-3</c:v>
                </c:pt>
                <c:pt idx="1218">
                  <c:v>9.2069956934074575E-4</c:v>
                </c:pt>
                <c:pt idx="1219">
                  <c:v>1.0362789913112044E-3</c:v>
                </c:pt>
                <c:pt idx="1220">
                  <c:v>9.4082339541789865E-4</c:v>
                </c:pt>
                <c:pt idx="1221">
                  <c:v>1.0179150810461397E-3</c:v>
                </c:pt>
                <c:pt idx="1222">
                  <c:v>1.0425592990338751E-3</c:v>
                </c:pt>
                <c:pt idx="1223">
                  <c:v>9.7277013708593025E-4</c:v>
                </c:pt>
                <c:pt idx="1224">
                  <c:v>9.4295468540226671E-4</c:v>
                </c:pt>
                <c:pt idx="1225">
                  <c:v>9.8100194358901986E-4</c:v>
                </c:pt>
                <c:pt idx="1226">
                  <c:v>1.1303684038172525E-3</c:v>
                </c:pt>
                <c:pt idx="1227">
                  <c:v>9.7106472784895016E-4</c:v>
                </c:pt>
                <c:pt idx="1228">
                  <c:v>9.3850109185408283E-4</c:v>
                </c:pt>
                <c:pt idx="1229">
                  <c:v>1.0340878627222532E-3</c:v>
                </c:pt>
                <c:pt idx="1230">
                  <c:v>9.2155080432422477E-4</c:v>
                </c:pt>
                <c:pt idx="1231">
                  <c:v>9.8214713608887742E-4</c:v>
                </c:pt>
                <c:pt idx="1232">
                  <c:v>1.0471467896382197E-3</c:v>
                </c:pt>
                <c:pt idx="1233">
                  <c:v>1.1179660459334671E-3</c:v>
                </c:pt>
                <c:pt idx="1234">
                  <c:v>8.6017314665797926E-4</c:v>
                </c:pt>
                <c:pt idx="1235">
                  <c:v>9.4244522283632663E-4</c:v>
                </c:pt>
                <c:pt idx="1236">
                  <c:v>6.9404056377434247E-4</c:v>
                </c:pt>
                <c:pt idx="1237">
                  <c:v>9.7100384079807246E-4</c:v>
                </c:pt>
                <c:pt idx="1238">
                  <c:v>7.8865413393017691E-4</c:v>
                </c:pt>
                <c:pt idx="1239">
                  <c:v>8.856330826893194E-4</c:v>
                </c:pt>
                <c:pt idx="1240">
                  <c:v>1.11095250186175E-3</c:v>
                </c:pt>
                <c:pt idx="1241">
                  <c:v>9.6823698236570856E-4</c:v>
                </c:pt>
                <c:pt idx="1242">
                  <c:v>1.1067099941753245E-3</c:v>
                </c:pt>
                <c:pt idx="1243">
                  <c:v>1.046169680580637E-3</c:v>
                </c:pt>
                <c:pt idx="1244">
                  <c:v>9.7228176766828687E-4</c:v>
                </c:pt>
                <c:pt idx="1245">
                  <c:v>9.3764263887359599E-4</c:v>
                </c:pt>
                <c:pt idx="1246">
                  <c:v>9.5767857538794519E-4</c:v>
                </c:pt>
                <c:pt idx="1247">
                  <c:v>1.0974846195497487E-3</c:v>
                </c:pt>
                <c:pt idx="1248">
                  <c:v>8.0736339425182104E-4</c:v>
                </c:pt>
                <c:pt idx="1249">
                  <c:v>1.0304669471268828E-3</c:v>
                </c:pt>
                <c:pt idx="1250">
                  <c:v>1.0012109145437964E-3</c:v>
                </c:pt>
                <c:pt idx="1251">
                  <c:v>1.0980874398906523E-3</c:v>
                </c:pt>
                <c:pt idx="1252">
                  <c:v>8.6845146381400056E-4</c:v>
                </c:pt>
                <c:pt idx="1253">
                  <c:v>8.9275452371451018E-4</c:v>
                </c:pt>
                <c:pt idx="1254">
                  <c:v>7.6850081668964373E-4</c:v>
                </c:pt>
                <c:pt idx="1255">
                  <c:v>1.1760413307418242E-3</c:v>
                </c:pt>
                <c:pt idx="1256">
                  <c:v>9.8503038702983463E-4</c:v>
                </c:pt>
                <c:pt idx="1257">
                  <c:v>9.3325966214294277E-4</c:v>
                </c:pt>
                <c:pt idx="1258">
                  <c:v>1.0400758102399492E-3</c:v>
                </c:pt>
                <c:pt idx="1259">
                  <c:v>1.3290233988550294E-3</c:v>
                </c:pt>
                <c:pt idx="1260">
                  <c:v>7.7723155343774255E-4</c:v>
                </c:pt>
                <c:pt idx="1261">
                  <c:v>9.9337144358757515E-4</c:v>
                </c:pt>
                <c:pt idx="1262">
                  <c:v>9.9732644344536852E-4</c:v>
                </c:pt>
                <c:pt idx="1263">
                  <c:v>1.1187686036526162E-3</c:v>
                </c:pt>
                <c:pt idx="1264">
                  <c:v>1.024442762109378E-3</c:v>
                </c:pt>
                <c:pt idx="1265">
                  <c:v>9.8370834497327913E-4</c:v>
                </c:pt>
                <c:pt idx="1266">
                  <c:v>9.8131034233807542E-4</c:v>
                </c:pt>
                <c:pt idx="1267">
                  <c:v>9.1989270605128922E-4</c:v>
                </c:pt>
                <c:pt idx="1268">
                  <c:v>1.0117787558464148E-3</c:v>
                </c:pt>
                <c:pt idx="1269">
                  <c:v>1.1156921287043872E-3</c:v>
                </c:pt>
                <c:pt idx="1270">
                  <c:v>1.0578604732193382E-3</c:v>
                </c:pt>
                <c:pt idx="1271">
                  <c:v>9.6376737172008096E-4</c:v>
                </c:pt>
                <c:pt idx="1272">
                  <c:v>9.5130504138587492E-4</c:v>
                </c:pt>
                <c:pt idx="1273">
                  <c:v>9.503300850429629E-4</c:v>
                </c:pt>
                <c:pt idx="1274">
                  <c:v>1.0711072219922895E-3</c:v>
                </c:pt>
                <c:pt idx="1275">
                  <c:v>9.5695084095501063E-4</c:v>
                </c:pt>
                <c:pt idx="1276">
                  <c:v>1.0610051159667419E-3</c:v>
                </c:pt>
                <c:pt idx="1277">
                  <c:v>9.7960770292209376E-4</c:v>
                </c:pt>
                <c:pt idx="1278">
                  <c:v>9.5843328718551372E-4</c:v>
                </c:pt>
                <c:pt idx="1279">
                  <c:v>1.0033169486996557E-3</c:v>
                </c:pt>
                <c:pt idx="1280">
                  <c:v>1.0583773203488606E-3</c:v>
                </c:pt>
                <c:pt idx="1281">
                  <c:v>9.7780273333382666E-4</c:v>
                </c:pt>
                <c:pt idx="1282">
                  <c:v>9.117937213859186E-4</c:v>
                </c:pt>
                <c:pt idx="1283">
                  <c:v>1.1137964995411398E-3</c:v>
                </c:pt>
                <c:pt idx="1284">
                  <c:v>1.0768588918716906E-3</c:v>
                </c:pt>
                <c:pt idx="1285">
                  <c:v>1.0159045284420739E-3</c:v>
                </c:pt>
                <c:pt idx="1286">
                  <c:v>9.0329305413263826E-4</c:v>
                </c:pt>
                <c:pt idx="1287">
                  <c:v>1.015638546241231E-3</c:v>
                </c:pt>
                <c:pt idx="1288">
                  <c:v>1.0228082472331201E-3</c:v>
                </c:pt>
                <c:pt idx="1289">
                  <c:v>9.8979865109322172E-4</c:v>
                </c:pt>
                <c:pt idx="1290">
                  <c:v>1.0093086629154755E-3</c:v>
                </c:pt>
                <c:pt idx="1291">
                  <c:v>1.0669965754840211E-3</c:v>
                </c:pt>
                <c:pt idx="1292">
                  <c:v>1.0454886649682261E-3</c:v>
                </c:pt>
                <c:pt idx="1293">
                  <c:v>1.0689205951054167E-3</c:v>
                </c:pt>
                <c:pt idx="1294">
                  <c:v>1.1119033618010238E-3</c:v>
                </c:pt>
                <c:pt idx="1295">
                  <c:v>8.8312712413685947E-4</c:v>
                </c:pt>
                <c:pt idx="1296">
                  <c:v>1.0855844258118319E-3</c:v>
                </c:pt>
                <c:pt idx="1297">
                  <c:v>1.1862112458117388E-3</c:v>
                </c:pt>
                <c:pt idx="1298">
                  <c:v>1.0015793289570912E-3</c:v>
                </c:pt>
                <c:pt idx="1299">
                  <c:v>1.0246419919927433E-3</c:v>
                </c:pt>
                <c:pt idx="1300">
                  <c:v>8.9919143804724553E-4</c:v>
                </c:pt>
                <c:pt idx="1301">
                  <c:v>1.0504118297794099E-3</c:v>
                </c:pt>
                <c:pt idx="1302">
                  <c:v>1.0540113709679197E-3</c:v>
                </c:pt>
                <c:pt idx="1303">
                  <c:v>9.7106741972471813E-4</c:v>
                </c:pt>
                <c:pt idx="1304">
                  <c:v>9.5805616844045407E-4</c:v>
                </c:pt>
                <c:pt idx="1305">
                  <c:v>8.1416380461197635E-4</c:v>
                </c:pt>
                <c:pt idx="1306">
                  <c:v>9.3497057436900659E-4</c:v>
                </c:pt>
                <c:pt idx="1307">
                  <c:v>9.8379796110113077E-4</c:v>
                </c:pt>
                <c:pt idx="1308">
                  <c:v>9.8421826974834066E-4</c:v>
                </c:pt>
                <c:pt idx="1309">
                  <c:v>1.0199440565412492E-3</c:v>
                </c:pt>
                <c:pt idx="1310">
                  <c:v>1.0100579694842487E-3</c:v>
                </c:pt>
                <c:pt idx="1311">
                  <c:v>8.5204702328182491E-4</c:v>
                </c:pt>
                <c:pt idx="1312">
                  <c:v>9.2817891724653176E-4</c:v>
                </c:pt>
                <c:pt idx="1313">
                  <c:v>1.0995797336570852E-3</c:v>
                </c:pt>
                <c:pt idx="1314">
                  <c:v>1.044671433526357E-3</c:v>
                </c:pt>
                <c:pt idx="1315">
                  <c:v>9.8282874286535434E-4</c:v>
                </c:pt>
                <c:pt idx="1316">
                  <c:v>1.0743563878218957E-3</c:v>
                </c:pt>
                <c:pt idx="1317">
                  <c:v>9.1145427332862375E-4</c:v>
                </c:pt>
                <c:pt idx="1318">
                  <c:v>1.0151734915209321E-3</c:v>
                </c:pt>
                <c:pt idx="1319">
                  <c:v>8.8267979834726496E-4</c:v>
                </c:pt>
                <c:pt idx="1320">
                  <c:v>1.2370147644950728E-3</c:v>
                </c:pt>
                <c:pt idx="1321">
                  <c:v>7.2349200528646143E-4</c:v>
                </c:pt>
                <c:pt idx="1322">
                  <c:v>1.1896262232936974E-3</c:v>
                </c:pt>
                <c:pt idx="1323">
                  <c:v>1.1185944372028207E-3</c:v>
                </c:pt>
                <c:pt idx="1324">
                  <c:v>1.1037398464680901E-3</c:v>
                </c:pt>
                <c:pt idx="1325">
                  <c:v>1.1662208554270501E-3</c:v>
                </c:pt>
                <c:pt idx="1326">
                  <c:v>9.039483817074751E-4</c:v>
                </c:pt>
                <c:pt idx="1327">
                  <c:v>9.2769280839992505E-4</c:v>
                </c:pt>
                <c:pt idx="1328">
                  <c:v>8.9353804119981259E-4</c:v>
                </c:pt>
                <c:pt idx="1329">
                  <c:v>1.1198725063250379E-3</c:v>
                </c:pt>
                <c:pt idx="1330">
                  <c:v>9.5327162586797388E-4</c:v>
                </c:pt>
                <c:pt idx="1331">
                  <c:v>9.8078992049397394E-4</c:v>
                </c:pt>
                <c:pt idx="1332">
                  <c:v>9.5675267466166578E-4</c:v>
                </c:pt>
                <c:pt idx="1333">
                  <c:v>9.3720293152134686E-4</c:v>
                </c:pt>
                <c:pt idx="1334">
                  <c:v>9.5975171721439996E-4</c:v>
                </c:pt>
                <c:pt idx="1335">
                  <c:v>1.0350683297192414E-3</c:v>
                </c:pt>
                <c:pt idx="1336">
                  <c:v>1.254437940159792E-3</c:v>
                </c:pt>
                <c:pt idx="1337">
                  <c:v>9.2629479961878626E-4</c:v>
                </c:pt>
                <c:pt idx="1338">
                  <c:v>1.0202255229065801E-3</c:v>
                </c:pt>
                <c:pt idx="1339">
                  <c:v>1.0704241407883592E-3</c:v>
                </c:pt>
                <c:pt idx="1340">
                  <c:v>9.4380298327579844E-4</c:v>
                </c:pt>
                <c:pt idx="1341">
                  <c:v>9.1232759134662758E-4</c:v>
                </c:pt>
                <c:pt idx="1342">
                  <c:v>7.0712474909637949E-4</c:v>
                </c:pt>
                <c:pt idx="1343">
                  <c:v>9.3207332301326593E-4</c:v>
                </c:pt>
                <c:pt idx="1344">
                  <c:v>1.0261372265127178E-3</c:v>
                </c:pt>
                <c:pt idx="1345">
                  <c:v>1.1420718274064556E-3</c:v>
                </c:pt>
                <c:pt idx="1346">
                  <c:v>1.0604500904668184E-3</c:v>
                </c:pt>
                <c:pt idx="1347">
                  <c:v>1.112603859045586E-3</c:v>
                </c:pt>
                <c:pt idx="1348">
                  <c:v>1.0934521029278505E-3</c:v>
                </c:pt>
                <c:pt idx="1349">
                  <c:v>1.2774458314930006E-3</c:v>
                </c:pt>
                <c:pt idx="1350">
                  <c:v>9.5196621555433539E-4</c:v>
                </c:pt>
                <c:pt idx="1351">
                  <c:v>1.0215282789787336E-3</c:v>
                </c:pt>
                <c:pt idx="1352">
                  <c:v>8.401516652023224E-4</c:v>
                </c:pt>
                <c:pt idx="1353">
                  <c:v>9.3898925824296639E-4</c:v>
                </c:pt>
                <c:pt idx="1354">
                  <c:v>9.4046999871626202E-4</c:v>
                </c:pt>
                <c:pt idx="1355">
                  <c:v>1.0287606538649222E-3</c:v>
                </c:pt>
                <c:pt idx="1356">
                  <c:v>1.1340577749465743E-3</c:v>
                </c:pt>
                <c:pt idx="1357">
                  <c:v>1.0037814253322219E-3</c:v>
                </c:pt>
                <c:pt idx="1358">
                  <c:v>8.8195883689833054E-4</c:v>
                </c:pt>
                <c:pt idx="1359">
                  <c:v>1.0809233094767534E-3</c:v>
                </c:pt>
                <c:pt idx="1360">
                  <c:v>1.0094506168782903E-3</c:v>
                </c:pt>
                <c:pt idx="1361">
                  <c:v>9.5899157449147649E-4</c:v>
                </c:pt>
                <c:pt idx="1362">
                  <c:v>1.1041204608140457E-3</c:v>
                </c:pt>
                <c:pt idx="1363">
                  <c:v>1.0108811487545832E-3</c:v>
                </c:pt>
                <c:pt idx="1364">
                  <c:v>1.1504973716303566E-3</c:v>
                </c:pt>
                <c:pt idx="1365">
                  <c:v>9.067079093462233E-4</c:v>
                </c:pt>
                <c:pt idx="1366">
                  <c:v>9.0832268160407552E-4</c:v>
                </c:pt>
                <c:pt idx="1367">
                  <c:v>9.2893985862746702E-4</c:v>
                </c:pt>
                <c:pt idx="1368">
                  <c:v>1.2024223781943377E-3</c:v>
                </c:pt>
                <c:pt idx="1369">
                  <c:v>1.0285276517006767E-3</c:v>
                </c:pt>
                <c:pt idx="1370">
                  <c:v>9.1545405361200482E-4</c:v>
                </c:pt>
                <c:pt idx="1371">
                  <c:v>1.053661395915932E-3</c:v>
                </c:pt>
                <c:pt idx="1372">
                  <c:v>1.1282205772146503E-3</c:v>
                </c:pt>
                <c:pt idx="1373">
                  <c:v>1.018138565887978E-3</c:v>
                </c:pt>
                <c:pt idx="1374">
                  <c:v>9.2285629052457022E-4</c:v>
                </c:pt>
                <c:pt idx="1375">
                  <c:v>1.0852511526978316E-3</c:v>
                </c:pt>
                <c:pt idx="1376">
                  <c:v>9.1731061611552639E-4</c:v>
                </c:pt>
                <c:pt idx="1377">
                  <c:v>9.7175748601932305E-4</c:v>
                </c:pt>
                <c:pt idx="1378">
                  <c:v>8.7199163768303021E-4</c:v>
                </c:pt>
                <c:pt idx="1379">
                  <c:v>1.0184178148688616E-3</c:v>
                </c:pt>
                <c:pt idx="1380">
                  <c:v>9.9554232920448776E-4</c:v>
                </c:pt>
                <c:pt idx="1381">
                  <c:v>8.4950244148308807E-4</c:v>
                </c:pt>
                <c:pt idx="1382">
                  <c:v>8.9730520784857412E-4</c:v>
                </c:pt>
                <c:pt idx="1383">
                  <c:v>1.0899149830700505E-3</c:v>
                </c:pt>
                <c:pt idx="1384">
                  <c:v>9.1665323855334583E-4</c:v>
                </c:pt>
                <c:pt idx="1385">
                  <c:v>9.8626936973918015E-4</c:v>
                </c:pt>
                <c:pt idx="1386">
                  <c:v>9.1813999894799843E-4</c:v>
                </c:pt>
                <c:pt idx="1387">
                  <c:v>1.007804176469433E-3</c:v>
                </c:pt>
                <c:pt idx="1388">
                  <c:v>9.4274832195210179E-4</c:v>
                </c:pt>
                <c:pt idx="1389">
                  <c:v>9.2934086149176612E-4</c:v>
                </c:pt>
                <c:pt idx="1390">
                  <c:v>1.2150288128314622E-3</c:v>
                </c:pt>
                <c:pt idx="1391">
                  <c:v>1.10481800826127E-3</c:v>
                </c:pt>
                <c:pt idx="1392">
                  <c:v>1.019946947996609E-3</c:v>
                </c:pt>
                <c:pt idx="1393">
                  <c:v>8.6769241185969857E-4</c:v>
                </c:pt>
                <c:pt idx="1394">
                  <c:v>1.1617348095791548E-3</c:v>
                </c:pt>
                <c:pt idx="1395">
                  <c:v>1.1170491310627311E-3</c:v>
                </c:pt>
                <c:pt idx="1396">
                  <c:v>1.1867524057661328E-3</c:v>
                </c:pt>
                <c:pt idx="1397">
                  <c:v>9.1540123348167956E-4</c:v>
                </c:pt>
                <c:pt idx="1398">
                  <c:v>1.0583183736848007E-3</c:v>
                </c:pt>
                <c:pt idx="1399">
                  <c:v>8.9969319287108338E-4</c:v>
                </c:pt>
                <c:pt idx="1400">
                  <c:v>1.0417274359152977E-3</c:v>
                </c:pt>
                <c:pt idx="1401">
                  <c:v>9.6241652189372822E-4</c:v>
                </c:pt>
                <c:pt idx="1402">
                  <c:v>1.0357837706617434E-3</c:v>
                </c:pt>
                <c:pt idx="1403">
                  <c:v>9.5224143050468587E-4</c:v>
                </c:pt>
                <c:pt idx="1404">
                  <c:v>1.1113485941710497E-3</c:v>
                </c:pt>
                <c:pt idx="1405">
                  <c:v>1.0304752118949674E-3</c:v>
                </c:pt>
                <c:pt idx="1406">
                  <c:v>1.1013552819433071E-3</c:v>
                </c:pt>
                <c:pt idx="1407">
                  <c:v>1.0709397081253892E-3</c:v>
                </c:pt>
                <c:pt idx="1408">
                  <c:v>1.207464054509393E-3</c:v>
                </c:pt>
                <c:pt idx="1409">
                  <c:v>1.0838309521034586E-3</c:v>
                </c:pt>
                <c:pt idx="1410">
                  <c:v>1.0010267178965054E-3</c:v>
                </c:pt>
                <c:pt idx="1411">
                  <c:v>9.4955051453798835E-4</c:v>
                </c:pt>
                <c:pt idx="1412">
                  <c:v>1.1724134766544258E-3</c:v>
                </c:pt>
                <c:pt idx="1413">
                  <c:v>1.1345182975226122E-3</c:v>
                </c:pt>
                <c:pt idx="1414">
                  <c:v>9.7138321174960443E-4</c:v>
                </c:pt>
                <c:pt idx="1415">
                  <c:v>1.0094655129655402E-3</c:v>
                </c:pt>
                <c:pt idx="1416">
                  <c:v>1.1195618503036285E-3</c:v>
                </c:pt>
                <c:pt idx="1417">
                  <c:v>8.5312162469791761E-4</c:v>
                </c:pt>
                <c:pt idx="1418">
                  <c:v>1.1489463126436641E-3</c:v>
                </c:pt>
                <c:pt idx="1419">
                  <c:v>9.4805190960125423E-4</c:v>
                </c:pt>
                <c:pt idx="1420">
                  <c:v>9.8128654590778257E-4</c:v>
                </c:pt>
                <c:pt idx="1421">
                  <c:v>8.9331999866606234E-4</c:v>
                </c:pt>
                <c:pt idx="1422">
                  <c:v>8.6983472581775767E-4</c:v>
                </c:pt>
                <c:pt idx="1423">
                  <c:v>9.7136093506425898E-4</c:v>
                </c:pt>
                <c:pt idx="1424">
                  <c:v>1.026679289769544E-3</c:v>
                </c:pt>
                <c:pt idx="1425">
                  <c:v>8.475064495297712E-4</c:v>
                </c:pt>
                <c:pt idx="1426">
                  <c:v>1.1173043803854332E-3</c:v>
                </c:pt>
                <c:pt idx="1427">
                  <c:v>9.9609894536120615E-4</c:v>
                </c:pt>
                <c:pt idx="1428">
                  <c:v>9.7351615165909545E-4</c:v>
                </c:pt>
                <c:pt idx="1429">
                  <c:v>1.0259521598140809E-3</c:v>
                </c:pt>
                <c:pt idx="1430">
                  <c:v>9.3902957322446916E-4</c:v>
                </c:pt>
                <c:pt idx="1431">
                  <c:v>8.8750612857328422E-4</c:v>
                </c:pt>
                <c:pt idx="1432">
                  <c:v>9.2056279519596787E-4</c:v>
                </c:pt>
                <c:pt idx="1433">
                  <c:v>1.0328048377522005E-3</c:v>
                </c:pt>
                <c:pt idx="1434">
                  <c:v>9.0803430843379961E-4</c:v>
                </c:pt>
                <c:pt idx="1435">
                  <c:v>8.4255162102582558E-4</c:v>
                </c:pt>
                <c:pt idx="1436">
                  <c:v>8.4449409562988671E-4</c:v>
                </c:pt>
                <c:pt idx="1437">
                  <c:v>8.7811266365268067E-4</c:v>
                </c:pt>
                <c:pt idx="1438">
                  <c:v>8.695792900623294E-4</c:v>
                </c:pt>
                <c:pt idx="1439">
                  <c:v>1.1099324200513918E-3</c:v>
                </c:pt>
                <c:pt idx="1440">
                  <c:v>1.013976507477172E-3</c:v>
                </c:pt>
                <c:pt idx="1441">
                  <c:v>1.0038212997507865E-3</c:v>
                </c:pt>
                <c:pt idx="1442">
                  <c:v>1.1950924785206914E-3</c:v>
                </c:pt>
                <c:pt idx="1443">
                  <c:v>1.1634094808570898E-3</c:v>
                </c:pt>
                <c:pt idx="1444">
                  <c:v>1.0421610521271238E-3</c:v>
                </c:pt>
                <c:pt idx="1445">
                  <c:v>8.077937124438021E-4</c:v>
                </c:pt>
                <c:pt idx="1446">
                  <c:v>1.0516962955320753E-3</c:v>
                </c:pt>
                <c:pt idx="1447">
                  <c:v>1.0069356279982589E-3</c:v>
                </c:pt>
                <c:pt idx="1448">
                  <c:v>9.7962763390520269E-4</c:v>
                </c:pt>
                <c:pt idx="1449">
                  <c:v>9.5700078056486378E-4</c:v>
                </c:pt>
                <c:pt idx="1450">
                  <c:v>8.275616553105712E-4</c:v>
                </c:pt>
                <c:pt idx="1451">
                  <c:v>7.1868927396399364E-4</c:v>
                </c:pt>
                <c:pt idx="1452">
                  <c:v>1.0084196329033738E-3</c:v>
                </c:pt>
                <c:pt idx="1453">
                  <c:v>9.5670129155621235E-4</c:v>
                </c:pt>
                <c:pt idx="1454">
                  <c:v>1.0013975253238764E-3</c:v>
                </c:pt>
                <c:pt idx="1455">
                  <c:v>1.1487572445619131E-3</c:v>
                </c:pt>
                <c:pt idx="1456">
                  <c:v>9.9868015756195507E-4</c:v>
                </c:pt>
                <c:pt idx="1457">
                  <c:v>1.0416928151848275E-3</c:v>
                </c:pt>
                <c:pt idx="1458">
                  <c:v>1.0525674299137213E-3</c:v>
                </c:pt>
                <c:pt idx="1459">
                  <c:v>1.1798888307408273E-3</c:v>
                </c:pt>
                <c:pt idx="1460">
                  <c:v>1.0356317416221358E-3</c:v>
                </c:pt>
                <c:pt idx="1461">
                  <c:v>1.0965353900250412E-3</c:v>
                </c:pt>
                <c:pt idx="1462">
                  <c:v>1.0029888028116587E-3</c:v>
                </c:pt>
                <c:pt idx="1463">
                  <c:v>1.1430273953432588E-3</c:v>
                </c:pt>
                <c:pt idx="1464">
                  <c:v>1.0420428138267471E-3</c:v>
                </c:pt>
                <c:pt idx="1465">
                  <c:v>1.0371792708676554E-3</c:v>
                </c:pt>
                <c:pt idx="1466">
                  <c:v>9.3051266517273361E-4</c:v>
                </c:pt>
                <c:pt idx="1467">
                  <c:v>9.6650799785232759E-4</c:v>
                </c:pt>
                <c:pt idx="1468">
                  <c:v>9.5999476163754181E-4</c:v>
                </c:pt>
                <c:pt idx="1469">
                  <c:v>1.0847428746943717E-3</c:v>
                </c:pt>
                <c:pt idx="1470">
                  <c:v>1.2349798593255074E-3</c:v>
                </c:pt>
                <c:pt idx="1471">
                  <c:v>1.0586920382357594E-3</c:v>
                </c:pt>
                <c:pt idx="1472">
                  <c:v>1.1227625421718652E-3</c:v>
                </c:pt>
                <c:pt idx="1473">
                  <c:v>9.3498908231387685E-4</c:v>
                </c:pt>
                <c:pt idx="1474">
                  <c:v>8.3586599145186579E-4</c:v>
                </c:pt>
                <c:pt idx="1475">
                  <c:v>9.8662994547137322E-4</c:v>
                </c:pt>
                <c:pt idx="1476">
                  <c:v>8.8728979769443382E-4</c:v>
                </c:pt>
                <c:pt idx="1477">
                  <c:v>8.65798666787808E-4</c:v>
                </c:pt>
                <c:pt idx="1478">
                  <c:v>8.9709849605331651E-4</c:v>
                </c:pt>
                <c:pt idx="1479">
                  <c:v>1.0696034202724337E-3</c:v>
                </c:pt>
                <c:pt idx="1480">
                  <c:v>1.0553133027877682E-3</c:v>
                </c:pt>
                <c:pt idx="1481">
                  <c:v>9.6230383570633494E-4</c:v>
                </c:pt>
                <c:pt idx="1482">
                  <c:v>1.0679013134095362E-3</c:v>
                </c:pt>
                <c:pt idx="1483">
                  <c:v>1.0913421667780128E-3</c:v>
                </c:pt>
                <c:pt idx="1484">
                  <c:v>1.0373457982944922E-3</c:v>
                </c:pt>
                <c:pt idx="1485">
                  <c:v>9.1348710113645158E-4</c:v>
                </c:pt>
                <c:pt idx="1486">
                  <c:v>1.0587465127331213E-3</c:v>
                </c:pt>
                <c:pt idx="1487">
                  <c:v>9.2113493858760813E-4</c:v>
                </c:pt>
                <c:pt idx="1488">
                  <c:v>9.6845442058460371E-4</c:v>
                </c:pt>
                <c:pt idx="1489">
                  <c:v>9.0426971121095479E-4</c:v>
                </c:pt>
                <c:pt idx="1490">
                  <c:v>9.5182102883007553E-4</c:v>
                </c:pt>
                <c:pt idx="1491">
                  <c:v>1.0774358060687958E-3</c:v>
                </c:pt>
                <c:pt idx="1492">
                  <c:v>9.0778713407562383E-4</c:v>
                </c:pt>
                <c:pt idx="1493">
                  <c:v>1.0652555283171355E-3</c:v>
                </c:pt>
                <c:pt idx="1494">
                  <c:v>1.0636754601946758E-3</c:v>
                </c:pt>
                <c:pt idx="1495">
                  <c:v>1.002087312298497E-3</c:v>
                </c:pt>
                <c:pt idx="1496">
                  <c:v>1.0301099437810492E-3</c:v>
                </c:pt>
                <c:pt idx="1497">
                  <c:v>9.2781869862326976E-4</c:v>
                </c:pt>
                <c:pt idx="1498">
                  <c:v>9.9651641032020102E-4</c:v>
                </c:pt>
                <c:pt idx="1499">
                  <c:v>1.1479483605093966E-3</c:v>
                </c:pt>
              </c:numCache>
            </c:numRef>
          </c:xVal>
          <c:yVal>
            <c:numRef>
              <c:f>points_normal!$I$3:$I$1502</c:f>
              <c:numCache>
                <c:formatCode>General</c:formatCode>
                <c:ptCount val="1500"/>
                <c:pt idx="0">
                  <c:v>4.1961772238739141E-2</c:v>
                </c:pt>
                <c:pt idx="1">
                  <c:v>3.2256011373840481E-2</c:v>
                </c:pt>
                <c:pt idx="2">
                  <c:v>4.2365358152711044E-2</c:v>
                </c:pt>
                <c:pt idx="3">
                  <c:v>4.1755803035940578E-2</c:v>
                </c:pt>
                <c:pt idx="4">
                  <c:v>2.4297681920996933E-2</c:v>
                </c:pt>
                <c:pt idx="5">
                  <c:v>4.1236837791340561E-2</c:v>
                </c:pt>
                <c:pt idx="6">
                  <c:v>3.5683329229236026E-2</c:v>
                </c:pt>
                <c:pt idx="7">
                  <c:v>2.7479399750519874E-2</c:v>
                </c:pt>
                <c:pt idx="8">
                  <c:v>2.830714817100911E-2</c:v>
                </c:pt>
                <c:pt idx="9">
                  <c:v>4.5130851260296943E-2</c:v>
                </c:pt>
                <c:pt idx="10">
                  <c:v>3.5900984113892476E-2</c:v>
                </c:pt>
                <c:pt idx="11">
                  <c:v>3.0145687906139848E-2</c:v>
                </c:pt>
                <c:pt idx="12">
                  <c:v>4.3053619105458893E-2</c:v>
                </c:pt>
                <c:pt idx="13">
                  <c:v>3.4358472482562318E-2</c:v>
                </c:pt>
                <c:pt idx="14">
                  <c:v>3.9744039684931023E-2</c:v>
                </c:pt>
                <c:pt idx="15">
                  <c:v>3.6864178366817324E-2</c:v>
                </c:pt>
                <c:pt idx="16">
                  <c:v>2.1316371706384202E-2</c:v>
                </c:pt>
                <c:pt idx="17">
                  <c:v>2.5940069791578351E-2</c:v>
                </c:pt>
                <c:pt idx="18">
                  <c:v>3.385441396251395E-2</c:v>
                </c:pt>
                <c:pt idx="19">
                  <c:v>3.4073604354271446E-2</c:v>
                </c:pt>
                <c:pt idx="20">
                  <c:v>2.9712416086049236E-2</c:v>
                </c:pt>
                <c:pt idx="21">
                  <c:v>2.4470140745693973E-2</c:v>
                </c:pt>
                <c:pt idx="22">
                  <c:v>3.6908873152890709E-2</c:v>
                </c:pt>
                <c:pt idx="23">
                  <c:v>4.1222405706720353E-2</c:v>
                </c:pt>
                <c:pt idx="24">
                  <c:v>2.749407192900416E-2</c:v>
                </c:pt>
                <c:pt idx="25">
                  <c:v>4.7051663247981025E-2</c:v>
                </c:pt>
                <c:pt idx="26">
                  <c:v>2.6690780316944079E-2</c:v>
                </c:pt>
                <c:pt idx="27">
                  <c:v>2.9668658009407298E-2</c:v>
                </c:pt>
                <c:pt idx="28">
                  <c:v>3.7046844235850598E-2</c:v>
                </c:pt>
                <c:pt idx="29">
                  <c:v>2.4011910693078453E-2</c:v>
                </c:pt>
                <c:pt idx="30">
                  <c:v>1.7005784956209042E-2</c:v>
                </c:pt>
                <c:pt idx="31">
                  <c:v>3.6017102367688875E-2</c:v>
                </c:pt>
                <c:pt idx="32">
                  <c:v>3.739177121117393E-2</c:v>
                </c:pt>
                <c:pt idx="33">
                  <c:v>3.5446874403037308E-2</c:v>
                </c:pt>
                <c:pt idx="34">
                  <c:v>3.0990070279718829E-2</c:v>
                </c:pt>
                <c:pt idx="35">
                  <c:v>3.5232067371312792E-2</c:v>
                </c:pt>
                <c:pt idx="36">
                  <c:v>2.8306341811259187E-2</c:v>
                </c:pt>
                <c:pt idx="37">
                  <c:v>4.1905249522538698E-2</c:v>
                </c:pt>
                <c:pt idx="38">
                  <c:v>2.7863584007176881E-2</c:v>
                </c:pt>
                <c:pt idx="39">
                  <c:v>3.0821724757503152E-2</c:v>
                </c:pt>
                <c:pt idx="40">
                  <c:v>4.4903371677987053E-2</c:v>
                </c:pt>
                <c:pt idx="41">
                  <c:v>3.3521743854759672E-2</c:v>
                </c:pt>
                <c:pt idx="42">
                  <c:v>2.7545397031003557E-2</c:v>
                </c:pt>
                <c:pt idx="43">
                  <c:v>2.730914000691307E-2</c:v>
                </c:pt>
                <c:pt idx="44">
                  <c:v>3.1322247253590306E-2</c:v>
                </c:pt>
                <c:pt idx="45">
                  <c:v>3.259362236339864E-2</c:v>
                </c:pt>
                <c:pt idx="46">
                  <c:v>2.9457051537959484E-2</c:v>
                </c:pt>
                <c:pt idx="47">
                  <c:v>2.0609273306548451E-2</c:v>
                </c:pt>
                <c:pt idx="48">
                  <c:v>2.503703257632817E-2</c:v>
                </c:pt>
                <c:pt idx="49">
                  <c:v>3.3137186164468459E-2</c:v>
                </c:pt>
                <c:pt idx="50">
                  <c:v>3.0581275470591442E-2</c:v>
                </c:pt>
                <c:pt idx="51">
                  <c:v>3.3351757922152711E-2</c:v>
                </c:pt>
                <c:pt idx="52">
                  <c:v>2.0370946504488879E-2</c:v>
                </c:pt>
                <c:pt idx="53">
                  <c:v>3.3521249682404761E-2</c:v>
                </c:pt>
                <c:pt idx="54">
                  <c:v>3.8270290129701817E-2</c:v>
                </c:pt>
                <c:pt idx="55">
                  <c:v>2.5014297462929345E-2</c:v>
                </c:pt>
                <c:pt idx="56">
                  <c:v>3.5777464360289793E-2</c:v>
                </c:pt>
                <c:pt idx="57">
                  <c:v>2.732757691840984E-2</c:v>
                </c:pt>
                <c:pt idx="58">
                  <c:v>3.5589145250087405E-2</c:v>
                </c:pt>
                <c:pt idx="59">
                  <c:v>2.3689779248869565E-2</c:v>
                </c:pt>
                <c:pt idx="60">
                  <c:v>3.6519594427911729E-2</c:v>
                </c:pt>
                <c:pt idx="61">
                  <c:v>4.0013180393636924E-2</c:v>
                </c:pt>
                <c:pt idx="62">
                  <c:v>2.6896070473034883E-2</c:v>
                </c:pt>
                <c:pt idx="63">
                  <c:v>2.7908051535577374E-2</c:v>
                </c:pt>
                <c:pt idx="64">
                  <c:v>2.5886975368484565E-2</c:v>
                </c:pt>
                <c:pt idx="65">
                  <c:v>4.4523028369701248E-2</c:v>
                </c:pt>
                <c:pt idx="66">
                  <c:v>4.094657117721788E-2</c:v>
                </c:pt>
                <c:pt idx="67">
                  <c:v>3.1152197192646395E-2</c:v>
                </c:pt>
                <c:pt idx="68">
                  <c:v>2.4426763454133284E-2</c:v>
                </c:pt>
                <c:pt idx="69">
                  <c:v>3.9180633367606056E-2</c:v>
                </c:pt>
                <c:pt idx="70">
                  <c:v>3.4381368108465094E-2</c:v>
                </c:pt>
                <c:pt idx="71">
                  <c:v>2.7122063177654945E-2</c:v>
                </c:pt>
                <c:pt idx="72">
                  <c:v>3.7405711538899031E-2</c:v>
                </c:pt>
                <c:pt idx="73">
                  <c:v>4.072436733903028E-2</c:v>
                </c:pt>
                <c:pt idx="74">
                  <c:v>3.6924616225822167E-2</c:v>
                </c:pt>
                <c:pt idx="75">
                  <c:v>3.14253377166408E-2</c:v>
                </c:pt>
                <c:pt idx="76">
                  <c:v>2.9624791792243688E-2</c:v>
                </c:pt>
                <c:pt idx="77">
                  <c:v>3.0999220003651577E-2</c:v>
                </c:pt>
                <c:pt idx="78">
                  <c:v>3.324198814409756E-2</c:v>
                </c:pt>
                <c:pt idx="79">
                  <c:v>4.0619388069977148E-2</c:v>
                </c:pt>
                <c:pt idx="80">
                  <c:v>2.5113566889329617E-2</c:v>
                </c:pt>
                <c:pt idx="81">
                  <c:v>3.3517058113632786E-2</c:v>
                </c:pt>
                <c:pt idx="82">
                  <c:v>2.4735730862281261E-2</c:v>
                </c:pt>
                <c:pt idx="83">
                  <c:v>3.7628055771468938E-2</c:v>
                </c:pt>
                <c:pt idx="84">
                  <c:v>4.3786642182467764E-2</c:v>
                </c:pt>
                <c:pt idx="85">
                  <c:v>3.4712118727208231E-2</c:v>
                </c:pt>
                <c:pt idx="86">
                  <c:v>3.5616145019106302E-2</c:v>
                </c:pt>
                <c:pt idx="87">
                  <c:v>2.9907822374861663E-2</c:v>
                </c:pt>
                <c:pt idx="88">
                  <c:v>3.2770296126689809E-2</c:v>
                </c:pt>
                <c:pt idx="89">
                  <c:v>3.1205127142077689E-2</c:v>
                </c:pt>
                <c:pt idx="90">
                  <c:v>3.479737955851487E-2</c:v>
                </c:pt>
                <c:pt idx="91">
                  <c:v>2.4658068384288835E-2</c:v>
                </c:pt>
                <c:pt idx="92">
                  <c:v>3.2110482703423579E-2</c:v>
                </c:pt>
                <c:pt idx="93">
                  <c:v>3.5213885356228221E-2</c:v>
                </c:pt>
                <c:pt idx="94">
                  <c:v>3.4250226487532495E-2</c:v>
                </c:pt>
                <c:pt idx="95">
                  <c:v>3.618018599399879E-2</c:v>
                </c:pt>
                <c:pt idx="96">
                  <c:v>4.0806716410752675E-2</c:v>
                </c:pt>
                <c:pt idx="97">
                  <c:v>3.0945779677914145E-2</c:v>
                </c:pt>
                <c:pt idx="98">
                  <c:v>3.9384132077473114E-2</c:v>
                </c:pt>
                <c:pt idx="99">
                  <c:v>2.856664396431631E-2</c:v>
                </c:pt>
                <c:pt idx="100">
                  <c:v>2.9137479511477826E-2</c:v>
                </c:pt>
                <c:pt idx="101">
                  <c:v>1.6236624785710144E-2</c:v>
                </c:pt>
                <c:pt idx="102">
                  <c:v>2.8893378552626234E-2</c:v>
                </c:pt>
                <c:pt idx="103">
                  <c:v>3.605129855499304E-2</c:v>
                </c:pt>
                <c:pt idx="104">
                  <c:v>4.1051663761722243E-2</c:v>
                </c:pt>
                <c:pt idx="105">
                  <c:v>3.8657561505379481E-2</c:v>
                </c:pt>
                <c:pt idx="106">
                  <c:v>3.3606183936597075E-2</c:v>
                </c:pt>
                <c:pt idx="107">
                  <c:v>2.9826990222131478E-2</c:v>
                </c:pt>
                <c:pt idx="108">
                  <c:v>3.2545699953858094E-2</c:v>
                </c:pt>
                <c:pt idx="109">
                  <c:v>4.0122427778667626E-2</c:v>
                </c:pt>
                <c:pt idx="110">
                  <c:v>2.9384537811132323E-2</c:v>
                </c:pt>
                <c:pt idx="111">
                  <c:v>2.4524553704070695E-2</c:v>
                </c:pt>
                <c:pt idx="112">
                  <c:v>3.9140985821813565E-2</c:v>
                </c:pt>
                <c:pt idx="113">
                  <c:v>4.2121868457444131E-2</c:v>
                </c:pt>
                <c:pt idx="114">
                  <c:v>3.7198844322053004E-2</c:v>
                </c:pt>
                <c:pt idx="115">
                  <c:v>3.7105903302414783E-2</c:v>
                </c:pt>
                <c:pt idx="116">
                  <c:v>3.3376206969982967E-2</c:v>
                </c:pt>
                <c:pt idx="117">
                  <c:v>3.8765746962506627E-2</c:v>
                </c:pt>
                <c:pt idx="118">
                  <c:v>3.3419223685510861E-2</c:v>
                </c:pt>
                <c:pt idx="119">
                  <c:v>3.8114958349753279E-2</c:v>
                </c:pt>
                <c:pt idx="120">
                  <c:v>3.3371437273250634E-2</c:v>
                </c:pt>
                <c:pt idx="121">
                  <c:v>3.171460741996926E-2</c:v>
                </c:pt>
                <c:pt idx="122">
                  <c:v>3.0335433819709396E-2</c:v>
                </c:pt>
                <c:pt idx="123">
                  <c:v>3.3203686158041833E-2</c:v>
                </c:pt>
                <c:pt idx="124">
                  <c:v>2.7839651614317375E-2</c:v>
                </c:pt>
                <c:pt idx="125">
                  <c:v>3.2563390803008532E-2</c:v>
                </c:pt>
                <c:pt idx="126">
                  <c:v>3.9365671816250461E-2</c:v>
                </c:pt>
                <c:pt idx="127">
                  <c:v>4.0687837686039313E-2</c:v>
                </c:pt>
                <c:pt idx="128">
                  <c:v>3.2297858508181322E-2</c:v>
                </c:pt>
                <c:pt idx="129">
                  <c:v>2.6305476421243649E-2</c:v>
                </c:pt>
                <c:pt idx="130">
                  <c:v>3.1926653156671841E-2</c:v>
                </c:pt>
                <c:pt idx="131">
                  <c:v>3.7037038221910137E-2</c:v>
                </c:pt>
                <c:pt idx="132">
                  <c:v>2.8729007031923201E-2</c:v>
                </c:pt>
                <c:pt idx="133">
                  <c:v>3.6306288307264387E-2</c:v>
                </c:pt>
                <c:pt idx="134">
                  <c:v>3.4681907804492068E-2</c:v>
                </c:pt>
                <c:pt idx="135">
                  <c:v>3.485785662893065E-2</c:v>
                </c:pt>
                <c:pt idx="136">
                  <c:v>3.3107291032286462E-2</c:v>
                </c:pt>
                <c:pt idx="137">
                  <c:v>3.7052112084970591E-2</c:v>
                </c:pt>
                <c:pt idx="138">
                  <c:v>3.5496026626804331E-2</c:v>
                </c:pt>
                <c:pt idx="139">
                  <c:v>3.5252096142704324E-2</c:v>
                </c:pt>
                <c:pt idx="140">
                  <c:v>4.1396051941364566E-2</c:v>
                </c:pt>
                <c:pt idx="141">
                  <c:v>3.9203033036165694E-2</c:v>
                </c:pt>
                <c:pt idx="142">
                  <c:v>3.4859967900369798E-2</c:v>
                </c:pt>
                <c:pt idx="143">
                  <c:v>5.429688932657814E-2</c:v>
                </c:pt>
                <c:pt idx="144">
                  <c:v>3.4285184269689871E-2</c:v>
                </c:pt>
                <c:pt idx="145">
                  <c:v>3.7680942238265264E-2</c:v>
                </c:pt>
                <c:pt idx="146">
                  <c:v>3.5591509202832099E-2</c:v>
                </c:pt>
                <c:pt idx="147">
                  <c:v>2.2111301529241414E-2</c:v>
                </c:pt>
                <c:pt idx="148">
                  <c:v>3.0492073613412513E-2</c:v>
                </c:pt>
                <c:pt idx="149">
                  <c:v>3.0211433726825516E-2</c:v>
                </c:pt>
                <c:pt idx="150">
                  <c:v>3.5288426501056958E-2</c:v>
                </c:pt>
                <c:pt idx="151">
                  <c:v>3.6072328408576652E-2</c:v>
                </c:pt>
                <c:pt idx="152">
                  <c:v>4.4370504281876645E-2</c:v>
                </c:pt>
                <c:pt idx="153">
                  <c:v>2.3940011723116987E-2</c:v>
                </c:pt>
                <c:pt idx="154">
                  <c:v>2.6830571340173484E-2</c:v>
                </c:pt>
                <c:pt idx="155">
                  <c:v>3.6298266571623203E-2</c:v>
                </c:pt>
                <c:pt idx="156">
                  <c:v>3.2381724550048986E-2</c:v>
                </c:pt>
                <c:pt idx="157">
                  <c:v>3.6992068787551589E-2</c:v>
                </c:pt>
                <c:pt idx="158">
                  <c:v>3.1792790664302371E-2</c:v>
                </c:pt>
                <c:pt idx="159">
                  <c:v>4.2483408224848501E-2</c:v>
                </c:pt>
                <c:pt idx="160">
                  <c:v>3.2148694965303912E-2</c:v>
                </c:pt>
                <c:pt idx="161">
                  <c:v>3.0410559464557351E-2</c:v>
                </c:pt>
                <c:pt idx="162">
                  <c:v>3.5373820441405468E-2</c:v>
                </c:pt>
                <c:pt idx="163">
                  <c:v>4.7956769828777175E-2</c:v>
                </c:pt>
                <c:pt idx="164">
                  <c:v>4.2262050940315307E-2</c:v>
                </c:pt>
                <c:pt idx="165">
                  <c:v>2.6198403062134199E-2</c:v>
                </c:pt>
                <c:pt idx="166">
                  <c:v>3.0613878106165442E-2</c:v>
                </c:pt>
                <c:pt idx="167">
                  <c:v>2.8462181999757964E-2</c:v>
                </c:pt>
                <c:pt idx="168">
                  <c:v>4.4904785353459938E-2</c:v>
                </c:pt>
                <c:pt idx="169">
                  <c:v>3.648261507834101E-2</c:v>
                </c:pt>
                <c:pt idx="170">
                  <c:v>2.2306561886562114E-2</c:v>
                </c:pt>
                <c:pt idx="171">
                  <c:v>3.7459953995687495E-2</c:v>
                </c:pt>
                <c:pt idx="172">
                  <c:v>2.8701305323123729E-2</c:v>
                </c:pt>
                <c:pt idx="173">
                  <c:v>3.552083132154988E-2</c:v>
                </c:pt>
                <c:pt idx="174">
                  <c:v>2.4900645814149365E-2</c:v>
                </c:pt>
                <c:pt idx="175">
                  <c:v>2.3403367351929064E-2</c:v>
                </c:pt>
                <c:pt idx="176">
                  <c:v>2.5934215195009745E-2</c:v>
                </c:pt>
                <c:pt idx="177">
                  <c:v>2.4768993384041149E-2</c:v>
                </c:pt>
                <c:pt idx="178">
                  <c:v>3.6490357079136775E-2</c:v>
                </c:pt>
                <c:pt idx="179">
                  <c:v>2.9307149193354309E-2</c:v>
                </c:pt>
                <c:pt idx="180">
                  <c:v>2.4903537325560866E-2</c:v>
                </c:pt>
                <c:pt idx="181">
                  <c:v>3.2600422980367527E-2</c:v>
                </c:pt>
                <c:pt idx="182">
                  <c:v>4.29831161686587E-2</c:v>
                </c:pt>
                <c:pt idx="183">
                  <c:v>2.3007738008103351E-2</c:v>
                </c:pt>
                <c:pt idx="184">
                  <c:v>3.6084786897332237E-2</c:v>
                </c:pt>
                <c:pt idx="185">
                  <c:v>3.8805690244259526E-2</c:v>
                </c:pt>
                <c:pt idx="186">
                  <c:v>3.0654813816699367E-2</c:v>
                </c:pt>
                <c:pt idx="187">
                  <c:v>4.1346693677064193E-2</c:v>
                </c:pt>
                <c:pt idx="188">
                  <c:v>3.7882745838226956E-2</c:v>
                </c:pt>
                <c:pt idx="189">
                  <c:v>4.0146367984796698E-2</c:v>
                </c:pt>
                <c:pt idx="190">
                  <c:v>2.8692723270525303E-2</c:v>
                </c:pt>
                <c:pt idx="191">
                  <c:v>3.4584935256650441E-2</c:v>
                </c:pt>
                <c:pt idx="192">
                  <c:v>3.9482532949129991E-2</c:v>
                </c:pt>
                <c:pt idx="193">
                  <c:v>2.5301881867846109E-2</c:v>
                </c:pt>
                <c:pt idx="194">
                  <c:v>3.8118194650774095E-2</c:v>
                </c:pt>
                <c:pt idx="195">
                  <c:v>3.2831654471501361E-2</c:v>
                </c:pt>
                <c:pt idx="196">
                  <c:v>3.7264983878114728E-2</c:v>
                </c:pt>
                <c:pt idx="197">
                  <c:v>3.1155968384484346E-2</c:v>
                </c:pt>
                <c:pt idx="198">
                  <c:v>4.0937216111004794E-2</c:v>
                </c:pt>
                <c:pt idx="199">
                  <c:v>2.64426652249794E-2</c:v>
                </c:pt>
                <c:pt idx="200">
                  <c:v>4.1124631298797149E-2</c:v>
                </c:pt>
                <c:pt idx="201">
                  <c:v>2.9885872367903923E-2</c:v>
                </c:pt>
                <c:pt idx="202">
                  <c:v>2.6441465144434139E-2</c:v>
                </c:pt>
                <c:pt idx="203">
                  <c:v>2.8442518379304574E-2</c:v>
                </c:pt>
                <c:pt idx="204">
                  <c:v>4.6915372755329462E-2</c:v>
                </c:pt>
                <c:pt idx="205">
                  <c:v>2.9152311088098248E-2</c:v>
                </c:pt>
                <c:pt idx="206">
                  <c:v>3.1952332288635595E-2</c:v>
                </c:pt>
                <c:pt idx="207">
                  <c:v>3.2955358988838869E-2</c:v>
                </c:pt>
                <c:pt idx="208">
                  <c:v>3.3270615177696687E-2</c:v>
                </c:pt>
                <c:pt idx="209">
                  <c:v>1.8507455436405161E-2</c:v>
                </c:pt>
                <c:pt idx="210">
                  <c:v>2.9581421347855238E-2</c:v>
                </c:pt>
                <c:pt idx="211">
                  <c:v>3.7256035707653512E-2</c:v>
                </c:pt>
                <c:pt idx="212">
                  <c:v>3.5495520615594613E-2</c:v>
                </c:pt>
                <c:pt idx="213">
                  <c:v>3.2625191427492491E-2</c:v>
                </c:pt>
                <c:pt idx="214">
                  <c:v>2.9680762180634868E-2</c:v>
                </c:pt>
                <c:pt idx="215">
                  <c:v>3.7695416829936268E-2</c:v>
                </c:pt>
                <c:pt idx="216">
                  <c:v>3.7624253638832886E-2</c:v>
                </c:pt>
                <c:pt idx="217">
                  <c:v>4.709889716001197E-2</c:v>
                </c:pt>
                <c:pt idx="218">
                  <c:v>2.4315999842598208E-2</c:v>
                </c:pt>
                <c:pt idx="219">
                  <c:v>4.4462146308519371E-2</c:v>
                </c:pt>
                <c:pt idx="220">
                  <c:v>3.6889960190608112E-2</c:v>
                </c:pt>
                <c:pt idx="221">
                  <c:v>2.8917059723498607E-2</c:v>
                </c:pt>
                <c:pt idx="222">
                  <c:v>2.3292053091370696E-2</c:v>
                </c:pt>
                <c:pt idx="223">
                  <c:v>2.827828198267137E-2</c:v>
                </c:pt>
                <c:pt idx="224">
                  <c:v>1.8010330804097523E-2</c:v>
                </c:pt>
                <c:pt idx="225">
                  <c:v>3.3678794044858212E-2</c:v>
                </c:pt>
                <c:pt idx="226">
                  <c:v>2.7279401858949136E-2</c:v>
                </c:pt>
                <c:pt idx="227">
                  <c:v>3.409877955518581E-2</c:v>
                </c:pt>
                <c:pt idx="228">
                  <c:v>3.5166601031564278E-2</c:v>
                </c:pt>
                <c:pt idx="229">
                  <c:v>2.8681833989590899E-2</c:v>
                </c:pt>
                <c:pt idx="230">
                  <c:v>2.3138092420747412E-2</c:v>
                </c:pt>
                <c:pt idx="231">
                  <c:v>3.563799111538539E-2</c:v>
                </c:pt>
                <c:pt idx="232">
                  <c:v>2.5210031751444904E-2</c:v>
                </c:pt>
                <c:pt idx="233">
                  <c:v>2.3423645433717361E-2</c:v>
                </c:pt>
                <c:pt idx="234">
                  <c:v>2.9731599377750169E-2</c:v>
                </c:pt>
                <c:pt idx="235">
                  <c:v>3.0580195232729479E-2</c:v>
                </c:pt>
                <c:pt idx="236">
                  <c:v>3.3597954818068307E-2</c:v>
                </c:pt>
                <c:pt idx="237">
                  <c:v>3.2756115343910555E-2</c:v>
                </c:pt>
                <c:pt idx="238">
                  <c:v>3.2838933386650969E-2</c:v>
                </c:pt>
                <c:pt idx="239">
                  <c:v>3.6115359242050518E-2</c:v>
                </c:pt>
                <c:pt idx="240">
                  <c:v>2.4547922616387531E-2</c:v>
                </c:pt>
                <c:pt idx="241">
                  <c:v>4.2017332193178158E-2</c:v>
                </c:pt>
                <c:pt idx="242">
                  <c:v>3.2821632769459604E-2</c:v>
                </c:pt>
                <c:pt idx="243">
                  <c:v>1.6060152258591115E-2</c:v>
                </c:pt>
                <c:pt idx="244">
                  <c:v>2.0631241255077478E-2</c:v>
                </c:pt>
                <c:pt idx="245">
                  <c:v>4.0495192566082437E-2</c:v>
                </c:pt>
                <c:pt idx="246">
                  <c:v>2.9857242909782752E-2</c:v>
                </c:pt>
                <c:pt idx="247">
                  <c:v>4.4296189445915929E-2</c:v>
                </c:pt>
                <c:pt idx="248">
                  <c:v>4.5461950229703896E-2</c:v>
                </c:pt>
                <c:pt idx="249">
                  <c:v>3.6256501554021318E-2</c:v>
                </c:pt>
                <c:pt idx="250">
                  <c:v>2.2426541680869952E-2</c:v>
                </c:pt>
                <c:pt idx="251">
                  <c:v>3.6123344113623827E-2</c:v>
                </c:pt>
                <c:pt idx="252">
                  <c:v>2.537281043466956E-2</c:v>
                </c:pt>
                <c:pt idx="253">
                  <c:v>3.2966506252965273E-2</c:v>
                </c:pt>
                <c:pt idx="254">
                  <c:v>3.6830216304286276E-2</c:v>
                </c:pt>
                <c:pt idx="255">
                  <c:v>2.5259708038354829E-2</c:v>
                </c:pt>
                <c:pt idx="256">
                  <c:v>2.1634181698850136E-2</c:v>
                </c:pt>
                <c:pt idx="257">
                  <c:v>3.9754188476651936E-2</c:v>
                </c:pt>
                <c:pt idx="258">
                  <c:v>4.2654981115390359E-2</c:v>
                </c:pt>
                <c:pt idx="259">
                  <c:v>2.6598763315512038E-2</c:v>
                </c:pt>
                <c:pt idx="260">
                  <c:v>1.871098533758081E-2</c:v>
                </c:pt>
                <c:pt idx="261">
                  <c:v>3.5186822787155077E-2</c:v>
                </c:pt>
                <c:pt idx="262">
                  <c:v>4.0299355301557961E-2</c:v>
                </c:pt>
                <c:pt idx="263">
                  <c:v>2.412462782361878E-2</c:v>
                </c:pt>
                <c:pt idx="264">
                  <c:v>4.344757880164888E-2</c:v>
                </c:pt>
                <c:pt idx="265">
                  <c:v>3.1343663827226052E-2</c:v>
                </c:pt>
                <c:pt idx="266">
                  <c:v>2.0195862252505671E-2</c:v>
                </c:pt>
                <c:pt idx="267">
                  <c:v>4.2131636653669167E-2</c:v>
                </c:pt>
                <c:pt idx="268">
                  <c:v>1.2999098765414909E-2</c:v>
                </c:pt>
                <c:pt idx="269">
                  <c:v>3.8287661035813443E-2</c:v>
                </c:pt>
                <c:pt idx="270">
                  <c:v>3.7609689759860537E-2</c:v>
                </c:pt>
                <c:pt idx="271">
                  <c:v>4.0577361470231936E-2</c:v>
                </c:pt>
                <c:pt idx="272">
                  <c:v>3.1279382916681371E-2</c:v>
                </c:pt>
                <c:pt idx="273">
                  <c:v>3.8478201543008191E-2</c:v>
                </c:pt>
                <c:pt idx="274">
                  <c:v>3.8731794939335179E-2</c:v>
                </c:pt>
                <c:pt idx="275">
                  <c:v>3.7048212879472901E-2</c:v>
                </c:pt>
                <c:pt idx="276">
                  <c:v>3.8518741486368469E-2</c:v>
                </c:pt>
                <c:pt idx="277">
                  <c:v>4.1153639789822699E-2</c:v>
                </c:pt>
                <c:pt idx="278">
                  <c:v>1.9357106208456175E-2</c:v>
                </c:pt>
                <c:pt idx="279">
                  <c:v>2.4858957037808778E-2</c:v>
                </c:pt>
                <c:pt idx="280">
                  <c:v>4.3047426289000601E-2</c:v>
                </c:pt>
                <c:pt idx="281">
                  <c:v>4.4253372986360541E-2</c:v>
                </c:pt>
                <c:pt idx="282">
                  <c:v>2.7344305671312113E-2</c:v>
                </c:pt>
                <c:pt idx="283">
                  <c:v>3.3481398678264176E-2</c:v>
                </c:pt>
                <c:pt idx="284">
                  <c:v>3.83162898675488E-2</c:v>
                </c:pt>
                <c:pt idx="285">
                  <c:v>3.5701360696812665E-2</c:v>
                </c:pt>
                <c:pt idx="286">
                  <c:v>4.1084037766395805E-2</c:v>
                </c:pt>
                <c:pt idx="287">
                  <c:v>2.5577869316570481E-2</c:v>
                </c:pt>
                <c:pt idx="288">
                  <c:v>3.2340274762936799E-2</c:v>
                </c:pt>
                <c:pt idx="289">
                  <c:v>2.3684079856110131E-2</c:v>
                </c:pt>
                <c:pt idx="290">
                  <c:v>2.5924129656256234E-2</c:v>
                </c:pt>
                <c:pt idx="291">
                  <c:v>4.2614378071058417E-2</c:v>
                </c:pt>
                <c:pt idx="292">
                  <c:v>3.2571412679472528E-2</c:v>
                </c:pt>
                <c:pt idx="293">
                  <c:v>3.5682173948043759E-2</c:v>
                </c:pt>
                <c:pt idx="294">
                  <c:v>2.3908911838621989E-2</c:v>
                </c:pt>
                <c:pt idx="295">
                  <c:v>3.2731737965550671E-2</c:v>
                </c:pt>
                <c:pt idx="296">
                  <c:v>2.2843773124664245E-2</c:v>
                </c:pt>
                <c:pt idx="297">
                  <c:v>3.9031141544814657E-2</c:v>
                </c:pt>
                <c:pt idx="298">
                  <c:v>4.2867164772692104E-2</c:v>
                </c:pt>
                <c:pt idx="299">
                  <c:v>3.2548394948552987E-2</c:v>
                </c:pt>
                <c:pt idx="300">
                  <c:v>2.7656590361748317E-2</c:v>
                </c:pt>
                <c:pt idx="301">
                  <c:v>3.8095676804945668E-2</c:v>
                </c:pt>
                <c:pt idx="302">
                  <c:v>4.2175148179998609E-2</c:v>
                </c:pt>
                <c:pt idx="303">
                  <c:v>2.9154557235485122E-2</c:v>
                </c:pt>
                <c:pt idx="304">
                  <c:v>1.8767892339260926E-2</c:v>
                </c:pt>
                <c:pt idx="305">
                  <c:v>3.742674597951258E-2</c:v>
                </c:pt>
                <c:pt idx="306">
                  <c:v>1.8135959389440175E-2</c:v>
                </c:pt>
                <c:pt idx="307">
                  <c:v>3.1424055607647709E-2</c:v>
                </c:pt>
                <c:pt idx="308">
                  <c:v>3.2552873645687409E-2</c:v>
                </c:pt>
                <c:pt idx="309">
                  <c:v>3.1257664836753046E-2</c:v>
                </c:pt>
                <c:pt idx="310">
                  <c:v>2.6765774409745986E-2</c:v>
                </c:pt>
                <c:pt idx="311">
                  <c:v>2.6255229975159774E-2</c:v>
                </c:pt>
                <c:pt idx="312">
                  <c:v>2.7452542287651586E-2</c:v>
                </c:pt>
                <c:pt idx="313">
                  <c:v>3.2983464429717849E-2</c:v>
                </c:pt>
                <c:pt idx="314">
                  <c:v>2.6959647938570547E-2</c:v>
                </c:pt>
                <c:pt idx="315">
                  <c:v>2.4590916964996566E-2</c:v>
                </c:pt>
                <c:pt idx="316">
                  <c:v>2.5411830456808438E-2</c:v>
                </c:pt>
                <c:pt idx="317">
                  <c:v>4.0048905831828407E-2</c:v>
                </c:pt>
                <c:pt idx="318">
                  <c:v>2.606623991793585E-2</c:v>
                </c:pt>
                <c:pt idx="319">
                  <c:v>3.2600093253952474E-2</c:v>
                </c:pt>
                <c:pt idx="320">
                  <c:v>4.5728462917967172E-2</c:v>
                </c:pt>
                <c:pt idx="321">
                  <c:v>4.1583193428535052E-2</c:v>
                </c:pt>
                <c:pt idx="322">
                  <c:v>3.1331098150167866E-2</c:v>
                </c:pt>
                <c:pt idx="323">
                  <c:v>1.9192151189919515E-2</c:v>
                </c:pt>
                <c:pt idx="324">
                  <c:v>3.1952133882363773E-2</c:v>
                </c:pt>
                <c:pt idx="325">
                  <c:v>2.8894089942001832E-2</c:v>
                </c:pt>
                <c:pt idx="326">
                  <c:v>3.7651661612709858E-2</c:v>
                </c:pt>
                <c:pt idx="327">
                  <c:v>3.6038883832969486E-2</c:v>
                </c:pt>
                <c:pt idx="328">
                  <c:v>2.6292541473869141E-2</c:v>
                </c:pt>
                <c:pt idx="329">
                  <c:v>2.0871013639550691E-2</c:v>
                </c:pt>
                <c:pt idx="330">
                  <c:v>3.1063163805828273E-2</c:v>
                </c:pt>
                <c:pt idx="331">
                  <c:v>3.568389367543455E-2</c:v>
                </c:pt>
                <c:pt idx="332">
                  <c:v>3.3334838570748176E-2</c:v>
                </c:pt>
                <c:pt idx="333">
                  <c:v>3.3134186831946411E-2</c:v>
                </c:pt>
                <c:pt idx="334">
                  <c:v>2.756036003795672E-2</c:v>
                </c:pt>
                <c:pt idx="335">
                  <c:v>2.8068884496087597E-2</c:v>
                </c:pt>
                <c:pt idx="336">
                  <c:v>2.5283697378293266E-2</c:v>
                </c:pt>
                <c:pt idx="337">
                  <c:v>4.1295239727290559E-2</c:v>
                </c:pt>
                <c:pt idx="338">
                  <c:v>2.0324209047330011E-2</c:v>
                </c:pt>
                <c:pt idx="339">
                  <c:v>3.2320131020163838E-2</c:v>
                </c:pt>
                <c:pt idx="340">
                  <c:v>4.5242689405338189E-2</c:v>
                </c:pt>
                <c:pt idx="341">
                  <c:v>3.0033172205310425E-2</c:v>
                </c:pt>
                <c:pt idx="342">
                  <c:v>2.9467447907169118E-2</c:v>
                </c:pt>
                <c:pt idx="343">
                  <c:v>2.2391595388435662E-2</c:v>
                </c:pt>
                <c:pt idx="344">
                  <c:v>2.5762335248527907E-2</c:v>
                </c:pt>
                <c:pt idx="345">
                  <c:v>4.1976704279949498E-2</c:v>
                </c:pt>
                <c:pt idx="346">
                  <c:v>3.2486969001301255E-2</c:v>
                </c:pt>
                <c:pt idx="347">
                  <c:v>2.4705278684896356E-2</c:v>
                </c:pt>
                <c:pt idx="348">
                  <c:v>3.1509688888389412E-2</c:v>
                </c:pt>
                <c:pt idx="349">
                  <c:v>3.7384359769245479E-2</c:v>
                </c:pt>
                <c:pt idx="350">
                  <c:v>3.1837039622771263E-2</c:v>
                </c:pt>
                <c:pt idx="351">
                  <c:v>4.1358199912570705E-2</c:v>
                </c:pt>
                <c:pt idx="352">
                  <c:v>2.5458265316553388E-2</c:v>
                </c:pt>
                <c:pt idx="353">
                  <c:v>3.5014473758713464E-2</c:v>
                </c:pt>
                <c:pt idx="354">
                  <c:v>3.0483886618873319E-2</c:v>
                </c:pt>
                <c:pt idx="355">
                  <c:v>4.4170294610812823E-2</c:v>
                </c:pt>
                <c:pt idx="356">
                  <c:v>4.0930984788539779E-2</c:v>
                </c:pt>
                <c:pt idx="357">
                  <c:v>4.3933647582747606E-2</c:v>
                </c:pt>
                <c:pt idx="358">
                  <c:v>3.5930408021939697E-2</c:v>
                </c:pt>
                <c:pt idx="359">
                  <c:v>4.2416231041570919E-2</c:v>
                </c:pt>
                <c:pt idx="360">
                  <c:v>2.5285128112128186E-2</c:v>
                </c:pt>
                <c:pt idx="361">
                  <c:v>4.0805098260659825E-2</c:v>
                </c:pt>
                <c:pt idx="362">
                  <c:v>3.9304648324923745E-2</c:v>
                </c:pt>
                <c:pt idx="363">
                  <c:v>2.3828286717863714E-2</c:v>
                </c:pt>
                <c:pt idx="364">
                  <c:v>3.9588171821264145E-2</c:v>
                </c:pt>
                <c:pt idx="365">
                  <c:v>2.5209981075225294E-2</c:v>
                </c:pt>
                <c:pt idx="366">
                  <c:v>4.5882188328709786E-2</c:v>
                </c:pt>
                <c:pt idx="367">
                  <c:v>2.7487864199830084E-2</c:v>
                </c:pt>
                <c:pt idx="368">
                  <c:v>3.8414196709508422E-2</c:v>
                </c:pt>
                <c:pt idx="369">
                  <c:v>2.5317484764725846E-2</c:v>
                </c:pt>
                <c:pt idx="370">
                  <c:v>2.8580878411610857E-2</c:v>
                </c:pt>
                <c:pt idx="371">
                  <c:v>3.8755952904440054E-2</c:v>
                </c:pt>
                <c:pt idx="372">
                  <c:v>4.0466906497217348E-2</c:v>
                </c:pt>
                <c:pt idx="373">
                  <c:v>3.1011177740872926E-2</c:v>
                </c:pt>
                <c:pt idx="374">
                  <c:v>2.131443547671974E-2</c:v>
                </c:pt>
                <c:pt idx="375">
                  <c:v>3.1875361912332312E-2</c:v>
                </c:pt>
                <c:pt idx="376">
                  <c:v>4.3390176246527891E-2</c:v>
                </c:pt>
                <c:pt idx="377">
                  <c:v>2.2806013382308459E-2</c:v>
                </c:pt>
                <c:pt idx="378">
                  <c:v>2.9999157930753279E-2</c:v>
                </c:pt>
                <c:pt idx="379">
                  <c:v>2.2464417450044613E-2</c:v>
                </c:pt>
                <c:pt idx="380">
                  <c:v>3.7843693778511857E-2</c:v>
                </c:pt>
                <c:pt idx="381">
                  <c:v>2.7231768397962507E-2</c:v>
                </c:pt>
                <c:pt idx="382">
                  <c:v>3.3260333166479472E-2</c:v>
                </c:pt>
                <c:pt idx="383">
                  <c:v>3.1849118133109602E-2</c:v>
                </c:pt>
                <c:pt idx="384">
                  <c:v>4.6848078039792129E-2</c:v>
                </c:pt>
                <c:pt idx="385">
                  <c:v>2.486449724002484E-2</c:v>
                </c:pt>
                <c:pt idx="386">
                  <c:v>3.1550535863368583E-2</c:v>
                </c:pt>
                <c:pt idx="387">
                  <c:v>4.4879686869808463E-2</c:v>
                </c:pt>
                <c:pt idx="388">
                  <c:v>3.2822141751483652E-2</c:v>
                </c:pt>
                <c:pt idx="389">
                  <c:v>2.9556593957967552E-2</c:v>
                </c:pt>
                <c:pt idx="390">
                  <c:v>3.3594143021807341E-2</c:v>
                </c:pt>
                <c:pt idx="391">
                  <c:v>2.1537836973132492E-2</c:v>
                </c:pt>
                <c:pt idx="392">
                  <c:v>2.7215060700625234E-2</c:v>
                </c:pt>
                <c:pt idx="393">
                  <c:v>2.8799025432378604E-2</c:v>
                </c:pt>
                <c:pt idx="394">
                  <c:v>2.2365133437076072E-2</c:v>
                </c:pt>
                <c:pt idx="395">
                  <c:v>2.6234048439042978E-2</c:v>
                </c:pt>
                <c:pt idx="396">
                  <c:v>3.7579376419745243E-2</c:v>
                </c:pt>
                <c:pt idx="397">
                  <c:v>3.1146240672606459E-2</c:v>
                </c:pt>
                <c:pt idx="398">
                  <c:v>3.1595615176573152E-2</c:v>
                </c:pt>
                <c:pt idx="399">
                  <c:v>2.8731554815207234E-2</c:v>
                </c:pt>
                <c:pt idx="400">
                  <c:v>3.3695851933701865E-2</c:v>
                </c:pt>
                <c:pt idx="401">
                  <c:v>2.9457019330135111E-2</c:v>
                </c:pt>
                <c:pt idx="402">
                  <c:v>3.436502318172608E-2</c:v>
                </c:pt>
                <c:pt idx="403">
                  <c:v>4.0170397850932606E-2</c:v>
                </c:pt>
                <c:pt idx="404">
                  <c:v>3.2149046381453425E-2</c:v>
                </c:pt>
                <c:pt idx="405">
                  <c:v>3.8943503366780895E-2</c:v>
                </c:pt>
                <c:pt idx="406">
                  <c:v>3.4364899695228386E-2</c:v>
                </c:pt>
                <c:pt idx="407">
                  <c:v>3.513577570762088E-2</c:v>
                </c:pt>
                <c:pt idx="408">
                  <c:v>4.1609532619712675E-2</c:v>
                </c:pt>
                <c:pt idx="409">
                  <c:v>3.0651199125245061E-2</c:v>
                </c:pt>
                <c:pt idx="410">
                  <c:v>2.6112669516992527E-2</c:v>
                </c:pt>
                <c:pt idx="411">
                  <c:v>3.0115831194492029E-2</c:v>
                </c:pt>
                <c:pt idx="412">
                  <c:v>3.2393374187097944E-2</c:v>
                </c:pt>
                <c:pt idx="413">
                  <c:v>4.3105182485795271E-2</c:v>
                </c:pt>
                <c:pt idx="414">
                  <c:v>4.855030577177926E-2</c:v>
                </c:pt>
                <c:pt idx="415">
                  <c:v>2.9797145143562312E-2</c:v>
                </c:pt>
                <c:pt idx="416">
                  <c:v>3.2102593508986831E-2</c:v>
                </c:pt>
                <c:pt idx="417">
                  <c:v>3.64488902510424E-2</c:v>
                </c:pt>
                <c:pt idx="418">
                  <c:v>3.6877337641594704E-2</c:v>
                </c:pt>
                <c:pt idx="419">
                  <c:v>2.6039657648789481E-2</c:v>
                </c:pt>
                <c:pt idx="420">
                  <c:v>2.4475362676699614E-2</c:v>
                </c:pt>
                <c:pt idx="421">
                  <c:v>2.8163408330421229E-2</c:v>
                </c:pt>
                <c:pt idx="422">
                  <c:v>3.6312525817758901E-2</c:v>
                </c:pt>
                <c:pt idx="423">
                  <c:v>2.5736737647212706E-2</c:v>
                </c:pt>
                <c:pt idx="424">
                  <c:v>2.4741372020690097E-2</c:v>
                </c:pt>
                <c:pt idx="425">
                  <c:v>4.0261932290579283E-2</c:v>
                </c:pt>
                <c:pt idx="426">
                  <c:v>2.4078132858123234E-2</c:v>
                </c:pt>
                <c:pt idx="427">
                  <c:v>2.9655488092564488E-2</c:v>
                </c:pt>
                <c:pt idx="428">
                  <c:v>3.8865133860538879E-2</c:v>
                </c:pt>
                <c:pt idx="429">
                  <c:v>2.9104732508043556E-2</c:v>
                </c:pt>
                <c:pt idx="430">
                  <c:v>3.9874380790222257E-2</c:v>
                </c:pt>
                <c:pt idx="431">
                  <c:v>3.6284326584219373E-2</c:v>
                </c:pt>
                <c:pt idx="432">
                  <c:v>1.7706682102123672E-2</c:v>
                </c:pt>
                <c:pt idx="433">
                  <c:v>3.1909298553431067E-2</c:v>
                </c:pt>
                <c:pt idx="434">
                  <c:v>3.3818848447848403E-2</c:v>
                </c:pt>
                <c:pt idx="435">
                  <c:v>2.5188292843022583E-2</c:v>
                </c:pt>
                <c:pt idx="436">
                  <c:v>4.2018701645067019E-2</c:v>
                </c:pt>
                <c:pt idx="437">
                  <c:v>2.9527394666840498E-2</c:v>
                </c:pt>
                <c:pt idx="438">
                  <c:v>2.7513973687001963E-2</c:v>
                </c:pt>
                <c:pt idx="439">
                  <c:v>3.2920627840869014E-2</c:v>
                </c:pt>
                <c:pt idx="440">
                  <c:v>3.0597598629416321E-2</c:v>
                </c:pt>
                <c:pt idx="441">
                  <c:v>4.0802405650288795E-2</c:v>
                </c:pt>
                <c:pt idx="442">
                  <c:v>2.37633013399682E-2</c:v>
                </c:pt>
                <c:pt idx="443">
                  <c:v>3.7685974756368701E-2</c:v>
                </c:pt>
                <c:pt idx="444">
                  <c:v>3.236109148494664E-2</c:v>
                </c:pt>
                <c:pt idx="445">
                  <c:v>3.9257719190244053E-2</c:v>
                </c:pt>
                <c:pt idx="446">
                  <c:v>3.1896970121242277E-2</c:v>
                </c:pt>
                <c:pt idx="447">
                  <c:v>4.4970778311923462E-2</c:v>
                </c:pt>
                <c:pt idx="448">
                  <c:v>3.2109782851307597E-2</c:v>
                </c:pt>
                <c:pt idx="449">
                  <c:v>2.7773436025822992E-2</c:v>
                </c:pt>
                <c:pt idx="450">
                  <c:v>2.8589307102017885E-2</c:v>
                </c:pt>
                <c:pt idx="451">
                  <c:v>2.1993297674873187E-2</c:v>
                </c:pt>
                <c:pt idx="452">
                  <c:v>4.7342544376790002E-2</c:v>
                </c:pt>
                <c:pt idx="453">
                  <c:v>3.5299406699304162E-2</c:v>
                </c:pt>
                <c:pt idx="454">
                  <c:v>3.0090401951286053E-2</c:v>
                </c:pt>
                <c:pt idx="455">
                  <c:v>3.0842671199398441E-2</c:v>
                </c:pt>
                <c:pt idx="456">
                  <c:v>3.5580301172331019E-2</c:v>
                </c:pt>
                <c:pt idx="457">
                  <c:v>4.2244351715271487E-2</c:v>
                </c:pt>
                <c:pt idx="458">
                  <c:v>3.9761058285294908E-2</c:v>
                </c:pt>
                <c:pt idx="459">
                  <c:v>2.5030007015590411E-2</c:v>
                </c:pt>
                <c:pt idx="460">
                  <c:v>2.8230491713956234E-2</c:v>
                </c:pt>
                <c:pt idx="461">
                  <c:v>4.1607999817800417E-2</c:v>
                </c:pt>
                <c:pt idx="462">
                  <c:v>2.5001581029595547E-2</c:v>
                </c:pt>
                <c:pt idx="463">
                  <c:v>4.617030957259935E-2</c:v>
                </c:pt>
                <c:pt idx="464">
                  <c:v>1.7664785485358735E-2</c:v>
                </c:pt>
                <c:pt idx="465">
                  <c:v>3.829399064322072E-2</c:v>
                </c:pt>
                <c:pt idx="466">
                  <c:v>2.1427474899164321E-2</c:v>
                </c:pt>
                <c:pt idx="467">
                  <c:v>3.4391950579956025E-2</c:v>
                </c:pt>
                <c:pt idx="468">
                  <c:v>4.1438497291069465E-2</c:v>
                </c:pt>
                <c:pt idx="469">
                  <c:v>2.5062282830016179E-2</c:v>
                </c:pt>
                <c:pt idx="470">
                  <c:v>2.0464635336571092E-2</c:v>
                </c:pt>
                <c:pt idx="471">
                  <c:v>3.9541074452105356E-2</c:v>
                </c:pt>
                <c:pt idx="472">
                  <c:v>3.4567558753422239E-2</c:v>
                </c:pt>
                <c:pt idx="473">
                  <c:v>4.2150794856768682E-2</c:v>
                </c:pt>
                <c:pt idx="474">
                  <c:v>2.3973710634140562E-2</c:v>
                </c:pt>
                <c:pt idx="475">
                  <c:v>4.2115925523426197E-2</c:v>
                </c:pt>
                <c:pt idx="476">
                  <c:v>3.6929531176387712E-2</c:v>
                </c:pt>
                <c:pt idx="477">
                  <c:v>1.8894350331952078E-2</c:v>
                </c:pt>
                <c:pt idx="478">
                  <c:v>3.6401571355862514E-2</c:v>
                </c:pt>
                <c:pt idx="479">
                  <c:v>2.5039517954323791E-2</c:v>
                </c:pt>
                <c:pt idx="480">
                  <c:v>2.6738026490386549E-2</c:v>
                </c:pt>
                <c:pt idx="481">
                  <c:v>3.6642357014698083E-2</c:v>
                </c:pt>
                <c:pt idx="482">
                  <c:v>2.7222630666386756E-2</c:v>
                </c:pt>
                <c:pt idx="483">
                  <c:v>2.8187820559770441E-2</c:v>
                </c:pt>
                <c:pt idx="484">
                  <c:v>1.4898749527305986E-2</c:v>
                </c:pt>
                <c:pt idx="485">
                  <c:v>3.3591377226941013E-2</c:v>
                </c:pt>
                <c:pt idx="486">
                  <c:v>2.7496788603153324E-2</c:v>
                </c:pt>
                <c:pt idx="487">
                  <c:v>1.9581711202935108E-2</c:v>
                </c:pt>
                <c:pt idx="488">
                  <c:v>3.0317718628724163E-2</c:v>
                </c:pt>
                <c:pt idx="489">
                  <c:v>2.9848278358860149E-2</c:v>
                </c:pt>
                <c:pt idx="490">
                  <c:v>2.8341080669387876E-2</c:v>
                </c:pt>
                <c:pt idx="491">
                  <c:v>3.4931597311752348E-2</c:v>
                </c:pt>
                <c:pt idx="492">
                  <c:v>3.9878367159307343E-2</c:v>
                </c:pt>
                <c:pt idx="493">
                  <c:v>2.6327759568505176E-2</c:v>
                </c:pt>
                <c:pt idx="494">
                  <c:v>2.6907431437654845E-2</c:v>
                </c:pt>
                <c:pt idx="495">
                  <c:v>3.7396810869271865E-2</c:v>
                </c:pt>
                <c:pt idx="496">
                  <c:v>3.9877768314388023E-2</c:v>
                </c:pt>
                <c:pt idx="497">
                  <c:v>3.5814737319417735E-2</c:v>
                </c:pt>
                <c:pt idx="498">
                  <c:v>4.1738889949985619E-2</c:v>
                </c:pt>
                <c:pt idx="499">
                  <c:v>3.4177678889316256E-2</c:v>
                </c:pt>
                <c:pt idx="500">
                  <c:v>3.4124630909718554E-2</c:v>
                </c:pt>
                <c:pt idx="501">
                  <c:v>3.3756430877094082E-2</c:v>
                </c:pt>
                <c:pt idx="502">
                  <c:v>3.8076484878315546E-2</c:v>
                </c:pt>
                <c:pt idx="503">
                  <c:v>3.6433758122073147E-2</c:v>
                </c:pt>
                <c:pt idx="504">
                  <c:v>3.2610003742615398E-2</c:v>
                </c:pt>
                <c:pt idx="505">
                  <c:v>2.5899021495916705E-2</c:v>
                </c:pt>
                <c:pt idx="506">
                  <c:v>2.314945085133821E-2</c:v>
                </c:pt>
                <c:pt idx="507">
                  <c:v>3.3111095835267078E-2</c:v>
                </c:pt>
                <c:pt idx="508">
                  <c:v>3.7540964592090026E-2</c:v>
                </c:pt>
                <c:pt idx="509">
                  <c:v>3.1352905943762485E-2</c:v>
                </c:pt>
                <c:pt idx="510">
                  <c:v>3.2930584266460269E-2</c:v>
                </c:pt>
                <c:pt idx="511">
                  <c:v>2.9343171474717326E-2</c:v>
                </c:pt>
                <c:pt idx="512">
                  <c:v>2.0233843934059519E-2</c:v>
                </c:pt>
                <c:pt idx="513">
                  <c:v>2.4184192424633114E-2</c:v>
                </c:pt>
                <c:pt idx="514">
                  <c:v>3.7695431574501087E-2</c:v>
                </c:pt>
                <c:pt idx="515">
                  <c:v>3.1106684833061688E-2</c:v>
                </c:pt>
                <c:pt idx="516">
                  <c:v>2.6957498394374491E-2</c:v>
                </c:pt>
                <c:pt idx="517">
                  <c:v>3.9481448469328419E-2</c:v>
                </c:pt>
                <c:pt idx="518">
                  <c:v>3.2837263675702395E-2</c:v>
                </c:pt>
                <c:pt idx="519">
                  <c:v>2.7783638622477107E-2</c:v>
                </c:pt>
                <c:pt idx="520">
                  <c:v>3.6978238499224915E-2</c:v>
                </c:pt>
                <c:pt idx="521">
                  <c:v>3.4906899598010799E-2</c:v>
                </c:pt>
                <c:pt idx="522">
                  <c:v>1.7249348518265734E-2</c:v>
                </c:pt>
                <c:pt idx="523">
                  <c:v>2.8341848710606413E-2</c:v>
                </c:pt>
                <c:pt idx="524">
                  <c:v>2.8342365721240971E-2</c:v>
                </c:pt>
                <c:pt idx="525">
                  <c:v>2.5459912270760394E-2</c:v>
                </c:pt>
                <c:pt idx="526">
                  <c:v>1.5093558675938219E-2</c:v>
                </c:pt>
                <c:pt idx="527">
                  <c:v>3.149709267789752E-2</c:v>
                </c:pt>
                <c:pt idx="528">
                  <c:v>2.0117531207088406E-2</c:v>
                </c:pt>
                <c:pt idx="529">
                  <c:v>4.0525856860029456E-2</c:v>
                </c:pt>
                <c:pt idx="530">
                  <c:v>3.4975349817399332E-2</c:v>
                </c:pt>
                <c:pt idx="531">
                  <c:v>3.4567782076775022E-2</c:v>
                </c:pt>
                <c:pt idx="532">
                  <c:v>1.6187791092450384E-2</c:v>
                </c:pt>
                <c:pt idx="533">
                  <c:v>2.4491667397664948E-2</c:v>
                </c:pt>
                <c:pt idx="534">
                  <c:v>2.8325228834043436E-2</c:v>
                </c:pt>
                <c:pt idx="535">
                  <c:v>4.098031251175635E-2</c:v>
                </c:pt>
                <c:pt idx="536">
                  <c:v>4.0656037674387344E-2</c:v>
                </c:pt>
                <c:pt idx="537">
                  <c:v>2.7836597870065108E-2</c:v>
                </c:pt>
                <c:pt idx="538">
                  <c:v>2.7309016569577287E-2</c:v>
                </c:pt>
                <c:pt idx="539">
                  <c:v>4.7477623009320472E-2</c:v>
                </c:pt>
                <c:pt idx="540">
                  <c:v>2.47834858060565E-2</c:v>
                </c:pt>
                <c:pt idx="541">
                  <c:v>2.7462636188969953E-2</c:v>
                </c:pt>
                <c:pt idx="542">
                  <c:v>4.3120629711885593E-2</c:v>
                </c:pt>
                <c:pt idx="543">
                  <c:v>2.9566589349969204E-2</c:v>
                </c:pt>
                <c:pt idx="544">
                  <c:v>2.8569640778818496E-2</c:v>
                </c:pt>
                <c:pt idx="545">
                  <c:v>2.7202769736137826E-2</c:v>
                </c:pt>
                <c:pt idx="546">
                  <c:v>2.3622699528626098E-2</c:v>
                </c:pt>
                <c:pt idx="547">
                  <c:v>3.8044102389241052E-2</c:v>
                </c:pt>
                <c:pt idx="548">
                  <c:v>3.0815896533245613E-2</c:v>
                </c:pt>
                <c:pt idx="549">
                  <c:v>2.3928557055938451E-2</c:v>
                </c:pt>
                <c:pt idx="550">
                  <c:v>3.1269421408728293E-2</c:v>
                </c:pt>
                <c:pt idx="551">
                  <c:v>2.7486330874203723E-2</c:v>
                </c:pt>
                <c:pt idx="552">
                  <c:v>3.3917303509689155E-2</c:v>
                </c:pt>
                <c:pt idx="553">
                  <c:v>2.9082834248092302E-2</c:v>
                </c:pt>
                <c:pt idx="554">
                  <c:v>3.4839137881173238E-2</c:v>
                </c:pt>
                <c:pt idx="555">
                  <c:v>2.492036206654288E-2</c:v>
                </c:pt>
                <c:pt idx="556">
                  <c:v>1.7680094107197675E-2</c:v>
                </c:pt>
                <c:pt idx="557">
                  <c:v>2.3597431318187867E-2</c:v>
                </c:pt>
                <c:pt idx="558">
                  <c:v>4.0269932466845709E-2</c:v>
                </c:pt>
                <c:pt idx="559">
                  <c:v>2.4569941916893337E-2</c:v>
                </c:pt>
                <c:pt idx="560">
                  <c:v>3.0267251395883502E-2</c:v>
                </c:pt>
                <c:pt idx="561">
                  <c:v>2.7745695846847124E-2</c:v>
                </c:pt>
                <c:pt idx="562">
                  <c:v>2.566383615518178E-2</c:v>
                </c:pt>
                <c:pt idx="563">
                  <c:v>3.3093050144123545E-2</c:v>
                </c:pt>
                <c:pt idx="564">
                  <c:v>3.7894558084351326E-2</c:v>
                </c:pt>
                <c:pt idx="565">
                  <c:v>2.4464233112319184E-2</c:v>
                </c:pt>
                <c:pt idx="566">
                  <c:v>2.4334049741969548E-2</c:v>
                </c:pt>
                <c:pt idx="567">
                  <c:v>3.6063408692161E-2</c:v>
                </c:pt>
                <c:pt idx="568">
                  <c:v>3.4725915729663576E-2</c:v>
                </c:pt>
                <c:pt idx="569">
                  <c:v>3.5342421338025135E-2</c:v>
                </c:pt>
                <c:pt idx="570">
                  <c:v>1.7049728782796002E-2</c:v>
                </c:pt>
                <c:pt idx="571">
                  <c:v>2.9459329655243217E-2</c:v>
                </c:pt>
                <c:pt idx="572">
                  <c:v>2.8541937820281731E-2</c:v>
                </c:pt>
                <c:pt idx="573">
                  <c:v>2.811652953709419E-2</c:v>
                </c:pt>
                <c:pt idx="574">
                  <c:v>3.5712610498290435E-2</c:v>
                </c:pt>
                <c:pt idx="575">
                  <c:v>2.4625373926260859E-2</c:v>
                </c:pt>
                <c:pt idx="576">
                  <c:v>3.4976715217278624E-2</c:v>
                </c:pt>
                <c:pt idx="577">
                  <c:v>3.5458457839847052E-2</c:v>
                </c:pt>
                <c:pt idx="578">
                  <c:v>3.7052742334537286E-2</c:v>
                </c:pt>
                <c:pt idx="579">
                  <c:v>1.7521428993358987E-2</c:v>
                </c:pt>
                <c:pt idx="580">
                  <c:v>4.2510296549069265E-2</c:v>
                </c:pt>
                <c:pt idx="581">
                  <c:v>3.2147131359339984E-2</c:v>
                </c:pt>
                <c:pt idx="582">
                  <c:v>2.7430229240167935E-2</c:v>
                </c:pt>
                <c:pt idx="583">
                  <c:v>3.9760961935019989E-2</c:v>
                </c:pt>
                <c:pt idx="584">
                  <c:v>3.3604864429832682E-2</c:v>
                </c:pt>
                <c:pt idx="585">
                  <c:v>2.5006725538269055E-2</c:v>
                </c:pt>
                <c:pt idx="586">
                  <c:v>3.3930237675125763E-2</c:v>
                </c:pt>
                <c:pt idx="587">
                  <c:v>3.3101386145649801E-2</c:v>
                </c:pt>
                <c:pt idx="588">
                  <c:v>2.4231812577053955E-2</c:v>
                </c:pt>
                <c:pt idx="589">
                  <c:v>3.090995174251919E-2</c:v>
                </c:pt>
                <c:pt idx="590">
                  <c:v>3.5802147842709131E-2</c:v>
                </c:pt>
                <c:pt idx="591">
                  <c:v>2.5341746075063273E-2</c:v>
                </c:pt>
                <c:pt idx="592">
                  <c:v>2.9882019134263277E-2</c:v>
                </c:pt>
                <c:pt idx="593">
                  <c:v>3.642214127286942E-2</c:v>
                </c:pt>
                <c:pt idx="594">
                  <c:v>3.9441192329782833E-2</c:v>
                </c:pt>
                <c:pt idx="595">
                  <c:v>3.2027941892666757E-2</c:v>
                </c:pt>
                <c:pt idx="596">
                  <c:v>4.6808532313845796E-2</c:v>
                </c:pt>
                <c:pt idx="597">
                  <c:v>2.9975025045837541E-2</c:v>
                </c:pt>
                <c:pt idx="598">
                  <c:v>3.5782782521918952E-2</c:v>
                </c:pt>
                <c:pt idx="599">
                  <c:v>3.8654139048425296E-2</c:v>
                </c:pt>
                <c:pt idx="600">
                  <c:v>3.405085106894519E-2</c:v>
                </c:pt>
                <c:pt idx="601">
                  <c:v>3.0185150789023771E-2</c:v>
                </c:pt>
                <c:pt idx="602">
                  <c:v>3.2113587022482092E-2</c:v>
                </c:pt>
                <c:pt idx="603">
                  <c:v>3.1592078292816211E-2</c:v>
                </c:pt>
                <c:pt idx="604">
                  <c:v>4.6924206058011682E-2</c:v>
                </c:pt>
                <c:pt idx="605">
                  <c:v>2.9759720577415289E-2</c:v>
                </c:pt>
                <c:pt idx="606">
                  <c:v>3.4925995019212043E-2</c:v>
                </c:pt>
                <c:pt idx="607">
                  <c:v>3.4600285907663605E-2</c:v>
                </c:pt>
                <c:pt idx="608">
                  <c:v>2.3607842567863618E-2</c:v>
                </c:pt>
                <c:pt idx="609">
                  <c:v>2.4481677157669933E-2</c:v>
                </c:pt>
                <c:pt idx="610">
                  <c:v>3.9009726870162159E-2</c:v>
                </c:pt>
                <c:pt idx="611">
                  <c:v>3.7929593872022466E-2</c:v>
                </c:pt>
                <c:pt idx="612">
                  <c:v>3.2178845370431294E-2</c:v>
                </c:pt>
                <c:pt idx="613">
                  <c:v>3.2310309429941723E-2</c:v>
                </c:pt>
                <c:pt idx="614">
                  <c:v>2.5729598293110376E-2</c:v>
                </c:pt>
                <c:pt idx="615">
                  <c:v>3.5967549452561857E-2</c:v>
                </c:pt>
                <c:pt idx="616">
                  <c:v>1.8721318982566494E-2</c:v>
                </c:pt>
                <c:pt idx="617">
                  <c:v>2.6464039623225445E-2</c:v>
                </c:pt>
                <c:pt idx="618">
                  <c:v>2.2355821162331552E-2</c:v>
                </c:pt>
                <c:pt idx="619">
                  <c:v>2.901870971370708E-2</c:v>
                </c:pt>
                <c:pt idx="620">
                  <c:v>3.9761729718029715E-2</c:v>
                </c:pt>
                <c:pt idx="621">
                  <c:v>3.7538096568228804E-2</c:v>
                </c:pt>
                <c:pt idx="622">
                  <c:v>3.7867318088632668E-2</c:v>
                </c:pt>
                <c:pt idx="623">
                  <c:v>3.041200526650863E-2</c:v>
                </c:pt>
                <c:pt idx="624">
                  <c:v>3.3619092859934432E-2</c:v>
                </c:pt>
                <c:pt idx="625">
                  <c:v>2.0193082113258563E-2</c:v>
                </c:pt>
                <c:pt idx="626">
                  <c:v>3.4441862323004446E-2</c:v>
                </c:pt>
                <c:pt idx="627">
                  <c:v>3.7786270336387602E-2</c:v>
                </c:pt>
                <c:pt idx="628">
                  <c:v>3.1303605462788202E-2</c:v>
                </c:pt>
                <c:pt idx="629">
                  <c:v>2.7268035785757337E-2</c:v>
                </c:pt>
                <c:pt idx="630">
                  <c:v>4.6794540619968475E-2</c:v>
                </c:pt>
                <c:pt idx="631">
                  <c:v>3.028011120208355E-2</c:v>
                </c:pt>
                <c:pt idx="632">
                  <c:v>1.51253751174023E-2</c:v>
                </c:pt>
                <c:pt idx="633">
                  <c:v>4.9453832015139559E-2</c:v>
                </c:pt>
                <c:pt idx="634">
                  <c:v>4.0363982021785386E-2</c:v>
                </c:pt>
                <c:pt idx="635">
                  <c:v>3.5294750321967286E-2</c:v>
                </c:pt>
                <c:pt idx="636">
                  <c:v>4.0743423115363261E-2</c:v>
                </c:pt>
                <c:pt idx="637">
                  <c:v>2.6214762381938705E-2</c:v>
                </c:pt>
                <c:pt idx="638">
                  <c:v>2.8827084830843598E-2</c:v>
                </c:pt>
                <c:pt idx="639">
                  <c:v>2.9160495339233598E-2</c:v>
                </c:pt>
                <c:pt idx="640">
                  <c:v>2.4558318173118467E-2</c:v>
                </c:pt>
                <c:pt idx="641">
                  <c:v>2.571887732935637E-2</c:v>
                </c:pt>
                <c:pt idx="642">
                  <c:v>3.9491202111775509E-2</c:v>
                </c:pt>
                <c:pt idx="643">
                  <c:v>2.4896912505350567E-2</c:v>
                </c:pt>
                <c:pt idx="644">
                  <c:v>2.8293183349548643E-2</c:v>
                </c:pt>
                <c:pt idx="645">
                  <c:v>3.9489742413077351E-2</c:v>
                </c:pt>
                <c:pt idx="646">
                  <c:v>2.08517945281936E-2</c:v>
                </c:pt>
                <c:pt idx="647">
                  <c:v>3.0784391329794301E-2</c:v>
                </c:pt>
                <c:pt idx="648">
                  <c:v>3.1911819964678019E-2</c:v>
                </c:pt>
                <c:pt idx="649">
                  <c:v>2.9409753301671671E-2</c:v>
                </c:pt>
                <c:pt idx="650">
                  <c:v>4.4968890085383149E-2</c:v>
                </c:pt>
                <c:pt idx="651">
                  <c:v>2.5351410109343983E-2</c:v>
                </c:pt>
                <c:pt idx="652">
                  <c:v>3.1526536493737406E-2</c:v>
                </c:pt>
                <c:pt idx="653">
                  <c:v>3.5984751898741701E-2</c:v>
                </c:pt>
                <c:pt idx="654">
                  <c:v>3.3554992592556336E-2</c:v>
                </c:pt>
                <c:pt idx="655">
                  <c:v>1.3569085768418306E-2</c:v>
                </c:pt>
                <c:pt idx="656">
                  <c:v>4.1731721398350234E-2</c:v>
                </c:pt>
                <c:pt idx="657">
                  <c:v>3.0730292872363445E-2</c:v>
                </c:pt>
                <c:pt idx="658">
                  <c:v>3.0939907150557274E-2</c:v>
                </c:pt>
                <c:pt idx="659">
                  <c:v>3.8059601158280373E-2</c:v>
                </c:pt>
                <c:pt idx="660">
                  <c:v>3.899262838017252E-2</c:v>
                </c:pt>
                <c:pt idx="661">
                  <c:v>3.4590824660171486E-2</c:v>
                </c:pt>
                <c:pt idx="662">
                  <c:v>3.6501424359978406E-2</c:v>
                </c:pt>
                <c:pt idx="663">
                  <c:v>3.9350522380153789E-2</c:v>
                </c:pt>
                <c:pt idx="664">
                  <c:v>2.7166230578255873E-2</c:v>
                </c:pt>
                <c:pt idx="665">
                  <c:v>4.2093290945403684E-2</c:v>
                </c:pt>
                <c:pt idx="666">
                  <c:v>3.0423608302821106E-2</c:v>
                </c:pt>
                <c:pt idx="667">
                  <c:v>3.0920275598205767E-2</c:v>
                </c:pt>
                <c:pt idx="668">
                  <c:v>3.5809290782262491E-2</c:v>
                </c:pt>
                <c:pt idx="669">
                  <c:v>2.9967794888609584E-2</c:v>
                </c:pt>
                <c:pt idx="670">
                  <c:v>3.4331686264698034E-2</c:v>
                </c:pt>
                <c:pt idx="671">
                  <c:v>3.709964891756401E-2</c:v>
                </c:pt>
                <c:pt idx="672">
                  <c:v>2.9862273751749054E-2</c:v>
                </c:pt>
                <c:pt idx="673">
                  <c:v>3.6991986514902334E-2</c:v>
                </c:pt>
                <c:pt idx="674">
                  <c:v>3.7053791349031695E-2</c:v>
                </c:pt>
                <c:pt idx="675">
                  <c:v>1.6146400190381383E-2</c:v>
                </c:pt>
                <c:pt idx="676">
                  <c:v>4.0098638860365597E-2</c:v>
                </c:pt>
                <c:pt idx="677">
                  <c:v>3.4325880208109436E-2</c:v>
                </c:pt>
                <c:pt idx="678">
                  <c:v>3.1124839193532879E-2</c:v>
                </c:pt>
                <c:pt idx="679">
                  <c:v>2.5700526051333744E-2</c:v>
                </c:pt>
                <c:pt idx="680">
                  <c:v>1.8257594660308588E-2</c:v>
                </c:pt>
                <c:pt idx="681">
                  <c:v>2.0867512456033563E-2</c:v>
                </c:pt>
                <c:pt idx="682">
                  <c:v>1.9890010569152974E-2</c:v>
                </c:pt>
                <c:pt idx="683">
                  <c:v>2.6953744365181255E-2</c:v>
                </c:pt>
                <c:pt idx="684">
                  <c:v>3.3570500778261667E-2</c:v>
                </c:pt>
                <c:pt idx="685">
                  <c:v>3.6099638628649872E-2</c:v>
                </c:pt>
                <c:pt idx="686">
                  <c:v>2.4887301027548343E-2</c:v>
                </c:pt>
                <c:pt idx="687">
                  <c:v>3.4401071228330596E-2</c:v>
                </c:pt>
                <c:pt idx="688">
                  <c:v>2.8953836747283516E-2</c:v>
                </c:pt>
                <c:pt idx="689">
                  <c:v>3.3765759781726794E-2</c:v>
                </c:pt>
                <c:pt idx="690">
                  <c:v>2.7554325912467113E-2</c:v>
                </c:pt>
                <c:pt idx="691">
                  <c:v>3.813860655695199E-2</c:v>
                </c:pt>
                <c:pt idx="692">
                  <c:v>2.362563937874218E-2</c:v>
                </c:pt>
                <c:pt idx="693">
                  <c:v>3.3924459115471019E-2</c:v>
                </c:pt>
                <c:pt idx="694">
                  <c:v>4.3883914864541525E-2</c:v>
                </c:pt>
                <c:pt idx="695">
                  <c:v>3.8428260281031676E-2</c:v>
                </c:pt>
                <c:pt idx="696">
                  <c:v>3.5446191818547974E-2</c:v>
                </c:pt>
                <c:pt idx="697">
                  <c:v>3.411689489115536E-2</c:v>
                </c:pt>
                <c:pt idx="698">
                  <c:v>2.3637694829371083E-2</c:v>
                </c:pt>
                <c:pt idx="699">
                  <c:v>2.2640347231493753E-2</c:v>
                </c:pt>
                <c:pt idx="700">
                  <c:v>3.3457213345513548E-2</c:v>
                </c:pt>
                <c:pt idx="701">
                  <c:v>3.1642428279734049E-2</c:v>
                </c:pt>
                <c:pt idx="702">
                  <c:v>2.7747279518013528E-2</c:v>
                </c:pt>
                <c:pt idx="703">
                  <c:v>3.8020345915564309E-2</c:v>
                </c:pt>
                <c:pt idx="704">
                  <c:v>2.3741325333528466E-2</c:v>
                </c:pt>
                <c:pt idx="705">
                  <c:v>3.1842448942243487E-2</c:v>
                </c:pt>
                <c:pt idx="706">
                  <c:v>3.1718811504409736E-2</c:v>
                </c:pt>
                <c:pt idx="707">
                  <c:v>2.8566545102549534E-2</c:v>
                </c:pt>
                <c:pt idx="708">
                  <c:v>2.7102030134421452E-2</c:v>
                </c:pt>
                <c:pt idx="709">
                  <c:v>2.4510832008782603E-2</c:v>
                </c:pt>
                <c:pt idx="710">
                  <c:v>3.4426739664756428E-2</c:v>
                </c:pt>
                <c:pt idx="711">
                  <c:v>3.6900237081412268E-2</c:v>
                </c:pt>
                <c:pt idx="712">
                  <c:v>2.3841846514003923E-2</c:v>
                </c:pt>
                <c:pt idx="713">
                  <c:v>3.4691027280190308E-2</c:v>
                </c:pt>
                <c:pt idx="714">
                  <c:v>3.5238471352246739E-2</c:v>
                </c:pt>
                <c:pt idx="715">
                  <c:v>2.7083017290158017E-2</c:v>
                </c:pt>
                <c:pt idx="716">
                  <c:v>5.565777467579526E-2</c:v>
                </c:pt>
                <c:pt idx="717">
                  <c:v>4.4657006882666397E-2</c:v>
                </c:pt>
                <c:pt idx="718">
                  <c:v>3.5877701018124403E-2</c:v>
                </c:pt>
                <c:pt idx="719">
                  <c:v>3.2813842181459163E-2</c:v>
                </c:pt>
                <c:pt idx="720">
                  <c:v>3.29517949656431E-2</c:v>
                </c:pt>
                <c:pt idx="721">
                  <c:v>3.7396525716017176E-2</c:v>
                </c:pt>
                <c:pt idx="722">
                  <c:v>2.7754650761837456E-2</c:v>
                </c:pt>
                <c:pt idx="723">
                  <c:v>3.9465152689888996E-2</c:v>
                </c:pt>
                <c:pt idx="724">
                  <c:v>2.7140102399446954E-2</c:v>
                </c:pt>
                <c:pt idx="725">
                  <c:v>3.2461165711856983E-2</c:v>
                </c:pt>
                <c:pt idx="726">
                  <c:v>3.7625056859589986E-2</c:v>
                </c:pt>
                <c:pt idx="727">
                  <c:v>3.511257024619216E-2</c:v>
                </c:pt>
                <c:pt idx="728">
                  <c:v>3.0410684564999547E-2</c:v>
                </c:pt>
                <c:pt idx="729">
                  <c:v>4.3934128458913306E-2</c:v>
                </c:pt>
                <c:pt idx="730">
                  <c:v>2.0694292542779949E-2</c:v>
                </c:pt>
                <c:pt idx="731">
                  <c:v>3.2745065059836535E-2</c:v>
                </c:pt>
                <c:pt idx="732">
                  <c:v>3.9589473675435867E-2</c:v>
                </c:pt>
                <c:pt idx="733">
                  <c:v>3.0427068825046574E-2</c:v>
                </c:pt>
                <c:pt idx="734">
                  <c:v>5.2819344063433318E-2</c:v>
                </c:pt>
                <c:pt idx="735">
                  <c:v>3.0503652519741555E-2</c:v>
                </c:pt>
                <c:pt idx="736">
                  <c:v>2.9120898848947339E-2</c:v>
                </c:pt>
                <c:pt idx="737">
                  <c:v>1.5680269395094235E-2</c:v>
                </c:pt>
                <c:pt idx="738">
                  <c:v>3.1149269575707957E-2</c:v>
                </c:pt>
                <c:pt idx="739">
                  <c:v>3.6361909801603635E-2</c:v>
                </c:pt>
                <c:pt idx="740">
                  <c:v>3.3049980877842174E-2</c:v>
                </c:pt>
                <c:pt idx="741">
                  <c:v>1.887913966088382E-2</c:v>
                </c:pt>
                <c:pt idx="742">
                  <c:v>4.4953662985332488E-2</c:v>
                </c:pt>
                <c:pt idx="743">
                  <c:v>3.429935172923964E-2</c:v>
                </c:pt>
                <c:pt idx="744">
                  <c:v>3.2761574921442285E-2</c:v>
                </c:pt>
                <c:pt idx="745">
                  <c:v>2.1311731023163451E-2</c:v>
                </c:pt>
                <c:pt idx="746">
                  <c:v>3.1807778371758889E-2</c:v>
                </c:pt>
                <c:pt idx="747">
                  <c:v>3.6898549552341509E-2</c:v>
                </c:pt>
                <c:pt idx="748">
                  <c:v>2.1165494118561879E-2</c:v>
                </c:pt>
                <c:pt idx="749">
                  <c:v>3.437478334832713E-2</c:v>
                </c:pt>
                <c:pt idx="750">
                  <c:v>3.5155829106375616E-2</c:v>
                </c:pt>
                <c:pt idx="751">
                  <c:v>2.9191047671041248E-2</c:v>
                </c:pt>
                <c:pt idx="752">
                  <c:v>4.3066019022274755E-2</c:v>
                </c:pt>
                <c:pt idx="753">
                  <c:v>3.9151374924979866E-2</c:v>
                </c:pt>
                <c:pt idx="754">
                  <c:v>2.6962727095817287E-2</c:v>
                </c:pt>
                <c:pt idx="755">
                  <c:v>4.3315922879427177E-2</c:v>
                </c:pt>
                <c:pt idx="756">
                  <c:v>2.2440926855590512E-2</c:v>
                </c:pt>
                <c:pt idx="757">
                  <c:v>2.6820054896153123E-2</c:v>
                </c:pt>
                <c:pt idx="758">
                  <c:v>3.1558831100589185E-2</c:v>
                </c:pt>
                <c:pt idx="759">
                  <c:v>2.9377020041186475E-2</c:v>
                </c:pt>
                <c:pt idx="760">
                  <c:v>3.6901001653992765E-2</c:v>
                </c:pt>
                <c:pt idx="761">
                  <c:v>3.6250598027358749E-2</c:v>
                </c:pt>
                <c:pt idx="762">
                  <c:v>3.5573020156538376E-2</c:v>
                </c:pt>
                <c:pt idx="763">
                  <c:v>3.677950078832927E-2</c:v>
                </c:pt>
                <c:pt idx="764">
                  <c:v>3.4582712297291485E-2</c:v>
                </c:pt>
                <c:pt idx="765">
                  <c:v>3.6990563921872541E-2</c:v>
                </c:pt>
                <c:pt idx="766">
                  <c:v>2.6653178606910508E-2</c:v>
                </c:pt>
                <c:pt idx="767">
                  <c:v>4.1143653210783199E-2</c:v>
                </c:pt>
                <c:pt idx="768">
                  <c:v>3.783190354475776E-2</c:v>
                </c:pt>
                <c:pt idx="769">
                  <c:v>2.966052170630196E-2</c:v>
                </c:pt>
                <c:pt idx="770">
                  <c:v>2.4934479324822113E-2</c:v>
                </c:pt>
                <c:pt idx="771">
                  <c:v>3.7220215836279616E-2</c:v>
                </c:pt>
                <c:pt idx="772">
                  <c:v>3.0926179826282017E-2</c:v>
                </c:pt>
                <c:pt idx="773">
                  <c:v>3.7729778869269266E-2</c:v>
                </c:pt>
                <c:pt idx="774">
                  <c:v>4.5474369497227586E-2</c:v>
                </c:pt>
                <c:pt idx="775">
                  <c:v>2.6529202381098519E-2</c:v>
                </c:pt>
                <c:pt idx="776">
                  <c:v>3.9512944535279711E-2</c:v>
                </c:pt>
                <c:pt idx="777">
                  <c:v>4.4451526662049171E-2</c:v>
                </c:pt>
                <c:pt idx="778">
                  <c:v>3.67841708472086E-2</c:v>
                </c:pt>
                <c:pt idx="779">
                  <c:v>3.2488215406909458E-2</c:v>
                </c:pt>
                <c:pt idx="780">
                  <c:v>3.0402632403960943E-2</c:v>
                </c:pt>
                <c:pt idx="781">
                  <c:v>3.5724733777608951E-2</c:v>
                </c:pt>
                <c:pt idx="782">
                  <c:v>3.2442138876830708E-2</c:v>
                </c:pt>
                <c:pt idx="783">
                  <c:v>2.6194712628279097E-2</c:v>
                </c:pt>
                <c:pt idx="784">
                  <c:v>3.1612872749244555E-2</c:v>
                </c:pt>
                <c:pt idx="785">
                  <c:v>3.4394841589328658E-2</c:v>
                </c:pt>
                <c:pt idx="786">
                  <c:v>3.8263864146948524E-2</c:v>
                </c:pt>
                <c:pt idx="787">
                  <c:v>3.2472217220035057E-2</c:v>
                </c:pt>
                <c:pt idx="788">
                  <c:v>2.5501372001507136E-2</c:v>
                </c:pt>
                <c:pt idx="789">
                  <c:v>3.3164040390033948E-2</c:v>
                </c:pt>
                <c:pt idx="790">
                  <c:v>2.7533643217657982E-2</c:v>
                </c:pt>
                <c:pt idx="791">
                  <c:v>2.7967396710608008E-2</c:v>
                </c:pt>
                <c:pt idx="792">
                  <c:v>2.957331319867754E-2</c:v>
                </c:pt>
                <c:pt idx="793">
                  <c:v>2.7785750567427756E-2</c:v>
                </c:pt>
                <c:pt idx="794">
                  <c:v>2.7064199450185088E-2</c:v>
                </c:pt>
                <c:pt idx="795">
                  <c:v>3.3849505372066886E-2</c:v>
                </c:pt>
                <c:pt idx="796">
                  <c:v>3.8912011490443849E-2</c:v>
                </c:pt>
                <c:pt idx="797">
                  <c:v>2.4983800301550889E-2</c:v>
                </c:pt>
                <c:pt idx="798">
                  <c:v>3.8503587540832149E-2</c:v>
                </c:pt>
                <c:pt idx="799">
                  <c:v>3.3821668552683821E-2</c:v>
                </c:pt>
                <c:pt idx="800">
                  <c:v>4.0069046751912689E-2</c:v>
                </c:pt>
                <c:pt idx="801">
                  <c:v>1.8070782298775991E-2</c:v>
                </c:pt>
                <c:pt idx="802">
                  <c:v>3.4188939215999678E-2</c:v>
                </c:pt>
                <c:pt idx="803">
                  <c:v>3.8048856011472565E-2</c:v>
                </c:pt>
                <c:pt idx="804">
                  <c:v>4.0653996109748937E-2</c:v>
                </c:pt>
                <c:pt idx="805">
                  <c:v>3.7010765316204439E-2</c:v>
                </c:pt>
                <c:pt idx="806">
                  <c:v>4.5824306014378098E-2</c:v>
                </c:pt>
                <c:pt idx="807">
                  <c:v>3.7660770767024135E-2</c:v>
                </c:pt>
                <c:pt idx="808">
                  <c:v>3.8237242331443835E-2</c:v>
                </c:pt>
                <c:pt idx="809">
                  <c:v>4.7700306791541122E-2</c:v>
                </c:pt>
                <c:pt idx="810">
                  <c:v>2.6065838556880466E-2</c:v>
                </c:pt>
                <c:pt idx="811">
                  <c:v>3.9229908272194358E-2</c:v>
                </c:pt>
                <c:pt idx="812">
                  <c:v>4.2295172831486733E-2</c:v>
                </c:pt>
                <c:pt idx="813">
                  <c:v>3.6300602250207405E-2</c:v>
                </c:pt>
                <c:pt idx="814">
                  <c:v>3.0888160939058041E-2</c:v>
                </c:pt>
                <c:pt idx="815">
                  <c:v>3.7078577372329356E-2</c:v>
                </c:pt>
                <c:pt idx="816">
                  <c:v>2.8447978008172857E-2</c:v>
                </c:pt>
                <c:pt idx="817">
                  <c:v>2.2200477139087571E-2</c:v>
                </c:pt>
                <c:pt idx="818">
                  <c:v>2.9881432261336036E-2</c:v>
                </c:pt>
                <c:pt idx="819">
                  <c:v>4.2142942711535722E-2</c:v>
                </c:pt>
                <c:pt idx="820">
                  <c:v>3.5103426091434915E-2</c:v>
                </c:pt>
                <c:pt idx="821">
                  <c:v>2.8045232760741501E-2</c:v>
                </c:pt>
                <c:pt idx="822">
                  <c:v>3.3902918091973017E-2</c:v>
                </c:pt>
                <c:pt idx="823">
                  <c:v>3.9065929936959135E-2</c:v>
                </c:pt>
                <c:pt idx="824">
                  <c:v>2.5064454265386539E-2</c:v>
                </c:pt>
                <c:pt idx="825">
                  <c:v>2.898629795568796E-2</c:v>
                </c:pt>
                <c:pt idx="826">
                  <c:v>4.2605709646893197E-2</c:v>
                </c:pt>
                <c:pt idx="827">
                  <c:v>1.844631461020476E-2</c:v>
                </c:pt>
                <c:pt idx="828">
                  <c:v>2.8581905233437663E-2</c:v>
                </c:pt>
                <c:pt idx="829">
                  <c:v>2.3239757855918496E-2</c:v>
                </c:pt>
                <c:pt idx="830">
                  <c:v>3.2351913369479166E-2</c:v>
                </c:pt>
                <c:pt idx="831">
                  <c:v>3.2019081424506234E-2</c:v>
                </c:pt>
                <c:pt idx="832">
                  <c:v>3.8129320237647632E-2</c:v>
                </c:pt>
                <c:pt idx="833">
                  <c:v>3.0363782948678465E-2</c:v>
                </c:pt>
                <c:pt idx="834">
                  <c:v>2.6648655238203159E-2</c:v>
                </c:pt>
                <c:pt idx="835">
                  <c:v>3.0328836733670646E-2</c:v>
                </c:pt>
                <c:pt idx="836">
                  <c:v>3.4967208629041908E-2</c:v>
                </c:pt>
                <c:pt idx="837">
                  <c:v>4.0717507233080333E-2</c:v>
                </c:pt>
                <c:pt idx="838">
                  <c:v>3.1210785171371023E-2</c:v>
                </c:pt>
                <c:pt idx="839">
                  <c:v>3.4290605917702666E-2</c:v>
                </c:pt>
                <c:pt idx="840">
                  <c:v>2.1715457658029669E-2</c:v>
                </c:pt>
                <c:pt idx="841">
                  <c:v>3.918704395686308E-2</c:v>
                </c:pt>
                <c:pt idx="842">
                  <c:v>3.4559543651047998E-2</c:v>
                </c:pt>
                <c:pt idx="843">
                  <c:v>2.3335957563857639E-2</c:v>
                </c:pt>
                <c:pt idx="844">
                  <c:v>2.3915628872222219E-2</c:v>
                </c:pt>
                <c:pt idx="845">
                  <c:v>2.7939592077318789E-2</c:v>
                </c:pt>
                <c:pt idx="846">
                  <c:v>2.3798901093130403E-2</c:v>
                </c:pt>
                <c:pt idx="847">
                  <c:v>3.8684984841422861E-2</c:v>
                </c:pt>
                <c:pt idx="848">
                  <c:v>4.0018071299312917E-2</c:v>
                </c:pt>
                <c:pt idx="849">
                  <c:v>3.3313643045557118E-2</c:v>
                </c:pt>
                <c:pt idx="850">
                  <c:v>4.4111889845781599E-2</c:v>
                </c:pt>
                <c:pt idx="851">
                  <c:v>3.8227247955713195E-2</c:v>
                </c:pt>
                <c:pt idx="852">
                  <c:v>2.1323409759149387E-2</c:v>
                </c:pt>
                <c:pt idx="853">
                  <c:v>2.0002685150074102E-2</c:v>
                </c:pt>
                <c:pt idx="854">
                  <c:v>3.4168791008529584E-2</c:v>
                </c:pt>
                <c:pt idx="855">
                  <c:v>3.8999394147160867E-2</c:v>
                </c:pt>
                <c:pt idx="856">
                  <c:v>3.5341244990513679E-2</c:v>
                </c:pt>
                <c:pt idx="857">
                  <c:v>2.0031699147329947E-2</c:v>
                </c:pt>
                <c:pt idx="858">
                  <c:v>3.2727128815138146E-2</c:v>
                </c:pt>
                <c:pt idx="859">
                  <c:v>2.6380790670244327E-2</c:v>
                </c:pt>
                <c:pt idx="860">
                  <c:v>3.750541073624742E-2</c:v>
                </c:pt>
                <c:pt idx="861">
                  <c:v>3.6276366255815609E-2</c:v>
                </c:pt>
                <c:pt idx="862">
                  <c:v>1.8986180220358626E-2</c:v>
                </c:pt>
                <c:pt idx="863">
                  <c:v>2.6558865103557681E-2</c:v>
                </c:pt>
                <c:pt idx="864">
                  <c:v>4.8815355498578052E-2</c:v>
                </c:pt>
                <c:pt idx="865">
                  <c:v>3.049864919736631E-2</c:v>
                </c:pt>
                <c:pt idx="866">
                  <c:v>3.3126836449763365E-2</c:v>
                </c:pt>
                <c:pt idx="867">
                  <c:v>3.2238467409161656E-2</c:v>
                </c:pt>
                <c:pt idx="868">
                  <c:v>4.0413715705235526E-2</c:v>
                </c:pt>
                <c:pt idx="869">
                  <c:v>3.2959368015898341E-2</c:v>
                </c:pt>
                <c:pt idx="870">
                  <c:v>4.1337931340988718E-2</c:v>
                </c:pt>
                <c:pt idx="871">
                  <c:v>3.1173819963216706E-2</c:v>
                </c:pt>
                <c:pt idx="872">
                  <c:v>4.2413388091787199E-2</c:v>
                </c:pt>
                <c:pt idx="873">
                  <c:v>2.5220969204255546E-2</c:v>
                </c:pt>
                <c:pt idx="874">
                  <c:v>3.3023793400426001E-2</c:v>
                </c:pt>
                <c:pt idx="875">
                  <c:v>3.6103542845524181E-2</c:v>
                </c:pt>
                <c:pt idx="876">
                  <c:v>4.0133565294915116E-2</c:v>
                </c:pt>
                <c:pt idx="877">
                  <c:v>2.0772984699244428E-2</c:v>
                </c:pt>
                <c:pt idx="878">
                  <c:v>4.1821058493514057E-2</c:v>
                </c:pt>
                <c:pt idx="879">
                  <c:v>3.7529310575892524E-2</c:v>
                </c:pt>
                <c:pt idx="880">
                  <c:v>2.7872150904944354E-2</c:v>
                </c:pt>
                <c:pt idx="881">
                  <c:v>3.6510070540768789E-2</c:v>
                </c:pt>
                <c:pt idx="882">
                  <c:v>2.8021469252488451E-2</c:v>
                </c:pt>
                <c:pt idx="883">
                  <c:v>3.3003105414148068E-2</c:v>
                </c:pt>
                <c:pt idx="884">
                  <c:v>4.3101391916370906E-2</c:v>
                </c:pt>
                <c:pt idx="885">
                  <c:v>3.8778122054752159E-2</c:v>
                </c:pt>
                <c:pt idx="886">
                  <c:v>3.9540501186143176E-2</c:v>
                </c:pt>
                <c:pt idx="887">
                  <c:v>3.2814180407879222E-2</c:v>
                </c:pt>
                <c:pt idx="888">
                  <c:v>3.2220504944501446E-2</c:v>
                </c:pt>
                <c:pt idx="889">
                  <c:v>3.9850371734369359E-2</c:v>
                </c:pt>
                <c:pt idx="890">
                  <c:v>4.0240430031235605E-2</c:v>
                </c:pt>
                <c:pt idx="891">
                  <c:v>3.0390865486039836E-2</c:v>
                </c:pt>
                <c:pt idx="892">
                  <c:v>4.1050930969005209E-2</c:v>
                </c:pt>
                <c:pt idx="893">
                  <c:v>4.840140933607652E-2</c:v>
                </c:pt>
                <c:pt idx="894">
                  <c:v>1.9080606887873691E-2</c:v>
                </c:pt>
                <c:pt idx="895">
                  <c:v>2.7996597393127723E-2</c:v>
                </c:pt>
                <c:pt idx="896">
                  <c:v>3.5411486881201652E-2</c:v>
                </c:pt>
                <c:pt idx="897">
                  <c:v>4.975670566004041E-2</c:v>
                </c:pt>
                <c:pt idx="898">
                  <c:v>3.3343749935167116E-2</c:v>
                </c:pt>
                <c:pt idx="899">
                  <c:v>3.1255728203703537E-2</c:v>
                </c:pt>
                <c:pt idx="900">
                  <c:v>3.1768461955885827E-2</c:v>
                </c:pt>
                <c:pt idx="901">
                  <c:v>3.5911752871876604E-2</c:v>
                </c:pt>
                <c:pt idx="902">
                  <c:v>2.9828237517070456E-2</c:v>
                </c:pt>
                <c:pt idx="903">
                  <c:v>3.4990821340890294E-2</c:v>
                </c:pt>
                <c:pt idx="904">
                  <c:v>3.8693252275872766E-2</c:v>
                </c:pt>
                <c:pt idx="905">
                  <c:v>3.4620390525773627E-2</c:v>
                </c:pt>
                <c:pt idx="906">
                  <c:v>2.6013773770304109E-2</c:v>
                </c:pt>
                <c:pt idx="907">
                  <c:v>2.7025480538525305E-2</c:v>
                </c:pt>
                <c:pt idx="908">
                  <c:v>3.7646303651877024E-2</c:v>
                </c:pt>
                <c:pt idx="909">
                  <c:v>3.4083889670104034E-2</c:v>
                </c:pt>
                <c:pt idx="910">
                  <c:v>3.5432696483486487E-2</c:v>
                </c:pt>
                <c:pt idx="911">
                  <c:v>3.4056068773308336E-2</c:v>
                </c:pt>
                <c:pt idx="912">
                  <c:v>3.490075221641107E-2</c:v>
                </c:pt>
                <c:pt idx="913">
                  <c:v>3.1014944181949181E-2</c:v>
                </c:pt>
                <c:pt idx="914">
                  <c:v>1.9799299676165685E-2</c:v>
                </c:pt>
                <c:pt idx="915">
                  <c:v>2.8992397883077899E-2</c:v>
                </c:pt>
                <c:pt idx="916">
                  <c:v>3.1895648978303895E-2</c:v>
                </c:pt>
                <c:pt idx="917">
                  <c:v>3.672088761343334E-2</c:v>
                </c:pt>
                <c:pt idx="918">
                  <c:v>3.9162671510756961E-2</c:v>
                </c:pt>
                <c:pt idx="919">
                  <c:v>2.4419067373357306E-2</c:v>
                </c:pt>
                <c:pt idx="920">
                  <c:v>4.0420573375850269E-2</c:v>
                </c:pt>
                <c:pt idx="921">
                  <c:v>2.911580685158216E-2</c:v>
                </c:pt>
                <c:pt idx="922">
                  <c:v>2.2313042726306975E-2</c:v>
                </c:pt>
                <c:pt idx="923">
                  <c:v>3.2834329841157806E-2</c:v>
                </c:pt>
                <c:pt idx="924">
                  <c:v>2.8146749011147547E-2</c:v>
                </c:pt>
                <c:pt idx="925">
                  <c:v>3.3816828208544578E-2</c:v>
                </c:pt>
                <c:pt idx="926">
                  <c:v>4.0089250191548194E-2</c:v>
                </c:pt>
                <c:pt idx="927">
                  <c:v>2.9474920288308948E-2</c:v>
                </c:pt>
                <c:pt idx="928">
                  <c:v>3.3489970333099854E-2</c:v>
                </c:pt>
                <c:pt idx="929">
                  <c:v>2.3415966210187954E-2</c:v>
                </c:pt>
                <c:pt idx="930">
                  <c:v>3.3449272048187983E-2</c:v>
                </c:pt>
                <c:pt idx="931">
                  <c:v>2.8732472921672501E-2</c:v>
                </c:pt>
                <c:pt idx="932">
                  <c:v>3.2985340232824276E-2</c:v>
                </c:pt>
                <c:pt idx="933">
                  <c:v>3.6844394158550911E-2</c:v>
                </c:pt>
                <c:pt idx="934">
                  <c:v>2.5374676716297374E-2</c:v>
                </c:pt>
                <c:pt idx="935">
                  <c:v>1.9062196320367542E-2</c:v>
                </c:pt>
                <c:pt idx="936">
                  <c:v>4.0487259262414206E-2</c:v>
                </c:pt>
                <c:pt idx="937">
                  <c:v>4.3010031846206193E-2</c:v>
                </c:pt>
                <c:pt idx="938">
                  <c:v>2.4233930597586391E-2</c:v>
                </c:pt>
                <c:pt idx="939">
                  <c:v>3.7346096637768784E-2</c:v>
                </c:pt>
                <c:pt idx="940">
                  <c:v>4.1221181946042858E-2</c:v>
                </c:pt>
                <c:pt idx="941">
                  <c:v>3.2289111591782466E-2</c:v>
                </c:pt>
                <c:pt idx="942">
                  <c:v>2.7336980120791898E-2</c:v>
                </c:pt>
                <c:pt idx="943">
                  <c:v>2.5736502396238786E-2</c:v>
                </c:pt>
                <c:pt idx="944">
                  <c:v>3.0788261663853074E-2</c:v>
                </c:pt>
                <c:pt idx="945">
                  <c:v>2.8649895339467886E-2</c:v>
                </c:pt>
                <c:pt idx="946">
                  <c:v>3.5510845071356656E-2</c:v>
                </c:pt>
                <c:pt idx="947">
                  <c:v>3.2521982621605709E-2</c:v>
                </c:pt>
                <c:pt idx="948">
                  <c:v>3.5955760843448828E-2</c:v>
                </c:pt>
                <c:pt idx="949">
                  <c:v>2.4783986105400418E-2</c:v>
                </c:pt>
                <c:pt idx="950">
                  <c:v>2.4847499565791409E-2</c:v>
                </c:pt>
                <c:pt idx="951">
                  <c:v>3.1646490225451844E-2</c:v>
                </c:pt>
                <c:pt idx="952">
                  <c:v>2.0190560308481945E-2</c:v>
                </c:pt>
                <c:pt idx="953">
                  <c:v>1.7620974629423705E-2</c:v>
                </c:pt>
                <c:pt idx="954">
                  <c:v>4.0597892618222386E-2</c:v>
                </c:pt>
                <c:pt idx="955">
                  <c:v>4.6000430306174296E-2</c:v>
                </c:pt>
                <c:pt idx="956">
                  <c:v>3.8262556837238157E-2</c:v>
                </c:pt>
                <c:pt idx="957">
                  <c:v>3.5312544693959454E-2</c:v>
                </c:pt>
                <c:pt idx="958">
                  <c:v>3.6039352408880211E-2</c:v>
                </c:pt>
                <c:pt idx="959">
                  <c:v>3.977605697755681E-2</c:v>
                </c:pt>
                <c:pt idx="960">
                  <c:v>3.6990151108432484E-2</c:v>
                </c:pt>
                <c:pt idx="961">
                  <c:v>4.2720268538766606E-2</c:v>
                </c:pt>
                <c:pt idx="962">
                  <c:v>4.5030185595449045E-2</c:v>
                </c:pt>
                <c:pt idx="963">
                  <c:v>3.7379206754660346E-2</c:v>
                </c:pt>
                <c:pt idx="964">
                  <c:v>2.3943070955214901E-2</c:v>
                </c:pt>
                <c:pt idx="965">
                  <c:v>2.7708961636308843E-2</c:v>
                </c:pt>
                <c:pt idx="966">
                  <c:v>3.4149711283323822E-2</c:v>
                </c:pt>
                <c:pt idx="967">
                  <c:v>2.6339621195790426E-2</c:v>
                </c:pt>
                <c:pt idx="968">
                  <c:v>3.2380083669640868E-2</c:v>
                </c:pt>
                <c:pt idx="969">
                  <c:v>3.3206391567530115E-2</c:v>
                </c:pt>
                <c:pt idx="970">
                  <c:v>3.630110718314359E-2</c:v>
                </c:pt>
                <c:pt idx="971">
                  <c:v>2.8590766057549573E-2</c:v>
                </c:pt>
                <c:pt idx="972">
                  <c:v>3.7028214164905759E-2</c:v>
                </c:pt>
                <c:pt idx="973">
                  <c:v>4.9268156009453654E-2</c:v>
                </c:pt>
                <c:pt idx="974">
                  <c:v>3.0753948252724705E-2</c:v>
                </c:pt>
                <c:pt idx="975">
                  <c:v>4.2809284355256716E-2</c:v>
                </c:pt>
                <c:pt idx="976">
                  <c:v>3.3414114703348236E-2</c:v>
                </c:pt>
                <c:pt idx="977">
                  <c:v>2.8315409812526039E-2</c:v>
                </c:pt>
                <c:pt idx="978">
                  <c:v>3.1601437427122459E-2</c:v>
                </c:pt>
                <c:pt idx="979">
                  <c:v>4.0103797809320628E-2</c:v>
                </c:pt>
                <c:pt idx="980">
                  <c:v>3.3511725196658085E-2</c:v>
                </c:pt>
                <c:pt idx="981">
                  <c:v>4.2698623713488038E-2</c:v>
                </c:pt>
                <c:pt idx="982">
                  <c:v>4.6907787454525493E-2</c:v>
                </c:pt>
                <c:pt idx="983">
                  <c:v>3.6946868734862914E-2</c:v>
                </c:pt>
                <c:pt idx="984">
                  <c:v>4.1826451712561094E-2</c:v>
                </c:pt>
                <c:pt idx="985">
                  <c:v>3.1742300094180137E-2</c:v>
                </c:pt>
                <c:pt idx="986">
                  <c:v>3.4819727307877683E-2</c:v>
                </c:pt>
                <c:pt idx="987">
                  <c:v>3.0023654277033178E-2</c:v>
                </c:pt>
                <c:pt idx="988">
                  <c:v>2.7434936369455196E-2</c:v>
                </c:pt>
                <c:pt idx="989">
                  <c:v>3.2076907541658879E-2</c:v>
                </c:pt>
                <c:pt idx="990">
                  <c:v>3.743353198648728E-2</c:v>
                </c:pt>
                <c:pt idx="991">
                  <c:v>4.2422199822866019E-2</c:v>
                </c:pt>
                <c:pt idx="992">
                  <c:v>3.6664764715630557E-2</c:v>
                </c:pt>
                <c:pt idx="993">
                  <c:v>4.5356826237850728E-2</c:v>
                </c:pt>
                <c:pt idx="994">
                  <c:v>3.6450455945894487E-2</c:v>
                </c:pt>
                <c:pt idx="995">
                  <c:v>4.2901799609819907E-2</c:v>
                </c:pt>
                <c:pt idx="996">
                  <c:v>4.1341928849699769E-2</c:v>
                </c:pt>
                <c:pt idx="997">
                  <c:v>2.9782892596243289E-2</c:v>
                </c:pt>
                <c:pt idx="998">
                  <c:v>3.6846512231249594E-2</c:v>
                </c:pt>
                <c:pt idx="999">
                  <c:v>3.3926193407131398E-2</c:v>
                </c:pt>
                <c:pt idx="1000">
                  <c:v>3.5739119429508949E-2</c:v>
                </c:pt>
                <c:pt idx="1001">
                  <c:v>3.9481018456535809E-2</c:v>
                </c:pt>
                <c:pt idx="1002">
                  <c:v>3.0493929668223875E-2</c:v>
                </c:pt>
                <c:pt idx="1003">
                  <c:v>3.0850237679899695E-2</c:v>
                </c:pt>
                <c:pt idx="1004">
                  <c:v>3.0896084201500893E-2</c:v>
                </c:pt>
                <c:pt idx="1005">
                  <c:v>3.6701540354773861E-2</c:v>
                </c:pt>
                <c:pt idx="1006">
                  <c:v>2.9403884732076079E-2</c:v>
                </c:pt>
                <c:pt idx="1007">
                  <c:v>3.8027469119027525E-2</c:v>
                </c:pt>
                <c:pt idx="1008">
                  <c:v>3.2887527768118027E-2</c:v>
                </c:pt>
                <c:pt idx="1009">
                  <c:v>1.775202807251678E-2</c:v>
                </c:pt>
                <c:pt idx="1010">
                  <c:v>3.07179693524374E-2</c:v>
                </c:pt>
                <c:pt idx="1011">
                  <c:v>3.1320833127720764E-2</c:v>
                </c:pt>
                <c:pt idx="1012">
                  <c:v>2.4732883564803083E-2</c:v>
                </c:pt>
                <c:pt idx="1013">
                  <c:v>3.0485496869331039E-2</c:v>
                </c:pt>
                <c:pt idx="1014">
                  <c:v>3.0049401805795635E-2</c:v>
                </c:pt>
                <c:pt idx="1015">
                  <c:v>3.716435521018057E-2</c:v>
                </c:pt>
                <c:pt idx="1016">
                  <c:v>4.6412274537498126E-2</c:v>
                </c:pt>
                <c:pt idx="1017">
                  <c:v>4.1644614408188535E-2</c:v>
                </c:pt>
                <c:pt idx="1018">
                  <c:v>3.4334856251558785E-2</c:v>
                </c:pt>
                <c:pt idx="1019">
                  <c:v>4.0223704408075878E-2</c:v>
                </c:pt>
                <c:pt idx="1020">
                  <c:v>4.0648302058848645E-2</c:v>
                </c:pt>
                <c:pt idx="1021">
                  <c:v>2.8757240183135427E-2</c:v>
                </c:pt>
                <c:pt idx="1022">
                  <c:v>2.5781310711900991E-2</c:v>
                </c:pt>
                <c:pt idx="1023">
                  <c:v>2.0614524702062167E-2</c:v>
                </c:pt>
                <c:pt idx="1024">
                  <c:v>2.5221154011174581E-2</c:v>
                </c:pt>
                <c:pt idx="1025">
                  <c:v>2.8895763987838826E-2</c:v>
                </c:pt>
                <c:pt idx="1026">
                  <c:v>3.0103819696008231E-2</c:v>
                </c:pt>
                <c:pt idx="1027">
                  <c:v>2.3944890020059229E-2</c:v>
                </c:pt>
                <c:pt idx="1028">
                  <c:v>3.4976078330147868E-2</c:v>
                </c:pt>
                <c:pt idx="1029">
                  <c:v>2.9652945322321322E-2</c:v>
                </c:pt>
                <c:pt idx="1030">
                  <c:v>3.6645192817562081E-2</c:v>
                </c:pt>
                <c:pt idx="1031">
                  <c:v>3.8298906594321648E-2</c:v>
                </c:pt>
                <c:pt idx="1032">
                  <c:v>3.8440105386534723E-2</c:v>
                </c:pt>
                <c:pt idx="1033">
                  <c:v>2.7191209605141962E-2</c:v>
                </c:pt>
                <c:pt idx="1034">
                  <c:v>3.9774962261039395E-2</c:v>
                </c:pt>
                <c:pt idx="1035">
                  <c:v>3.7238943456131199E-2</c:v>
                </c:pt>
                <c:pt idx="1036">
                  <c:v>2.8303709358801811E-2</c:v>
                </c:pt>
                <c:pt idx="1037">
                  <c:v>3.3277480978323622E-2</c:v>
                </c:pt>
                <c:pt idx="1038">
                  <c:v>4.6224967943334534E-2</c:v>
                </c:pt>
                <c:pt idx="1039">
                  <c:v>2.5589670472666408E-2</c:v>
                </c:pt>
                <c:pt idx="1040">
                  <c:v>3.431483447173992E-2</c:v>
                </c:pt>
                <c:pt idx="1041">
                  <c:v>3.0766394432595094E-2</c:v>
                </c:pt>
                <c:pt idx="1042">
                  <c:v>4.2466979548774111E-2</c:v>
                </c:pt>
                <c:pt idx="1043">
                  <c:v>2.7833022396984385E-2</c:v>
                </c:pt>
                <c:pt idx="1044">
                  <c:v>3.5822699219696004E-2</c:v>
                </c:pt>
                <c:pt idx="1045">
                  <c:v>1.8145861897297246E-2</c:v>
                </c:pt>
                <c:pt idx="1046">
                  <c:v>3.6827358543909255E-2</c:v>
                </c:pt>
                <c:pt idx="1047">
                  <c:v>3.4841768276630686E-2</c:v>
                </c:pt>
                <c:pt idx="1048">
                  <c:v>3.2174789719033883E-2</c:v>
                </c:pt>
                <c:pt idx="1049">
                  <c:v>3.1997513583897075E-2</c:v>
                </c:pt>
                <c:pt idx="1050">
                  <c:v>2.5285666966950934E-2</c:v>
                </c:pt>
                <c:pt idx="1051">
                  <c:v>1.8206038186799042E-2</c:v>
                </c:pt>
                <c:pt idx="1052">
                  <c:v>3.7917973928747024E-2</c:v>
                </c:pt>
                <c:pt idx="1053">
                  <c:v>2.9068503846323458E-2</c:v>
                </c:pt>
                <c:pt idx="1054">
                  <c:v>3.5298000784540859E-2</c:v>
                </c:pt>
                <c:pt idx="1055">
                  <c:v>1.8668386756155876E-2</c:v>
                </c:pt>
                <c:pt idx="1056">
                  <c:v>3.071950863061057E-2</c:v>
                </c:pt>
                <c:pt idx="1057">
                  <c:v>3.5931858032269885E-2</c:v>
                </c:pt>
                <c:pt idx="1058">
                  <c:v>2.579243174151969E-2</c:v>
                </c:pt>
                <c:pt idx="1059">
                  <c:v>3.2441214673373561E-2</c:v>
                </c:pt>
                <c:pt idx="1060">
                  <c:v>3.4496907277822203E-2</c:v>
                </c:pt>
                <c:pt idx="1061">
                  <c:v>2.0053366191820327E-2</c:v>
                </c:pt>
                <c:pt idx="1062">
                  <c:v>3.7772818914170177E-2</c:v>
                </c:pt>
                <c:pt idx="1063">
                  <c:v>3.2204351868947663E-2</c:v>
                </c:pt>
                <c:pt idx="1064">
                  <c:v>3.7435187154437034E-2</c:v>
                </c:pt>
                <c:pt idx="1065">
                  <c:v>4.8663865409277668E-2</c:v>
                </c:pt>
                <c:pt idx="1066">
                  <c:v>3.1450595687507465E-2</c:v>
                </c:pt>
                <c:pt idx="1067">
                  <c:v>2.9354835354704407E-2</c:v>
                </c:pt>
                <c:pt idx="1068">
                  <c:v>2.6467604068880296E-2</c:v>
                </c:pt>
                <c:pt idx="1069">
                  <c:v>2.7019655174971294E-2</c:v>
                </c:pt>
                <c:pt idx="1070">
                  <c:v>2.4456301077917748E-2</c:v>
                </c:pt>
                <c:pt idx="1071">
                  <c:v>2.6687585568972747E-2</c:v>
                </c:pt>
                <c:pt idx="1072">
                  <c:v>2.9821168537040477E-2</c:v>
                </c:pt>
                <c:pt idx="1073">
                  <c:v>4.4465892981498237E-2</c:v>
                </c:pt>
                <c:pt idx="1074">
                  <c:v>3.1885086958693701E-2</c:v>
                </c:pt>
                <c:pt idx="1075">
                  <c:v>4.1540869716280369E-2</c:v>
                </c:pt>
                <c:pt idx="1076">
                  <c:v>3.6302634176651014E-2</c:v>
                </c:pt>
                <c:pt idx="1077">
                  <c:v>3.8672105098058594E-2</c:v>
                </c:pt>
                <c:pt idx="1078">
                  <c:v>5.0495928282638422E-2</c:v>
                </c:pt>
                <c:pt idx="1079">
                  <c:v>3.4120714265687392E-2</c:v>
                </c:pt>
                <c:pt idx="1080">
                  <c:v>3.1022943737461159E-2</c:v>
                </c:pt>
                <c:pt idx="1081">
                  <c:v>2.9300943143750136E-2</c:v>
                </c:pt>
                <c:pt idx="1082">
                  <c:v>3.2274898914612826E-2</c:v>
                </c:pt>
                <c:pt idx="1083">
                  <c:v>3.4963094375638805E-2</c:v>
                </c:pt>
                <c:pt idx="1084">
                  <c:v>3.6109000931154649E-2</c:v>
                </c:pt>
                <c:pt idx="1085">
                  <c:v>4.7205426543613746E-2</c:v>
                </c:pt>
                <c:pt idx="1086">
                  <c:v>2.3040257924245539E-2</c:v>
                </c:pt>
                <c:pt idx="1087">
                  <c:v>4.1073614500600465E-2</c:v>
                </c:pt>
                <c:pt idx="1088">
                  <c:v>2.3767298824462546E-2</c:v>
                </c:pt>
                <c:pt idx="1089">
                  <c:v>3.0108334184289719E-2</c:v>
                </c:pt>
                <c:pt idx="1090">
                  <c:v>3.3713111917994067E-2</c:v>
                </c:pt>
                <c:pt idx="1091">
                  <c:v>3.2059014511261183E-2</c:v>
                </c:pt>
                <c:pt idx="1092">
                  <c:v>2.4730910424956495E-2</c:v>
                </c:pt>
                <c:pt idx="1093">
                  <c:v>4.320357531740858E-2</c:v>
                </c:pt>
                <c:pt idx="1094">
                  <c:v>2.553670844545915E-2</c:v>
                </c:pt>
                <c:pt idx="1095">
                  <c:v>2.4651179760102261E-2</c:v>
                </c:pt>
                <c:pt idx="1096">
                  <c:v>3.6433085297337589E-2</c:v>
                </c:pt>
                <c:pt idx="1097">
                  <c:v>2.9515684414773459E-2</c:v>
                </c:pt>
                <c:pt idx="1098">
                  <c:v>3.0199558267159362E-2</c:v>
                </c:pt>
                <c:pt idx="1099">
                  <c:v>2.8451310835301634E-2</c:v>
                </c:pt>
                <c:pt idx="1100">
                  <c:v>2.7034837094759283E-2</c:v>
                </c:pt>
                <c:pt idx="1101">
                  <c:v>2.8752123471904752E-2</c:v>
                </c:pt>
                <c:pt idx="1102">
                  <c:v>2.4155942735640871E-2</c:v>
                </c:pt>
                <c:pt idx="1103">
                  <c:v>3.3310838586469889E-2</c:v>
                </c:pt>
                <c:pt idx="1104">
                  <c:v>2.9067584253732917E-2</c:v>
                </c:pt>
                <c:pt idx="1105">
                  <c:v>3.5532078585549652E-2</c:v>
                </c:pt>
                <c:pt idx="1106">
                  <c:v>3.2341253619553194E-2</c:v>
                </c:pt>
                <c:pt idx="1107">
                  <c:v>2.5534015675127929E-2</c:v>
                </c:pt>
                <c:pt idx="1108">
                  <c:v>4.1707180813491583E-2</c:v>
                </c:pt>
                <c:pt idx="1109">
                  <c:v>4.6943965205763966E-2</c:v>
                </c:pt>
                <c:pt idx="1110">
                  <c:v>3.8957027431076291E-2</c:v>
                </c:pt>
                <c:pt idx="1111">
                  <c:v>3.7349876523140715E-2</c:v>
                </c:pt>
                <c:pt idx="1112">
                  <c:v>2.7330699233747133E-2</c:v>
                </c:pt>
                <c:pt idx="1113">
                  <c:v>3.6921066988581275E-2</c:v>
                </c:pt>
                <c:pt idx="1114">
                  <c:v>3.2087106682901878E-2</c:v>
                </c:pt>
                <c:pt idx="1115">
                  <c:v>2.8731231680588117E-2</c:v>
                </c:pt>
                <c:pt idx="1116">
                  <c:v>2.3213061356227131E-2</c:v>
                </c:pt>
                <c:pt idx="1117">
                  <c:v>2.5283889362670526E-2</c:v>
                </c:pt>
                <c:pt idx="1118">
                  <c:v>4.3086654333639354E-2</c:v>
                </c:pt>
                <c:pt idx="1119">
                  <c:v>4.1186215679742101E-2</c:v>
                </c:pt>
                <c:pt idx="1120">
                  <c:v>2.6128308316174624E-2</c:v>
                </c:pt>
                <c:pt idx="1121">
                  <c:v>2.0498391621412183E-2</c:v>
                </c:pt>
                <c:pt idx="1122">
                  <c:v>4.1512388540115547E-2</c:v>
                </c:pt>
                <c:pt idx="1123">
                  <c:v>3.0726714953127711E-2</c:v>
                </c:pt>
                <c:pt idx="1124">
                  <c:v>3.3325789621964003E-2</c:v>
                </c:pt>
                <c:pt idx="1125">
                  <c:v>2.5588447593095792E-2</c:v>
                </c:pt>
                <c:pt idx="1126">
                  <c:v>3.1446766720861455E-2</c:v>
                </c:pt>
                <c:pt idx="1127">
                  <c:v>3.7968899434593202E-2</c:v>
                </c:pt>
                <c:pt idx="1128">
                  <c:v>4.5982736599971423E-2</c:v>
                </c:pt>
                <c:pt idx="1129">
                  <c:v>2.9663044408035834E-2</c:v>
                </c:pt>
                <c:pt idx="1130">
                  <c:v>3.1181099185808921E-2</c:v>
                </c:pt>
                <c:pt idx="1131">
                  <c:v>3.4465773083529334E-2</c:v>
                </c:pt>
                <c:pt idx="1132">
                  <c:v>3.1536903837603859E-2</c:v>
                </c:pt>
                <c:pt idx="1133">
                  <c:v>3.0058493832850808E-2</c:v>
                </c:pt>
                <c:pt idx="1134">
                  <c:v>3.5454075695448235E-2</c:v>
                </c:pt>
                <c:pt idx="1135">
                  <c:v>2.17148541112057E-2</c:v>
                </c:pt>
                <c:pt idx="1136">
                  <c:v>4.2716075130722418E-2</c:v>
                </c:pt>
                <c:pt idx="1137">
                  <c:v>2.8284861943568745E-2</c:v>
                </c:pt>
                <c:pt idx="1138">
                  <c:v>2.7376148442465019E-2</c:v>
                </c:pt>
                <c:pt idx="1139">
                  <c:v>3.3711509371076684E-2</c:v>
                </c:pt>
                <c:pt idx="1140">
                  <c:v>3.8401587811538095E-2</c:v>
                </c:pt>
                <c:pt idx="1141">
                  <c:v>4.6508551093887462E-2</c:v>
                </c:pt>
                <c:pt idx="1142">
                  <c:v>5.1443756936571938E-2</c:v>
                </c:pt>
                <c:pt idx="1143">
                  <c:v>3.741601747644533E-2</c:v>
                </c:pt>
                <c:pt idx="1144">
                  <c:v>3.4277648771435514E-2</c:v>
                </c:pt>
                <c:pt idx="1145">
                  <c:v>3.8151622607833113E-2</c:v>
                </c:pt>
                <c:pt idx="1146">
                  <c:v>3.4901739991373387E-2</c:v>
                </c:pt>
                <c:pt idx="1147">
                  <c:v>2.085536602013513E-2</c:v>
                </c:pt>
                <c:pt idx="1148">
                  <c:v>3.619717827952984E-2</c:v>
                </c:pt>
                <c:pt idx="1149">
                  <c:v>3.4169852823911301E-2</c:v>
                </c:pt>
                <c:pt idx="1150">
                  <c:v>3.2864191614524779E-2</c:v>
                </c:pt>
                <c:pt idx="1151">
                  <c:v>3.6764962006616504E-2</c:v>
                </c:pt>
                <c:pt idx="1152">
                  <c:v>4.0439106818632831E-2</c:v>
                </c:pt>
                <c:pt idx="1153">
                  <c:v>3.3311714096868457E-2</c:v>
                </c:pt>
                <c:pt idx="1154">
                  <c:v>3.0838118153199156E-2</c:v>
                </c:pt>
                <c:pt idx="1155">
                  <c:v>2.8720337372112881E-2</c:v>
                </c:pt>
                <c:pt idx="1156">
                  <c:v>2.0807845610198224E-2</c:v>
                </c:pt>
                <c:pt idx="1157">
                  <c:v>3.8849879158911249E-2</c:v>
                </c:pt>
                <c:pt idx="1158">
                  <c:v>2.5301562162037737E-2</c:v>
                </c:pt>
                <c:pt idx="1159">
                  <c:v>4.0165737508756495E-2</c:v>
                </c:pt>
                <c:pt idx="1160">
                  <c:v>4.0230084742917338E-2</c:v>
                </c:pt>
                <c:pt idx="1161">
                  <c:v>2.955234559575529E-2</c:v>
                </c:pt>
                <c:pt idx="1162">
                  <c:v>3.1487533930463295E-2</c:v>
                </c:pt>
                <c:pt idx="1163">
                  <c:v>2.519153871396132E-2</c:v>
                </c:pt>
                <c:pt idx="1164">
                  <c:v>2.2636964433137025E-2</c:v>
                </c:pt>
                <c:pt idx="1165">
                  <c:v>3.6899670135327259E-2</c:v>
                </c:pt>
                <c:pt idx="1166">
                  <c:v>3.5334277151061841E-2</c:v>
                </c:pt>
                <c:pt idx="1167">
                  <c:v>3.1393954130611051E-2</c:v>
                </c:pt>
                <c:pt idx="1168">
                  <c:v>3.0343887467353909E-2</c:v>
                </c:pt>
                <c:pt idx="1169">
                  <c:v>4.1281713784540985E-2</c:v>
                </c:pt>
                <c:pt idx="1170">
                  <c:v>3.0129051271945373E-2</c:v>
                </c:pt>
                <c:pt idx="1171">
                  <c:v>3.8493837365657882E-2</c:v>
                </c:pt>
                <c:pt idx="1172">
                  <c:v>2.7539705375449419E-2</c:v>
                </c:pt>
                <c:pt idx="1173">
                  <c:v>1.8727737169034763E-2</c:v>
                </c:pt>
                <c:pt idx="1174">
                  <c:v>2.5690973069784531E-2</c:v>
                </c:pt>
                <c:pt idx="1175">
                  <c:v>4.1390007703715044E-2</c:v>
                </c:pt>
                <c:pt idx="1176">
                  <c:v>2.2777146388498551E-2</c:v>
                </c:pt>
                <c:pt idx="1177">
                  <c:v>2.6608582725976448E-2</c:v>
                </c:pt>
                <c:pt idx="1178">
                  <c:v>3.6249263546409033E-2</c:v>
                </c:pt>
                <c:pt idx="1179">
                  <c:v>2.1082358660768394E-2</c:v>
                </c:pt>
                <c:pt idx="1180">
                  <c:v>3.7263867482839941E-2</c:v>
                </c:pt>
                <c:pt idx="1181">
                  <c:v>3.8414224198909129E-2</c:v>
                </c:pt>
                <c:pt idx="1182">
                  <c:v>3.2897996974609323E-2</c:v>
                </c:pt>
                <c:pt idx="1183">
                  <c:v>2.8575159022104155E-2</c:v>
                </c:pt>
                <c:pt idx="1184">
                  <c:v>2.6065476937364048E-2</c:v>
                </c:pt>
                <c:pt idx="1185">
                  <c:v>3.5720530243360922E-2</c:v>
                </c:pt>
                <c:pt idx="1186">
                  <c:v>3.6519018266076238E-2</c:v>
                </c:pt>
                <c:pt idx="1187">
                  <c:v>3.8864667109937891E-2</c:v>
                </c:pt>
                <c:pt idx="1188">
                  <c:v>3.9329879522105697E-2</c:v>
                </c:pt>
                <c:pt idx="1189">
                  <c:v>2.441730331871883E-2</c:v>
                </c:pt>
                <c:pt idx="1190">
                  <c:v>3.2927577102011614E-2</c:v>
                </c:pt>
                <c:pt idx="1191">
                  <c:v>3.085581063088947E-2</c:v>
                </c:pt>
                <c:pt idx="1192">
                  <c:v>3.4629459594299458E-2</c:v>
                </c:pt>
                <c:pt idx="1193">
                  <c:v>2.5821802024243098E-2</c:v>
                </c:pt>
                <c:pt idx="1194">
                  <c:v>3.2135137922574948E-2</c:v>
                </c:pt>
                <c:pt idx="1195">
                  <c:v>3.0193825952765353E-2</c:v>
                </c:pt>
                <c:pt idx="1196">
                  <c:v>3.1918567513529207E-2</c:v>
                </c:pt>
                <c:pt idx="1197">
                  <c:v>3.8026080392874792E-2</c:v>
                </c:pt>
                <c:pt idx="1198">
                  <c:v>2.1697930979359153E-2</c:v>
                </c:pt>
                <c:pt idx="1199">
                  <c:v>4.3892307637924621E-2</c:v>
                </c:pt>
                <c:pt idx="1200">
                  <c:v>6.0008878858046261E-2</c:v>
                </c:pt>
                <c:pt idx="1201">
                  <c:v>2.3992550497056266E-2</c:v>
                </c:pt>
                <c:pt idx="1202">
                  <c:v>4.3437742077287296E-2</c:v>
                </c:pt>
                <c:pt idx="1203">
                  <c:v>3.3539944580022935E-2</c:v>
                </c:pt>
                <c:pt idx="1204">
                  <c:v>3.3451899341078555E-2</c:v>
                </c:pt>
                <c:pt idx="1205">
                  <c:v>3.7001906659268689E-2</c:v>
                </c:pt>
                <c:pt idx="1206">
                  <c:v>2.3514761063331745E-2</c:v>
                </c:pt>
                <c:pt idx="1207">
                  <c:v>4.1217133151823168E-2</c:v>
                </c:pt>
                <c:pt idx="1208">
                  <c:v>3.0194499202032966E-2</c:v>
                </c:pt>
                <c:pt idx="1209">
                  <c:v>4.4617350743266407E-2</c:v>
                </c:pt>
                <c:pt idx="1210">
                  <c:v>4.8114621389683261E-2</c:v>
                </c:pt>
                <c:pt idx="1211">
                  <c:v>3.0975101392595364E-2</c:v>
                </c:pt>
                <c:pt idx="1212">
                  <c:v>3.327418835127368E-2</c:v>
                </c:pt>
                <c:pt idx="1213">
                  <c:v>3.1415689648327041E-2</c:v>
                </c:pt>
                <c:pt idx="1214">
                  <c:v>2.4674431570982876E-2</c:v>
                </c:pt>
                <c:pt idx="1215">
                  <c:v>3.1393123221941564E-2</c:v>
                </c:pt>
                <c:pt idx="1216">
                  <c:v>3.9855190896542471E-2</c:v>
                </c:pt>
                <c:pt idx="1217">
                  <c:v>3.8007907153517762E-2</c:v>
                </c:pt>
                <c:pt idx="1218">
                  <c:v>3.5888022794029036E-2</c:v>
                </c:pt>
                <c:pt idx="1219">
                  <c:v>1.9547580543125231E-2</c:v>
                </c:pt>
                <c:pt idx="1220">
                  <c:v>3.9934259661857131E-2</c:v>
                </c:pt>
                <c:pt idx="1221">
                  <c:v>4.1923824450891586E-2</c:v>
                </c:pt>
                <c:pt idx="1222">
                  <c:v>2.6826204556749743E-2</c:v>
                </c:pt>
                <c:pt idx="1223">
                  <c:v>3.5821290921963955E-2</c:v>
                </c:pt>
                <c:pt idx="1224">
                  <c:v>4.0661236578519416E-2</c:v>
                </c:pt>
                <c:pt idx="1225">
                  <c:v>2.5691054704772658E-2</c:v>
                </c:pt>
                <c:pt idx="1226">
                  <c:v>2.9542891741126738E-2</c:v>
                </c:pt>
                <c:pt idx="1227">
                  <c:v>1.1616985689660193E-2</c:v>
                </c:pt>
                <c:pt idx="1228">
                  <c:v>2.6634088623072635E-2</c:v>
                </c:pt>
                <c:pt idx="1229">
                  <c:v>3.0783514186175462E-2</c:v>
                </c:pt>
                <c:pt idx="1230">
                  <c:v>2.7821479165784778E-2</c:v>
                </c:pt>
                <c:pt idx="1231">
                  <c:v>3.6808658381485927E-2</c:v>
                </c:pt>
                <c:pt idx="1232">
                  <c:v>3.0794098308775622E-2</c:v>
                </c:pt>
                <c:pt idx="1233">
                  <c:v>2.6746511471883054E-2</c:v>
                </c:pt>
                <c:pt idx="1234">
                  <c:v>2.530104876688798E-2</c:v>
                </c:pt>
                <c:pt idx="1235">
                  <c:v>3.0705431947333727E-2</c:v>
                </c:pt>
                <c:pt idx="1236">
                  <c:v>2.1023106615311336E-2</c:v>
                </c:pt>
                <c:pt idx="1237">
                  <c:v>4.2240509542177611E-2</c:v>
                </c:pt>
                <c:pt idx="1238">
                  <c:v>1.7025420747282683E-2</c:v>
                </c:pt>
                <c:pt idx="1239">
                  <c:v>3.4391029372495246E-2</c:v>
                </c:pt>
                <c:pt idx="1240">
                  <c:v>3.2682222693177013E-2</c:v>
                </c:pt>
                <c:pt idx="1241">
                  <c:v>1.8881848208844247E-2</c:v>
                </c:pt>
                <c:pt idx="1242">
                  <c:v>2.834089633618006E-2</c:v>
                </c:pt>
                <c:pt idx="1243">
                  <c:v>3.4057165097875104E-2</c:v>
                </c:pt>
                <c:pt idx="1244">
                  <c:v>3.2335201924271292E-2</c:v>
                </c:pt>
                <c:pt idx="1245">
                  <c:v>2.450729753201876E-2</c:v>
                </c:pt>
                <c:pt idx="1246">
                  <c:v>3.8152248439112198E-2</c:v>
                </c:pt>
                <c:pt idx="1247">
                  <c:v>3.033565753224193E-2</c:v>
                </c:pt>
                <c:pt idx="1248">
                  <c:v>3.4241217255586029E-2</c:v>
                </c:pt>
                <c:pt idx="1249">
                  <c:v>2.799616048213167E-2</c:v>
                </c:pt>
                <c:pt idx="1250">
                  <c:v>3.2629108405243884E-2</c:v>
                </c:pt>
                <c:pt idx="1251">
                  <c:v>2.8798236687108961E-2</c:v>
                </c:pt>
                <c:pt idx="1252">
                  <c:v>2.0448575295949258E-2</c:v>
                </c:pt>
                <c:pt idx="1253">
                  <c:v>3.3398666789897509E-2</c:v>
                </c:pt>
                <c:pt idx="1254">
                  <c:v>4.0359103584750818E-2</c:v>
                </c:pt>
                <c:pt idx="1255">
                  <c:v>3.1072028225414005E-2</c:v>
                </c:pt>
                <c:pt idx="1256">
                  <c:v>4.1128658451702445E-2</c:v>
                </c:pt>
                <c:pt idx="1257">
                  <c:v>3.0986034123241166E-2</c:v>
                </c:pt>
                <c:pt idx="1258">
                  <c:v>2.0868990961767961E-2</c:v>
                </c:pt>
                <c:pt idx="1259">
                  <c:v>4.8954166794682195E-2</c:v>
                </c:pt>
                <c:pt idx="1260">
                  <c:v>3.4368909685670281E-2</c:v>
                </c:pt>
                <c:pt idx="1261">
                  <c:v>3.5255397347691828E-2</c:v>
                </c:pt>
                <c:pt idx="1262">
                  <c:v>4.3070893596540857E-2</c:v>
                </c:pt>
                <c:pt idx="1263">
                  <c:v>4.6363463069573244E-2</c:v>
                </c:pt>
                <c:pt idx="1264">
                  <c:v>3.2107828814069171E-2</c:v>
                </c:pt>
                <c:pt idx="1265">
                  <c:v>3.1287994220313246E-2</c:v>
                </c:pt>
                <c:pt idx="1266">
                  <c:v>2.8998787851580034E-2</c:v>
                </c:pt>
                <c:pt idx="1267">
                  <c:v>3.9503455721758486E-2</c:v>
                </c:pt>
                <c:pt idx="1268">
                  <c:v>3.3112019805173545E-2</c:v>
                </c:pt>
                <c:pt idx="1269">
                  <c:v>4.4746721890220463E-2</c:v>
                </c:pt>
                <c:pt idx="1270">
                  <c:v>3.0304271082622375E-2</c:v>
                </c:pt>
                <c:pt idx="1271">
                  <c:v>2.3269841213345487E-2</c:v>
                </c:pt>
                <c:pt idx="1272">
                  <c:v>3.3024597663656938E-2</c:v>
                </c:pt>
                <c:pt idx="1273">
                  <c:v>3.3990707158940064E-2</c:v>
                </c:pt>
                <c:pt idx="1274">
                  <c:v>2.7232046699333809E-2</c:v>
                </c:pt>
                <c:pt idx="1275">
                  <c:v>2.8625930946766378E-2</c:v>
                </c:pt>
                <c:pt idx="1276">
                  <c:v>3.6960525674939952E-2</c:v>
                </c:pt>
                <c:pt idx="1277">
                  <c:v>2.6272416321269015E-2</c:v>
                </c:pt>
                <c:pt idx="1278">
                  <c:v>2.9177949095058716E-2</c:v>
                </c:pt>
                <c:pt idx="1279">
                  <c:v>5.0831730055709658E-2</c:v>
                </c:pt>
                <c:pt idx="1280">
                  <c:v>2.5590388807052913E-2</c:v>
                </c:pt>
                <c:pt idx="1281">
                  <c:v>5.0866971617387791E-2</c:v>
                </c:pt>
                <c:pt idx="1282">
                  <c:v>3.4119518657515654E-2</c:v>
                </c:pt>
                <c:pt idx="1283">
                  <c:v>3.6134106450598447E-2</c:v>
                </c:pt>
                <c:pt idx="1284">
                  <c:v>3.8884573851480989E-2</c:v>
                </c:pt>
                <c:pt idx="1285">
                  <c:v>2.8150286978252489E-2</c:v>
                </c:pt>
                <c:pt idx="1286">
                  <c:v>3.2048049204359386E-2</c:v>
                </c:pt>
                <c:pt idx="1287">
                  <c:v>3.4674590520191742E-2</c:v>
                </c:pt>
                <c:pt idx="1288">
                  <c:v>3.2414518020290065E-2</c:v>
                </c:pt>
                <c:pt idx="1289">
                  <c:v>3.5604299266160745E-2</c:v>
                </c:pt>
                <c:pt idx="1290">
                  <c:v>2.6843190719958606E-2</c:v>
                </c:pt>
                <c:pt idx="1291">
                  <c:v>3.3919997500604766E-2</c:v>
                </c:pt>
                <c:pt idx="1292">
                  <c:v>3.3272334144968642E-2</c:v>
                </c:pt>
                <c:pt idx="1293">
                  <c:v>4.2834087628708495E-2</c:v>
                </c:pt>
                <c:pt idx="1294">
                  <c:v>3.2616774574665601E-2</c:v>
                </c:pt>
                <c:pt idx="1295">
                  <c:v>3.5818260921505488E-2</c:v>
                </c:pt>
                <c:pt idx="1296">
                  <c:v>3.7415702560873038E-2</c:v>
                </c:pt>
                <c:pt idx="1297">
                  <c:v>2.5931596218292777E-2</c:v>
                </c:pt>
                <c:pt idx="1298">
                  <c:v>1.5187788602415396E-2</c:v>
                </c:pt>
                <c:pt idx="1299">
                  <c:v>4.2950216015337085E-2</c:v>
                </c:pt>
                <c:pt idx="1300">
                  <c:v>4.2423883360828626E-2</c:v>
                </c:pt>
                <c:pt idx="1301">
                  <c:v>3.674967028912788E-2</c:v>
                </c:pt>
                <c:pt idx="1302">
                  <c:v>2.7711272743405457E-2</c:v>
                </c:pt>
                <c:pt idx="1303">
                  <c:v>3.363309437686382E-2</c:v>
                </c:pt>
                <c:pt idx="1304">
                  <c:v>2.5317631193187688E-2</c:v>
                </c:pt>
                <c:pt idx="1305">
                  <c:v>3.1669671381649986E-2</c:v>
                </c:pt>
                <c:pt idx="1306">
                  <c:v>2.7610070876713223E-2</c:v>
                </c:pt>
                <c:pt idx="1307">
                  <c:v>3.4514986626994759E-2</c:v>
                </c:pt>
                <c:pt idx="1308">
                  <c:v>4.0695698699749712E-2</c:v>
                </c:pt>
                <c:pt idx="1309">
                  <c:v>3.3523356115022225E-2</c:v>
                </c:pt>
                <c:pt idx="1310">
                  <c:v>4.817097230268113E-2</c:v>
                </c:pt>
                <c:pt idx="1311">
                  <c:v>4.1247390861514077E-2</c:v>
                </c:pt>
                <c:pt idx="1312">
                  <c:v>2.4882472917348769E-2</c:v>
                </c:pt>
                <c:pt idx="1313">
                  <c:v>3.9604812688099268E-2</c:v>
                </c:pt>
                <c:pt idx="1314">
                  <c:v>1.9897131430900772E-2</c:v>
                </c:pt>
                <c:pt idx="1315">
                  <c:v>2.9796921399783644E-2</c:v>
                </c:pt>
                <c:pt idx="1316">
                  <c:v>3.0801189477619957E-2</c:v>
                </c:pt>
                <c:pt idx="1317">
                  <c:v>3.453225861433231E-2</c:v>
                </c:pt>
                <c:pt idx="1318">
                  <c:v>3.1024331137408132E-2</c:v>
                </c:pt>
                <c:pt idx="1319">
                  <c:v>3.1116317867083954E-2</c:v>
                </c:pt>
                <c:pt idx="1320">
                  <c:v>2.7734033122305879E-2</c:v>
                </c:pt>
                <c:pt idx="1321">
                  <c:v>4.4191443222818073E-2</c:v>
                </c:pt>
                <c:pt idx="1322">
                  <c:v>3.7191238045015097E-2</c:v>
                </c:pt>
                <c:pt idx="1323">
                  <c:v>2.0848204493717382E-2</c:v>
                </c:pt>
                <c:pt idx="1324">
                  <c:v>2.9465008878392679E-2</c:v>
                </c:pt>
                <c:pt idx="1325">
                  <c:v>3.3307812527008873E-2</c:v>
                </c:pt>
                <c:pt idx="1326">
                  <c:v>3.0598277928992647E-2</c:v>
                </c:pt>
                <c:pt idx="1327">
                  <c:v>2.8883832332818462E-2</c:v>
                </c:pt>
                <c:pt idx="1328">
                  <c:v>3.3823447521575248E-2</c:v>
                </c:pt>
                <c:pt idx="1329">
                  <c:v>4.646477428901339E-2</c:v>
                </c:pt>
                <c:pt idx="1330">
                  <c:v>3.6040029994051877E-2</c:v>
                </c:pt>
                <c:pt idx="1331">
                  <c:v>3.4532600172087854E-2</c:v>
                </c:pt>
                <c:pt idx="1332">
                  <c:v>3.6723485984797577E-2</c:v>
                </c:pt>
                <c:pt idx="1333">
                  <c:v>3.4966560167666354E-2</c:v>
                </c:pt>
                <c:pt idx="1334">
                  <c:v>2.6114909521476312E-2</c:v>
                </c:pt>
                <c:pt idx="1335">
                  <c:v>2.8649363176254827E-2</c:v>
                </c:pt>
                <c:pt idx="1336">
                  <c:v>3.016976648608926E-2</c:v>
                </c:pt>
                <c:pt idx="1337">
                  <c:v>3.8667973474594962E-2</c:v>
                </c:pt>
                <c:pt idx="1338">
                  <c:v>2.2699862904181835E-2</c:v>
                </c:pt>
                <c:pt idx="1339">
                  <c:v>2.226206915446929E-2</c:v>
                </c:pt>
                <c:pt idx="1340">
                  <c:v>3.565135923904842E-2</c:v>
                </c:pt>
                <c:pt idx="1341">
                  <c:v>3.177346856578285E-2</c:v>
                </c:pt>
                <c:pt idx="1342">
                  <c:v>2.869063304079349E-2</c:v>
                </c:pt>
                <c:pt idx="1343">
                  <c:v>2.6505984908283296E-2</c:v>
                </c:pt>
                <c:pt idx="1344">
                  <c:v>3.643955836953449E-2</c:v>
                </c:pt>
                <c:pt idx="1345">
                  <c:v>4.3052585763104508E-2</c:v>
                </c:pt>
                <c:pt idx="1346">
                  <c:v>3.3675610339375814E-2</c:v>
                </c:pt>
                <c:pt idx="1347">
                  <c:v>3.4605494122234126E-2</c:v>
                </c:pt>
                <c:pt idx="1348">
                  <c:v>3.0865246625238416E-2</c:v>
                </c:pt>
                <c:pt idx="1349">
                  <c:v>3.2706894558617632E-2</c:v>
                </c:pt>
                <c:pt idx="1350">
                  <c:v>4.5554762699559555E-2</c:v>
                </c:pt>
                <c:pt idx="1351">
                  <c:v>3.0049483690721971E-2</c:v>
                </c:pt>
                <c:pt idx="1352">
                  <c:v>3.2661585252408969E-2</c:v>
                </c:pt>
                <c:pt idx="1353">
                  <c:v>4.7280149248286094E-2</c:v>
                </c:pt>
                <c:pt idx="1354">
                  <c:v>2.2210675287135724E-2</c:v>
                </c:pt>
                <c:pt idx="1355">
                  <c:v>2.2791607710662552E-2</c:v>
                </c:pt>
                <c:pt idx="1356">
                  <c:v>2.9019002068580945E-2</c:v>
                </c:pt>
                <c:pt idx="1357">
                  <c:v>3.0249258225637652E-2</c:v>
                </c:pt>
                <c:pt idx="1358">
                  <c:v>4.2215089828854468E-2</c:v>
                </c:pt>
                <c:pt idx="1359">
                  <c:v>2.6019183207691671E-2</c:v>
                </c:pt>
                <c:pt idx="1360">
                  <c:v>2.1592250820778196E-2</c:v>
                </c:pt>
                <c:pt idx="1361">
                  <c:v>3.695824684688611E-2</c:v>
                </c:pt>
                <c:pt idx="1362">
                  <c:v>4.2281919045504247E-2</c:v>
                </c:pt>
                <c:pt idx="1363">
                  <c:v>3.9537592239207962E-2</c:v>
                </c:pt>
                <c:pt idx="1364">
                  <c:v>3.8717646315521319E-2</c:v>
                </c:pt>
                <c:pt idx="1365">
                  <c:v>2.0534943791715197E-2</c:v>
                </c:pt>
                <c:pt idx="1366">
                  <c:v>3.2718152724305255E-2</c:v>
                </c:pt>
                <c:pt idx="1367">
                  <c:v>4.0979667094880629E-2</c:v>
                </c:pt>
                <c:pt idx="1368">
                  <c:v>2.2091597647730429E-2</c:v>
                </c:pt>
                <c:pt idx="1369">
                  <c:v>3.1994141373241018E-2</c:v>
                </c:pt>
                <c:pt idx="1370">
                  <c:v>2.9512135664995366E-2</c:v>
                </c:pt>
                <c:pt idx="1371">
                  <c:v>1.7455987274317179E-2</c:v>
                </c:pt>
                <c:pt idx="1372">
                  <c:v>4.1106853570031715E-2</c:v>
                </c:pt>
                <c:pt idx="1373">
                  <c:v>3.3117960798601478E-2</c:v>
                </c:pt>
                <c:pt idx="1374">
                  <c:v>3.5612422467733405E-2</c:v>
                </c:pt>
                <c:pt idx="1375">
                  <c:v>3.7559225999638297E-2</c:v>
                </c:pt>
                <c:pt idx="1376">
                  <c:v>2.3441637486025339E-2</c:v>
                </c:pt>
                <c:pt idx="1377">
                  <c:v>3.1534791071600149E-2</c:v>
                </c:pt>
                <c:pt idx="1378">
                  <c:v>2.0424049295779092E-2</c:v>
                </c:pt>
                <c:pt idx="1379">
                  <c:v>1.7009405840332021E-2</c:v>
                </c:pt>
                <c:pt idx="1380">
                  <c:v>3.8547724570419689E-2</c:v>
                </c:pt>
                <c:pt idx="1381">
                  <c:v>1.9934205762895271E-2</c:v>
                </c:pt>
                <c:pt idx="1382">
                  <c:v>4.1780240671837623E-2</c:v>
                </c:pt>
                <c:pt idx="1383">
                  <c:v>3.1540854803357728E-2</c:v>
                </c:pt>
                <c:pt idx="1384">
                  <c:v>1.7957872320525269E-2</c:v>
                </c:pt>
                <c:pt idx="1385">
                  <c:v>2.7345311852018474E-2</c:v>
                </c:pt>
                <c:pt idx="1386">
                  <c:v>2.6720056476402132E-2</c:v>
                </c:pt>
                <c:pt idx="1387">
                  <c:v>2.7158049366683531E-2</c:v>
                </c:pt>
                <c:pt idx="1388">
                  <c:v>4.6263718422657932E-2</c:v>
                </c:pt>
                <c:pt idx="1389">
                  <c:v>2.9150219343783482E-2</c:v>
                </c:pt>
                <c:pt idx="1390">
                  <c:v>3.3586646499766656E-2</c:v>
                </c:pt>
                <c:pt idx="1391">
                  <c:v>3.4712190195066168E-2</c:v>
                </c:pt>
                <c:pt idx="1392">
                  <c:v>2.736083113454342E-2</c:v>
                </c:pt>
                <c:pt idx="1393">
                  <c:v>3.73391402014066E-2</c:v>
                </c:pt>
                <c:pt idx="1394">
                  <c:v>3.6519714919331432E-2</c:v>
                </c:pt>
                <c:pt idx="1395">
                  <c:v>4.078555400792535E-2</c:v>
                </c:pt>
                <c:pt idx="1396">
                  <c:v>1.8010448638007021E-2</c:v>
                </c:pt>
                <c:pt idx="1397">
                  <c:v>2.9750175955695592E-2</c:v>
                </c:pt>
                <c:pt idx="1398">
                  <c:v>3.5091685117838084E-2</c:v>
                </c:pt>
                <c:pt idx="1399">
                  <c:v>2.1523545758298408E-2</c:v>
                </c:pt>
                <c:pt idx="1400">
                  <c:v>2.9901725432123764E-2</c:v>
                </c:pt>
                <c:pt idx="1401">
                  <c:v>3.6811744470246273E-2</c:v>
                </c:pt>
                <c:pt idx="1402">
                  <c:v>4.3571747449314066E-2</c:v>
                </c:pt>
                <c:pt idx="1403">
                  <c:v>3.121369229698372E-2</c:v>
                </c:pt>
                <c:pt idx="1404">
                  <c:v>4.361065099848227E-2</c:v>
                </c:pt>
                <c:pt idx="1405">
                  <c:v>4.0365290056966742E-2</c:v>
                </c:pt>
                <c:pt idx="1406">
                  <c:v>3.6751147652532928E-2</c:v>
                </c:pt>
                <c:pt idx="1407">
                  <c:v>3.1930369077078503E-2</c:v>
                </c:pt>
                <c:pt idx="1408">
                  <c:v>3.1714657316205333E-2</c:v>
                </c:pt>
                <c:pt idx="1409">
                  <c:v>3.0806166015179277E-2</c:v>
                </c:pt>
                <c:pt idx="1410">
                  <c:v>3.8005211699390105E-2</c:v>
                </c:pt>
                <c:pt idx="1411">
                  <c:v>3.4631382952840802E-2</c:v>
                </c:pt>
                <c:pt idx="1412">
                  <c:v>1.6838013476935768E-2</c:v>
                </c:pt>
                <c:pt idx="1413">
                  <c:v>3.0672842363367807E-2</c:v>
                </c:pt>
                <c:pt idx="1414">
                  <c:v>3.7719345674623664E-2</c:v>
                </c:pt>
                <c:pt idx="1415">
                  <c:v>2.5127628082374592E-2</c:v>
                </c:pt>
                <c:pt idx="1416">
                  <c:v>2.3273115660184196E-2</c:v>
                </c:pt>
                <c:pt idx="1417">
                  <c:v>4.259416250032267E-2</c:v>
                </c:pt>
                <c:pt idx="1418">
                  <c:v>1.840799057150757E-2</c:v>
                </c:pt>
                <c:pt idx="1419">
                  <c:v>3.6348656286337509E-2</c:v>
                </c:pt>
                <c:pt idx="1420">
                  <c:v>3.1354009675939314E-2</c:v>
                </c:pt>
                <c:pt idx="1421">
                  <c:v>3.4599416907368841E-2</c:v>
                </c:pt>
                <c:pt idx="1422">
                  <c:v>3.9298547244715133E-2</c:v>
                </c:pt>
                <c:pt idx="1423">
                  <c:v>3.7601993412840706E-2</c:v>
                </c:pt>
                <c:pt idx="1424">
                  <c:v>2.1558601903788471E-2</c:v>
                </c:pt>
                <c:pt idx="1425">
                  <c:v>3.1492691639897014E-2</c:v>
                </c:pt>
                <c:pt idx="1426">
                  <c:v>3.5419975344246679E-2</c:v>
                </c:pt>
                <c:pt idx="1427">
                  <c:v>2.3089095071369459E-2</c:v>
                </c:pt>
                <c:pt idx="1428">
                  <c:v>4.2005788627560589E-2</c:v>
                </c:pt>
                <c:pt idx="1429">
                  <c:v>3.3505430655532527E-2</c:v>
                </c:pt>
                <c:pt idx="1430">
                  <c:v>3.3749293553070513E-2</c:v>
                </c:pt>
                <c:pt idx="1431">
                  <c:v>2.5356497399547828E-2</c:v>
                </c:pt>
                <c:pt idx="1432">
                  <c:v>4.2701287620576497E-2</c:v>
                </c:pt>
                <c:pt idx="1433">
                  <c:v>2.7609315749438521E-2</c:v>
                </c:pt>
                <c:pt idx="1434">
                  <c:v>3.1158631008210445E-2</c:v>
                </c:pt>
                <c:pt idx="1435">
                  <c:v>3.5171686935410271E-2</c:v>
                </c:pt>
                <c:pt idx="1436">
                  <c:v>4.2271870687132965E-2</c:v>
                </c:pt>
                <c:pt idx="1437">
                  <c:v>3.6297868724723535E-2</c:v>
                </c:pt>
                <c:pt idx="1438">
                  <c:v>2.2223267482274871E-2</c:v>
                </c:pt>
                <c:pt idx="1439">
                  <c:v>4.2347492500080075E-2</c:v>
                </c:pt>
                <c:pt idx="1440">
                  <c:v>2.4893040641456338E-2</c:v>
                </c:pt>
                <c:pt idx="1441">
                  <c:v>3.3068615521376472E-2</c:v>
                </c:pt>
                <c:pt idx="1442">
                  <c:v>3.3439302911567992E-2</c:v>
                </c:pt>
                <c:pt idx="1443">
                  <c:v>2.9214561970774329E-2</c:v>
                </c:pt>
                <c:pt idx="1444">
                  <c:v>2.4191379999339183E-2</c:v>
                </c:pt>
                <c:pt idx="1445">
                  <c:v>3.9463328838064263E-2</c:v>
                </c:pt>
                <c:pt idx="1446">
                  <c:v>3.3704396508523748E-2</c:v>
                </c:pt>
                <c:pt idx="1447">
                  <c:v>4.389224912640674E-2</c:v>
                </c:pt>
                <c:pt idx="1448">
                  <c:v>2.1507426252318551E-2</c:v>
                </c:pt>
                <c:pt idx="1449">
                  <c:v>4.1919566456700842E-2</c:v>
                </c:pt>
                <c:pt idx="1450">
                  <c:v>3.5576145436695489E-2</c:v>
                </c:pt>
                <c:pt idx="1451">
                  <c:v>2.7545883423383363E-2</c:v>
                </c:pt>
                <c:pt idx="1452">
                  <c:v>2.4575148308899904E-2</c:v>
                </c:pt>
                <c:pt idx="1453">
                  <c:v>3.5498040325165944E-2</c:v>
                </c:pt>
                <c:pt idx="1454">
                  <c:v>2.9028221653695428E-2</c:v>
                </c:pt>
                <c:pt idx="1455">
                  <c:v>3.99775047227919E-2</c:v>
                </c:pt>
                <c:pt idx="1456">
                  <c:v>3.8825172380867738E-2</c:v>
                </c:pt>
                <c:pt idx="1457">
                  <c:v>3.2698066682050053E-2</c:v>
                </c:pt>
                <c:pt idx="1458">
                  <c:v>2.9516176842794836E-2</c:v>
                </c:pt>
                <c:pt idx="1459">
                  <c:v>3.3566749683482777E-2</c:v>
                </c:pt>
                <c:pt idx="1460">
                  <c:v>2.7714320043784744E-2</c:v>
                </c:pt>
                <c:pt idx="1461">
                  <c:v>2.5229792006383506E-2</c:v>
                </c:pt>
                <c:pt idx="1462">
                  <c:v>3.4563469997507118E-2</c:v>
                </c:pt>
                <c:pt idx="1463">
                  <c:v>4.1369308563874892E-2</c:v>
                </c:pt>
                <c:pt idx="1464">
                  <c:v>2.610881076513059E-2</c:v>
                </c:pt>
                <c:pt idx="1465">
                  <c:v>3.4129894601641474E-2</c:v>
                </c:pt>
                <c:pt idx="1466">
                  <c:v>3.1480953283599067E-2</c:v>
                </c:pt>
                <c:pt idx="1467">
                  <c:v>4.1092724379205484E-2</c:v>
                </c:pt>
                <c:pt idx="1468">
                  <c:v>3.143063982639388E-2</c:v>
                </c:pt>
                <c:pt idx="1469">
                  <c:v>3.2843890322465472E-2</c:v>
                </c:pt>
                <c:pt idx="1470">
                  <c:v>3.4420619184912266E-2</c:v>
                </c:pt>
                <c:pt idx="1471">
                  <c:v>3.0626129690448298E-2</c:v>
                </c:pt>
                <c:pt idx="1472">
                  <c:v>2.1169449686957852E-2</c:v>
                </c:pt>
                <c:pt idx="1473">
                  <c:v>3.0180574691259225E-2</c:v>
                </c:pt>
                <c:pt idx="1474">
                  <c:v>4.0686160835938061E-2</c:v>
                </c:pt>
                <c:pt idx="1475">
                  <c:v>4.4806986437588257E-2</c:v>
                </c:pt>
                <c:pt idx="1476">
                  <c:v>4.3721889820793933E-2</c:v>
                </c:pt>
                <c:pt idx="1477">
                  <c:v>3.2289496646602564E-2</c:v>
                </c:pt>
                <c:pt idx="1478">
                  <c:v>3.0813547468980733E-2</c:v>
                </c:pt>
                <c:pt idx="1479">
                  <c:v>3.7987459425412692E-2</c:v>
                </c:pt>
                <c:pt idx="1480">
                  <c:v>3.8374910943219064E-2</c:v>
                </c:pt>
                <c:pt idx="1481">
                  <c:v>2.9730574758006299E-2</c:v>
                </c:pt>
                <c:pt idx="1482">
                  <c:v>2.9243668153599481E-2</c:v>
                </c:pt>
                <c:pt idx="1483">
                  <c:v>3.3785080942032697E-2</c:v>
                </c:pt>
                <c:pt idx="1484">
                  <c:v>2.6185244685563405E-2</c:v>
                </c:pt>
                <c:pt idx="1485">
                  <c:v>3.263644775063447E-2</c:v>
                </c:pt>
                <c:pt idx="1486">
                  <c:v>2.9496588218841893E-2</c:v>
                </c:pt>
                <c:pt idx="1487">
                  <c:v>2.6346063459386733E-2</c:v>
                </c:pt>
                <c:pt idx="1488">
                  <c:v>3.3585288283447666E-2</c:v>
                </c:pt>
                <c:pt idx="1489">
                  <c:v>3.0382369128163327E-2</c:v>
                </c:pt>
                <c:pt idx="1490">
                  <c:v>3.7855566920277715E-2</c:v>
                </c:pt>
                <c:pt idx="1491">
                  <c:v>3.2321134790142807E-2</c:v>
                </c:pt>
                <c:pt idx="1492">
                  <c:v>2.1760220479966993E-2</c:v>
                </c:pt>
                <c:pt idx="1493">
                  <c:v>2.6256715877648943E-2</c:v>
                </c:pt>
                <c:pt idx="1494">
                  <c:v>2.2542957063210523E-2</c:v>
                </c:pt>
                <c:pt idx="1495">
                  <c:v>3.8683678434647067E-2</c:v>
                </c:pt>
                <c:pt idx="1496">
                  <c:v>3.702152001750645E-2</c:v>
                </c:pt>
                <c:pt idx="1497">
                  <c:v>3.4716583508830175E-2</c:v>
                </c:pt>
                <c:pt idx="1498">
                  <c:v>3.4804243492430421E-2</c:v>
                </c:pt>
                <c:pt idx="1499">
                  <c:v>4.1665052663595901E-2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36000"/>
        <c:axId val="129537536"/>
      </c:scatterChart>
      <c:valAx>
        <c:axId val="129536000"/>
        <c:scaling>
          <c:orientation val="minMax"/>
          <c:max val="8.0000000000000019E-3"/>
        </c:scaling>
        <c:delete val="0"/>
        <c:axPos val="b"/>
        <c:numFmt formatCode="0.0E+00" sourceLinked="0"/>
        <c:majorTickMark val="out"/>
        <c:minorTickMark val="none"/>
        <c:tickLblPos val="high"/>
        <c:txPr>
          <a:bodyPr/>
          <a:lstStyle/>
          <a:p>
            <a:pPr>
              <a:defRPr sz="1200"/>
            </a:pPr>
            <a:endParaRPr lang="es-ES"/>
          </a:p>
        </c:txPr>
        <c:crossAx val="129537536"/>
        <c:crossesAt val="0"/>
        <c:crossBetween val="midCat"/>
      </c:valAx>
      <c:valAx>
        <c:axId val="129537536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high"/>
        <c:txPr>
          <a:bodyPr/>
          <a:lstStyle/>
          <a:p>
            <a:pPr>
              <a:defRPr sz="1200"/>
            </a:pPr>
            <a:endParaRPr lang="es-ES"/>
          </a:p>
        </c:txPr>
        <c:crossAx val="129536000"/>
        <c:crossesAt val="0"/>
        <c:crossBetween val="midCat"/>
      </c:valAx>
      <c:spPr>
        <a:ln>
          <a:solidFill>
            <a:schemeClr val="tx1">
              <a:lumMod val="50000"/>
              <a:lumOff val="50000"/>
            </a:schemeClr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perturbed_5_times!$L$1</c:f>
              <c:strCache>
                <c:ptCount val="1"/>
                <c:pt idx="0">
                  <c:v>f</c:v>
                </c:pt>
              </c:strCache>
            </c:strRef>
          </c:tx>
          <c:spPr>
            <a:ln>
              <a:solidFill>
                <a:schemeClr val="tx2">
                  <a:lumMod val="40000"/>
                  <a:lumOff val="60000"/>
                </a:schemeClr>
              </a:solidFill>
            </a:ln>
          </c:spPr>
          <c:marker>
            <c:symbol val="none"/>
          </c:marker>
          <c:xVal>
            <c:numRef>
              <c:f>perturbed_5_times!$I$2:$I$75</c:f>
              <c:numCache>
                <c:formatCode>General</c:formatCode>
                <c:ptCount val="74"/>
                <c:pt idx="0">
                  <c:v>-4.0000000000000009</c:v>
                </c:pt>
                <c:pt idx="1">
                  <c:v>-3.6989700043360192</c:v>
                </c:pt>
                <c:pt idx="2">
                  <c:v>-3.5228787452803378</c:v>
                </c:pt>
                <c:pt idx="3">
                  <c:v>-3.3979400086720379</c:v>
                </c:pt>
                <c:pt idx="4">
                  <c:v>-3.3010299956639813</c:v>
                </c:pt>
                <c:pt idx="5">
                  <c:v>-3.2218487496163566</c:v>
                </c:pt>
                <c:pt idx="6">
                  <c:v>-3.1549019599857431</c:v>
                </c:pt>
                <c:pt idx="7">
                  <c:v>-3.0969100130080562</c:v>
                </c:pt>
                <c:pt idx="8">
                  <c:v>-3.0457574905606752</c:v>
                </c:pt>
                <c:pt idx="9">
                  <c:v>-3</c:v>
                </c:pt>
                <c:pt idx="10">
                  <c:v>-2.9586073148417751</c:v>
                </c:pt>
                <c:pt idx="11">
                  <c:v>-2.9208187539523753</c:v>
                </c:pt>
                <c:pt idx="12">
                  <c:v>-2.8860566476931631</c:v>
                </c:pt>
                <c:pt idx="13">
                  <c:v>-2.8538719643217618</c:v>
                </c:pt>
                <c:pt idx="14">
                  <c:v>-2.8239087409443187</c:v>
                </c:pt>
                <c:pt idx="15">
                  <c:v>-2.795880017344075</c:v>
                </c:pt>
                <c:pt idx="16">
                  <c:v>-2.7695510786217259</c:v>
                </c:pt>
                <c:pt idx="17">
                  <c:v>-2.744727494896694</c:v>
                </c:pt>
                <c:pt idx="18">
                  <c:v>-2.7212463990471711</c:v>
                </c:pt>
                <c:pt idx="19">
                  <c:v>-2.6989700043360187</c:v>
                </c:pt>
                <c:pt idx="20">
                  <c:v>-2.6777807052660805</c:v>
                </c:pt>
                <c:pt idx="21">
                  <c:v>-2.6575773191777938</c:v>
                </c:pt>
                <c:pt idx="22">
                  <c:v>-2.6382721639824069</c:v>
                </c:pt>
                <c:pt idx="23">
                  <c:v>-2.6197887582883941</c:v>
                </c:pt>
                <c:pt idx="24">
                  <c:v>-2.6020599913279625</c:v>
                </c:pt>
                <c:pt idx="25">
                  <c:v>-2.5850266520291822</c:v>
                </c:pt>
                <c:pt idx="26">
                  <c:v>-2.5686362358410126</c:v>
                </c:pt>
                <c:pt idx="27">
                  <c:v>-2.552841968657781</c:v>
                </c:pt>
                <c:pt idx="28">
                  <c:v>-2.5376020021010439</c:v>
                </c:pt>
                <c:pt idx="29">
                  <c:v>-2.5228787452803378</c:v>
                </c:pt>
                <c:pt idx="30">
                  <c:v>-2.5086383061657274</c:v>
                </c:pt>
                <c:pt idx="31">
                  <c:v>-2.4948500216800942</c:v>
                </c:pt>
                <c:pt idx="32">
                  <c:v>-2.4814860601221129</c:v>
                </c:pt>
                <c:pt idx="33">
                  <c:v>-2.4685210829577451</c:v>
                </c:pt>
                <c:pt idx="34">
                  <c:v>-2.4559319556497248</c:v>
                </c:pt>
                <c:pt idx="35">
                  <c:v>-2.4436974992327132</c:v>
                </c:pt>
                <c:pt idx="36">
                  <c:v>-2.4317982759330055</c:v>
                </c:pt>
                <c:pt idx="37">
                  <c:v>-2.4202164033831903</c:v>
                </c:pt>
                <c:pt idx="38">
                  <c:v>-2.4089353929735009</c:v>
                </c:pt>
                <c:pt idx="39">
                  <c:v>-2.3979400086720379</c:v>
                </c:pt>
                <c:pt idx="40">
                  <c:v>-2.3872161432802645</c:v>
                </c:pt>
                <c:pt idx="41">
                  <c:v>-2.3767507096020997</c:v>
                </c:pt>
                <c:pt idx="42">
                  <c:v>-2.3665315444204138</c:v>
                </c:pt>
                <c:pt idx="43">
                  <c:v>-2.3565473235138126</c:v>
                </c:pt>
                <c:pt idx="44">
                  <c:v>-2.3467874862246565</c:v>
                </c:pt>
                <c:pt idx="45">
                  <c:v>-2.3372421683184261</c:v>
                </c:pt>
                <c:pt idx="46">
                  <c:v>-2.3279021420642825</c:v>
                </c:pt>
                <c:pt idx="47">
                  <c:v>-2.3187587626244128</c:v>
                </c:pt>
                <c:pt idx="48">
                  <c:v>-2.3098039199714862</c:v>
                </c:pt>
                <c:pt idx="49">
                  <c:v>-2.3010299956639813</c:v>
                </c:pt>
                <c:pt idx="50">
                  <c:v>-2.2924298239020637</c:v>
                </c:pt>
                <c:pt idx="51">
                  <c:v>-2.283996656365201</c:v>
                </c:pt>
                <c:pt idx="52">
                  <c:v>-2.2757241303992108</c:v>
                </c:pt>
                <c:pt idx="53">
                  <c:v>-2.2676062401770314</c:v>
                </c:pt>
                <c:pt idx="54">
                  <c:v>-2.2596373105057559</c:v>
                </c:pt>
                <c:pt idx="55">
                  <c:v>-2.2518119729937993</c:v>
                </c:pt>
                <c:pt idx="56">
                  <c:v>-2.2441251443275085</c:v>
                </c:pt>
                <c:pt idx="57">
                  <c:v>-2.2365720064370627</c:v>
                </c:pt>
                <c:pt idx="58">
                  <c:v>-2.2291479883578558</c:v>
                </c:pt>
                <c:pt idx="59">
                  <c:v>-2.2218487496163561</c:v>
                </c:pt>
                <c:pt idx="60">
                  <c:v>-2.2146701649892329</c:v>
                </c:pt>
                <c:pt idx="61">
                  <c:v>-2.2076083105017461</c:v>
                </c:pt>
                <c:pt idx="62">
                  <c:v>-2.2006594505464179</c:v>
                </c:pt>
                <c:pt idx="63">
                  <c:v>-2.1938200260161125</c:v>
                </c:pt>
                <c:pt idx="64">
                  <c:v>-2.1870866433571443</c:v>
                </c:pt>
                <c:pt idx="65">
                  <c:v>-2.1804560644581312</c:v>
                </c:pt>
                <c:pt idx="66">
                  <c:v>-2.1739251972991731</c:v>
                </c:pt>
                <c:pt idx="67">
                  <c:v>-2.1674910872937634</c:v>
                </c:pt>
                <c:pt idx="68">
                  <c:v>-2.1611509092627443</c:v>
                </c:pt>
                <c:pt idx="69">
                  <c:v>-2.1549019599857426</c:v>
                </c:pt>
                <c:pt idx="70">
                  <c:v>-2.1487416512809245</c:v>
                </c:pt>
                <c:pt idx="71">
                  <c:v>-2.142667503568731</c:v>
                </c:pt>
                <c:pt idx="72">
                  <c:v>-2.1366771398795437</c:v>
                </c:pt>
                <c:pt idx="73">
                  <c:v>-2.1307682802690233</c:v>
                </c:pt>
              </c:numCache>
            </c:numRef>
          </c:xVal>
          <c:yVal>
            <c:numRef>
              <c:f>perturbed_5_times!$K$2:$K$75</c:f>
              <c:numCache>
                <c:formatCode>General</c:formatCode>
                <c:ptCount val="74"/>
                <c:pt idx="0">
                  <c:v>-0.48229999999999978</c:v>
                </c:pt>
                <c:pt idx="1">
                  <c:v>-0.78332999566398143</c:v>
                </c:pt>
                <c:pt idx="2">
                  <c:v>-0.95942125471966277</c:v>
                </c:pt>
                <c:pt idx="3">
                  <c:v>-1.0843599913279627</c:v>
                </c:pt>
                <c:pt idx="4">
                  <c:v>-1.1812700043360191</c:v>
                </c:pt>
                <c:pt idx="5">
                  <c:v>-1.2604512503836443</c:v>
                </c:pt>
                <c:pt idx="6">
                  <c:v>-1.3273980400142573</c:v>
                </c:pt>
                <c:pt idx="7">
                  <c:v>-1.3853899869919442</c:v>
                </c:pt>
                <c:pt idx="8">
                  <c:v>-1.4365425094393256</c:v>
                </c:pt>
                <c:pt idx="9">
                  <c:v>-1.4823000000000006</c:v>
                </c:pt>
                <c:pt idx="10">
                  <c:v>-1.5236926851582258</c:v>
                </c:pt>
                <c:pt idx="11">
                  <c:v>-1.5614812460476255</c:v>
                </c:pt>
                <c:pt idx="12">
                  <c:v>-1.5962433523068376</c:v>
                </c:pt>
                <c:pt idx="13">
                  <c:v>-1.6284280356782388</c:v>
                </c:pt>
                <c:pt idx="14">
                  <c:v>-1.658391259055682</c:v>
                </c:pt>
                <c:pt idx="15">
                  <c:v>-1.6864199826559254</c:v>
                </c:pt>
                <c:pt idx="16">
                  <c:v>-1.7127489213782747</c:v>
                </c:pt>
                <c:pt idx="17">
                  <c:v>-1.7375725051033069</c:v>
                </c:pt>
                <c:pt idx="18">
                  <c:v>-1.7610536009528297</c:v>
                </c:pt>
                <c:pt idx="19">
                  <c:v>-1.7833299956639819</c:v>
                </c:pt>
                <c:pt idx="20">
                  <c:v>-1.8045192947339199</c:v>
                </c:pt>
                <c:pt idx="21">
                  <c:v>-1.8247226808222068</c:v>
                </c:pt>
                <c:pt idx="22">
                  <c:v>-1.8440278360175935</c:v>
                </c:pt>
                <c:pt idx="23">
                  <c:v>-1.8625112417116065</c:v>
                </c:pt>
                <c:pt idx="24">
                  <c:v>-1.8802400086720381</c:v>
                </c:pt>
                <c:pt idx="25">
                  <c:v>-1.8972733479708184</c:v>
                </c:pt>
                <c:pt idx="26">
                  <c:v>-1.9136637641589878</c:v>
                </c:pt>
                <c:pt idx="27">
                  <c:v>-1.9294580313422196</c:v>
                </c:pt>
                <c:pt idx="28">
                  <c:v>-1.9446979978989567</c:v>
                </c:pt>
                <c:pt idx="29">
                  <c:v>-1.959421254719663</c:v>
                </c:pt>
                <c:pt idx="30">
                  <c:v>-1.973661693834273</c:v>
                </c:pt>
                <c:pt idx="31">
                  <c:v>-1.9874499783199064</c:v>
                </c:pt>
                <c:pt idx="32">
                  <c:v>-2.0008139398778879</c:v>
                </c:pt>
                <c:pt idx="33">
                  <c:v>-2.0137789170422553</c:v>
                </c:pt>
                <c:pt idx="34">
                  <c:v>-2.0263680443502761</c:v>
                </c:pt>
                <c:pt idx="35">
                  <c:v>-2.0386025007672877</c:v>
                </c:pt>
                <c:pt idx="36">
                  <c:v>-2.0505017240669954</c:v>
                </c:pt>
                <c:pt idx="37">
                  <c:v>-2.0620835966168105</c:v>
                </c:pt>
                <c:pt idx="38">
                  <c:v>-2.0733646070264995</c:v>
                </c:pt>
                <c:pt idx="39">
                  <c:v>-2.0843599913279629</c:v>
                </c:pt>
                <c:pt idx="40">
                  <c:v>-2.0950838567197358</c:v>
                </c:pt>
                <c:pt idx="41">
                  <c:v>-2.1055492903979007</c:v>
                </c:pt>
                <c:pt idx="42">
                  <c:v>-2.115768455579587</c:v>
                </c:pt>
                <c:pt idx="43">
                  <c:v>-2.1257526764861878</c:v>
                </c:pt>
                <c:pt idx="44">
                  <c:v>-2.1355125137753443</c:v>
                </c:pt>
                <c:pt idx="45">
                  <c:v>-2.1450578316815747</c:v>
                </c:pt>
                <c:pt idx="46">
                  <c:v>-2.1543978579357179</c:v>
                </c:pt>
                <c:pt idx="47">
                  <c:v>-2.163541237375588</c:v>
                </c:pt>
                <c:pt idx="48">
                  <c:v>-2.1724960800285142</c:v>
                </c:pt>
                <c:pt idx="49">
                  <c:v>-2.1812700043360196</c:v>
                </c:pt>
                <c:pt idx="50">
                  <c:v>-2.1898701760979371</c:v>
                </c:pt>
                <c:pt idx="51">
                  <c:v>-2.1983033436347998</c:v>
                </c:pt>
                <c:pt idx="52">
                  <c:v>-2.2065758696007896</c:v>
                </c:pt>
                <c:pt idx="53">
                  <c:v>-2.214693759822969</c:v>
                </c:pt>
                <c:pt idx="54">
                  <c:v>-2.2226626894942445</c:v>
                </c:pt>
                <c:pt idx="55">
                  <c:v>-2.2304880270062011</c:v>
                </c:pt>
                <c:pt idx="56">
                  <c:v>-2.2381748556724923</c:v>
                </c:pt>
                <c:pt idx="57">
                  <c:v>-2.2457279935629382</c:v>
                </c:pt>
                <c:pt idx="58">
                  <c:v>-2.2531520116421451</c:v>
                </c:pt>
                <c:pt idx="59">
                  <c:v>-2.2604512503836443</c:v>
                </c:pt>
                <c:pt idx="60">
                  <c:v>-2.267629835010768</c:v>
                </c:pt>
                <c:pt idx="61">
                  <c:v>-2.2746916894982547</c:v>
                </c:pt>
                <c:pt idx="62">
                  <c:v>-2.2816405494535825</c:v>
                </c:pt>
                <c:pt idx="63">
                  <c:v>-2.2884799739838879</c:v>
                </c:pt>
                <c:pt idx="64">
                  <c:v>-2.2952133566428565</c:v>
                </c:pt>
                <c:pt idx="65">
                  <c:v>-2.3018439355418696</c:v>
                </c:pt>
                <c:pt idx="66">
                  <c:v>-2.3083748027008273</c:v>
                </c:pt>
                <c:pt idx="67">
                  <c:v>-2.3148089127062375</c:v>
                </c:pt>
                <c:pt idx="68">
                  <c:v>-2.3211490907372561</c:v>
                </c:pt>
                <c:pt idx="69">
                  <c:v>-2.3273980400142578</c:v>
                </c:pt>
                <c:pt idx="70">
                  <c:v>-2.3335583487190763</c:v>
                </c:pt>
                <c:pt idx="71">
                  <c:v>-2.3396324964312694</c:v>
                </c:pt>
                <c:pt idx="72">
                  <c:v>-2.3456228601204567</c:v>
                </c:pt>
                <c:pt idx="73">
                  <c:v>-2.3515317197309771</c:v>
                </c:pt>
              </c:numCache>
            </c:numRef>
          </c:yVal>
          <c:smooth val="0"/>
        </c:ser>
        <c:ser>
          <c:idx val="1"/>
          <c:order val="1"/>
          <c:tx>
            <c:v>exact solution</c:v>
          </c:tx>
          <c:xVal>
            <c:numRef>
              <c:f>perturbed_5_times!$D$7</c:f>
              <c:numCache>
                <c:formatCode>General</c:formatCode>
                <c:ptCount val="1"/>
                <c:pt idx="0">
                  <c:v>-3</c:v>
                </c:pt>
              </c:numCache>
            </c:numRef>
          </c:xVal>
          <c:yVal>
            <c:numRef>
              <c:f>perturbed_5_times!$D$8</c:f>
              <c:numCache>
                <c:formatCode>General</c:formatCode>
                <c:ptCount val="1"/>
                <c:pt idx="0">
                  <c:v>-1.4823000000000006</c:v>
                </c:pt>
              </c:numCache>
            </c:numRef>
          </c:yVal>
          <c:smooth val="0"/>
        </c:ser>
        <c:ser>
          <c:idx val="2"/>
          <c:order val="2"/>
          <c:xVal>
            <c:numRef>
              <c:f>perturbed_5_times!$AA$9</c:f>
              <c:numCache>
                <c:formatCode>General</c:formatCode>
                <c:ptCount val="1"/>
                <c:pt idx="0">
                  <c:v>-2.5099681086280503</c:v>
                </c:pt>
              </c:numCache>
            </c:numRef>
          </c:xVal>
          <c:yVal>
            <c:numRef>
              <c:f>perturbed_5_times!$AA$10</c:f>
              <c:numCache>
                <c:formatCode>0.00000</c:formatCode>
                <c:ptCount val="1"/>
                <c:pt idx="0">
                  <c:v>-1.9723318913719501</c:v>
                </c:pt>
              </c:numCache>
            </c:numRef>
          </c:yVal>
          <c:smooth val="0"/>
        </c:ser>
        <c:ser>
          <c:idx val="3"/>
          <c:order val="3"/>
          <c:marker>
            <c:symbol val="diamond"/>
            <c:size val="7"/>
          </c:marker>
          <c:xVal>
            <c:numRef>
              <c:f>perturbed_5_times!$AA$12</c:f>
              <c:numCache>
                <c:formatCode>General</c:formatCode>
                <c:ptCount val="1"/>
                <c:pt idx="0">
                  <c:v>-2.6899658215973918</c:v>
                </c:pt>
              </c:numCache>
            </c:numRef>
          </c:xVal>
          <c:yVal>
            <c:numRef>
              <c:f>perturbed_5_times!$AA$13</c:f>
              <c:numCache>
                <c:formatCode>General</c:formatCode>
                <c:ptCount val="1"/>
                <c:pt idx="0">
                  <c:v>-1.7923341784026099</c:v>
                </c:pt>
              </c:numCache>
            </c:numRef>
          </c:yVal>
          <c:smooth val="0"/>
        </c:ser>
        <c:ser>
          <c:idx val="4"/>
          <c:order val="4"/>
          <c:dPt>
            <c:idx val="0"/>
            <c:marker>
              <c:spPr>
                <a:ln>
                  <a:solidFill>
                    <a:schemeClr val="tx2">
                      <a:lumMod val="75000"/>
                    </a:schemeClr>
                  </a:solidFill>
                </a:ln>
              </c:spPr>
            </c:marker>
            <c:bubble3D val="0"/>
          </c:dPt>
          <c:xVal>
            <c:numRef>
              <c:f>perturbed_5_times!$AA$15</c:f>
              <c:numCache>
                <c:formatCode>General</c:formatCode>
                <c:ptCount val="1"/>
                <c:pt idx="0">
                  <c:v>-3.2599585793336421</c:v>
                </c:pt>
              </c:numCache>
            </c:numRef>
          </c:xVal>
          <c:yVal>
            <c:numRef>
              <c:f>perturbed_5_times!$AA$16</c:f>
              <c:numCache>
                <c:formatCode>General</c:formatCode>
                <c:ptCount val="1"/>
                <c:pt idx="0">
                  <c:v>-1.2223414206663583</c:v>
                </c:pt>
              </c:numCache>
            </c:numRef>
          </c:yVal>
          <c:smooth val="0"/>
        </c:ser>
        <c:ser>
          <c:idx val="5"/>
          <c:order val="5"/>
          <c:xVal>
            <c:numRef>
              <c:f>perturbed_5_times!$AA$18</c:f>
              <c:numCache>
                <c:formatCode>General</c:formatCode>
                <c:ptCount val="1"/>
                <c:pt idx="0">
                  <c:v>-3.3760816567942848</c:v>
                </c:pt>
              </c:numCache>
            </c:numRef>
          </c:xVal>
          <c:yVal>
            <c:numRef>
              <c:f>perturbed_5_times!$AA$19</c:f>
              <c:numCache>
                <c:formatCode>General</c:formatCode>
                <c:ptCount val="1"/>
                <c:pt idx="0">
                  <c:v>-1.1062183432057149</c:v>
                </c:pt>
              </c:numCache>
            </c:numRef>
          </c:yVal>
          <c:smooth val="0"/>
        </c:ser>
        <c:ser>
          <c:idx val="6"/>
          <c:order val="6"/>
          <c:marker>
            <c:symbol val="triangle"/>
            <c:size val="7"/>
          </c:marker>
          <c:dPt>
            <c:idx val="0"/>
            <c:marker>
              <c:spPr>
                <a:solidFill>
                  <a:srgbClr val="00B050"/>
                </a:solidFill>
                <a:ln>
                  <a:solidFill>
                    <a:srgbClr val="00B050"/>
                  </a:solidFill>
                </a:ln>
              </c:spPr>
            </c:marker>
            <c:bubble3D val="0"/>
          </c:dPt>
          <c:xVal>
            <c:numRef>
              <c:f>perturbed_5_times!$AA$21</c:f>
              <c:numCache>
                <c:formatCode>General</c:formatCode>
                <c:ptCount val="1"/>
                <c:pt idx="0">
                  <c:v>-3.9206132212530189</c:v>
                </c:pt>
              </c:numCache>
            </c:numRef>
          </c:xVal>
          <c:yVal>
            <c:numRef>
              <c:f>perturbed_5_times!$AA$22</c:f>
              <c:numCache>
                <c:formatCode>General</c:formatCode>
                <c:ptCount val="1"/>
                <c:pt idx="0">
                  <c:v>-0.56168677874698181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213824"/>
        <c:axId val="117232384"/>
      </c:scatterChart>
      <c:valAx>
        <c:axId val="117213824"/>
        <c:scaling>
          <c:orientation val="minMax"/>
          <c:max val="-1"/>
          <c:min val="-4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ln[Ca+2]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17232384"/>
        <c:crossesAt val="-6"/>
        <c:crossBetween val="midCat"/>
      </c:valAx>
      <c:valAx>
        <c:axId val="1172323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ln[SO4-2]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high"/>
        <c:txPr>
          <a:bodyPr/>
          <a:lstStyle/>
          <a:p>
            <a:pPr>
              <a:defRPr sz="1200"/>
            </a:pPr>
            <a:endParaRPr lang="es-ES"/>
          </a:p>
        </c:txPr>
        <c:crossAx val="117213824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 orientation="landscape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7321611895782226E-2"/>
          <c:y val="4.0179427449319446E-2"/>
          <c:w val="0.90321979316381551"/>
          <c:h val="0.88234128435657033"/>
        </c:manualLayout>
      </c:layout>
      <c:scatterChart>
        <c:scatterStyle val="lineMarker"/>
        <c:varyColors val="0"/>
        <c:ser>
          <c:idx val="0"/>
          <c:order val="0"/>
          <c:tx>
            <c:strRef>
              <c:f>perturbed_5_times!$L$1</c:f>
              <c:strCache>
                <c:ptCount val="1"/>
                <c:pt idx="0">
                  <c:v>f</c:v>
                </c:pt>
              </c:strCache>
            </c:strRef>
          </c:tx>
          <c:spPr>
            <a:ln>
              <a:solidFill>
                <a:schemeClr val="tx2">
                  <a:lumMod val="40000"/>
                  <a:lumOff val="60000"/>
                </a:schemeClr>
              </a:solidFill>
            </a:ln>
          </c:spPr>
          <c:marker>
            <c:symbol val="none"/>
          </c:marker>
          <c:xVal>
            <c:numRef>
              <c:f>perturbed_5_times!$I$2:$I$75</c:f>
              <c:numCache>
                <c:formatCode>General</c:formatCode>
                <c:ptCount val="74"/>
                <c:pt idx="0">
                  <c:v>-4.0000000000000009</c:v>
                </c:pt>
                <c:pt idx="1">
                  <c:v>-3.6989700043360192</c:v>
                </c:pt>
                <c:pt idx="2">
                  <c:v>-3.5228787452803378</c:v>
                </c:pt>
                <c:pt idx="3">
                  <c:v>-3.3979400086720379</c:v>
                </c:pt>
                <c:pt idx="4">
                  <c:v>-3.3010299956639813</c:v>
                </c:pt>
                <c:pt idx="5">
                  <c:v>-3.2218487496163566</c:v>
                </c:pt>
                <c:pt idx="6">
                  <c:v>-3.1549019599857431</c:v>
                </c:pt>
                <c:pt idx="7">
                  <c:v>-3.0969100130080562</c:v>
                </c:pt>
                <c:pt idx="8">
                  <c:v>-3.0457574905606752</c:v>
                </c:pt>
                <c:pt idx="9">
                  <c:v>-3</c:v>
                </c:pt>
                <c:pt idx="10">
                  <c:v>-2.9586073148417751</c:v>
                </c:pt>
                <c:pt idx="11">
                  <c:v>-2.9208187539523753</c:v>
                </c:pt>
                <c:pt idx="12">
                  <c:v>-2.8860566476931631</c:v>
                </c:pt>
                <c:pt idx="13">
                  <c:v>-2.8538719643217618</c:v>
                </c:pt>
                <c:pt idx="14">
                  <c:v>-2.8239087409443187</c:v>
                </c:pt>
                <c:pt idx="15">
                  <c:v>-2.795880017344075</c:v>
                </c:pt>
                <c:pt idx="16">
                  <c:v>-2.7695510786217259</c:v>
                </c:pt>
                <c:pt idx="17">
                  <c:v>-2.744727494896694</c:v>
                </c:pt>
                <c:pt idx="18">
                  <c:v>-2.7212463990471711</c:v>
                </c:pt>
                <c:pt idx="19">
                  <c:v>-2.6989700043360187</c:v>
                </c:pt>
                <c:pt idx="20">
                  <c:v>-2.6777807052660805</c:v>
                </c:pt>
                <c:pt idx="21">
                  <c:v>-2.6575773191777938</c:v>
                </c:pt>
                <c:pt idx="22">
                  <c:v>-2.6382721639824069</c:v>
                </c:pt>
                <c:pt idx="23">
                  <c:v>-2.6197887582883941</c:v>
                </c:pt>
                <c:pt idx="24">
                  <c:v>-2.6020599913279625</c:v>
                </c:pt>
                <c:pt idx="25">
                  <c:v>-2.5850266520291822</c:v>
                </c:pt>
                <c:pt idx="26">
                  <c:v>-2.5686362358410126</c:v>
                </c:pt>
                <c:pt idx="27">
                  <c:v>-2.552841968657781</c:v>
                </c:pt>
                <c:pt idx="28">
                  <c:v>-2.5376020021010439</c:v>
                </c:pt>
                <c:pt idx="29">
                  <c:v>-2.5228787452803378</c:v>
                </c:pt>
                <c:pt idx="30">
                  <c:v>-2.5086383061657274</c:v>
                </c:pt>
                <c:pt idx="31">
                  <c:v>-2.4948500216800942</c:v>
                </c:pt>
                <c:pt idx="32">
                  <c:v>-2.4814860601221129</c:v>
                </c:pt>
                <c:pt idx="33">
                  <c:v>-2.4685210829577451</c:v>
                </c:pt>
                <c:pt idx="34">
                  <c:v>-2.4559319556497248</c:v>
                </c:pt>
                <c:pt idx="35">
                  <c:v>-2.4436974992327132</c:v>
                </c:pt>
                <c:pt idx="36">
                  <c:v>-2.4317982759330055</c:v>
                </c:pt>
                <c:pt idx="37">
                  <c:v>-2.4202164033831903</c:v>
                </c:pt>
                <c:pt idx="38">
                  <c:v>-2.4089353929735009</c:v>
                </c:pt>
                <c:pt idx="39">
                  <c:v>-2.3979400086720379</c:v>
                </c:pt>
                <c:pt idx="40">
                  <c:v>-2.3872161432802645</c:v>
                </c:pt>
                <c:pt idx="41">
                  <c:v>-2.3767507096020997</c:v>
                </c:pt>
                <c:pt idx="42">
                  <c:v>-2.3665315444204138</c:v>
                </c:pt>
                <c:pt idx="43">
                  <c:v>-2.3565473235138126</c:v>
                </c:pt>
                <c:pt idx="44">
                  <c:v>-2.3467874862246565</c:v>
                </c:pt>
                <c:pt idx="45">
                  <c:v>-2.3372421683184261</c:v>
                </c:pt>
                <c:pt idx="46">
                  <c:v>-2.3279021420642825</c:v>
                </c:pt>
                <c:pt idx="47">
                  <c:v>-2.3187587626244128</c:v>
                </c:pt>
                <c:pt idx="48">
                  <c:v>-2.3098039199714862</c:v>
                </c:pt>
                <c:pt idx="49">
                  <c:v>-2.3010299956639813</c:v>
                </c:pt>
                <c:pt idx="50">
                  <c:v>-2.2924298239020637</c:v>
                </c:pt>
                <c:pt idx="51">
                  <c:v>-2.283996656365201</c:v>
                </c:pt>
                <c:pt idx="52">
                  <c:v>-2.2757241303992108</c:v>
                </c:pt>
                <c:pt idx="53">
                  <c:v>-2.2676062401770314</c:v>
                </c:pt>
                <c:pt idx="54">
                  <c:v>-2.2596373105057559</c:v>
                </c:pt>
                <c:pt idx="55">
                  <c:v>-2.2518119729937993</c:v>
                </c:pt>
                <c:pt idx="56">
                  <c:v>-2.2441251443275085</c:v>
                </c:pt>
                <c:pt idx="57">
                  <c:v>-2.2365720064370627</c:v>
                </c:pt>
                <c:pt idx="58">
                  <c:v>-2.2291479883578558</c:v>
                </c:pt>
                <c:pt idx="59">
                  <c:v>-2.2218487496163561</c:v>
                </c:pt>
                <c:pt idx="60">
                  <c:v>-2.2146701649892329</c:v>
                </c:pt>
                <c:pt idx="61">
                  <c:v>-2.2076083105017461</c:v>
                </c:pt>
                <c:pt idx="62">
                  <c:v>-2.2006594505464179</c:v>
                </c:pt>
                <c:pt idx="63">
                  <c:v>-2.1938200260161125</c:v>
                </c:pt>
                <c:pt idx="64">
                  <c:v>-2.1870866433571443</c:v>
                </c:pt>
                <c:pt idx="65">
                  <c:v>-2.1804560644581312</c:v>
                </c:pt>
                <c:pt idx="66">
                  <c:v>-2.1739251972991731</c:v>
                </c:pt>
                <c:pt idx="67">
                  <c:v>-2.1674910872937634</c:v>
                </c:pt>
                <c:pt idx="68">
                  <c:v>-2.1611509092627443</c:v>
                </c:pt>
                <c:pt idx="69">
                  <c:v>-2.1549019599857426</c:v>
                </c:pt>
                <c:pt idx="70">
                  <c:v>-2.1487416512809245</c:v>
                </c:pt>
                <c:pt idx="71">
                  <c:v>-2.142667503568731</c:v>
                </c:pt>
                <c:pt idx="72">
                  <c:v>-2.1366771398795437</c:v>
                </c:pt>
                <c:pt idx="73">
                  <c:v>-2.1307682802690233</c:v>
                </c:pt>
              </c:numCache>
            </c:numRef>
          </c:xVal>
          <c:yVal>
            <c:numRef>
              <c:f>perturbed_5_times!$K$2:$K$75</c:f>
              <c:numCache>
                <c:formatCode>General</c:formatCode>
                <c:ptCount val="74"/>
                <c:pt idx="0">
                  <c:v>-0.48229999999999978</c:v>
                </c:pt>
                <c:pt idx="1">
                  <c:v>-0.78332999566398143</c:v>
                </c:pt>
                <c:pt idx="2">
                  <c:v>-0.95942125471966277</c:v>
                </c:pt>
                <c:pt idx="3">
                  <c:v>-1.0843599913279627</c:v>
                </c:pt>
                <c:pt idx="4">
                  <c:v>-1.1812700043360191</c:v>
                </c:pt>
                <c:pt idx="5">
                  <c:v>-1.2604512503836443</c:v>
                </c:pt>
                <c:pt idx="6">
                  <c:v>-1.3273980400142573</c:v>
                </c:pt>
                <c:pt idx="7">
                  <c:v>-1.3853899869919442</c:v>
                </c:pt>
                <c:pt idx="8">
                  <c:v>-1.4365425094393256</c:v>
                </c:pt>
                <c:pt idx="9">
                  <c:v>-1.4823000000000006</c:v>
                </c:pt>
                <c:pt idx="10">
                  <c:v>-1.5236926851582258</c:v>
                </c:pt>
                <c:pt idx="11">
                  <c:v>-1.5614812460476255</c:v>
                </c:pt>
                <c:pt idx="12">
                  <c:v>-1.5962433523068376</c:v>
                </c:pt>
                <c:pt idx="13">
                  <c:v>-1.6284280356782388</c:v>
                </c:pt>
                <c:pt idx="14">
                  <c:v>-1.658391259055682</c:v>
                </c:pt>
                <c:pt idx="15">
                  <c:v>-1.6864199826559254</c:v>
                </c:pt>
                <c:pt idx="16">
                  <c:v>-1.7127489213782747</c:v>
                </c:pt>
                <c:pt idx="17">
                  <c:v>-1.7375725051033069</c:v>
                </c:pt>
                <c:pt idx="18">
                  <c:v>-1.7610536009528297</c:v>
                </c:pt>
                <c:pt idx="19">
                  <c:v>-1.7833299956639819</c:v>
                </c:pt>
                <c:pt idx="20">
                  <c:v>-1.8045192947339199</c:v>
                </c:pt>
                <c:pt idx="21">
                  <c:v>-1.8247226808222068</c:v>
                </c:pt>
                <c:pt idx="22">
                  <c:v>-1.8440278360175935</c:v>
                </c:pt>
                <c:pt idx="23">
                  <c:v>-1.8625112417116065</c:v>
                </c:pt>
                <c:pt idx="24">
                  <c:v>-1.8802400086720381</c:v>
                </c:pt>
                <c:pt idx="25">
                  <c:v>-1.8972733479708184</c:v>
                </c:pt>
                <c:pt idx="26">
                  <c:v>-1.9136637641589878</c:v>
                </c:pt>
                <c:pt idx="27">
                  <c:v>-1.9294580313422196</c:v>
                </c:pt>
                <c:pt idx="28">
                  <c:v>-1.9446979978989567</c:v>
                </c:pt>
                <c:pt idx="29">
                  <c:v>-1.959421254719663</c:v>
                </c:pt>
                <c:pt idx="30">
                  <c:v>-1.973661693834273</c:v>
                </c:pt>
                <c:pt idx="31">
                  <c:v>-1.9874499783199064</c:v>
                </c:pt>
                <c:pt idx="32">
                  <c:v>-2.0008139398778879</c:v>
                </c:pt>
                <c:pt idx="33">
                  <c:v>-2.0137789170422553</c:v>
                </c:pt>
                <c:pt idx="34">
                  <c:v>-2.0263680443502761</c:v>
                </c:pt>
                <c:pt idx="35">
                  <c:v>-2.0386025007672877</c:v>
                </c:pt>
                <c:pt idx="36">
                  <c:v>-2.0505017240669954</c:v>
                </c:pt>
                <c:pt idx="37">
                  <c:v>-2.0620835966168105</c:v>
                </c:pt>
                <c:pt idx="38">
                  <c:v>-2.0733646070264995</c:v>
                </c:pt>
                <c:pt idx="39">
                  <c:v>-2.0843599913279629</c:v>
                </c:pt>
                <c:pt idx="40">
                  <c:v>-2.0950838567197358</c:v>
                </c:pt>
                <c:pt idx="41">
                  <c:v>-2.1055492903979007</c:v>
                </c:pt>
                <c:pt idx="42">
                  <c:v>-2.115768455579587</c:v>
                </c:pt>
                <c:pt idx="43">
                  <c:v>-2.1257526764861878</c:v>
                </c:pt>
                <c:pt idx="44">
                  <c:v>-2.1355125137753443</c:v>
                </c:pt>
                <c:pt idx="45">
                  <c:v>-2.1450578316815747</c:v>
                </c:pt>
                <c:pt idx="46">
                  <c:v>-2.1543978579357179</c:v>
                </c:pt>
                <c:pt idx="47">
                  <c:v>-2.163541237375588</c:v>
                </c:pt>
                <c:pt idx="48">
                  <c:v>-2.1724960800285142</c:v>
                </c:pt>
                <c:pt idx="49">
                  <c:v>-2.1812700043360196</c:v>
                </c:pt>
                <c:pt idx="50">
                  <c:v>-2.1898701760979371</c:v>
                </c:pt>
                <c:pt idx="51">
                  <c:v>-2.1983033436347998</c:v>
                </c:pt>
                <c:pt idx="52">
                  <c:v>-2.2065758696007896</c:v>
                </c:pt>
                <c:pt idx="53">
                  <c:v>-2.214693759822969</c:v>
                </c:pt>
                <c:pt idx="54">
                  <c:v>-2.2226626894942445</c:v>
                </c:pt>
                <c:pt idx="55">
                  <c:v>-2.2304880270062011</c:v>
                </c:pt>
                <c:pt idx="56">
                  <c:v>-2.2381748556724923</c:v>
                </c:pt>
                <c:pt idx="57">
                  <c:v>-2.2457279935629382</c:v>
                </c:pt>
                <c:pt idx="58">
                  <c:v>-2.2531520116421451</c:v>
                </c:pt>
                <c:pt idx="59">
                  <c:v>-2.2604512503836443</c:v>
                </c:pt>
                <c:pt idx="60">
                  <c:v>-2.267629835010768</c:v>
                </c:pt>
                <c:pt idx="61">
                  <c:v>-2.2746916894982547</c:v>
                </c:pt>
                <c:pt idx="62">
                  <c:v>-2.2816405494535825</c:v>
                </c:pt>
                <c:pt idx="63">
                  <c:v>-2.2884799739838879</c:v>
                </c:pt>
                <c:pt idx="64">
                  <c:v>-2.2952133566428565</c:v>
                </c:pt>
                <c:pt idx="65">
                  <c:v>-2.3018439355418696</c:v>
                </c:pt>
                <c:pt idx="66">
                  <c:v>-2.3083748027008273</c:v>
                </c:pt>
                <c:pt idx="67">
                  <c:v>-2.3148089127062375</c:v>
                </c:pt>
                <c:pt idx="68">
                  <c:v>-2.3211490907372561</c:v>
                </c:pt>
                <c:pt idx="69">
                  <c:v>-2.3273980400142578</c:v>
                </c:pt>
                <c:pt idx="70">
                  <c:v>-2.3335583487190763</c:v>
                </c:pt>
                <c:pt idx="71">
                  <c:v>-2.3396324964312694</c:v>
                </c:pt>
                <c:pt idx="72">
                  <c:v>-2.3456228601204567</c:v>
                </c:pt>
                <c:pt idx="73">
                  <c:v>-2.3515317197309771</c:v>
                </c:pt>
              </c:numCache>
            </c:numRef>
          </c:yVal>
          <c:smooth val="0"/>
        </c:ser>
        <c:ser>
          <c:idx val="1"/>
          <c:order val="1"/>
          <c:tx>
            <c:v>exact solution</c:v>
          </c:tx>
          <c:xVal>
            <c:numRef>
              <c:f>perturbed_5_times!$D$7</c:f>
              <c:numCache>
                <c:formatCode>General</c:formatCode>
                <c:ptCount val="1"/>
                <c:pt idx="0">
                  <c:v>-3</c:v>
                </c:pt>
              </c:numCache>
            </c:numRef>
          </c:xVal>
          <c:yVal>
            <c:numRef>
              <c:f>perturbed_5_times!$D$8</c:f>
              <c:numCache>
                <c:formatCode>General</c:formatCode>
                <c:ptCount val="1"/>
                <c:pt idx="0">
                  <c:v>-1.4823000000000006</c:v>
                </c:pt>
              </c:numCache>
            </c:numRef>
          </c:yVal>
          <c:smooth val="0"/>
        </c:ser>
        <c:ser>
          <c:idx val="2"/>
          <c:order val="2"/>
          <c:xVal>
            <c:numRef>
              <c:f>perturbed_5_times!$AA$29</c:f>
              <c:numCache>
                <c:formatCode>General</c:formatCode>
                <c:ptCount val="1"/>
                <c:pt idx="0">
                  <c:v>-2.4154017055239212</c:v>
                </c:pt>
              </c:numCache>
            </c:numRef>
          </c:xVal>
          <c:yVal>
            <c:numRef>
              <c:f>perturbed_5_times!$AA$30</c:f>
              <c:numCache>
                <c:formatCode>General</c:formatCode>
                <c:ptCount val="1"/>
                <c:pt idx="0">
                  <c:v>-2.0668982944760792</c:v>
                </c:pt>
              </c:numCache>
            </c:numRef>
          </c:yVal>
          <c:smooth val="0"/>
        </c:ser>
        <c:ser>
          <c:idx val="3"/>
          <c:order val="3"/>
          <c:marker>
            <c:symbol val="diamond"/>
            <c:size val="7"/>
          </c:marker>
          <c:xVal>
            <c:numRef>
              <c:f>perturbed_5_times!$AA$32</c:f>
              <c:numCache>
                <c:formatCode>General</c:formatCode>
                <c:ptCount val="1"/>
                <c:pt idx="0">
                  <c:v>-3.047054107441094</c:v>
                </c:pt>
              </c:numCache>
            </c:numRef>
          </c:xVal>
          <c:yVal>
            <c:numRef>
              <c:f>perturbed_5_times!$AA$33</c:f>
              <c:numCache>
                <c:formatCode>General</c:formatCode>
                <c:ptCount val="1"/>
                <c:pt idx="0">
                  <c:v>-1.4352458925589071</c:v>
                </c:pt>
              </c:numCache>
            </c:numRef>
          </c:yVal>
          <c:smooth val="0"/>
        </c:ser>
        <c:ser>
          <c:idx val="4"/>
          <c:order val="4"/>
          <c:dPt>
            <c:idx val="0"/>
            <c:marker>
              <c:spPr>
                <a:ln>
                  <a:solidFill>
                    <a:schemeClr val="tx2">
                      <a:lumMod val="75000"/>
                    </a:schemeClr>
                  </a:solidFill>
                </a:ln>
              </c:spPr>
            </c:marker>
            <c:bubble3D val="0"/>
          </c:dPt>
          <c:xVal>
            <c:numRef>
              <c:f>perturbed_5_times!$AA$35</c:f>
              <c:numCache>
                <c:formatCode>General</c:formatCode>
                <c:ptCount val="1"/>
                <c:pt idx="0">
                  <c:v>-2.8945838651076627</c:v>
                </c:pt>
              </c:numCache>
            </c:numRef>
          </c:xVal>
          <c:yVal>
            <c:numRef>
              <c:f>perturbed_5_times!$AA$36</c:f>
              <c:numCache>
                <c:formatCode>General</c:formatCode>
                <c:ptCount val="1"/>
                <c:pt idx="0">
                  <c:v>-1.5877161348923383</c:v>
                </c:pt>
              </c:numCache>
            </c:numRef>
          </c:yVal>
          <c:smooth val="0"/>
        </c:ser>
        <c:ser>
          <c:idx val="5"/>
          <c:order val="5"/>
          <c:xVal>
            <c:numRef>
              <c:f>perturbed_5_times!$AA$38</c:f>
              <c:numCache>
                <c:formatCode>General</c:formatCode>
                <c:ptCount val="1"/>
                <c:pt idx="0">
                  <c:v>-3.627244479932151</c:v>
                </c:pt>
              </c:numCache>
            </c:numRef>
          </c:xVal>
          <c:yVal>
            <c:numRef>
              <c:f>perturbed_5_times!$AA$39</c:f>
              <c:numCache>
                <c:formatCode>General</c:formatCode>
                <c:ptCount val="1"/>
                <c:pt idx="0">
                  <c:v>-0.8550555200678488</c:v>
                </c:pt>
              </c:numCache>
            </c:numRef>
          </c:yVal>
          <c:smooth val="0"/>
        </c:ser>
        <c:ser>
          <c:idx val="6"/>
          <c:order val="6"/>
          <c:marker>
            <c:symbol val="triangle"/>
            <c:size val="7"/>
          </c:marker>
          <c:dPt>
            <c:idx val="0"/>
            <c:marker>
              <c:spPr>
                <a:solidFill>
                  <a:srgbClr val="00B050"/>
                </a:solidFill>
                <a:ln>
                  <a:solidFill>
                    <a:srgbClr val="00B050"/>
                  </a:solidFill>
                </a:ln>
              </c:spPr>
            </c:marker>
            <c:bubble3D val="0"/>
          </c:dPt>
          <c:xVal>
            <c:numRef>
              <c:f>perturbed_5_times!$AA$41</c:f>
              <c:numCache>
                <c:formatCode>General</c:formatCode>
                <c:ptCount val="1"/>
                <c:pt idx="0">
                  <c:v>-3.6222392070184721</c:v>
                </c:pt>
              </c:numCache>
            </c:numRef>
          </c:xVal>
          <c:yVal>
            <c:numRef>
              <c:f>perturbed_5_times!$AA$42</c:f>
              <c:numCache>
                <c:formatCode>General</c:formatCode>
                <c:ptCount val="1"/>
                <c:pt idx="0">
                  <c:v>-0.86006079298152727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718144"/>
        <c:axId val="129724416"/>
      </c:scatterChart>
      <c:valAx>
        <c:axId val="129718144"/>
        <c:scaling>
          <c:orientation val="minMax"/>
          <c:max val="-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ln[Ca+2]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29724416"/>
        <c:crossesAt val="-6"/>
        <c:crossBetween val="midCat"/>
      </c:valAx>
      <c:valAx>
        <c:axId val="1297244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ln[SO4-2]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high"/>
        <c:txPr>
          <a:bodyPr/>
          <a:lstStyle/>
          <a:p>
            <a:pPr>
              <a:defRPr sz="1200"/>
            </a:pPr>
            <a:endParaRPr lang="es-ES"/>
          </a:p>
        </c:txPr>
        <c:crossAx val="129718144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 orientation="landscape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perturbed_5_times!$L$1</c:f>
              <c:strCache>
                <c:ptCount val="1"/>
                <c:pt idx="0">
                  <c:v>f</c:v>
                </c:pt>
              </c:strCache>
            </c:strRef>
          </c:tx>
          <c:spPr>
            <a:ln>
              <a:solidFill>
                <a:schemeClr val="tx2">
                  <a:lumMod val="40000"/>
                  <a:lumOff val="60000"/>
                </a:schemeClr>
              </a:solidFill>
            </a:ln>
          </c:spPr>
          <c:marker>
            <c:symbol val="none"/>
          </c:marker>
          <c:xVal>
            <c:numRef>
              <c:f>perturbed_5_times!$H$2:$H$75</c:f>
              <c:numCache>
                <c:formatCode>0.00000</c:formatCode>
                <c:ptCount val="74"/>
                <c:pt idx="0">
                  <c:v>9.9999999999999815E-5</c:v>
                </c:pt>
                <c:pt idx="1">
                  <c:v>1.9999999999999982E-4</c:v>
                </c:pt>
                <c:pt idx="2">
                  <c:v>2.9999999999999981E-4</c:v>
                </c:pt>
                <c:pt idx="3">
                  <c:v>3.999999999999998E-4</c:v>
                </c:pt>
                <c:pt idx="4">
                  <c:v>4.9999999999999979E-4</c:v>
                </c:pt>
                <c:pt idx="5">
                  <c:v>5.9999999999999984E-4</c:v>
                </c:pt>
                <c:pt idx="6">
                  <c:v>6.9999999999999988E-4</c:v>
                </c:pt>
                <c:pt idx="7">
                  <c:v>7.9999999999999993E-4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1.2000000000000001E-3</c:v>
                </c:pt>
                <c:pt idx="12">
                  <c:v>1.3000000000000002E-3</c:v>
                </c:pt>
                <c:pt idx="13">
                  <c:v>1.4000000000000002E-3</c:v>
                </c:pt>
                <c:pt idx="14">
                  <c:v>1.5000000000000002E-3</c:v>
                </c:pt>
                <c:pt idx="15">
                  <c:v>1.6000000000000003E-3</c:v>
                </c:pt>
                <c:pt idx="16">
                  <c:v>1.7000000000000003E-3</c:v>
                </c:pt>
                <c:pt idx="17">
                  <c:v>1.8000000000000004E-3</c:v>
                </c:pt>
                <c:pt idx="18">
                  <c:v>1.9000000000000004E-3</c:v>
                </c:pt>
                <c:pt idx="19">
                  <c:v>2.0000000000000005E-3</c:v>
                </c:pt>
                <c:pt idx="20">
                  <c:v>2.1000000000000003E-3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2.4999999999999996E-3</c:v>
                </c:pt>
                <c:pt idx="25">
                  <c:v>2.5999999999999994E-3</c:v>
                </c:pt>
                <c:pt idx="26">
                  <c:v>2.6999999999999993E-3</c:v>
                </c:pt>
                <c:pt idx="27">
                  <c:v>2.7999999999999991E-3</c:v>
                </c:pt>
                <c:pt idx="28">
                  <c:v>2.8999999999999989E-3</c:v>
                </c:pt>
                <c:pt idx="29">
                  <c:v>2.9999999999999988E-3</c:v>
                </c:pt>
                <c:pt idx="30">
                  <c:v>3.0999999999999986E-3</c:v>
                </c:pt>
                <c:pt idx="31">
                  <c:v>3.1999999999999984E-3</c:v>
                </c:pt>
                <c:pt idx="32">
                  <c:v>3.2999999999999982E-3</c:v>
                </c:pt>
                <c:pt idx="33">
                  <c:v>3.3999999999999981E-3</c:v>
                </c:pt>
                <c:pt idx="34">
                  <c:v>3.4999999999999979E-3</c:v>
                </c:pt>
                <c:pt idx="35">
                  <c:v>3.5999999999999977E-3</c:v>
                </c:pt>
                <c:pt idx="36">
                  <c:v>3.6999999999999976E-3</c:v>
                </c:pt>
                <c:pt idx="37">
                  <c:v>3.7999999999999974E-3</c:v>
                </c:pt>
                <c:pt idx="38">
                  <c:v>3.8999999999999972E-3</c:v>
                </c:pt>
                <c:pt idx="39">
                  <c:v>3.9999999999999975E-3</c:v>
                </c:pt>
                <c:pt idx="40">
                  <c:v>4.0999999999999977E-3</c:v>
                </c:pt>
                <c:pt idx="41">
                  <c:v>4.199999999999998E-3</c:v>
                </c:pt>
                <c:pt idx="42">
                  <c:v>4.2999999999999983E-3</c:v>
                </c:pt>
                <c:pt idx="43">
                  <c:v>4.3999999999999985E-3</c:v>
                </c:pt>
                <c:pt idx="44">
                  <c:v>4.4999999999999988E-3</c:v>
                </c:pt>
                <c:pt idx="45">
                  <c:v>4.5999999999999991E-3</c:v>
                </c:pt>
                <c:pt idx="46">
                  <c:v>4.6999999999999993E-3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5.2000000000000006E-3</c:v>
                </c:pt>
                <c:pt idx="52">
                  <c:v>5.3000000000000009E-3</c:v>
                </c:pt>
                <c:pt idx="53">
                  <c:v>5.4000000000000012E-3</c:v>
                </c:pt>
                <c:pt idx="54">
                  <c:v>5.5000000000000014E-3</c:v>
                </c:pt>
                <c:pt idx="55">
                  <c:v>5.6000000000000017E-3</c:v>
                </c:pt>
                <c:pt idx="56">
                  <c:v>5.7000000000000019E-3</c:v>
                </c:pt>
                <c:pt idx="57">
                  <c:v>5.8000000000000022E-3</c:v>
                </c:pt>
                <c:pt idx="58">
                  <c:v>5.9000000000000025E-3</c:v>
                </c:pt>
                <c:pt idx="59">
                  <c:v>6.0000000000000027E-3</c:v>
                </c:pt>
                <c:pt idx="60">
                  <c:v>6.100000000000003E-3</c:v>
                </c:pt>
                <c:pt idx="61">
                  <c:v>6.2000000000000033E-3</c:v>
                </c:pt>
                <c:pt idx="62">
                  <c:v>6.3000000000000035E-3</c:v>
                </c:pt>
                <c:pt idx="63">
                  <c:v>6.4000000000000038E-3</c:v>
                </c:pt>
                <c:pt idx="64">
                  <c:v>6.500000000000004E-3</c:v>
                </c:pt>
                <c:pt idx="65">
                  <c:v>6.6000000000000043E-3</c:v>
                </c:pt>
                <c:pt idx="66">
                  <c:v>6.7000000000000046E-3</c:v>
                </c:pt>
                <c:pt idx="67">
                  <c:v>6.8000000000000048E-3</c:v>
                </c:pt>
                <c:pt idx="68">
                  <c:v>6.9000000000000051E-3</c:v>
                </c:pt>
                <c:pt idx="69">
                  <c:v>7.0000000000000053E-3</c:v>
                </c:pt>
                <c:pt idx="70">
                  <c:v>7.1000000000000056E-3</c:v>
                </c:pt>
                <c:pt idx="71">
                  <c:v>7.2000000000000059E-3</c:v>
                </c:pt>
                <c:pt idx="72">
                  <c:v>7.3000000000000061E-3</c:v>
                </c:pt>
                <c:pt idx="73">
                  <c:v>7.4000000000000064E-3</c:v>
                </c:pt>
              </c:numCache>
            </c:numRef>
          </c:xVal>
          <c:yVal>
            <c:numRef>
              <c:f>perturbed_5_times!$J$2:$J$75</c:f>
              <c:numCache>
                <c:formatCode>General</c:formatCode>
                <c:ptCount val="74"/>
                <c:pt idx="0">
                  <c:v>0.32938210447649369</c:v>
                </c:pt>
                <c:pt idx="1">
                  <c:v>0.16469105223824668</c:v>
                </c:pt>
                <c:pt idx="2">
                  <c:v>0.10979403482549775</c:v>
                </c:pt>
                <c:pt idx="3">
                  <c:v>8.2345526119123311E-2</c:v>
                </c:pt>
                <c:pt idx="4">
                  <c:v>6.5876420895298646E-2</c:v>
                </c:pt>
                <c:pt idx="5">
                  <c:v>5.4897017412748855E-2</c:v>
                </c:pt>
                <c:pt idx="6">
                  <c:v>4.7054586353784733E-2</c:v>
                </c:pt>
                <c:pt idx="7">
                  <c:v>4.1172763059561635E-2</c:v>
                </c:pt>
                <c:pt idx="8">
                  <c:v>3.659801160849923E-2</c:v>
                </c:pt>
                <c:pt idx="9">
                  <c:v>3.2938210447649302E-2</c:v>
                </c:pt>
                <c:pt idx="10">
                  <c:v>2.9943827679681186E-2</c:v>
                </c:pt>
                <c:pt idx="11">
                  <c:v>2.7448508706374421E-2</c:v>
                </c:pt>
                <c:pt idx="12">
                  <c:v>2.5337084959730232E-2</c:v>
                </c:pt>
                <c:pt idx="13">
                  <c:v>2.352729317689236E-2</c:v>
                </c:pt>
                <c:pt idx="14">
                  <c:v>2.1958806965099532E-2</c:v>
                </c:pt>
                <c:pt idx="15">
                  <c:v>2.0586381529780814E-2</c:v>
                </c:pt>
                <c:pt idx="16">
                  <c:v>1.9375417910381942E-2</c:v>
                </c:pt>
                <c:pt idx="17">
                  <c:v>1.8299005804249611E-2</c:v>
                </c:pt>
                <c:pt idx="18">
                  <c:v>1.7335900235604895E-2</c:v>
                </c:pt>
                <c:pt idx="19">
                  <c:v>1.6469105223824648E-2</c:v>
                </c:pt>
                <c:pt idx="20">
                  <c:v>1.5684862117928237E-2</c:v>
                </c:pt>
                <c:pt idx="21">
                  <c:v>1.4971913839840593E-2</c:v>
                </c:pt>
                <c:pt idx="22">
                  <c:v>1.4320961064195351E-2</c:v>
                </c:pt>
                <c:pt idx="23">
                  <c:v>1.3724254353187212E-2</c:v>
                </c:pt>
                <c:pt idx="24">
                  <c:v>1.3175284179059724E-2</c:v>
                </c:pt>
                <c:pt idx="25">
                  <c:v>1.2668542479865121E-2</c:v>
                </c:pt>
                <c:pt idx="26">
                  <c:v>1.219933720283308E-2</c:v>
                </c:pt>
                <c:pt idx="27">
                  <c:v>1.1763646588446185E-2</c:v>
                </c:pt>
                <c:pt idx="28">
                  <c:v>1.1358003602637695E-2</c:v>
                </c:pt>
                <c:pt idx="29">
                  <c:v>1.0979403482549773E-2</c:v>
                </c:pt>
                <c:pt idx="30">
                  <c:v>1.0625229176661071E-2</c:v>
                </c:pt>
                <c:pt idx="31">
                  <c:v>1.0293190764890414E-2</c:v>
                </c:pt>
                <c:pt idx="32">
                  <c:v>9.9812758932270682E-3</c:v>
                </c:pt>
                <c:pt idx="33">
                  <c:v>9.6877089551909781E-3</c:v>
                </c:pt>
                <c:pt idx="34">
                  <c:v>9.4109172707569494E-3</c:v>
                </c:pt>
                <c:pt idx="35">
                  <c:v>9.1495029021248127E-3</c:v>
                </c:pt>
                <c:pt idx="36">
                  <c:v>8.9022190399052244E-3</c:v>
                </c:pt>
                <c:pt idx="37">
                  <c:v>8.6679501178024542E-3</c:v>
                </c:pt>
                <c:pt idx="38">
                  <c:v>8.445694986576751E-3</c:v>
                </c:pt>
                <c:pt idx="39">
                  <c:v>8.2345526119123325E-3</c:v>
                </c:pt>
                <c:pt idx="40">
                  <c:v>8.0337098652803231E-3</c:v>
                </c:pt>
                <c:pt idx="41">
                  <c:v>7.8424310589641239E-3</c:v>
                </c:pt>
                <c:pt idx="42">
                  <c:v>7.6600489413137952E-3</c:v>
                </c:pt>
                <c:pt idx="43">
                  <c:v>7.485956919920299E-3</c:v>
                </c:pt>
                <c:pt idx="44">
                  <c:v>7.3196023216998479E-3</c:v>
                </c:pt>
                <c:pt idx="45">
                  <c:v>7.160480532097677E-3</c:v>
                </c:pt>
                <c:pt idx="46">
                  <c:v>7.0081298824785764E-3</c:v>
                </c:pt>
                <c:pt idx="47">
                  <c:v>6.862127176593606E-3</c:v>
                </c:pt>
                <c:pt idx="48">
                  <c:v>6.7220837648263891E-3</c:v>
                </c:pt>
                <c:pt idx="49">
                  <c:v>6.5876420895298613E-3</c:v>
                </c:pt>
                <c:pt idx="50">
                  <c:v>6.4584726367939811E-3</c:v>
                </c:pt>
                <c:pt idx="51">
                  <c:v>6.334271239932558E-3</c:v>
                </c:pt>
                <c:pt idx="52">
                  <c:v>6.2147566882357168E-3</c:v>
                </c:pt>
                <c:pt idx="53">
                  <c:v>6.0996686014165372E-3</c:v>
                </c:pt>
                <c:pt idx="54">
                  <c:v>5.9887655359362356E-3</c:v>
                </c:pt>
                <c:pt idx="55">
                  <c:v>5.881823294223089E-3</c:v>
                </c:pt>
                <c:pt idx="56">
                  <c:v>5.7786334118682973E-3</c:v>
                </c:pt>
                <c:pt idx="57">
                  <c:v>5.6790018013188441E-3</c:v>
                </c:pt>
                <c:pt idx="58">
                  <c:v>5.5827475334998804E-3</c:v>
                </c:pt>
                <c:pt idx="59">
                  <c:v>5.4897017412748822E-3</c:v>
                </c:pt>
                <c:pt idx="60">
                  <c:v>5.3997066307621784E-3</c:v>
                </c:pt>
                <c:pt idx="61">
                  <c:v>5.3126145883305304E-3</c:v>
                </c:pt>
                <c:pt idx="62">
                  <c:v>5.2282873726427438E-3</c:v>
                </c:pt>
                <c:pt idx="63">
                  <c:v>5.1465953824452008E-3</c:v>
                </c:pt>
                <c:pt idx="64">
                  <c:v>5.0674169919460443E-3</c:v>
                </c:pt>
                <c:pt idx="65">
                  <c:v>4.990637946613528E-3</c:v>
                </c:pt>
                <c:pt idx="66">
                  <c:v>4.916150813081983E-3</c:v>
                </c:pt>
                <c:pt idx="67">
                  <c:v>4.843854477595483E-3</c:v>
                </c:pt>
                <c:pt idx="68">
                  <c:v>4.7736536880651137E-3</c:v>
                </c:pt>
                <c:pt idx="69">
                  <c:v>4.7054586353784686E-3</c:v>
                </c:pt>
                <c:pt idx="70">
                  <c:v>4.6391845700914482E-3</c:v>
                </c:pt>
                <c:pt idx="71">
                  <c:v>4.5747514510624003E-3</c:v>
                </c:pt>
                <c:pt idx="72">
                  <c:v>4.5120836229656548E-3</c:v>
                </c:pt>
                <c:pt idx="73">
                  <c:v>4.4511095199526052E-3</c:v>
                </c:pt>
              </c:numCache>
            </c:numRef>
          </c:yVal>
          <c:smooth val="0"/>
        </c:ser>
        <c:ser>
          <c:idx val="1"/>
          <c:order val="1"/>
          <c:xVal>
            <c:numRef>
              <c:f>perturbed_5_times!$C$7</c:f>
              <c:numCache>
                <c:formatCode>General</c:formatCode>
                <c:ptCount val="1"/>
                <c:pt idx="0">
                  <c:v>1E-3</c:v>
                </c:pt>
              </c:numCache>
            </c:numRef>
          </c:xVal>
          <c:yVal>
            <c:numRef>
              <c:f>perturbed_5_times!$C$8</c:f>
              <c:numCache>
                <c:formatCode>General</c:formatCode>
                <c:ptCount val="1"/>
                <c:pt idx="0">
                  <c:v>3.2938210447649302E-2</c:v>
                </c:pt>
              </c:numCache>
            </c:numRef>
          </c:yVal>
          <c:smooth val="0"/>
        </c:ser>
        <c:ser>
          <c:idx val="2"/>
          <c:order val="2"/>
          <c:xVal>
            <c:numRef>
              <c:f>perturbed_5_times!$Z$9</c:f>
              <c:numCache>
                <c:formatCode>General</c:formatCode>
                <c:ptCount val="1"/>
                <c:pt idx="0">
                  <c:v>3.0905223692668702E-3</c:v>
                </c:pt>
              </c:numCache>
            </c:numRef>
          </c:xVal>
          <c:yVal>
            <c:numRef>
              <c:f>perturbed_5_times!$Z$10</c:f>
              <c:numCache>
                <c:formatCode>General</c:formatCode>
                <c:ptCount val="1"/>
                <c:pt idx="0">
                  <c:v>1.06578133118198E-2</c:v>
                </c:pt>
              </c:numCache>
            </c:numRef>
          </c:yVal>
          <c:smooth val="0"/>
        </c:ser>
        <c:ser>
          <c:idx val="3"/>
          <c:order val="3"/>
          <c:marker>
            <c:symbol val="diamond"/>
            <c:size val="7"/>
          </c:marker>
          <c:xVal>
            <c:numRef>
              <c:f>perturbed_5_times!$Z$12</c:f>
              <c:numCache>
                <c:formatCode>General</c:formatCode>
                <c:ptCount val="1"/>
                <c:pt idx="0">
                  <c:v>2.0418986330742899E-3</c:v>
                </c:pt>
              </c:numCache>
            </c:numRef>
          </c:xVal>
          <c:yVal>
            <c:numRef>
              <c:f>perturbed_5_times!$Z$13</c:f>
              <c:numCache>
                <c:formatCode>General</c:formatCode>
                <c:ptCount val="1"/>
                <c:pt idx="0">
                  <c:v>1.6131168273548099E-2</c:v>
                </c:pt>
              </c:numCache>
            </c:numRef>
          </c:yVal>
          <c:smooth val="0"/>
        </c:ser>
        <c:ser>
          <c:idx val="4"/>
          <c:order val="4"/>
          <c:dPt>
            <c:idx val="0"/>
            <c:marker>
              <c:spPr>
                <a:ln>
                  <a:solidFill>
                    <a:schemeClr val="tx2">
                      <a:lumMod val="75000"/>
                    </a:schemeClr>
                  </a:solidFill>
                </a:ln>
              </c:spPr>
            </c:marker>
            <c:bubble3D val="0"/>
          </c:dPt>
          <c:xVal>
            <c:numRef>
              <c:f>perturbed_5_times!$Z$15</c:f>
              <c:numCache>
                <c:formatCode>General</c:formatCode>
                <c:ptCount val="1"/>
                <c:pt idx="0">
                  <c:v>5.4959328860301998E-4</c:v>
                </c:pt>
              </c:numCache>
            </c:numRef>
          </c:xVal>
          <c:yVal>
            <c:numRef>
              <c:f>perturbed_5_times!$Z$16</c:f>
              <c:numCache>
                <c:formatCode>General</c:formatCode>
                <c:ptCount val="1"/>
                <c:pt idx="0">
                  <c:v>5.9931973571535201E-2</c:v>
                </c:pt>
              </c:numCache>
            </c:numRef>
          </c:yVal>
          <c:smooth val="0"/>
        </c:ser>
        <c:ser>
          <c:idx val="5"/>
          <c:order val="5"/>
          <c:xVal>
            <c:numRef>
              <c:f>perturbed_5_times!$Z$18</c:f>
              <c:numCache>
                <c:formatCode>General</c:formatCode>
                <c:ptCount val="1"/>
                <c:pt idx="0">
                  <c:v>4.2064753007761002E-4</c:v>
                </c:pt>
              </c:numCache>
            </c:numRef>
          </c:xVal>
          <c:yVal>
            <c:numRef>
              <c:f>perturbed_5_times!$Z$19</c:f>
              <c:numCache>
                <c:formatCode>General</c:formatCode>
                <c:ptCount val="1"/>
                <c:pt idx="0">
                  <c:v>7.8303586952174001E-2</c:v>
                </c:pt>
              </c:numCache>
            </c:numRef>
          </c:yVal>
          <c:smooth val="0"/>
        </c:ser>
        <c:ser>
          <c:idx val="6"/>
          <c:order val="6"/>
          <c:marker>
            <c:symbol val="triangle"/>
            <c:size val="7"/>
          </c:marker>
          <c:dPt>
            <c:idx val="0"/>
            <c:marker>
              <c:spPr>
                <a:solidFill>
                  <a:srgbClr val="00B050"/>
                </a:solidFill>
                <a:ln>
                  <a:solidFill>
                    <a:srgbClr val="00B050"/>
                  </a:solidFill>
                </a:ln>
              </c:spPr>
            </c:marker>
            <c:bubble3D val="0"/>
          </c:dPt>
          <c:xVal>
            <c:numRef>
              <c:f>perturbed_5_times!$Z$21</c:f>
              <c:numCache>
                <c:formatCode>General</c:formatCode>
                <c:ptCount val="1"/>
                <c:pt idx="0">
                  <c:v>1.20056804223984E-4</c:v>
                </c:pt>
              </c:numCache>
            </c:numRef>
          </c:xVal>
          <c:yVal>
            <c:numRef>
              <c:f>perturbed_5_times!$Z$22</c:f>
              <c:numCache>
                <c:formatCode>General</c:formatCode>
                <c:ptCount val="1"/>
                <c:pt idx="0">
                  <c:v>0.27435521593759998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028672"/>
        <c:axId val="130030592"/>
      </c:scatterChart>
      <c:valAx>
        <c:axId val="130028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ln[Ca+2]</a:t>
                </a:r>
              </a:p>
            </c:rich>
          </c:tx>
          <c:overlay val="0"/>
        </c:title>
        <c:numFmt formatCode="0.00000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30030592"/>
        <c:crossesAt val="-6"/>
        <c:crossBetween val="midCat"/>
      </c:valAx>
      <c:valAx>
        <c:axId val="1300305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ln[SO4-2]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high"/>
        <c:txPr>
          <a:bodyPr/>
          <a:lstStyle/>
          <a:p>
            <a:pPr>
              <a:defRPr sz="1200"/>
            </a:pPr>
            <a:endParaRPr lang="es-ES"/>
          </a:p>
        </c:txPr>
        <c:crossAx val="130028672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 orientation="landscape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444444444444445"/>
          <c:y val="5.1400554097404488E-2"/>
          <c:w val="0.82933289588801395"/>
          <c:h val="0.8928047535724701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verification!$I$2:$I$84</c:f>
              <c:numCache>
                <c:formatCode>General</c:formatCode>
                <c:ptCount val="83"/>
                <c:pt idx="0">
                  <c:v>-9.2103403719761854</c:v>
                </c:pt>
                <c:pt idx="1">
                  <c:v>-9.1150301921718597</c:v>
                </c:pt>
                <c:pt idx="2">
                  <c:v>-9.0280188151822305</c:v>
                </c:pt>
                <c:pt idx="3">
                  <c:v>-8.9479761075086923</c:v>
                </c:pt>
                <c:pt idx="4">
                  <c:v>-8.8738681353549715</c:v>
                </c:pt>
                <c:pt idx="5">
                  <c:v>-8.8048752638680199</c:v>
                </c:pt>
                <c:pt idx="6">
                  <c:v>-8.7403367427304488</c:v>
                </c:pt>
                <c:pt idx="7">
                  <c:v>-8.6797121209140133</c:v>
                </c:pt>
                <c:pt idx="8">
                  <c:v>-8.622553707074065</c:v>
                </c:pt>
                <c:pt idx="9">
                  <c:v>-8.5684864858037884</c:v>
                </c:pt>
                <c:pt idx="10">
                  <c:v>-8.5171931914162382</c:v>
                </c:pt>
                <c:pt idx="11">
                  <c:v>-8.1117280833080745</c:v>
                </c:pt>
                <c:pt idx="12">
                  <c:v>-7.8240460108562928</c:v>
                </c:pt>
                <c:pt idx="13">
                  <c:v>-7.6009024595420831</c:v>
                </c:pt>
                <c:pt idx="14">
                  <c:v>-7.4185809027481282</c:v>
                </c:pt>
                <c:pt idx="15">
                  <c:v>-7.2644302229208693</c:v>
                </c:pt>
                <c:pt idx="16">
                  <c:v>-7.1308988302963465</c:v>
                </c:pt>
                <c:pt idx="17">
                  <c:v>-7.0131157946399636</c:v>
                </c:pt>
                <c:pt idx="18">
                  <c:v>-6.9077552789821368</c:v>
                </c:pt>
                <c:pt idx="19">
                  <c:v>-6.812445099177812</c:v>
                </c:pt>
                <c:pt idx="20">
                  <c:v>-6.7254337221881819</c:v>
                </c:pt>
                <c:pt idx="21">
                  <c:v>-6.6453910145146455</c:v>
                </c:pt>
                <c:pt idx="22">
                  <c:v>-6.5712830423609239</c:v>
                </c:pt>
                <c:pt idx="23">
                  <c:v>-6.5022901708739722</c:v>
                </c:pt>
                <c:pt idx="24">
                  <c:v>-6.4377516497364011</c:v>
                </c:pt>
                <c:pt idx="25">
                  <c:v>-6.3771270279199666</c:v>
                </c:pt>
                <c:pt idx="26">
                  <c:v>-6.3199686140800182</c:v>
                </c:pt>
                <c:pt idx="27">
                  <c:v>-6.2659013928097425</c:v>
                </c:pt>
                <c:pt idx="28">
                  <c:v>-6.2146080984221914</c:v>
                </c:pt>
                <c:pt idx="29">
                  <c:v>-6.1658179342527593</c:v>
                </c:pt>
                <c:pt idx="30">
                  <c:v>-6.1192979186178666</c:v>
                </c:pt>
                <c:pt idx="31">
                  <c:v>-6.074846156047033</c:v>
                </c:pt>
                <c:pt idx="32">
                  <c:v>-6.0322865416282374</c:v>
                </c:pt>
                <c:pt idx="33">
                  <c:v>-5.9914645471079817</c:v>
                </c:pt>
                <c:pt idx="34">
                  <c:v>-5.952243833954701</c:v>
                </c:pt>
                <c:pt idx="35">
                  <c:v>-5.9145035059718536</c:v>
                </c:pt>
                <c:pt idx="36">
                  <c:v>-5.8781358618009794</c:v>
                </c:pt>
                <c:pt idx="37">
                  <c:v>-5.843044541989709</c:v>
                </c:pt>
                <c:pt idx="38">
                  <c:v>-5.8091429903140277</c:v>
                </c:pt>
                <c:pt idx="39">
                  <c:v>-5.7763531674910373</c:v>
                </c:pt>
                <c:pt idx="40">
                  <c:v>-5.7446044691764566</c:v>
                </c:pt>
                <c:pt idx="41">
                  <c:v>-5.7138328105097029</c:v>
                </c:pt>
                <c:pt idx="42">
                  <c:v>-5.683979847360022</c:v>
                </c:pt>
                <c:pt idx="43">
                  <c:v>-5.6549923104867696</c:v>
                </c:pt>
                <c:pt idx="44">
                  <c:v>-5.6268214335200737</c:v>
                </c:pt>
                <c:pt idx="45">
                  <c:v>-5.5994224593319588</c:v>
                </c:pt>
                <c:pt idx="46">
                  <c:v>-5.5727542122497979</c:v>
                </c:pt>
                <c:pt idx="47">
                  <c:v>-5.5467787258465373</c:v>
                </c:pt>
                <c:pt idx="48">
                  <c:v>-5.5214609178622469</c:v>
                </c:pt>
                <c:pt idx="49">
                  <c:v>-5.4967683052718757</c:v>
                </c:pt>
                <c:pt idx="50">
                  <c:v>-5.4726707536928147</c:v>
                </c:pt>
                <c:pt idx="51">
                  <c:v>-5.4491402562826208</c:v>
                </c:pt>
                <c:pt idx="52">
                  <c:v>-5.4261507380579221</c:v>
                </c:pt>
                <c:pt idx="53">
                  <c:v>-5.4036778822058631</c:v>
                </c:pt>
                <c:pt idx="54">
                  <c:v>-5.3816989754870876</c:v>
                </c:pt>
                <c:pt idx="55">
                  <c:v>-5.3601927702661243</c:v>
                </c:pt>
                <c:pt idx="56">
                  <c:v>-5.339139361068292</c:v>
                </c:pt>
                <c:pt idx="57">
                  <c:v>-5.3185200738655558</c:v>
                </c:pt>
                <c:pt idx="58">
                  <c:v>-5.2983173665480363</c:v>
                </c:pt>
                <c:pt idx="59">
                  <c:v>-5.2785147392518565</c:v>
                </c:pt>
                <c:pt idx="60">
                  <c:v>-5.2590966533947556</c:v>
                </c:pt>
                <c:pt idx="61">
                  <c:v>-5.2400484584240603</c:v>
                </c:pt>
                <c:pt idx="62">
                  <c:v>-5.2213563254119082</c:v>
                </c:pt>
                <c:pt idx="63">
                  <c:v>-5.2030071867437115</c:v>
                </c:pt>
                <c:pt idx="64">
                  <c:v>-5.1849886812410331</c:v>
                </c:pt>
                <c:pt idx="65">
                  <c:v>-5.1672891041416324</c:v>
                </c:pt>
                <c:pt idx="66">
                  <c:v>-5.1498973614297627</c:v>
                </c:pt>
                <c:pt idx="67">
                  <c:v>-5.132802928070463</c:v>
                </c:pt>
                <c:pt idx="68">
                  <c:v>-5.1159958097540814</c:v>
                </c:pt>
                <c:pt idx="69">
                  <c:v>-5.0994665078028714</c:v>
                </c:pt>
                <c:pt idx="70">
                  <c:v>-5.083205986931091</c:v>
                </c:pt>
                <c:pt idx="71">
                  <c:v>-5.0672056455846493</c:v>
                </c:pt>
                <c:pt idx="72">
                  <c:v>-5.0514572886165103</c:v>
                </c:pt>
                <c:pt idx="73">
                  <c:v>-5.035953102080545</c:v>
                </c:pt>
                <c:pt idx="74">
                  <c:v>-5.0206856299497566</c:v>
                </c:pt>
                <c:pt idx="75">
                  <c:v>-5.0056477525852161</c:v>
                </c:pt>
                <c:pt idx="76">
                  <c:v>-4.9908326668000758</c:v>
                </c:pt>
                <c:pt idx="77">
                  <c:v>-4.976233867378923</c:v>
                </c:pt>
                <c:pt idx="78">
                  <c:v>-4.9618451299268234</c:v>
                </c:pt>
                <c:pt idx="79">
                  <c:v>-4.9476604949348664</c:v>
                </c:pt>
                <c:pt idx="80">
                  <c:v>-4.9336742529601265</c:v>
                </c:pt>
                <c:pt idx="81">
                  <c:v>-4.9198809308277909</c:v>
                </c:pt>
                <c:pt idx="82">
                  <c:v>-4.9062752787720125</c:v>
                </c:pt>
              </c:numCache>
            </c:numRef>
          </c:xVal>
          <c:yVal>
            <c:numRef>
              <c:f>verification!$M$2:$M$84</c:f>
              <c:numCache>
                <c:formatCode>General</c:formatCode>
                <c:ptCount val="83"/>
                <c:pt idx="0">
                  <c:v>1.8125378695945074</c:v>
                </c:pt>
                <c:pt idx="1">
                  <c:v>20.263987388355954</c:v>
                </c:pt>
                <c:pt idx="2">
                  <c:v>18.681763962635461</c:v>
                </c:pt>
                <c:pt idx="3">
                  <c:v>17.333231194359229</c:v>
                </c:pt>
                <c:pt idx="4">
                  <c:v>16.176075219529409</c:v>
                </c:pt>
                <c:pt idx="5">
                  <c:v>15.177772284925645</c:v>
                </c:pt>
                <c:pt idx="6">
                  <c:v>14.312865604656821</c:v>
                </c:pt>
                <c:pt idx="7">
                  <c:v>13.561114409083928</c:v>
                </c:pt>
                <c:pt idx="8">
                  <c:v>12.906202860859516</c:v>
                </c:pt>
                <c:pt idx="9">
                  <c:v>12.334818968410517</c:v>
                </c:pt>
                <c:pt idx="10">
                  <c:v>11.835984315688187</c:v>
                </c:pt>
                <c:pt idx="11">
                  <c:v>9.3743746821474545</c:v>
                </c:pt>
                <c:pt idx="12">
                  <c:v>9.2230829915915038</c:v>
                </c:pt>
                <c:pt idx="13">
                  <c:v>10.01763158976992</c:v>
                </c:pt>
                <c:pt idx="14">
                  <c:v>11.258225302060438</c:v>
                </c:pt>
                <c:pt idx="15">
                  <c:v>12.722071732418058</c:v>
                </c:pt>
                <c:pt idx="16">
                  <c:v>14.297429890185995</c:v>
                </c:pt>
                <c:pt idx="17">
                  <c:v>15.923798874820029</c:v>
                </c:pt>
                <c:pt idx="18">
                  <c:v>17.566719663621633</c:v>
                </c:pt>
                <c:pt idx="19">
                  <c:v>19.205929977149758</c:v>
                </c:pt>
                <c:pt idx="20">
                  <c:v>20.829324144664689</c:v>
                </c:pt>
                <c:pt idx="21">
                  <c:v>22.429673704259876</c:v>
                </c:pt>
                <c:pt idx="22">
                  <c:v>24.002756320680867</c:v>
                </c:pt>
                <c:pt idx="23">
                  <c:v>25.546244704616463</c:v>
                </c:pt>
                <c:pt idx="24">
                  <c:v>27.059025011471768</c:v>
                </c:pt>
                <c:pt idx="25">
                  <c:v>28.540767423305475</c:v>
                </c:pt>
                <c:pt idx="26">
                  <c:v>29.991649661434003</c:v>
                </c:pt>
                <c:pt idx="27">
                  <c:v>31.412175812449682</c:v>
                </c:pt>
                <c:pt idx="28">
                  <c:v>32.803055960164649</c:v>
                </c:pt>
                <c:pt idx="29">
                  <c:v>34.165125390427924</c:v>
                </c:pt>
                <c:pt idx="30">
                  <c:v>35.499289992253303</c:v>
                </c:pt>
                <c:pt idx="31">
                  <c:v>36.80648925246313</c:v>
                </c:pt>
                <c:pt idx="32">
                  <c:v>38.087671209960156</c:v>
                </c:pt>
                <c:pt idx="33">
                  <c:v>39.3437756207475</c:v>
                </c:pt>
                <c:pt idx="34">
                  <c:v>40.575722803928024</c:v>
                </c:pt>
                <c:pt idx="35">
                  <c:v>41.784406440493989</c:v>
                </c:pt>
                <c:pt idx="36">
                  <c:v>42.970689131634892</c:v>
                </c:pt>
                <c:pt idx="37">
                  <c:v>44.135399885031781</c:v>
                </c:pt>
                <c:pt idx="38">
                  <c:v>45.279332945169166</c:v>
                </c:pt>
                <c:pt idx="39">
                  <c:v>46.403247554945473</c:v>
                </c:pt>
                <c:pt idx="40">
                  <c:v>47.507868355448672</c:v>
                </c:pt>
                <c:pt idx="41">
                  <c:v>48.593886214988409</c:v>
                </c:pt>
                <c:pt idx="42">
                  <c:v>49.661959338235697</c:v>
                </c:pt>
                <c:pt idx="43">
                  <c:v>50.712714548990384</c:v>
                </c:pt>
                <c:pt idx="44">
                  <c:v>51.746748670739116</c:v>
                </c:pt>
                <c:pt idx="45">
                  <c:v>52.764629951257682</c:v>
                </c:pt>
                <c:pt idx="46">
                  <c:v>53.766899493502102</c:v>
                </c:pt>
                <c:pt idx="47">
                  <c:v>54.75407266662895</c:v>
                </c:pt>
                <c:pt idx="48">
                  <c:v>55.72664047939886</c:v>
                </c:pt>
                <c:pt idx="49">
                  <c:v>56.685070904330381</c:v>
                </c:pt>
                <c:pt idx="50">
                  <c:v>57.629810145391666</c:v>
                </c:pt>
                <c:pt idx="51">
                  <c:v>58.561283845208287</c:v>
                </c:pt>
                <c:pt idx="52">
                  <c:v>59.479898230047944</c:v>
                </c:pt>
                <c:pt idx="53">
                  <c:v>60.386041192464283</c:v>
                </c:pt>
                <c:pt idx="54">
                  <c:v>61.28008331260812</c:v>
                </c:pt>
                <c:pt idx="55">
                  <c:v>62.162378819985484</c:v>
                </c:pt>
                <c:pt idx="56">
                  <c:v>63.033266497946776</c:v>
                </c:pt>
                <c:pt idx="57">
                  <c:v>63.893070533503497</c:v>
                </c:pt>
                <c:pt idx="58">
                  <c:v>64.742101315239012</c:v>
                </c:pt>
                <c:pt idx="59">
                  <c:v>65.580656182154911</c:v>
                </c:pt>
                <c:pt idx="60">
                  <c:v>66.409020126287459</c:v>
                </c:pt>
                <c:pt idx="61">
                  <c:v>67.227466451879849</c:v>
                </c:pt>
                <c:pt idx="62">
                  <c:v>68.036257393808881</c:v>
                </c:pt>
                <c:pt idx="63">
                  <c:v>68.835644697854946</c:v>
                </c:pt>
                <c:pt idx="64">
                  <c:v>69.625870165280276</c:v>
                </c:pt>
                <c:pt idx="65">
                  <c:v>70.407166164051262</c:v>
                </c:pt>
                <c:pt idx="66">
                  <c:v>71.17975610890602</c:v>
                </c:pt>
                <c:pt idx="67">
                  <c:v>71.943854912335297</c:v>
                </c:pt>
                <c:pt idx="68">
                  <c:v>72.699669408413143</c:v>
                </c:pt>
                <c:pt idx="69">
                  <c:v>73.44739875129082</c:v>
                </c:pt>
                <c:pt idx="70">
                  <c:v>74.187234790042538</c:v>
                </c:pt>
                <c:pt idx="71">
                  <c:v>74.919362421439075</c:v>
                </c:pt>
                <c:pt idx="72">
                  <c:v>75.643959922116892</c:v>
                </c:pt>
                <c:pt idx="73">
                  <c:v>76.361199261506954</c:v>
                </c:pt>
                <c:pt idx="74">
                  <c:v>77.071246396792873</c:v>
                </c:pt>
                <c:pt idx="75">
                  <c:v>77.774261551077785</c:v>
                </c:pt>
                <c:pt idx="76">
                  <c:v>78.470399475857135</c:v>
                </c:pt>
                <c:pt idx="77">
                  <c:v>79.159809698815138</c:v>
                </c:pt>
                <c:pt idx="78">
                  <c:v>79.84263675789299</c:v>
                </c:pt>
                <c:pt idx="79">
                  <c:v>80.519020422506969</c:v>
                </c:pt>
                <c:pt idx="80">
                  <c:v>81.189095902735602</c:v>
                </c:pt>
                <c:pt idx="81">
                  <c:v>81.852994047235825</c:v>
                </c:pt>
                <c:pt idx="82">
                  <c:v>82.510841530593666</c:v>
                </c:pt>
              </c:numCache>
            </c:numRef>
          </c:yVal>
          <c:smooth val="1"/>
        </c:ser>
        <c:ser>
          <c:idx val="1"/>
          <c:order val="1"/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verification!$I$2:$I$84</c:f>
              <c:numCache>
                <c:formatCode>General</c:formatCode>
                <c:ptCount val="83"/>
                <c:pt idx="0">
                  <c:v>-9.2103403719761854</c:v>
                </c:pt>
                <c:pt idx="1">
                  <c:v>-9.1150301921718597</c:v>
                </c:pt>
                <c:pt idx="2">
                  <c:v>-9.0280188151822305</c:v>
                </c:pt>
                <c:pt idx="3">
                  <c:v>-8.9479761075086923</c:v>
                </c:pt>
                <c:pt idx="4">
                  <c:v>-8.8738681353549715</c:v>
                </c:pt>
                <c:pt idx="5">
                  <c:v>-8.8048752638680199</c:v>
                </c:pt>
                <c:pt idx="6">
                  <c:v>-8.7403367427304488</c:v>
                </c:pt>
                <c:pt idx="7">
                  <c:v>-8.6797121209140133</c:v>
                </c:pt>
                <c:pt idx="8">
                  <c:v>-8.622553707074065</c:v>
                </c:pt>
                <c:pt idx="9">
                  <c:v>-8.5684864858037884</c:v>
                </c:pt>
                <c:pt idx="10">
                  <c:v>-8.5171931914162382</c:v>
                </c:pt>
                <c:pt idx="11">
                  <c:v>-8.1117280833080745</c:v>
                </c:pt>
                <c:pt idx="12">
                  <c:v>-7.8240460108562928</c:v>
                </c:pt>
                <c:pt idx="13">
                  <c:v>-7.6009024595420831</c:v>
                </c:pt>
                <c:pt idx="14">
                  <c:v>-7.4185809027481282</c:v>
                </c:pt>
                <c:pt idx="15">
                  <c:v>-7.2644302229208693</c:v>
                </c:pt>
                <c:pt idx="16">
                  <c:v>-7.1308988302963465</c:v>
                </c:pt>
                <c:pt idx="17">
                  <c:v>-7.0131157946399636</c:v>
                </c:pt>
                <c:pt idx="18">
                  <c:v>-6.9077552789821368</c:v>
                </c:pt>
                <c:pt idx="19">
                  <c:v>-6.812445099177812</c:v>
                </c:pt>
                <c:pt idx="20">
                  <c:v>-6.7254337221881819</c:v>
                </c:pt>
                <c:pt idx="21">
                  <c:v>-6.6453910145146455</c:v>
                </c:pt>
                <c:pt idx="22">
                  <c:v>-6.5712830423609239</c:v>
                </c:pt>
                <c:pt idx="23">
                  <c:v>-6.5022901708739722</c:v>
                </c:pt>
                <c:pt idx="24">
                  <c:v>-6.4377516497364011</c:v>
                </c:pt>
                <c:pt idx="25">
                  <c:v>-6.3771270279199666</c:v>
                </c:pt>
                <c:pt idx="26">
                  <c:v>-6.3199686140800182</c:v>
                </c:pt>
                <c:pt idx="27">
                  <c:v>-6.2659013928097425</c:v>
                </c:pt>
                <c:pt idx="28">
                  <c:v>-6.2146080984221914</c:v>
                </c:pt>
                <c:pt idx="29">
                  <c:v>-6.1658179342527593</c:v>
                </c:pt>
                <c:pt idx="30">
                  <c:v>-6.1192979186178666</c:v>
                </c:pt>
                <c:pt idx="31">
                  <c:v>-6.074846156047033</c:v>
                </c:pt>
                <c:pt idx="32">
                  <c:v>-6.0322865416282374</c:v>
                </c:pt>
                <c:pt idx="33">
                  <c:v>-5.9914645471079817</c:v>
                </c:pt>
                <c:pt idx="34">
                  <c:v>-5.952243833954701</c:v>
                </c:pt>
                <c:pt idx="35">
                  <c:v>-5.9145035059718536</c:v>
                </c:pt>
                <c:pt idx="36">
                  <c:v>-5.8781358618009794</c:v>
                </c:pt>
                <c:pt idx="37">
                  <c:v>-5.843044541989709</c:v>
                </c:pt>
                <c:pt idx="38">
                  <c:v>-5.8091429903140277</c:v>
                </c:pt>
                <c:pt idx="39">
                  <c:v>-5.7763531674910373</c:v>
                </c:pt>
                <c:pt idx="40">
                  <c:v>-5.7446044691764566</c:v>
                </c:pt>
                <c:pt idx="41">
                  <c:v>-5.7138328105097029</c:v>
                </c:pt>
                <c:pt idx="42">
                  <c:v>-5.683979847360022</c:v>
                </c:pt>
                <c:pt idx="43">
                  <c:v>-5.6549923104867696</c:v>
                </c:pt>
                <c:pt idx="44">
                  <c:v>-5.6268214335200737</c:v>
                </c:pt>
                <c:pt idx="45">
                  <c:v>-5.5994224593319588</c:v>
                </c:pt>
                <c:pt idx="46">
                  <c:v>-5.5727542122497979</c:v>
                </c:pt>
                <c:pt idx="47">
                  <c:v>-5.5467787258465373</c:v>
                </c:pt>
                <c:pt idx="48">
                  <c:v>-5.5214609178622469</c:v>
                </c:pt>
                <c:pt idx="49">
                  <c:v>-5.4967683052718757</c:v>
                </c:pt>
                <c:pt idx="50">
                  <c:v>-5.4726707536928147</c:v>
                </c:pt>
                <c:pt idx="51">
                  <c:v>-5.4491402562826208</c:v>
                </c:pt>
                <c:pt idx="52">
                  <c:v>-5.4261507380579221</c:v>
                </c:pt>
                <c:pt idx="53">
                  <c:v>-5.4036778822058631</c:v>
                </c:pt>
                <c:pt idx="54">
                  <c:v>-5.3816989754870876</c:v>
                </c:pt>
                <c:pt idx="55">
                  <c:v>-5.3601927702661243</c:v>
                </c:pt>
                <c:pt idx="56">
                  <c:v>-5.339139361068292</c:v>
                </c:pt>
                <c:pt idx="57">
                  <c:v>-5.3185200738655558</c:v>
                </c:pt>
                <c:pt idx="58">
                  <c:v>-5.2983173665480363</c:v>
                </c:pt>
                <c:pt idx="59">
                  <c:v>-5.2785147392518565</c:v>
                </c:pt>
                <c:pt idx="60">
                  <c:v>-5.2590966533947556</c:v>
                </c:pt>
                <c:pt idx="61">
                  <c:v>-5.2400484584240603</c:v>
                </c:pt>
                <c:pt idx="62">
                  <c:v>-5.2213563254119082</c:v>
                </c:pt>
                <c:pt idx="63">
                  <c:v>-5.2030071867437115</c:v>
                </c:pt>
                <c:pt idx="64">
                  <c:v>-5.1849886812410331</c:v>
                </c:pt>
                <c:pt idx="65">
                  <c:v>-5.1672891041416324</c:v>
                </c:pt>
                <c:pt idx="66">
                  <c:v>-5.1498973614297627</c:v>
                </c:pt>
                <c:pt idx="67">
                  <c:v>-5.132802928070463</c:v>
                </c:pt>
                <c:pt idx="68">
                  <c:v>-5.1159958097540814</c:v>
                </c:pt>
                <c:pt idx="69">
                  <c:v>-5.0994665078028714</c:v>
                </c:pt>
                <c:pt idx="70">
                  <c:v>-5.083205986931091</c:v>
                </c:pt>
                <c:pt idx="71">
                  <c:v>-5.0672056455846493</c:v>
                </c:pt>
                <c:pt idx="72">
                  <c:v>-5.0514572886165103</c:v>
                </c:pt>
                <c:pt idx="73">
                  <c:v>-5.035953102080545</c:v>
                </c:pt>
                <c:pt idx="74">
                  <c:v>-5.0206856299497566</c:v>
                </c:pt>
                <c:pt idx="75">
                  <c:v>-5.0056477525852161</c:v>
                </c:pt>
                <c:pt idx="76">
                  <c:v>-4.9908326668000758</c:v>
                </c:pt>
                <c:pt idx="77">
                  <c:v>-4.976233867378923</c:v>
                </c:pt>
                <c:pt idx="78">
                  <c:v>-4.9618451299268234</c:v>
                </c:pt>
                <c:pt idx="79">
                  <c:v>-4.9476604949348664</c:v>
                </c:pt>
                <c:pt idx="80">
                  <c:v>-4.9336742529601265</c:v>
                </c:pt>
                <c:pt idx="81">
                  <c:v>-4.9198809308277909</c:v>
                </c:pt>
                <c:pt idx="82">
                  <c:v>-4.9062752787720125</c:v>
                </c:pt>
              </c:numCache>
            </c:numRef>
          </c:xVal>
          <c:yVal>
            <c:numRef>
              <c:f>verification!$N$2:$N$84</c:f>
              <c:numCache>
                <c:formatCode>General</c:formatCode>
                <c:ptCount val="83"/>
                <c:pt idx="0">
                  <c:v>-20.405152116045251</c:v>
                </c:pt>
                <c:pt idx="1">
                  <c:v>-18.88018923917604</c:v>
                </c:pt>
                <c:pt idx="2">
                  <c:v>-17.488007207341973</c:v>
                </c:pt>
                <c:pt idx="3">
                  <c:v>-16.207323884565362</c:v>
                </c:pt>
                <c:pt idx="4">
                  <c:v>-15.02159633010583</c:v>
                </c:pt>
                <c:pt idx="5">
                  <c:v>-13.917710386314603</c:v>
                </c:pt>
                <c:pt idx="6">
                  <c:v>-12.885094048113466</c:v>
                </c:pt>
                <c:pt idx="7">
                  <c:v>-11.915100099050498</c:v>
                </c:pt>
                <c:pt idx="8">
                  <c:v>-11.000565477611325</c:v>
                </c:pt>
                <c:pt idx="9">
                  <c:v>-10.135489937286899</c:v>
                </c:pt>
                <c:pt idx="10">
                  <c:v>-9.3147972270860961</c:v>
                </c:pt>
                <c:pt idx="11">
                  <c:v>-2.8273554973554766</c:v>
                </c:pt>
                <c:pt idx="12">
                  <c:v>1.7755576618730302</c:v>
                </c:pt>
                <c:pt idx="13">
                  <c:v>5.3458544829003927</c:v>
                </c:pt>
                <c:pt idx="14">
                  <c:v>8.262999391603671</c:v>
                </c:pt>
                <c:pt idx="15">
                  <c:v>10.7294102688398</c:v>
                </c:pt>
                <c:pt idx="16">
                  <c:v>12.865912550832164</c:v>
                </c:pt>
                <c:pt idx="17">
                  <c:v>14.750441121334298</c:v>
                </c:pt>
                <c:pt idx="18">
                  <c:v>16.436209371859526</c:v>
                </c:pt>
                <c:pt idx="19">
                  <c:v>17.961172248728715</c:v>
                </c:pt>
                <c:pt idx="20">
                  <c:v>19.353354280562804</c:v>
                </c:pt>
                <c:pt idx="21">
                  <c:v>20.634037603339387</c:v>
                </c:pt>
                <c:pt idx="22">
                  <c:v>21.81976515779894</c:v>
                </c:pt>
                <c:pt idx="23">
                  <c:v>22.923651101590167</c:v>
                </c:pt>
                <c:pt idx="24">
                  <c:v>23.956267439791304</c:v>
                </c:pt>
                <c:pt idx="25">
                  <c:v>24.92626138885425</c:v>
                </c:pt>
                <c:pt idx="26">
                  <c:v>25.840796010293424</c:v>
                </c:pt>
                <c:pt idx="27">
                  <c:v>26.705871550617829</c:v>
                </c:pt>
                <c:pt idx="28">
                  <c:v>27.526564260818652</c:v>
                </c:pt>
                <c:pt idx="29">
                  <c:v>28.307206887529567</c:v>
                </c:pt>
                <c:pt idx="30">
                  <c:v>29.051527137687856</c:v>
                </c:pt>
                <c:pt idx="31">
                  <c:v>29.762755338821194</c:v>
                </c:pt>
                <c:pt idx="32">
                  <c:v>30.443709169521924</c:v>
                </c:pt>
                <c:pt idx="33">
                  <c:v>31.096861081846001</c:v>
                </c:pt>
                <c:pt idx="34">
                  <c:v>31.724392492298492</c:v>
                </c:pt>
                <c:pt idx="35">
                  <c:v>32.328237740024065</c:v>
                </c:pt>
                <c:pt idx="36">
                  <c:v>32.910120046758045</c:v>
                </c:pt>
                <c:pt idx="37">
                  <c:v>33.471581163738371</c:v>
                </c:pt>
                <c:pt idx="38">
                  <c:v>34.014005990549272</c:v>
                </c:pt>
                <c:pt idx="39">
                  <c:v>34.538643155717125</c:v>
                </c:pt>
                <c:pt idx="40">
                  <c:v>35.046622328750409</c:v>
                </c:pt>
                <c:pt idx="41">
                  <c:v>35.538968867418475</c:v>
                </c:pt>
                <c:pt idx="42">
                  <c:v>36.016616277813355</c:v>
                </c:pt>
                <c:pt idx="43">
                  <c:v>36.480416867785401</c:v>
                </c:pt>
                <c:pt idx="44">
                  <c:v>36.931150899252536</c:v>
                </c:pt>
                <c:pt idx="45">
                  <c:v>37.369534486262374</c:v>
                </c:pt>
                <c:pt idx="46">
                  <c:v>37.796226439576948</c:v>
                </c:pt>
                <c:pt idx="47">
                  <c:v>38.211834222029118</c:v>
                </c:pt>
                <c:pt idx="48">
                  <c:v>38.616919149777765</c:v>
                </c:pt>
                <c:pt idx="49">
                  <c:v>39.012000951223705</c:v>
                </c:pt>
                <c:pt idx="50">
                  <c:v>39.397561776488679</c:v>
                </c:pt>
                <c:pt idx="51">
                  <c:v>39.774049735051783</c:v>
                </c:pt>
                <c:pt idx="52">
                  <c:v>40.141882026646961</c:v>
                </c:pt>
                <c:pt idx="53">
                  <c:v>40.501447720279906</c:v>
                </c:pt>
                <c:pt idx="54">
                  <c:v>40.853110227780313</c:v>
                </c:pt>
                <c:pt idx="55">
                  <c:v>41.197209511315727</c:v>
                </c:pt>
                <c:pt idx="56">
                  <c:v>41.534064058481043</c:v>
                </c:pt>
                <c:pt idx="57">
                  <c:v>41.863972653724822</c:v>
                </c:pt>
                <c:pt idx="58">
                  <c:v>42.187215970805134</c:v>
                </c:pt>
                <c:pt idx="59">
                  <c:v>42.50405800754401</c:v>
                </c:pt>
                <c:pt idx="60">
                  <c:v>42.814747381257625</c:v>
                </c:pt>
                <c:pt idx="61">
                  <c:v>43.11951850078875</c:v>
                </c:pt>
                <c:pt idx="62">
                  <c:v>43.418592628983184</c:v>
                </c:pt>
                <c:pt idx="63">
                  <c:v>43.71217884767433</c:v>
                </c:pt>
                <c:pt idx="64">
                  <c:v>44.000474935717186</c:v>
                </c:pt>
                <c:pt idx="65">
                  <c:v>44.283668169307596</c:v>
                </c:pt>
                <c:pt idx="66">
                  <c:v>44.561936052697511</c:v>
                </c:pt>
                <c:pt idx="67">
                  <c:v>44.835446986446307</c:v>
                </c:pt>
                <c:pt idx="68">
                  <c:v>45.104360879508413</c:v>
                </c:pt>
                <c:pt idx="69">
                  <c:v>45.368829710727773</c:v>
                </c:pt>
                <c:pt idx="70">
                  <c:v>45.628998044676258</c:v>
                </c:pt>
                <c:pt idx="71">
                  <c:v>45.885003506219327</c:v>
                </c:pt>
                <c:pt idx="72">
                  <c:v>46.13697721770955</c:v>
                </c:pt>
                <c:pt idx="73">
                  <c:v>46.385044202284995</c:v>
                </c:pt>
                <c:pt idx="74">
                  <c:v>46.629323756377609</c:v>
                </c:pt>
                <c:pt idx="75">
                  <c:v>46.869929794210258</c:v>
                </c:pt>
                <c:pt idx="76">
                  <c:v>47.106971166772503</c:v>
                </c:pt>
                <c:pt idx="77">
                  <c:v>47.340551957510947</c:v>
                </c:pt>
                <c:pt idx="78">
                  <c:v>47.570771756744541</c:v>
                </c:pt>
                <c:pt idx="79">
                  <c:v>47.797725916615853</c:v>
                </c:pt>
                <c:pt idx="80">
                  <c:v>48.021505788211691</c:v>
                </c:pt>
                <c:pt idx="81">
                  <c:v>48.242198942329061</c:v>
                </c:pt>
                <c:pt idx="82">
                  <c:v>48.459889375221515</c:v>
                </c:pt>
              </c:numCache>
            </c:numRef>
          </c:yVal>
          <c:smooth val="1"/>
        </c:ser>
        <c:ser>
          <c:idx val="2"/>
          <c:order val="2"/>
          <c:xVal>
            <c:numRef>
              <c:f>verification!$U$2</c:f>
              <c:numCache>
                <c:formatCode>General</c:formatCode>
                <c:ptCount val="1"/>
                <c:pt idx="0">
                  <c:v>-8.786455327927861</c:v>
                </c:pt>
              </c:numCache>
            </c:numRef>
          </c:xVal>
          <c:yVal>
            <c:numRef>
              <c:f>verification!$M$2</c:f>
              <c:numCache>
                <c:formatCode>General</c:formatCode>
                <c:ptCount val="1"/>
                <c:pt idx="0">
                  <c:v>1.8125378695945074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074496"/>
        <c:axId val="130076032"/>
      </c:scatterChart>
      <c:valAx>
        <c:axId val="130074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0076032"/>
        <c:crosses val="autoZero"/>
        <c:crossBetween val="midCat"/>
        <c:majorUnit val="1"/>
      </c:valAx>
      <c:valAx>
        <c:axId val="1300760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high"/>
        <c:crossAx val="1300744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444444444444445"/>
          <c:y val="5.1400554097404488E-2"/>
          <c:w val="0.82933289588801395"/>
          <c:h val="0.89280475357247013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verification!$I$2:$I$84</c:f>
              <c:numCache>
                <c:formatCode>General</c:formatCode>
                <c:ptCount val="83"/>
                <c:pt idx="0">
                  <c:v>-9.2103403719761854</c:v>
                </c:pt>
                <c:pt idx="1">
                  <c:v>-9.1150301921718597</c:v>
                </c:pt>
                <c:pt idx="2">
                  <c:v>-9.0280188151822305</c:v>
                </c:pt>
                <c:pt idx="3">
                  <c:v>-8.9479761075086923</c:v>
                </c:pt>
                <c:pt idx="4">
                  <c:v>-8.8738681353549715</c:v>
                </c:pt>
                <c:pt idx="5">
                  <c:v>-8.8048752638680199</c:v>
                </c:pt>
                <c:pt idx="6">
                  <c:v>-8.7403367427304488</c:v>
                </c:pt>
                <c:pt idx="7">
                  <c:v>-8.6797121209140133</c:v>
                </c:pt>
                <c:pt idx="8">
                  <c:v>-8.622553707074065</c:v>
                </c:pt>
                <c:pt idx="9">
                  <c:v>-8.5684864858037884</c:v>
                </c:pt>
                <c:pt idx="10">
                  <c:v>-8.5171931914162382</c:v>
                </c:pt>
                <c:pt idx="11">
                  <c:v>-8.1117280833080745</c:v>
                </c:pt>
                <c:pt idx="12">
                  <c:v>-7.8240460108562928</c:v>
                </c:pt>
                <c:pt idx="13">
                  <c:v>-7.6009024595420831</c:v>
                </c:pt>
                <c:pt idx="14">
                  <c:v>-7.4185809027481282</c:v>
                </c:pt>
                <c:pt idx="15">
                  <c:v>-7.2644302229208693</c:v>
                </c:pt>
                <c:pt idx="16">
                  <c:v>-7.1308988302963465</c:v>
                </c:pt>
                <c:pt idx="17">
                  <c:v>-7.0131157946399636</c:v>
                </c:pt>
                <c:pt idx="18">
                  <c:v>-6.9077552789821368</c:v>
                </c:pt>
                <c:pt idx="19">
                  <c:v>-6.812445099177812</c:v>
                </c:pt>
                <c:pt idx="20">
                  <c:v>-6.7254337221881819</c:v>
                </c:pt>
                <c:pt idx="21">
                  <c:v>-6.6453910145146455</c:v>
                </c:pt>
                <c:pt idx="22">
                  <c:v>-6.5712830423609239</c:v>
                </c:pt>
                <c:pt idx="23">
                  <c:v>-6.5022901708739722</c:v>
                </c:pt>
                <c:pt idx="24">
                  <c:v>-6.4377516497364011</c:v>
                </c:pt>
                <c:pt idx="25">
                  <c:v>-6.3771270279199666</c:v>
                </c:pt>
                <c:pt idx="26">
                  <c:v>-6.3199686140800182</c:v>
                </c:pt>
                <c:pt idx="27">
                  <c:v>-6.2659013928097425</c:v>
                </c:pt>
                <c:pt idx="28">
                  <c:v>-6.2146080984221914</c:v>
                </c:pt>
                <c:pt idx="29">
                  <c:v>-6.1658179342527593</c:v>
                </c:pt>
                <c:pt idx="30">
                  <c:v>-6.1192979186178666</c:v>
                </c:pt>
                <c:pt idx="31">
                  <c:v>-6.074846156047033</c:v>
                </c:pt>
                <c:pt idx="32">
                  <c:v>-6.0322865416282374</c:v>
                </c:pt>
                <c:pt idx="33">
                  <c:v>-5.9914645471079817</c:v>
                </c:pt>
                <c:pt idx="34">
                  <c:v>-5.952243833954701</c:v>
                </c:pt>
                <c:pt idx="35">
                  <c:v>-5.9145035059718536</c:v>
                </c:pt>
                <c:pt idx="36">
                  <c:v>-5.8781358618009794</c:v>
                </c:pt>
                <c:pt idx="37">
                  <c:v>-5.843044541989709</c:v>
                </c:pt>
                <c:pt idx="38">
                  <c:v>-5.8091429903140277</c:v>
                </c:pt>
                <c:pt idx="39">
                  <c:v>-5.7763531674910373</c:v>
                </c:pt>
                <c:pt idx="40">
                  <c:v>-5.7446044691764566</c:v>
                </c:pt>
                <c:pt idx="41">
                  <c:v>-5.7138328105097029</c:v>
                </c:pt>
                <c:pt idx="42">
                  <c:v>-5.683979847360022</c:v>
                </c:pt>
                <c:pt idx="43">
                  <c:v>-5.6549923104867696</c:v>
                </c:pt>
                <c:pt idx="44">
                  <c:v>-5.6268214335200737</c:v>
                </c:pt>
                <c:pt idx="45">
                  <c:v>-5.5994224593319588</c:v>
                </c:pt>
                <c:pt idx="46">
                  <c:v>-5.5727542122497979</c:v>
                </c:pt>
                <c:pt idx="47">
                  <c:v>-5.5467787258465373</c:v>
                </c:pt>
                <c:pt idx="48">
                  <c:v>-5.5214609178622469</c:v>
                </c:pt>
                <c:pt idx="49">
                  <c:v>-5.4967683052718757</c:v>
                </c:pt>
                <c:pt idx="50">
                  <c:v>-5.4726707536928147</c:v>
                </c:pt>
                <c:pt idx="51">
                  <c:v>-5.4491402562826208</c:v>
                </c:pt>
                <c:pt idx="52">
                  <c:v>-5.4261507380579221</c:v>
                </c:pt>
                <c:pt idx="53">
                  <c:v>-5.4036778822058631</c:v>
                </c:pt>
                <c:pt idx="54">
                  <c:v>-5.3816989754870876</c:v>
                </c:pt>
                <c:pt idx="55">
                  <c:v>-5.3601927702661243</c:v>
                </c:pt>
                <c:pt idx="56">
                  <c:v>-5.339139361068292</c:v>
                </c:pt>
                <c:pt idx="57">
                  <c:v>-5.3185200738655558</c:v>
                </c:pt>
                <c:pt idx="58">
                  <c:v>-5.2983173665480363</c:v>
                </c:pt>
                <c:pt idx="59">
                  <c:v>-5.2785147392518565</c:v>
                </c:pt>
                <c:pt idx="60">
                  <c:v>-5.2590966533947556</c:v>
                </c:pt>
                <c:pt idx="61">
                  <c:v>-5.2400484584240603</c:v>
                </c:pt>
                <c:pt idx="62">
                  <c:v>-5.2213563254119082</c:v>
                </c:pt>
                <c:pt idx="63">
                  <c:v>-5.2030071867437115</c:v>
                </c:pt>
                <c:pt idx="64">
                  <c:v>-5.1849886812410331</c:v>
                </c:pt>
                <c:pt idx="65">
                  <c:v>-5.1672891041416324</c:v>
                </c:pt>
                <c:pt idx="66">
                  <c:v>-5.1498973614297627</c:v>
                </c:pt>
                <c:pt idx="67">
                  <c:v>-5.132802928070463</c:v>
                </c:pt>
                <c:pt idx="68">
                  <c:v>-5.1159958097540814</c:v>
                </c:pt>
                <c:pt idx="69">
                  <c:v>-5.0994665078028714</c:v>
                </c:pt>
                <c:pt idx="70">
                  <c:v>-5.083205986931091</c:v>
                </c:pt>
                <c:pt idx="71">
                  <c:v>-5.0672056455846493</c:v>
                </c:pt>
                <c:pt idx="72">
                  <c:v>-5.0514572886165103</c:v>
                </c:pt>
                <c:pt idx="73">
                  <c:v>-5.035953102080545</c:v>
                </c:pt>
                <c:pt idx="74">
                  <c:v>-5.0206856299497566</c:v>
                </c:pt>
                <c:pt idx="75">
                  <c:v>-5.0056477525852161</c:v>
                </c:pt>
                <c:pt idx="76">
                  <c:v>-4.9908326668000758</c:v>
                </c:pt>
                <c:pt idx="77">
                  <c:v>-4.976233867378923</c:v>
                </c:pt>
                <c:pt idx="78">
                  <c:v>-4.9618451299268234</c:v>
                </c:pt>
                <c:pt idx="79">
                  <c:v>-4.9476604949348664</c:v>
                </c:pt>
                <c:pt idx="80">
                  <c:v>-4.9336742529601265</c:v>
                </c:pt>
                <c:pt idx="81">
                  <c:v>-4.9198809308277909</c:v>
                </c:pt>
                <c:pt idx="82">
                  <c:v>-4.9062752787720125</c:v>
                </c:pt>
              </c:numCache>
            </c:numRef>
          </c:xVal>
          <c:yVal>
            <c:numRef>
              <c:f>verification!$L$2:$L$84</c:f>
              <c:numCache>
                <c:formatCode>0.00000</c:formatCode>
                <c:ptCount val="83"/>
                <c:pt idx="0">
                  <c:v>-9.0000000000000019E-4</c:v>
                </c:pt>
                <c:pt idx="1">
                  <c:v>-8.9000000000000017E-4</c:v>
                </c:pt>
                <c:pt idx="2">
                  <c:v>-8.8000000000000025E-4</c:v>
                </c:pt>
                <c:pt idx="3">
                  <c:v>-8.7000000000000022E-4</c:v>
                </c:pt>
                <c:pt idx="4">
                  <c:v>-8.600000000000002E-4</c:v>
                </c:pt>
                <c:pt idx="5">
                  <c:v>-8.5000000000000017E-4</c:v>
                </c:pt>
                <c:pt idx="6">
                  <c:v>-8.4000000000000025E-4</c:v>
                </c:pt>
                <c:pt idx="7">
                  <c:v>-8.3000000000000023E-4</c:v>
                </c:pt>
                <c:pt idx="8">
                  <c:v>-8.200000000000002E-4</c:v>
                </c:pt>
                <c:pt idx="9">
                  <c:v>-8.1000000000000017E-4</c:v>
                </c:pt>
                <c:pt idx="10">
                  <c:v>-8.0000000000000015E-4</c:v>
                </c:pt>
                <c:pt idx="11">
                  <c:v>-7.0000000000000021E-4</c:v>
                </c:pt>
                <c:pt idx="12">
                  <c:v>-6.0000000000000027E-4</c:v>
                </c:pt>
                <c:pt idx="13">
                  <c:v>-5.0000000000000023E-4</c:v>
                </c:pt>
                <c:pt idx="14">
                  <c:v>-4.0000000000000018E-4</c:v>
                </c:pt>
                <c:pt idx="15">
                  <c:v>-3.0000000000000014E-4</c:v>
                </c:pt>
                <c:pt idx="16">
                  <c:v>-2.0000000000000009E-4</c:v>
                </c:pt>
                <c:pt idx="17">
                  <c:v>-1.0000000000000005E-4</c:v>
                </c:pt>
                <c:pt idx="18">
                  <c:v>0</c:v>
                </c:pt>
                <c:pt idx="19">
                  <c:v>1.0000000000000005E-4</c:v>
                </c:pt>
                <c:pt idx="20">
                  <c:v>2.0000000000000009E-4</c:v>
                </c:pt>
                <c:pt idx="21">
                  <c:v>3.0000000000000014E-4</c:v>
                </c:pt>
                <c:pt idx="22">
                  <c:v>4.0000000000000018E-4</c:v>
                </c:pt>
                <c:pt idx="23">
                  <c:v>5.0000000000000023E-4</c:v>
                </c:pt>
                <c:pt idx="24">
                  <c:v>6.0000000000000027E-4</c:v>
                </c:pt>
                <c:pt idx="25">
                  <c:v>7.0000000000000032E-4</c:v>
                </c:pt>
                <c:pt idx="26">
                  <c:v>8.0000000000000036E-4</c:v>
                </c:pt>
                <c:pt idx="27">
                  <c:v>9.0000000000000041E-4</c:v>
                </c:pt>
                <c:pt idx="28">
                  <c:v>1.0000000000000005E-3</c:v>
                </c:pt>
                <c:pt idx="29">
                  <c:v>1.1000000000000003E-3</c:v>
                </c:pt>
                <c:pt idx="30">
                  <c:v>1.2000000000000001E-3</c:v>
                </c:pt>
                <c:pt idx="31">
                  <c:v>1.2999999999999999E-3</c:v>
                </c:pt>
                <c:pt idx="32">
                  <c:v>1.3999999999999998E-3</c:v>
                </c:pt>
                <c:pt idx="33">
                  <c:v>1.4999999999999996E-3</c:v>
                </c:pt>
                <c:pt idx="34">
                  <c:v>1.5999999999999994E-3</c:v>
                </c:pt>
                <c:pt idx="35">
                  <c:v>1.6999999999999993E-3</c:v>
                </c:pt>
                <c:pt idx="36">
                  <c:v>1.7999999999999991E-3</c:v>
                </c:pt>
                <c:pt idx="37">
                  <c:v>1.8999999999999989E-3</c:v>
                </c:pt>
                <c:pt idx="38">
                  <c:v>1.9999999999999987E-3</c:v>
                </c:pt>
                <c:pt idx="39">
                  <c:v>2.0999999999999986E-3</c:v>
                </c:pt>
                <c:pt idx="40">
                  <c:v>2.1999999999999984E-3</c:v>
                </c:pt>
                <c:pt idx="41">
                  <c:v>2.2999999999999982E-3</c:v>
                </c:pt>
                <c:pt idx="42">
                  <c:v>2.3999999999999981E-3</c:v>
                </c:pt>
                <c:pt idx="43">
                  <c:v>2.4999999999999979E-3</c:v>
                </c:pt>
                <c:pt idx="44">
                  <c:v>2.5999999999999977E-3</c:v>
                </c:pt>
                <c:pt idx="45">
                  <c:v>2.6999999999999975E-3</c:v>
                </c:pt>
                <c:pt idx="46">
                  <c:v>2.7999999999999974E-3</c:v>
                </c:pt>
                <c:pt idx="47">
                  <c:v>2.8999999999999972E-3</c:v>
                </c:pt>
                <c:pt idx="48">
                  <c:v>2.9999999999999975E-3</c:v>
                </c:pt>
                <c:pt idx="49">
                  <c:v>3.0999999999999977E-3</c:v>
                </c:pt>
                <c:pt idx="50">
                  <c:v>3.199999999999998E-3</c:v>
                </c:pt>
                <c:pt idx="51">
                  <c:v>3.2999999999999982E-3</c:v>
                </c:pt>
                <c:pt idx="52">
                  <c:v>3.3999999999999985E-3</c:v>
                </c:pt>
                <c:pt idx="53">
                  <c:v>3.4999999999999988E-3</c:v>
                </c:pt>
                <c:pt idx="54">
                  <c:v>3.599999999999999E-3</c:v>
                </c:pt>
                <c:pt idx="55">
                  <c:v>3.6999999999999993E-3</c:v>
                </c:pt>
                <c:pt idx="56">
                  <c:v>3.7999999999999996E-3</c:v>
                </c:pt>
                <c:pt idx="57">
                  <c:v>3.8999999999999998E-3</c:v>
                </c:pt>
                <c:pt idx="58">
                  <c:v>4.0000000000000001E-3</c:v>
                </c:pt>
                <c:pt idx="59">
                  <c:v>4.1000000000000003E-3</c:v>
                </c:pt>
                <c:pt idx="60">
                  <c:v>4.2000000000000006E-3</c:v>
                </c:pt>
                <c:pt idx="61">
                  <c:v>4.3000000000000009E-3</c:v>
                </c:pt>
                <c:pt idx="62">
                  <c:v>4.4000000000000011E-3</c:v>
                </c:pt>
                <c:pt idx="63">
                  <c:v>4.5000000000000014E-3</c:v>
                </c:pt>
                <c:pt idx="64">
                  <c:v>4.6000000000000017E-3</c:v>
                </c:pt>
                <c:pt idx="65">
                  <c:v>4.7000000000000019E-3</c:v>
                </c:pt>
                <c:pt idx="66">
                  <c:v>4.8000000000000022E-3</c:v>
                </c:pt>
                <c:pt idx="67">
                  <c:v>4.9000000000000024E-3</c:v>
                </c:pt>
                <c:pt idx="68">
                  <c:v>5.0000000000000027E-3</c:v>
                </c:pt>
                <c:pt idx="69">
                  <c:v>5.100000000000003E-3</c:v>
                </c:pt>
                <c:pt idx="70">
                  <c:v>5.2000000000000032E-3</c:v>
                </c:pt>
                <c:pt idx="71">
                  <c:v>5.3000000000000035E-3</c:v>
                </c:pt>
                <c:pt idx="72">
                  <c:v>5.4000000000000038E-3</c:v>
                </c:pt>
                <c:pt idx="73">
                  <c:v>5.500000000000004E-3</c:v>
                </c:pt>
                <c:pt idx="74">
                  <c:v>5.6000000000000043E-3</c:v>
                </c:pt>
                <c:pt idx="75">
                  <c:v>5.7000000000000045E-3</c:v>
                </c:pt>
                <c:pt idx="76">
                  <c:v>5.8000000000000048E-3</c:v>
                </c:pt>
                <c:pt idx="77">
                  <c:v>5.9000000000000051E-3</c:v>
                </c:pt>
                <c:pt idx="78">
                  <c:v>6.0000000000000053E-3</c:v>
                </c:pt>
                <c:pt idx="79">
                  <c:v>6.1000000000000056E-3</c:v>
                </c:pt>
                <c:pt idx="80">
                  <c:v>6.2000000000000059E-3</c:v>
                </c:pt>
                <c:pt idx="81">
                  <c:v>6.3000000000000061E-3</c:v>
                </c:pt>
                <c:pt idx="82">
                  <c:v>6.4000000000000064E-3</c:v>
                </c:pt>
              </c:numCache>
            </c:numRef>
          </c:yVal>
          <c:smooth val="1"/>
        </c:ser>
        <c:ser>
          <c:idx val="1"/>
          <c:order val="1"/>
          <c:xVal>
            <c:numRef>
              <c:f>verification!$I$2</c:f>
              <c:numCache>
                <c:formatCode>General</c:formatCode>
                <c:ptCount val="1"/>
                <c:pt idx="0">
                  <c:v>-9.2103403719761854</c:v>
                </c:pt>
              </c:numCache>
            </c:numRef>
          </c:xVal>
          <c:yVal>
            <c:numRef>
              <c:f>verification!$L$2</c:f>
              <c:numCache>
                <c:formatCode>0.00000</c:formatCode>
                <c:ptCount val="1"/>
                <c:pt idx="0">
                  <c:v>-9.0000000000000019E-4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793984"/>
        <c:axId val="144795520"/>
      </c:scatterChart>
      <c:valAx>
        <c:axId val="144793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4795520"/>
        <c:crosses val="autoZero"/>
        <c:crossBetween val="midCat"/>
      </c:valAx>
      <c:valAx>
        <c:axId val="144795520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high"/>
        <c:crossAx val="1447939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466725</xdr:colOff>
      <xdr:row>0</xdr:row>
      <xdr:rowOff>166687</xdr:rowOff>
    </xdr:from>
    <xdr:to>
      <xdr:col>20</xdr:col>
      <xdr:colOff>161925</xdr:colOff>
      <xdr:row>15</xdr:row>
      <xdr:rowOff>52387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485775</xdr:colOff>
      <xdr:row>16</xdr:row>
      <xdr:rowOff>0</xdr:rowOff>
    </xdr:from>
    <xdr:to>
      <xdr:col>20</xdr:col>
      <xdr:colOff>180975</xdr:colOff>
      <xdr:row>30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466725</xdr:colOff>
      <xdr:row>31</xdr:row>
      <xdr:rowOff>95250</xdr:rowOff>
    </xdr:from>
    <xdr:to>
      <xdr:col>20</xdr:col>
      <xdr:colOff>161925</xdr:colOff>
      <xdr:row>45</xdr:row>
      <xdr:rowOff>171450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504264</xdr:colOff>
      <xdr:row>16</xdr:row>
      <xdr:rowOff>95246</xdr:rowOff>
    </xdr:from>
    <xdr:to>
      <xdr:col>22</xdr:col>
      <xdr:colOff>407487</xdr:colOff>
      <xdr:row>38</xdr:row>
      <xdr:rowOff>89647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533400</xdr:colOff>
      <xdr:row>0</xdr:row>
      <xdr:rowOff>114299</xdr:rowOff>
    </xdr:from>
    <xdr:to>
      <xdr:col>39</xdr:col>
      <xdr:colOff>434967</xdr:colOff>
      <xdr:row>22</xdr:row>
      <xdr:rowOff>110099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462243</xdr:colOff>
      <xdr:row>0</xdr:row>
      <xdr:rowOff>85725</xdr:rowOff>
    </xdr:from>
    <xdr:to>
      <xdr:col>22</xdr:col>
      <xdr:colOff>295275</xdr:colOff>
      <xdr:row>15</xdr:row>
      <xdr:rowOff>123825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533400</xdr:colOff>
      <xdr:row>0</xdr:row>
      <xdr:rowOff>171449</xdr:rowOff>
    </xdr:from>
    <xdr:to>
      <xdr:col>51</xdr:col>
      <xdr:colOff>533400</xdr:colOff>
      <xdr:row>19</xdr:row>
      <xdr:rowOff>9524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582706</xdr:colOff>
      <xdr:row>23</xdr:row>
      <xdr:rowOff>145676</xdr:rowOff>
    </xdr:from>
    <xdr:to>
      <xdr:col>39</xdr:col>
      <xdr:colOff>484273</xdr:colOff>
      <xdr:row>45</xdr:row>
      <xdr:rowOff>141476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409575</xdr:colOff>
      <xdr:row>1</xdr:row>
      <xdr:rowOff>176211</xdr:rowOff>
    </xdr:from>
    <xdr:to>
      <xdr:col>13</xdr:col>
      <xdr:colOff>390525</xdr:colOff>
      <xdr:row>24</xdr:row>
      <xdr:rowOff>104774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2</xdr:row>
      <xdr:rowOff>0</xdr:rowOff>
    </xdr:from>
    <xdr:to>
      <xdr:col>21</xdr:col>
      <xdr:colOff>304800</xdr:colOff>
      <xdr:row>24</xdr:row>
      <xdr:rowOff>119063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</xdr:row>
      <xdr:rowOff>0</xdr:rowOff>
    </xdr:from>
    <xdr:to>
      <xdr:col>17</xdr:col>
      <xdr:colOff>114300</xdr:colOff>
      <xdr:row>26</xdr:row>
      <xdr:rowOff>119063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9525</xdr:colOff>
      <xdr:row>4</xdr:row>
      <xdr:rowOff>14289</xdr:rowOff>
    </xdr:from>
    <xdr:to>
      <xdr:col>25</xdr:col>
      <xdr:colOff>314325</xdr:colOff>
      <xdr:row>26</xdr:row>
      <xdr:rowOff>133352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533400</xdr:colOff>
      <xdr:row>0</xdr:row>
      <xdr:rowOff>114299</xdr:rowOff>
    </xdr:from>
    <xdr:to>
      <xdr:col>51</xdr:col>
      <xdr:colOff>304800</xdr:colOff>
      <xdr:row>21</xdr:row>
      <xdr:rowOff>9524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571500</xdr:colOff>
      <xdr:row>21</xdr:row>
      <xdr:rowOff>95250</xdr:rowOff>
    </xdr:from>
    <xdr:to>
      <xdr:col>51</xdr:col>
      <xdr:colOff>342900</xdr:colOff>
      <xdr:row>45</xdr:row>
      <xdr:rowOff>123265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52</xdr:col>
      <xdr:colOff>0</xdr:colOff>
      <xdr:row>0</xdr:row>
      <xdr:rowOff>0</xdr:rowOff>
    </xdr:from>
    <xdr:to>
      <xdr:col>63</xdr:col>
      <xdr:colOff>381000</xdr:colOff>
      <xdr:row>20</xdr:row>
      <xdr:rowOff>85725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28575</xdr:colOff>
      <xdr:row>1</xdr:row>
      <xdr:rowOff>128587</xdr:rowOff>
    </xdr:from>
    <xdr:to>
      <xdr:col>31</xdr:col>
      <xdr:colOff>333375</xdr:colOff>
      <xdr:row>16</xdr:row>
      <xdr:rowOff>14287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19050</xdr:colOff>
      <xdr:row>17</xdr:row>
      <xdr:rowOff>123825</xdr:rowOff>
    </xdr:from>
    <xdr:to>
      <xdr:col>31</xdr:col>
      <xdr:colOff>323850</xdr:colOff>
      <xdr:row>32</xdr:row>
      <xdr:rowOff>9525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5"/>
  <sheetViews>
    <sheetView workbookViewId="0">
      <selection activeCell="K2" sqref="K2"/>
    </sheetView>
  </sheetViews>
  <sheetFormatPr defaultRowHeight="15" x14ac:dyDescent="0.25"/>
  <cols>
    <col min="1" max="1" width="10.140625" customWidth="1"/>
    <col min="6" max="6" width="12" bestFit="1" customWidth="1"/>
    <col min="11" max="11" width="9.140625" style="1"/>
  </cols>
  <sheetData>
    <row r="1" spans="1:26" x14ac:dyDescent="0.25">
      <c r="H1" t="s">
        <v>12</v>
      </c>
      <c r="I1" t="s">
        <v>14</v>
      </c>
      <c r="J1" t="s">
        <v>21</v>
      </c>
      <c r="K1" s="1" t="s">
        <v>22</v>
      </c>
      <c r="L1" t="s">
        <v>13</v>
      </c>
    </row>
    <row r="2" spans="1:2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H2" s="18">
        <f t="shared" ref="H2:H10" si="0">H3-$H$11/10</f>
        <v>9.9999999999999815E-5</v>
      </c>
      <c r="I2">
        <f>LN(H2)</f>
        <v>-9.2103403719761854</v>
      </c>
      <c r="J2" s="18">
        <f>$F$4/H2</f>
        <v>0.32938210447649369</v>
      </c>
      <c r="K2" s="1">
        <f>LN(J2)</f>
        <v>-1.1105367903510277</v>
      </c>
      <c r="L2" s="15">
        <f>$B$17*H2-$A$4</f>
        <v>-9.0000000000000019E-4</v>
      </c>
    </row>
    <row r="3" spans="1:26" x14ac:dyDescent="0.25">
      <c r="A3" s="1"/>
      <c r="B3" s="1"/>
      <c r="C3" s="1"/>
      <c r="D3" s="1"/>
      <c r="E3" s="1"/>
      <c r="F3" s="1"/>
      <c r="H3" s="20">
        <f t="shared" si="0"/>
        <v>1.9999999999999982E-4</v>
      </c>
      <c r="I3" s="20">
        <f t="shared" ref="I3:I51" si="1">LN(H3)</f>
        <v>-8.5171931914162382</v>
      </c>
      <c r="J3" s="20">
        <f t="shared" ref="J3:J51" si="2">$F$4/H3</f>
        <v>0.16469105223824668</v>
      </c>
      <c r="K3" s="20">
        <f t="shared" ref="K3:K51" si="3">LN(J3)</f>
        <v>-1.8036839709109742</v>
      </c>
      <c r="L3" s="21">
        <f t="shared" ref="L3:L33" si="4">$B$17*H3-$A$4</f>
        <v>-8.0000000000000015E-4</v>
      </c>
    </row>
    <row r="4" spans="1:26" x14ac:dyDescent="0.25">
      <c r="A4" s="6">
        <v>1E-3</v>
      </c>
      <c r="B4" s="7">
        <f>F4/A4</f>
        <v>3.2938210447649302E-2</v>
      </c>
      <c r="C4" s="3">
        <v>1</v>
      </c>
      <c r="D4" s="3">
        <v>0</v>
      </c>
      <c r="E4" s="3">
        <v>-4.4823000000000004</v>
      </c>
      <c r="F4" s="4">
        <f>10^(E4)</f>
        <v>3.2938210447649306E-5</v>
      </c>
      <c r="H4" s="18">
        <f t="shared" si="0"/>
        <v>2.9999999999999981E-4</v>
      </c>
      <c r="I4" s="1">
        <f t="shared" si="1"/>
        <v>-8.1117280833080745</v>
      </c>
      <c r="J4" s="18">
        <f t="shared" si="2"/>
        <v>0.10979403482549775</v>
      </c>
      <c r="K4" s="1">
        <f t="shared" si="3"/>
        <v>-2.2091490790191388</v>
      </c>
      <c r="L4" s="15">
        <f t="shared" si="4"/>
        <v>-7.0000000000000021E-4</v>
      </c>
      <c r="W4" s="2"/>
      <c r="X4" s="2"/>
      <c r="Y4" s="2"/>
    </row>
    <row r="5" spans="1:26" x14ac:dyDescent="0.25">
      <c r="H5" s="18">
        <f t="shared" si="0"/>
        <v>3.999999999999998E-4</v>
      </c>
      <c r="I5" s="1">
        <f t="shared" si="1"/>
        <v>-7.8240460108562928</v>
      </c>
      <c r="J5" s="18">
        <f t="shared" si="2"/>
        <v>8.2345526119123311E-2</v>
      </c>
      <c r="K5" s="1">
        <f t="shared" si="3"/>
        <v>-2.4968311514709196</v>
      </c>
      <c r="L5" s="15">
        <f t="shared" si="4"/>
        <v>-6.0000000000000027E-4</v>
      </c>
      <c r="W5" s="2"/>
      <c r="X5" s="2"/>
      <c r="Y5" s="2"/>
    </row>
    <row r="6" spans="1:26" x14ac:dyDescent="0.25">
      <c r="B6" s="1" t="s">
        <v>0</v>
      </c>
      <c r="C6" s="1" t="s">
        <v>1</v>
      </c>
      <c r="D6" t="s">
        <v>6</v>
      </c>
      <c r="H6" s="18">
        <f t="shared" si="0"/>
        <v>4.9999999999999979E-4</v>
      </c>
      <c r="I6" s="1">
        <f t="shared" si="1"/>
        <v>-7.6009024595420831</v>
      </c>
      <c r="J6" s="18">
        <f t="shared" si="2"/>
        <v>6.5876420895298646E-2</v>
      </c>
      <c r="K6" s="1">
        <f t="shared" si="3"/>
        <v>-2.7199747027851298</v>
      </c>
      <c r="L6" s="15">
        <f t="shared" si="4"/>
        <v>-5.0000000000000023E-4</v>
      </c>
      <c r="W6" s="2"/>
      <c r="X6" s="2"/>
      <c r="Y6" s="2"/>
      <c r="Z6" s="2"/>
    </row>
    <row r="7" spans="1:26" x14ac:dyDescent="0.25">
      <c r="A7" t="s">
        <v>7</v>
      </c>
      <c r="B7">
        <v>1</v>
      </c>
      <c r="C7">
        <v>1</v>
      </c>
      <c r="D7">
        <v>-1</v>
      </c>
      <c r="H7" s="18">
        <f t="shared" si="0"/>
        <v>5.9999999999999984E-4</v>
      </c>
      <c r="I7" s="1">
        <f t="shared" si="1"/>
        <v>-7.4185809027481282</v>
      </c>
      <c r="J7" s="18">
        <f t="shared" si="2"/>
        <v>5.4897017412748855E-2</v>
      </c>
      <c r="K7" s="1">
        <f t="shared" si="3"/>
        <v>-2.9022962595790847</v>
      </c>
      <c r="L7" s="15">
        <f t="shared" si="4"/>
        <v>-4.0000000000000018E-4</v>
      </c>
      <c r="W7" s="2"/>
      <c r="X7" s="2"/>
      <c r="Y7" s="2"/>
      <c r="Z7" s="2"/>
    </row>
    <row r="8" spans="1:26" x14ac:dyDescent="0.25">
      <c r="H8" s="1">
        <f t="shared" si="0"/>
        <v>6.9999999999999988E-4</v>
      </c>
      <c r="I8" s="1">
        <f t="shared" si="1"/>
        <v>-7.2644302229208693</v>
      </c>
      <c r="J8" s="1">
        <f t="shared" si="2"/>
        <v>4.7054586353784733E-2</v>
      </c>
      <c r="K8" s="1">
        <f t="shared" si="3"/>
        <v>-3.0564469394063427</v>
      </c>
      <c r="L8" s="15">
        <f t="shared" si="4"/>
        <v>-3.0000000000000014E-4</v>
      </c>
    </row>
    <row r="9" spans="1:26" x14ac:dyDescent="0.25">
      <c r="H9" s="1">
        <f t="shared" si="0"/>
        <v>7.9999999999999993E-4</v>
      </c>
      <c r="I9" s="1">
        <f t="shared" si="1"/>
        <v>-7.1308988302963465</v>
      </c>
      <c r="J9" s="1">
        <f t="shared" si="2"/>
        <v>4.1172763059561635E-2</v>
      </c>
      <c r="K9" s="1">
        <f t="shared" si="3"/>
        <v>-3.1899783320308654</v>
      </c>
      <c r="L9" s="15">
        <f t="shared" si="4"/>
        <v>-2.0000000000000009E-4</v>
      </c>
    </row>
    <row r="10" spans="1:26" x14ac:dyDescent="0.25">
      <c r="A10" t="s">
        <v>8</v>
      </c>
      <c r="B10" s="8">
        <v>1</v>
      </c>
      <c r="C10" s="9">
        <v>0</v>
      </c>
      <c r="D10" s="9">
        <v>1</v>
      </c>
      <c r="H10">
        <f t="shared" si="0"/>
        <v>8.9999999999999998E-4</v>
      </c>
      <c r="I10" s="1">
        <f t="shared" si="1"/>
        <v>-7.0131157946399636</v>
      </c>
      <c r="J10" s="1">
        <f t="shared" si="2"/>
        <v>3.659801160849923E-2</v>
      </c>
      <c r="K10" s="1">
        <f t="shared" si="3"/>
        <v>-3.3077613676872493</v>
      </c>
      <c r="L10" s="15">
        <f t="shared" si="4"/>
        <v>-1.0000000000000005E-4</v>
      </c>
    </row>
    <row r="11" spans="1:26" x14ac:dyDescent="0.25">
      <c r="B11" s="10">
        <v>0</v>
      </c>
      <c r="C11" s="11">
        <v>1</v>
      </c>
      <c r="D11" s="11">
        <v>1</v>
      </c>
      <c r="H11" s="20">
        <v>1E-3</v>
      </c>
      <c r="I11" s="20">
        <f t="shared" si="1"/>
        <v>-6.9077552789821368</v>
      </c>
      <c r="J11" s="20">
        <f t="shared" si="2"/>
        <v>3.2938210447649302E-2</v>
      </c>
      <c r="K11" s="20">
        <f t="shared" si="3"/>
        <v>-3.4131218833450756</v>
      </c>
      <c r="L11" s="21">
        <f t="shared" si="4"/>
        <v>0</v>
      </c>
    </row>
    <row r="12" spans="1:26" x14ac:dyDescent="0.25">
      <c r="H12" s="16">
        <f t="shared" ref="H12:H75" si="5">H11+$H$11/10</f>
        <v>1.1000000000000001E-3</v>
      </c>
      <c r="I12" s="1">
        <f t="shared" si="1"/>
        <v>-6.812445099177812</v>
      </c>
      <c r="J12" s="1">
        <f t="shared" si="2"/>
        <v>2.9943827679681186E-2</v>
      </c>
      <c r="K12" s="1">
        <f t="shared" si="3"/>
        <v>-3.5084320631494004</v>
      </c>
      <c r="L12" s="15">
        <f t="shared" si="4"/>
        <v>1.0000000000000005E-4</v>
      </c>
    </row>
    <row r="13" spans="1:26" x14ac:dyDescent="0.25">
      <c r="A13" t="s">
        <v>9</v>
      </c>
      <c r="B13" s="1" t="s">
        <v>0</v>
      </c>
      <c r="C13" s="1" t="s">
        <v>1</v>
      </c>
      <c r="E13" t="s">
        <v>10</v>
      </c>
      <c r="F13" s="1" t="s">
        <v>6</v>
      </c>
      <c r="H13" s="16">
        <f t="shared" si="5"/>
        <v>1.2000000000000001E-3</v>
      </c>
      <c r="I13" s="1">
        <f t="shared" si="1"/>
        <v>-6.7254337221881819</v>
      </c>
      <c r="J13" s="1">
        <f t="shared" si="2"/>
        <v>2.7448508706374421E-2</v>
      </c>
      <c r="K13" s="1">
        <f t="shared" si="3"/>
        <v>-3.5954434401390301</v>
      </c>
      <c r="L13" s="15">
        <f t="shared" si="4"/>
        <v>2.0000000000000009E-4</v>
      </c>
    </row>
    <row r="14" spans="1:26" x14ac:dyDescent="0.25">
      <c r="B14" s="12">
        <v>1</v>
      </c>
      <c r="C14" s="13">
        <v>-1</v>
      </c>
      <c r="F14" s="13">
        <v>1</v>
      </c>
      <c r="H14" s="16">
        <f t="shared" si="5"/>
        <v>1.3000000000000002E-3</v>
      </c>
      <c r="I14" s="1">
        <f t="shared" si="1"/>
        <v>-6.6453910145146455</v>
      </c>
      <c r="J14" s="1">
        <f t="shared" si="2"/>
        <v>2.5337084959730232E-2</v>
      </c>
      <c r="K14" s="1">
        <f t="shared" si="3"/>
        <v>-3.6754861478125664</v>
      </c>
      <c r="L14" s="15">
        <f t="shared" si="4"/>
        <v>3.0000000000000014E-4</v>
      </c>
    </row>
    <row r="15" spans="1:26" x14ac:dyDescent="0.25">
      <c r="H15" s="16">
        <f t="shared" si="5"/>
        <v>1.4000000000000002E-3</v>
      </c>
      <c r="I15" s="1">
        <f t="shared" si="1"/>
        <v>-6.5712830423609239</v>
      </c>
      <c r="J15" s="1">
        <f t="shared" si="2"/>
        <v>2.352729317689236E-2</v>
      </c>
      <c r="K15" s="1">
        <f t="shared" si="3"/>
        <v>-3.7495941199662886</v>
      </c>
      <c r="L15" s="15">
        <f t="shared" si="4"/>
        <v>4.0000000000000018E-4</v>
      </c>
    </row>
    <row r="16" spans="1:26" x14ac:dyDescent="0.25">
      <c r="B16" s="1" t="s">
        <v>0</v>
      </c>
      <c r="C16" s="1" t="s">
        <v>1</v>
      </c>
      <c r="H16" s="16">
        <f t="shared" si="5"/>
        <v>1.5000000000000002E-3</v>
      </c>
      <c r="I16" s="1">
        <f t="shared" si="1"/>
        <v>-6.5022901708739722</v>
      </c>
      <c r="J16" s="1">
        <f t="shared" si="2"/>
        <v>2.1958806965099532E-2</v>
      </c>
      <c r="K16" s="1">
        <f t="shared" si="3"/>
        <v>-3.8185869914532402</v>
      </c>
      <c r="L16" s="15">
        <f t="shared" si="4"/>
        <v>5.0000000000000023E-4</v>
      </c>
    </row>
    <row r="17" spans="1:12" x14ac:dyDescent="0.25">
      <c r="A17" s="14" t="s">
        <v>11</v>
      </c>
      <c r="B17" s="12">
        <v>1</v>
      </c>
      <c r="C17" s="4">
        <v>0</v>
      </c>
      <c r="H17" s="16">
        <f t="shared" si="5"/>
        <v>1.6000000000000003E-3</v>
      </c>
      <c r="I17" s="1">
        <f t="shared" si="1"/>
        <v>-6.4377516497364011</v>
      </c>
      <c r="J17" s="1">
        <f t="shared" si="2"/>
        <v>2.0586381529780814E-2</v>
      </c>
      <c r="K17" s="1">
        <f t="shared" si="3"/>
        <v>-3.8831255125908108</v>
      </c>
      <c r="L17" s="15">
        <f t="shared" si="4"/>
        <v>6.0000000000000027E-4</v>
      </c>
    </row>
    <row r="18" spans="1:12" x14ac:dyDescent="0.25">
      <c r="H18" s="16">
        <f t="shared" si="5"/>
        <v>1.7000000000000003E-3</v>
      </c>
      <c r="I18" s="1">
        <f t="shared" si="1"/>
        <v>-6.3771270279199666</v>
      </c>
      <c r="J18" s="1">
        <f t="shared" si="2"/>
        <v>1.9375417910381942E-2</v>
      </c>
      <c r="K18" s="1">
        <f t="shared" si="3"/>
        <v>-3.9437501344072459</v>
      </c>
      <c r="L18" s="15">
        <f t="shared" si="4"/>
        <v>7.0000000000000032E-4</v>
      </c>
    </row>
    <row r="19" spans="1:12" x14ac:dyDescent="0.25">
      <c r="H19" s="16">
        <f t="shared" si="5"/>
        <v>1.8000000000000004E-3</v>
      </c>
      <c r="I19" s="1">
        <f t="shared" si="1"/>
        <v>-6.3199686140800182</v>
      </c>
      <c r="J19" s="1">
        <f t="shared" si="2"/>
        <v>1.8299005804249611E-2</v>
      </c>
      <c r="K19" s="1">
        <f t="shared" si="3"/>
        <v>-4.0009085482471942</v>
      </c>
      <c r="L19" s="15">
        <f t="shared" si="4"/>
        <v>8.0000000000000036E-4</v>
      </c>
    </row>
    <row r="20" spans="1:12" x14ac:dyDescent="0.25">
      <c r="H20" s="16">
        <f t="shared" si="5"/>
        <v>1.9000000000000004E-3</v>
      </c>
      <c r="I20" s="1">
        <f t="shared" si="1"/>
        <v>-6.2659013928097425</v>
      </c>
      <c r="J20" s="1">
        <f t="shared" si="2"/>
        <v>1.7335900235604895E-2</v>
      </c>
      <c r="K20" s="1">
        <f t="shared" si="3"/>
        <v>-4.05497576951747</v>
      </c>
      <c r="L20" s="15">
        <f t="shared" si="4"/>
        <v>9.0000000000000041E-4</v>
      </c>
    </row>
    <row r="21" spans="1:12" x14ac:dyDescent="0.25">
      <c r="A21" t="s">
        <v>15</v>
      </c>
      <c r="B21" s="1" t="s">
        <v>0</v>
      </c>
      <c r="C21" s="1" t="s">
        <v>1</v>
      </c>
      <c r="D21" s="5"/>
      <c r="E21" s="5"/>
      <c r="F21" s="5"/>
      <c r="G21" s="1"/>
      <c r="H21" s="16">
        <f t="shared" si="5"/>
        <v>2.0000000000000005E-3</v>
      </c>
      <c r="I21" s="1">
        <f t="shared" si="1"/>
        <v>-6.2146080984221914</v>
      </c>
      <c r="J21" s="1">
        <f t="shared" si="2"/>
        <v>1.6469105223824648E-2</v>
      </c>
      <c r="K21" s="1">
        <f t="shared" si="3"/>
        <v>-4.106269063905021</v>
      </c>
      <c r="L21" s="15">
        <f t="shared" si="4"/>
        <v>1.0000000000000005E-3</v>
      </c>
    </row>
    <row r="22" spans="1:12" x14ac:dyDescent="0.25">
      <c r="B22" s="1"/>
      <c r="C22" s="1"/>
      <c r="D22" s="5"/>
      <c r="E22" s="5"/>
      <c r="F22" s="5"/>
      <c r="G22" s="1"/>
      <c r="H22" s="16">
        <f t="shared" si="5"/>
        <v>2.1000000000000003E-3</v>
      </c>
      <c r="I22" s="1">
        <f t="shared" si="1"/>
        <v>-6.1658179342527593</v>
      </c>
      <c r="J22" s="1">
        <f t="shared" si="2"/>
        <v>1.5684862117928237E-2</v>
      </c>
      <c r="K22" s="1">
        <f t="shared" si="3"/>
        <v>-4.1550592280744532</v>
      </c>
      <c r="L22" s="15">
        <f t="shared" si="4"/>
        <v>1.1000000000000003E-3</v>
      </c>
    </row>
    <row r="23" spans="1:12" x14ac:dyDescent="0.25">
      <c r="A23" t="s">
        <v>16</v>
      </c>
      <c r="B23" s="6">
        <v>1E-3</v>
      </c>
      <c r="C23" s="7">
        <v>3.2938210447649302E-2</v>
      </c>
      <c r="D23" s="5" t="s">
        <v>20</v>
      </c>
      <c r="E23" s="5"/>
      <c r="F23" s="5"/>
      <c r="G23" s="1"/>
      <c r="H23" s="16">
        <f t="shared" si="5"/>
        <v>2.2000000000000001E-3</v>
      </c>
      <c r="I23" s="1">
        <f t="shared" si="1"/>
        <v>-6.1192979186178666</v>
      </c>
      <c r="J23" s="1">
        <f t="shared" si="2"/>
        <v>1.4971913839840593E-2</v>
      </c>
      <c r="K23" s="1">
        <f t="shared" si="3"/>
        <v>-4.2015792437093458</v>
      </c>
      <c r="L23" s="15">
        <f t="shared" si="4"/>
        <v>1.2000000000000001E-3</v>
      </c>
    </row>
    <row r="24" spans="1:12" s="1" customFormat="1" x14ac:dyDescent="0.25">
      <c r="A24" s="5"/>
      <c r="B24" s="5"/>
      <c r="C24" s="5"/>
      <c r="D24" s="5"/>
      <c r="E24" s="5"/>
      <c r="F24" s="5"/>
      <c r="H24" s="16">
        <f t="shared" si="5"/>
        <v>2.3E-3</v>
      </c>
      <c r="I24" s="1">
        <f t="shared" si="1"/>
        <v>-6.074846156047033</v>
      </c>
      <c r="J24" s="1">
        <f t="shared" si="2"/>
        <v>1.4320961064195351E-2</v>
      </c>
      <c r="K24" s="1">
        <f t="shared" si="3"/>
        <v>-4.2460310062801794</v>
      </c>
      <c r="L24" s="15">
        <f t="shared" si="4"/>
        <v>1.2999999999999999E-3</v>
      </c>
    </row>
    <row r="25" spans="1:12" s="1" customFormat="1" x14ac:dyDescent="0.25">
      <c r="A25" s="5" t="s">
        <v>17</v>
      </c>
      <c r="B25" s="6">
        <v>1E-3</v>
      </c>
      <c r="C25" s="7">
        <v>3.2938210202931299E-2</v>
      </c>
      <c r="D25" s="5"/>
      <c r="E25" s="5"/>
      <c r="F25" s="5"/>
      <c r="H25" s="16">
        <f t="shared" si="5"/>
        <v>2.3999999999999998E-3</v>
      </c>
      <c r="I25" s="1">
        <f t="shared" si="1"/>
        <v>-6.0322865416282374</v>
      </c>
      <c r="J25" s="1">
        <f t="shared" si="2"/>
        <v>1.3724254353187212E-2</v>
      </c>
      <c r="K25" s="1">
        <f t="shared" si="3"/>
        <v>-4.288590620698975</v>
      </c>
      <c r="L25" s="15">
        <f t="shared" si="4"/>
        <v>1.3999999999999998E-3</v>
      </c>
    </row>
    <row r="26" spans="1:12" s="1" customFormat="1" x14ac:dyDescent="0.25">
      <c r="A26" s="5"/>
      <c r="D26" s="5"/>
      <c r="E26" s="5"/>
      <c r="F26" s="5"/>
      <c r="H26" s="16">
        <f t="shared" si="5"/>
        <v>2.4999999999999996E-3</v>
      </c>
      <c r="I26" s="1">
        <f t="shared" si="1"/>
        <v>-5.9914645471079817</v>
      </c>
      <c r="J26" s="1">
        <f t="shared" si="2"/>
        <v>1.3175284179059724E-2</v>
      </c>
      <c r="K26" s="1">
        <f t="shared" si="3"/>
        <v>-4.3294126152192307</v>
      </c>
      <c r="L26" s="15">
        <f t="shared" si="4"/>
        <v>1.4999999999999996E-3</v>
      </c>
    </row>
    <row r="27" spans="1:12" x14ac:dyDescent="0.25">
      <c r="A27" s="5" t="s">
        <v>18</v>
      </c>
      <c r="B27" s="2">
        <f>ABS(B25-B23)</f>
        <v>0</v>
      </c>
      <c r="C27" s="2">
        <f>ABS(C25-C23)</f>
        <v>2.4471800280645439E-10</v>
      </c>
      <c r="D27" s="5"/>
      <c r="E27" s="5"/>
      <c r="F27" s="5"/>
      <c r="G27" s="1"/>
      <c r="H27" s="16">
        <f t="shared" si="5"/>
        <v>2.5999999999999994E-3</v>
      </c>
      <c r="I27" s="1">
        <f t="shared" si="1"/>
        <v>-5.952243833954701</v>
      </c>
      <c r="J27" s="1">
        <f t="shared" si="2"/>
        <v>1.2668542479865121E-2</v>
      </c>
      <c r="K27" s="1">
        <f t="shared" si="3"/>
        <v>-4.3686333283725114</v>
      </c>
      <c r="L27" s="15">
        <f t="shared" si="4"/>
        <v>1.5999999999999994E-3</v>
      </c>
    </row>
    <row r="28" spans="1:12" x14ac:dyDescent="0.25">
      <c r="D28" s="5"/>
      <c r="E28" s="5"/>
      <c r="F28" s="5"/>
      <c r="G28" s="1"/>
      <c r="H28" s="16">
        <f t="shared" si="5"/>
        <v>2.6999999999999993E-3</v>
      </c>
      <c r="I28" s="1">
        <f t="shared" si="1"/>
        <v>-5.9145035059718536</v>
      </c>
      <c r="J28" s="1">
        <f t="shared" si="2"/>
        <v>1.219933720283308E-2</v>
      </c>
      <c r="K28" s="1">
        <f t="shared" si="3"/>
        <v>-4.4063736563553588</v>
      </c>
      <c r="L28" s="15">
        <f t="shared" si="4"/>
        <v>1.6999999999999993E-3</v>
      </c>
    </row>
    <row r="29" spans="1:12" x14ac:dyDescent="0.25">
      <c r="A29" s="5"/>
      <c r="B29" s="5"/>
      <c r="C29" s="5"/>
      <c r="D29" s="5"/>
      <c r="E29" s="5"/>
      <c r="F29" s="5"/>
      <c r="G29" s="1"/>
      <c r="H29" s="16">
        <f t="shared" si="5"/>
        <v>2.7999999999999991E-3</v>
      </c>
      <c r="I29" s="1">
        <f t="shared" si="1"/>
        <v>-5.8781358618009794</v>
      </c>
      <c r="J29" s="1">
        <f t="shared" si="2"/>
        <v>1.1763646588446185E-2</v>
      </c>
      <c r="K29" s="1">
        <f t="shared" si="3"/>
        <v>-4.4427413005262331</v>
      </c>
      <c r="L29" s="15">
        <f t="shared" si="4"/>
        <v>1.7999999999999991E-3</v>
      </c>
    </row>
    <row r="30" spans="1:12" x14ac:dyDescent="0.25">
      <c r="A30" s="1" t="s">
        <v>16</v>
      </c>
      <c r="B30" s="6">
        <v>1E-3</v>
      </c>
      <c r="C30" s="7">
        <v>3.2938210447649302E-2</v>
      </c>
      <c r="D30" s="5" t="s">
        <v>19</v>
      </c>
      <c r="E30" s="5"/>
      <c r="F30" s="5"/>
      <c r="G30" s="1"/>
      <c r="H30" s="16">
        <f t="shared" si="5"/>
        <v>2.8999999999999989E-3</v>
      </c>
      <c r="I30" s="1">
        <f t="shared" si="1"/>
        <v>-5.843044541989709</v>
      </c>
      <c r="J30" s="1">
        <f t="shared" si="2"/>
        <v>1.1358003602637695E-2</v>
      </c>
      <c r="K30" s="1">
        <f t="shared" si="3"/>
        <v>-4.4778326203375034</v>
      </c>
      <c r="L30" s="15">
        <f t="shared" si="4"/>
        <v>1.8999999999999989E-3</v>
      </c>
    </row>
    <row r="31" spans="1:12" x14ac:dyDescent="0.25">
      <c r="A31" s="5"/>
      <c r="B31" s="5"/>
      <c r="C31" s="5"/>
      <c r="D31" s="5"/>
      <c r="E31" s="5"/>
      <c r="F31" s="5"/>
      <c r="G31" s="1"/>
      <c r="H31" s="16">
        <f t="shared" si="5"/>
        <v>2.9999999999999988E-3</v>
      </c>
      <c r="I31" s="1">
        <f t="shared" si="1"/>
        <v>-5.8091429903140277</v>
      </c>
      <c r="J31" s="1">
        <f t="shared" si="2"/>
        <v>1.0979403482549773E-2</v>
      </c>
      <c r="K31" s="1">
        <f t="shared" si="3"/>
        <v>-4.5117341720131847</v>
      </c>
      <c r="L31" s="15">
        <f t="shared" si="4"/>
        <v>1.9999999999999987E-3</v>
      </c>
    </row>
    <row r="32" spans="1:12" x14ac:dyDescent="0.25">
      <c r="A32" s="5" t="s">
        <v>17</v>
      </c>
      <c r="B32" s="6">
        <v>1E-3</v>
      </c>
      <c r="C32" s="7">
        <v>3.2938210202931299E-2</v>
      </c>
      <c r="D32" s="5"/>
      <c r="E32" s="5"/>
      <c r="F32" s="5"/>
      <c r="G32" s="1"/>
      <c r="H32" s="16">
        <f t="shared" si="5"/>
        <v>3.0999999999999986E-3</v>
      </c>
      <c r="I32" s="1">
        <f t="shared" si="1"/>
        <v>-5.7763531674910373</v>
      </c>
      <c r="J32" s="1">
        <f t="shared" si="2"/>
        <v>1.0625229176661071E-2</v>
      </c>
      <c r="K32" s="1">
        <f t="shared" si="3"/>
        <v>-4.5445239948361751</v>
      </c>
      <c r="L32" s="15">
        <f t="shared" si="4"/>
        <v>2.0999999999999986E-3</v>
      </c>
    </row>
    <row r="33" spans="1:12" x14ac:dyDescent="0.25">
      <c r="A33" s="5"/>
      <c r="B33" s="1"/>
      <c r="C33" s="1"/>
      <c r="D33" s="5"/>
      <c r="E33" s="5"/>
      <c r="F33" s="5"/>
      <c r="G33" s="1"/>
      <c r="H33" s="16">
        <f t="shared" si="5"/>
        <v>3.1999999999999984E-3</v>
      </c>
      <c r="I33" s="1">
        <f t="shared" si="1"/>
        <v>-5.7446044691764566</v>
      </c>
      <c r="J33" s="1">
        <f t="shared" si="2"/>
        <v>1.0293190764890414E-2</v>
      </c>
      <c r="K33" s="1">
        <f t="shared" si="3"/>
        <v>-4.5762726931507558</v>
      </c>
      <c r="L33" s="15">
        <f t="shared" si="4"/>
        <v>2.1999999999999984E-3</v>
      </c>
    </row>
    <row r="34" spans="1:12" x14ac:dyDescent="0.25">
      <c r="A34" s="5" t="s">
        <v>18</v>
      </c>
      <c r="B34" s="2">
        <f>ABS(B32-B30)</f>
        <v>0</v>
      </c>
      <c r="C34" s="2">
        <f>ABS(C32-C30)</f>
        <v>2.4471800280645439E-10</v>
      </c>
      <c r="D34" s="5"/>
      <c r="E34" s="5"/>
      <c r="F34" s="5"/>
      <c r="G34" s="1"/>
      <c r="H34" s="16">
        <f t="shared" si="5"/>
        <v>3.2999999999999982E-3</v>
      </c>
      <c r="I34" s="1">
        <f t="shared" si="1"/>
        <v>-5.7138328105097029</v>
      </c>
      <c r="J34" s="1">
        <f t="shared" si="2"/>
        <v>9.9812758932270682E-3</v>
      </c>
      <c r="K34" s="1">
        <f t="shared" si="3"/>
        <v>-4.6070443518175095</v>
      </c>
      <c r="L34" s="15">
        <f t="shared" ref="L34:L51" si="6">$B$17*H34-$A$4</f>
        <v>2.2999999999999982E-3</v>
      </c>
    </row>
    <row r="35" spans="1:12" x14ac:dyDescent="0.25">
      <c r="A35" s="5"/>
      <c r="B35" s="5"/>
      <c r="C35" s="5"/>
      <c r="D35" s="5"/>
      <c r="E35" s="5"/>
      <c r="F35" s="5"/>
      <c r="G35" s="1"/>
      <c r="H35" s="16">
        <f t="shared" si="5"/>
        <v>3.3999999999999981E-3</v>
      </c>
      <c r="I35" s="1">
        <f t="shared" si="1"/>
        <v>-5.683979847360022</v>
      </c>
      <c r="J35" s="1">
        <f t="shared" si="2"/>
        <v>9.6877089551909781E-3</v>
      </c>
      <c r="K35" s="1">
        <f t="shared" si="3"/>
        <v>-4.6368973149671904</v>
      </c>
      <c r="L35" s="15">
        <f t="shared" si="6"/>
        <v>2.3999999999999981E-3</v>
      </c>
    </row>
    <row r="36" spans="1:12" x14ac:dyDescent="0.25">
      <c r="A36" s="5"/>
      <c r="B36" s="5"/>
      <c r="C36" s="5"/>
      <c r="D36" s="5"/>
      <c r="E36" s="5"/>
      <c r="F36" s="5"/>
      <c r="G36" s="1"/>
      <c r="H36" s="16">
        <f t="shared" si="5"/>
        <v>3.4999999999999979E-3</v>
      </c>
      <c r="I36" s="1">
        <f t="shared" si="1"/>
        <v>-5.6549923104867696</v>
      </c>
      <c r="J36" s="1">
        <f t="shared" si="2"/>
        <v>9.4109172707569494E-3</v>
      </c>
      <c r="K36" s="1">
        <f t="shared" si="3"/>
        <v>-4.6658848518404428</v>
      </c>
      <c r="L36" s="15">
        <f t="shared" si="6"/>
        <v>2.4999999999999979E-3</v>
      </c>
    </row>
    <row r="37" spans="1:12" x14ac:dyDescent="0.25">
      <c r="A37" s="5"/>
      <c r="B37" s="5"/>
      <c r="C37" s="5"/>
      <c r="D37" s="5"/>
      <c r="E37" s="5"/>
      <c r="F37" s="5"/>
      <c r="G37" s="1"/>
      <c r="H37" s="16">
        <f t="shared" si="5"/>
        <v>3.5999999999999977E-3</v>
      </c>
      <c r="I37" s="1">
        <f t="shared" si="1"/>
        <v>-5.6268214335200737</v>
      </c>
      <c r="J37" s="1">
        <f t="shared" si="2"/>
        <v>9.1495029021248127E-3</v>
      </c>
      <c r="K37" s="1">
        <f t="shared" si="3"/>
        <v>-4.6940557288071387</v>
      </c>
      <c r="L37" s="15">
        <f t="shared" si="6"/>
        <v>2.5999999999999977E-3</v>
      </c>
    </row>
    <row r="38" spans="1:12" x14ac:dyDescent="0.25">
      <c r="A38" s="5"/>
      <c r="B38" s="17"/>
      <c r="C38" s="5"/>
      <c r="D38" s="5"/>
      <c r="E38" s="5"/>
      <c r="F38" s="5"/>
      <c r="G38" s="1"/>
      <c r="H38" s="16">
        <f t="shared" si="5"/>
        <v>3.6999999999999976E-3</v>
      </c>
      <c r="I38" s="1">
        <f t="shared" si="1"/>
        <v>-5.5994224593319588</v>
      </c>
      <c r="J38" s="1">
        <f t="shared" si="2"/>
        <v>8.9022190399052244E-3</v>
      </c>
      <c r="K38" s="1">
        <f t="shared" si="3"/>
        <v>-4.7214547029952536</v>
      </c>
      <c r="L38" s="15">
        <f t="shared" si="6"/>
        <v>2.6999999999999975E-3</v>
      </c>
    </row>
    <row r="39" spans="1:12" x14ac:dyDescent="0.25">
      <c r="A39" s="5"/>
      <c r="B39" s="17"/>
      <c r="C39" s="5"/>
      <c r="D39" s="5"/>
      <c r="E39" s="5"/>
      <c r="F39" s="5"/>
      <c r="G39" s="1"/>
      <c r="H39" s="16">
        <f t="shared" si="5"/>
        <v>3.7999999999999974E-3</v>
      </c>
      <c r="I39" s="1">
        <f t="shared" si="1"/>
        <v>-5.5727542122497979</v>
      </c>
      <c r="J39" s="1">
        <f t="shared" si="2"/>
        <v>8.6679501178024542E-3</v>
      </c>
      <c r="K39" s="1">
        <f t="shared" si="3"/>
        <v>-4.7481229500774145</v>
      </c>
      <c r="L39" s="15">
        <f t="shared" si="6"/>
        <v>2.7999999999999974E-3</v>
      </c>
    </row>
    <row r="40" spans="1:12" x14ac:dyDescent="0.25">
      <c r="A40" s="5"/>
      <c r="B40" s="5"/>
      <c r="C40" s="5"/>
      <c r="D40" s="5"/>
      <c r="E40" s="5"/>
      <c r="F40" s="5"/>
      <c r="G40" s="1"/>
      <c r="H40" s="16">
        <f t="shared" si="5"/>
        <v>3.8999999999999972E-3</v>
      </c>
      <c r="I40" s="1">
        <f t="shared" si="1"/>
        <v>-5.5467787258465373</v>
      </c>
      <c r="J40" s="1">
        <f t="shared" si="2"/>
        <v>8.445694986576751E-3</v>
      </c>
      <c r="K40" s="1">
        <f t="shared" si="3"/>
        <v>-4.7740984364806751</v>
      </c>
      <c r="L40" s="15">
        <f t="shared" si="6"/>
        <v>2.8999999999999972E-3</v>
      </c>
    </row>
    <row r="41" spans="1:12" x14ac:dyDescent="0.25">
      <c r="A41" s="5"/>
      <c r="B41" s="5"/>
      <c r="C41" s="5"/>
      <c r="D41" s="5"/>
      <c r="E41" s="5"/>
      <c r="F41" s="5"/>
      <c r="G41" s="1"/>
      <c r="H41" s="16">
        <f t="shared" si="5"/>
        <v>3.9999999999999975E-3</v>
      </c>
      <c r="I41" s="1">
        <f t="shared" si="1"/>
        <v>-5.5214609178622469</v>
      </c>
      <c r="J41" s="1">
        <f t="shared" si="2"/>
        <v>8.2345526119123325E-3</v>
      </c>
      <c r="K41" s="1">
        <f t="shared" si="3"/>
        <v>-4.7994162444649655</v>
      </c>
      <c r="L41" s="15">
        <f t="shared" si="6"/>
        <v>2.9999999999999975E-3</v>
      </c>
    </row>
    <row r="42" spans="1:12" x14ac:dyDescent="0.25">
      <c r="A42" s="5"/>
      <c r="B42" s="5"/>
      <c r="C42" s="5"/>
      <c r="D42" s="5"/>
      <c r="E42" s="5"/>
      <c r="F42" s="5"/>
      <c r="H42" s="16">
        <f t="shared" si="5"/>
        <v>4.0999999999999977E-3</v>
      </c>
      <c r="I42" s="1">
        <f t="shared" si="1"/>
        <v>-5.4967683052718757</v>
      </c>
      <c r="J42" s="1">
        <f t="shared" si="2"/>
        <v>8.0337098652803231E-3</v>
      </c>
      <c r="K42" s="1">
        <f t="shared" si="3"/>
        <v>-4.8241088570553368</v>
      </c>
      <c r="L42" s="15">
        <f t="shared" si="6"/>
        <v>3.0999999999999977E-3</v>
      </c>
    </row>
    <row r="43" spans="1:12" x14ac:dyDescent="0.25">
      <c r="A43" s="5"/>
      <c r="B43" s="5"/>
      <c r="C43" s="5"/>
      <c r="D43" s="5"/>
      <c r="E43" s="5"/>
      <c r="F43" s="5"/>
      <c r="H43" s="16">
        <f t="shared" si="5"/>
        <v>4.199999999999998E-3</v>
      </c>
      <c r="I43" s="1">
        <f t="shared" si="1"/>
        <v>-5.4726707536928147</v>
      </c>
      <c r="J43" s="1">
        <f t="shared" si="2"/>
        <v>7.8424310589641239E-3</v>
      </c>
      <c r="K43" s="1">
        <f t="shared" si="3"/>
        <v>-4.8482064086343977</v>
      </c>
      <c r="L43" s="15">
        <f t="shared" si="6"/>
        <v>3.199999999999998E-3</v>
      </c>
    </row>
    <row r="44" spans="1:12" x14ac:dyDescent="0.25">
      <c r="A44" s="5"/>
      <c r="B44" s="5"/>
      <c r="C44" s="5"/>
      <c r="D44" s="5"/>
      <c r="E44" s="5"/>
      <c r="F44" s="5"/>
      <c r="H44" s="16">
        <f t="shared" si="5"/>
        <v>4.2999999999999983E-3</v>
      </c>
      <c r="I44" s="1">
        <f t="shared" si="1"/>
        <v>-5.4491402562826208</v>
      </c>
      <c r="J44" s="1">
        <f t="shared" si="2"/>
        <v>7.6600489413137952E-3</v>
      </c>
      <c r="K44" s="1">
        <f t="shared" si="3"/>
        <v>-4.8717369060445916</v>
      </c>
      <c r="L44" s="15">
        <f t="shared" si="6"/>
        <v>3.2999999999999982E-3</v>
      </c>
    </row>
    <row r="45" spans="1:12" x14ac:dyDescent="0.25">
      <c r="A45" s="5"/>
      <c r="B45" s="5"/>
      <c r="C45" s="5"/>
      <c r="D45" s="5"/>
      <c r="E45" s="5"/>
      <c r="F45" s="5"/>
      <c r="H45" s="16">
        <f t="shared" si="5"/>
        <v>4.3999999999999985E-3</v>
      </c>
      <c r="I45" s="1">
        <f t="shared" si="1"/>
        <v>-5.4261507380579221</v>
      </c>
      <c r="J45" s="1">
        <f t="shared" si="2"/>
        <v>7.485956919920299E-3</v>
      </c>
      <c r="K45" s="1">
        <f t="shared" si="3"/>
        <v>-4.8947264242692903</v>
      </c>
      <c r="L45" s="15">
        <f t="shared" si="6"/>
        <v>3.3999999999999985E-3</v>
      </c>
    </row>
    <row r="46" spans="1:12" x14ac:dyDescent="0.25">
      <c r="A46" s="5"/>
      <c r="B46" s="5"/>
      <c r="C46" s="5"/>
      <c r="D46" s="5"/>
      <c r="E46" s="5"/>
      <c r="F46" s="5"/>
      <c r="H46" s="19">
        <f t="shared" si="5"/>
        <v>4.4999999999999988E-3</v>
      </c>
      <c r="I46" s="1">
        <f t="shared" si="1"/>
        <v>-5.4036778822058631</v>
      </c>
      <c r="J46" s="18">
        <f t="shared" si="2"/>
        <v>7.3196023216998479E-3</v>
      </c>
      <c r="K46" s="1">
        <f t="shared" si="3"/>
        <v>-4.9171992801213493</v>
      </c>
      <c r="L46" s="15">
        <f t="shared" si="6"/>
        <v>3.4999999999999988E-3</v>
      </c>
    </row>
    <row r="47" spans="1:12" x14ac:dyDescent="0.25">
      <c r="A47" s="5"/>
      <c r="B47" s="5"/>
      <c r="C47" s="5"/>
      <c r="D47" s="5"/>
      <c r="E47" s="5"/>
      <c r="F47" s="5"/>
      <c r="H47" s="19">
        <f t="shared" si="5"/>
        <v>4.5999999999999991E-3</v>
      </c>
      <c r="I47" s="1">
        <f t="shared" si="1"/>
        <v>-5.3816989754870876</v>
      </c>
      <c r="J47" s="18">
        <f t="shared" si="2"/>
        <v>7.160480532097677E-3</v>
      </c>
      <c r="K47" s="1">
        <f t="shared" si="3"/>
        <v>-4.9391781868401248</v>
      </c>
      <c r="L47" s="15">
        <f t="shared" si="6"/>
        <v>3.599999999999999E-3</v>
      </c>
    </row>
    <row r="48" spans="1:12" x14ac:dyDescent="0.25">
      <c r="A48" s="5"/>
      <c r="B48" s="5"/>
      <c r="C48" s="5"/>
      <c r="D48" s="5"/>
      <c r="E48" s="5"/>
      <c r="F48" s="5"/>
      <c r="H48" s="19">
        <f t="shared" si="5"/>
        <v>4.6999999999999993E-3</v>
      </c>
      <c r="I48" s="1">
        <f t="shared" si="1"/>
        <v>-5.3601927702661243</v>
      </c>
      <c r="J48" s="18">
        <f t="shared" si="2"/>
        <v>7.0081298824785764E-3</v>
      </c>
      <c r="K48" s="1">
        <f t="shared" si="3"/>
        <v>-4.9606843920610881</v>
      </c>
      <c r="L48" s="15">
        <f t="shared" si="6"/>
        <v>3.6999999999999993E-3</v>
      </c>
    </row>
    <row r="49" spans="1:12" x14ac:dyDescent="0.25">
      <c r="A49" s="5"/>
      <c r="B49" s="5"/>
      <c r="C49" s="5"/>
      <c r="D49" s="5"/>
      <c r="E49" s="5"/>
      <c r="F49" s="5"/>
      <c r="H49" s="22">
        <f t="shared" si="5"/>
        <v>4.7999999999999996E-3</v>
      </c>
      <c r="I49" s="20">
        <f t="shared" si="1"/>
        <v>-5.339139361068292</v>
      </c>
      <c r="J49" s="20">
        <f t="shared" si="2"/>
        <v>6.862127176593606E-3</v>
      </c>
      <c r="K49" s="20">
        <f t="shared" si="3"/>
        <v>-4.9817378012589204</v>
      </c>
      <c r="L49" s="21">
        <f t="shared" si="6"/>
        <v>3.7999999999999996E-3</v>
      </c>
    </row>
    <row r="50" spans="1:12" x14ac:dyDescent="0.25">
      <c r="A50" s="5"/>
      <c r="B50" s="5"/>
      <c r="C50" s="5"/>
      <c r="D50" s="5"/>
      <c r="E50" s="5"/>
      <c r="F50" s="5"/>
      <c r="H50" s="19">
        <f t="shared" si="5"/>
        <v>4.8999999999999998E-3</v>
      </c>
      <c r="I50" s="1">
        <f t="shared" si="1"/>
        <v>-5.3185200738655558</v>
      </c>
      <c r="J50" s="18">
        <f t="shared" si="2"/>
        <v>6.7220837648263891E-3</v>
      </c>
      <c r="K50" s="1">
        <f t="shared" si="3"/>
        <v>-5.0023570884616566</v>
      </c>
      <c r="L50" s="15">
        <f t="shared" si="6"/>
        <v>3.8999999999999998E-3</v>
      </c>
    </row>
    <row r="51" spans="1:12" x14ac:dyDescent="0.25">
      <c r="H51" s="19">
        <f t="shared" si="5"/>
        <v>5.0000000000000001E-3</v>
      </c>
      <c r="I51" s="1">
        <f t="shared" si="1"/>
        <v>-5.2983173665480363</v>
      </c>
      <c r="J51" s="18">
        <f t="shared" si="2"/>
        <v>6.5876420895298613E-3</v>
      </c>
      <c r="K51" s="1">
        <f t="shared" si="3"/>
        <v>-5.0225597957791761</v>
      </c>
      <c r="L51" s="15">
        <f t="shared" si="6"/>
        <v>4.0000000000000001E-3</v>
      </c>
    </row>
    <row r="52" spans="1:12" x14ac:dyDescent="0.25">
      <c r="H52" s="19">
        <f t="shared" si="5"/>
        <v>5.1000000000000004E-3</v>
      </c>
      <c r="I52" s="1">
        <f t="shared" ref="I52:I60" si="7">LN(H52)</f>
        <v>-5.2785147392518565</v>
      </c>
      <c r="J52" s="18">
        <f t="shared" ref="J52:J60" si="8">$F$4/H52</f>
        <v>6.4584726367939811E-3</v>
      </c>
      <c r="K52" s="1">
        <f t="shared" ref="K52:K60" si="9">LN(J52)</f>
        <v>-5.0423624230753559</v>
      </c>
      <c r="L52" s="15">
        <f t="shared" ref="L52:L60" si="10">$B$17*H52-$A$4</f>
        <v>4.1000000000000003E-3</v>
      </c>
    </row>
    <row r="53" spans="1:12" x14ac:dyDescent="0.25">
      <c r="H53" s="19">
        <f t="shared" si="5"/>
        <v>5.2000000000000006E-3</v>
      </c>
      <c r="I53" s="1">
        <f t="shared" si="7"/>
        <v>-5.2590966533947556</v>
      </c>
      <c r="J53" s="18">
        <f t="shared" si="8"/>
        <v>6.334271239932558E-3</v>
      </c>
      <c r="K53" s="1">
        <f t="shared" si="9"/>
        <v>-5.0617805089324568</v>
      </c>
      <c r="L53" s="15">
        <f t="shared" si="10"/>
        <v>4.2000000000000006E-3</v>
      </c>
    </row>
    <row r="54" spans="1:12" x14ac:dyDescent="0.25">
      <c r="H54" s="19">
        <f t="shared" si="5"/>
        <v>5.3000000000000009E-3</v>
      </c>
      <c r="I54" s="1">
        <f t="shared" si="7"/>
        <v>-5.2400484584240603</v>
      </c>
      <c r="J54" s="18">
        <f t="shared" si="8"/>
        <v>6.2147566882357168E-3</v>
      </c>
      <c r="K54" s="1">
        <f t="shared" si="9"/>
        <v>-5.0808287039031521</v>
      </c>
      <c r="L54" s="15">
        <f t="shared" si="10"/>
        <v>4.3000000000000009E-3</v>
      </c>
    </row>
    <row r="55" spans="1:12" x14ac:dyDescent="0.25">
      <c r="H55" s="19">
        <f t="shared" si="5"/>
        <v>5.4000000000000012E-3</v>
      </c>
      <c r="I55" s="1">
        <f t="shared" si="7"/>
        <v>-5.2213563254119082</v>
      </c>
      <c r="J55" s="18">
        <f t="shared" si="8"/>
        <v>6.0996686014165372E-3</v>
      </c>
      <c r="K55" s="1">
        <f t="shared" si="9"/>
        <v>-5.0995208369153042</v>
      </c>
      <c r="L55" s="15">
        <f t="shared" si="10"/>
        <v>4.4000000000000011E-3</v>
      </c>
    </row>
    <row r="56" spans="1:12" x14ac:dyDescent="0.25">
      <c r="H56" s="19">
        <f t="shared" si="5"/>
        <v>5.5000000000000014E-3</v>
      </c>
      <c r="I56" s="1">
        <f t="shared" si="7"/>
        <v>-5.2030071867437115</v>
      </c>
      <c r="J56" s="18">
        <f t="shared" si="8"/>
        <v>5.9887655359362356E-3</v>
      </c>
      <c r="K56" s="1">
        <f t="shared" si="9"/>
        <v>-5.1178699755835009</v>
      </c>
      <c r="L56" s="15">
        <f t="shared" si="10"/>
        <v>4.5000000000000014E-3</v>
      </c>
    </row>
    <row r="57" spans="1:12" x14ac:dyDescent="0.25">
      <c r="H57" s="19">
        <f t="shared" si="5"/>
        <v>5.6000000000000017E-3</v>
      </c>
      <c r="I57" s="1">
        <f t="shared" si="7"/>
        <v>-5.1849886812410331</v>
      </c>
      <c r="J57" s="18">
        <f t="shared" si="8"/>
        <v>5.881823294223089E-3</v>
      </c>
      <c r="K57" s="1">
        <f t="shared" si="9"/>
        <v>-5.1358884810861793</v>
      </c>
      <c r="L57" s="15">
        <f t="shared" si="10"/>
        <v>4.6000000000000017E-3</v>
      </c>
    </row>
    <row r="58" spans="1:12" x14ac:dyDescent="0.25">
      <c r="H58" s="19">
        <f t="shared" si="5"/>
        <v>5.7000000000000019E-3</v>
      </c>
      <c r="I58" s="1">
        <f t="shared" si="7"/>
        <v>-5.1672891041416324</v>
      </c>
      <c r="J58" s="18">
        <f t="shared" si="8"/>
        <v>5.7786334118682973E-3</v>
      </c>
      <c r="K58" s="1">
        <f t="shared" si="9"/>
        <v>-5.15358805818558</v>
      </c>
      <c r="L58" s="15">
        <f t="shared" si="10"/>
        <v>4.7000000000000019E-3</v>
      </c>
    </row>
    <row r="59" spans="1:12" x14ac:dyDescent="0.25">
      <c r="H59" s="19">
        <f t="shared" si="5"/>
        <v>5.8000000000000022E-3</v>
      </c>
      <c r="I59" s="1">
        <f t="shared" si="7"/>
        <v>-5.1498973614297627</v>
      </c>
      <c r="J59" s="18">
        <f t="shared" si="8"/>
        <v>5.6790018013188441E-3</v>
      </c>
      <c r="K59" s="1">
        <f t="shared" si="9"/>
        <v>-5.1709798008974497</v>
      </c>
      <c r="L59" s="15">
        <f t="shared" si="10"/>
        <v>4.8000000000000022E-3</v>
      </c>
    </row>
    <row r="60" spans="1:12" x14ac:dyDescent="0.25">
      <c r="H60" s="19">
        <f t="shared" si="5"/>
        <v>5.9000000000000025E-3</v>
      </c>
      <c r="I60" s="1">
        <f t="shared" si="7"/>
        <v>-5.132802928070463</v>
      </c>
      <c r="J60" s="18">
        <f t="shared" si="8"/>
        <v>5.5827475334998804E-3</v>
      </c>
      <c r="K60" s="1">
        <f t="shared" si="9"/>
        <v>-5.1880742342567494</v>
      </c>
      <c r="L60" s="15">
        <f t="shared" si="10"/>
        <v>4.9000000000000024E-3</v>
      </c>
    </row>
    <row r="61" spans="1:12" x14ac:dyDescent="0.25">
      <c r="H61" s="19">
        <f t="shared" si="5"/>
        <v>6.0000000000000027E-3</v>
      </c>
      <c r="I61" s="1">
        <f t="shared" ref="I61" si="11">LN(H61)</f>
        <v>-5.1159958097540814</v>
      </c>
      <c r="J61" s="18">
        <f t="shared" ref="J61" si="12">$F$4/H61</f>
        <v>5.4897017412748822E-3</v>
      </c>
      <c r="K61" s="1">
        <f t="shared" ref="K61" si="13">LN(J61)</f>
        <v>-5.204881352573131</v>
      </c>
      <c r="L61" s="15">
        <f t="shared" ref="L61" si="14">$B$17*H61-$A$4</f>
        <v>5.0000000000000027E-3</v>
      </c>
    </row>
    <row r="62" spans="1:12" x14ac:dyDescent="0.25">
      <c r="H62" s="19">
        <f t="shared" si="5"/>
        <v>6.100000000000003E-3</v>
      </c>
      <c r="I62" s="1">
        <f t="shared" ref="I62:I63" si="15">LN(H62)</f>
        <v>-5.0994665078028714</v>
      </c>
      <c r="J62" s="18">
        <f t="shared" ref="J62:J63" si="16">$F$4/H62</f>
        <v>5.3997066307621784E-3</v>
      </c>
      <c r="K62" s="1">
        <f t="shared" ref="K62:K63" si="17">LN(J62)</f>
        <v>-5.2214106545243411</v>
      </c>
      <c r="L62" s="15">
        <f t="shared" ref="L62:L63" si="18">$B$17*H62-$A$4</f>
        <v>5.100000000000003E-3</v>
      </c>
    </row>
    <row r="63" spans="1:12" x14ac:dyDescent="0.25">
      <c r="H63" s="19">
        <f t="shared" si="5"/>
        <v>6.2000000000000033E-3</v>
      </c>
      <c r="I63" s="1">
        <f t="shared" si="15"/>
        <v>-5.083205986931091</v>
      </c>
      <c r="J63" s="18">
        <f t="shared" si="16"/>
        <v>5.3126145883305304E-3</v>
      </c>
      <c r="K63" s="1">
        <f t="shared" si="17"/>
        <v>-5.2376711753961214</v>
      </c>
      <c r="L63" s="15">
        <f t="shared" si="18"/>
        <v>5.2000000000000032E-3</v>
      </c>
    </row>
    <row r="64" spans="1:12" x14ac:dyDescent="0.25">
      <c r="H64" s="19">
        <f t="shared" si="5"/>
        <v>6.3000000000000035E-3</v>
      </c>
      <c r="I64" s="1">
        <f t="shared" ref="I64:I75" si="19">LN(H64)</f>
        <v>-5.0672056455846493</v>
      </c>
      <c r="J64" s="18">
        <f t="shared" ref="J64:J75" si="20">$F$4/H64</f>
        <v>5.2282873726427438E-3</v>
      </c>
      <c r="K64" s="1">
        <f t="shared" ref="K64:K75" si="21">LN(J64)</f>
        <v>-5.2536715167425632</v>
      </c>
      <c r="L64" s="15">
        <f t="shared" ref="L64:L75" si="22">$B$17*H64-$A$4</f>
        <v>5.3000000000000035E-3</v>
      </c>
    </row>
    <row r="65" spans="8:12" x14ac:dyDescent="0.25">
      <c r="H65" s="19">
        <f t="shared" si="5"/>
        <v>6.4000000000000038E-3</v>
      </c>
      <c r="I65" s="1">
        <f t="shared" si="19"/>
        <v>-5.0514572886165103</v>
      </c>
      <c r="J65" s="18">
        <f t="shared" si="20"/>
        <v>5.1465953824452008E-3</v>
      </c>
      <c r="K65" s="1">
        <f t="shared" si="21"/>
        <v>-5.2694198737107021</v>
      </c>
      <c r="L65" s="15">
        <f t="shared" si="22"/>
        <v>5.4000000000000038E-3</v>
      </c>
    </row>
    <row r="66" spans="8:12" x14ac:dyDescent="0.25">
      <c r="H66" s="19">
        <f t="shared" si="5"/>
        <v>6.500000000000004E-3</v>
      </c>
      <c r="I66" s="1">
        <f t="shared" si="19"/>
        <v>-5.035953102080545</v>
      </c>
      <c r="J66" s="18">
        <f t="shared" si="20"/>
        <v>5.0674169919460443E-3</v>
      </c>
      <c r="K66" s="1">
        <f t="shared" si="21"/>
        <v>-5.2849240602466674</v>
      </c>
      <c r="L66" s="15">
        <f t="shared" si="22"/>
        <v>5.500000000000004E-3</v>
      </c>
    </row>
    <row r="67" spans="8:12" x14ac:dyDescent="0.25">
      <c r="H67" s="19">
        <f t="shared" si="5"/>
        <v>6.6000000000000043E-3</v>
      </c>
      <c r="I67" s="1">
        <f t="shared" si="19"/>
        <v>-5.0206856299497566</v>
      </c>
      <c r="J67" s="18">
        <f t="shared" si="20"/>
        <v>4.990637946613528E-3</v>
      </c>
      <c r="K67" s="1">
        <f t="shared" si="21"/>
        <v>-5.3001915323774558</v>
      </c>
      <c r="L67" s="15">
        <f t="shared" si="22"/>
        <v>5.6000000000000043E-3</v>
      </c>
    </row>
    <row r="68" spans="8:12" x14ac:dyDescent="0.25">
      <c r="H68" s="19">
        <f t="shared" si="5"/>
        <v>6.7000000000000046E-3</v>
      </c>
      <c r="I68" s="1">
        <f t="shared" si="19"/>
        <v>-5.0056477525852161</v>
      </c>
      <c r="J68" s="18">
        <f t="shared" si="20"/>
        <v>4.916150813081983E-3</v>
      </c>
      <c r="K68" s="1">
        <f t="shared" si="21"/>
        <v>-5.3152294097419963</v>
      </c>
      <c r="L68" s="15">
        <f t="shared" si="22"/>
        <v>5.7000000000000045E-3</v>
      </c>
    </row>
    <row r="69" spans="8:12" x14ac:dyDescent="0.25">
      <c r="H69" s="19">
        <f t="shared" si="5"/>
        <v>6.8000000000000048E-3</v>
      </c>
      <c r="I69" s="1">
        <f t="shared" si="19"/>
        <v>-4.9908326668000758</v>
      </c>
      <c r="J69" s="18">
        <f t="shared" si="20"/>
        <v>4.843854477595483E-3</v>
      </c>
      <c r="K69" s="1">
        <f t="shared" si="21"/>
        <v>-5.3300444955271367</v>
      </c>
      <c r="L69" s="15">
        <f t="shared" si="22"/>
        <v>5.8000000000000048E-3</v>
      </c>
    </row>
    <row r="70" spans="8:12" x14ac:dyDescent="0.25">
      <c r="H70" s="19">
        <f t="shared" si="5"/>
        <v>6.9000000000000051E-3</v>
      </c>
      <c r="I70" s="1">
        <f t="shared" si="19"/>
        <v>-4.976233867378923</v>
      </c>
      <c r="J70" s="18">
        <f t="shared" si="20"/>
        <v>4.7736536880651137E-3</v>
      </c>
      <c r="K70" s="1">
        <f t="shared" si="21"/>
        <v>-5.3446432949482894</v>
      </c>
      <c r="L70" s="15">
        <f t="shared" si="22"/>
        <v>5.9000000000000051E-3</v>
      </c>
    </row>
    <row r="71" spans="8:12" x14ac:dyDescent="0.25">
      <c r="H71" s="19">
        <f t="shared" si="5"/>
        <v>7.0000000000000053E-3</v>
      </c>
      <c r="I71" s="1">
        <f t="shared" si="19"/>
        <v>-4.9618451299268234</v>
      </c>
      <c r="J71" s="18">
        <f t="shared" si="20"/>
        <v>4.7054586353784686E-3</v>
      </c>
      <c r="K71" s="1">
        <f t="shared" si="21"/>
        <v>-5.3590320324003891</v>
      </c>
      <c r="L71" s="15">
        <f t="shared" si="22"/>
        <v>6.0000000000000053E-3</v>
      </c>
    </row>
    <row r="72" spans="8:12" x14ac:dyDescent="0.25">
      <c r="H72" s="19">
        <f t="shared" si="5"/>
        <v>7.1000000000000056E-3</v>
      </c>
      <c r="I72" s="1">
        <f t="shared" si="19"/>
        <v>-4.9476604949348664</v>
      </c>
      <c r="J72" s="18">
        <f t="shared" si="20"/>
        <v>4.6391845700914482E-3</v>
      </c>
      <c r="K72" s="1">
        <f t="shared" si="21"/>
        <v>-5.373216667392346</v>
      </c>
      <c r="L72" s="15">
        <f t="shared" si="22"/>
        <v>6.1000000000000056E-3</v>
      </c>
    </row>
    <row r="73" spans="8:12" x14ac:dyDescent="0.25">
      <c r="H73" s="19">
        <f t="shared" si="5"/>
        <v>7.2000000000000059E-3</v>
      </c>
      <c r="I73" s="1">
        <f t="shared" si="19"/>
        <v>-4.9336742529601265</v>
      </c>
      <c r="J73" s="18">
        <f t="shared" si="20"/>
        <v>4.5747514510624003E-3</v>
      </c>
      <c r="K73" s="1">
        <f t="shared" si="21"/>
        <v>-5.3872029093670859</v>
      </c>
      <c r="L73" s="15">
        <f t="shared" si="22"/>
        <v>6.2000000000000059E-3</v>
      </c>
    </row>
    <row r="74" spans="8:12" x14ac:dyDescent="0.25">
      <c r="H74" s="19">
        <f t="shared" si="5"/>
        <v>7.3000000000000061E-3</v>
      </c>
      <c r="I74" s="1">
        <f t="shared" si="19"/>
        <v>-4.9198809308277909</v>
      </c>
      <c r="J74" s="18">
        <f t="shared" si="20"/>
        <v>4.5120836229656548E-3</v>
      </c>
      <c r="K74" s="1">
        <f t="shared" si="21"/>
        <v>-5.4009962314994215</v>
      </c>
      <c r="L74" s="15">
        <f t="shared" si="22"/>
        <v>6.3000000000000061E-3</v>
      </c>
    </row>
    <row r="75" spans="8:12" x14ac:dyDescent="0.25">
      <c r="H75" s="19">
        <f t="shared" si="5"/>
        <v>7.4000000000000064E-3</v>
      </c>
      <c r="I75" s="1">
        <f t="shared" si="19"/>
        <v>-4.9062752787720125</v>
      </c>
      <c r="J75" s="18">
        <f t="shared" si="20"/>
        <v>4.4511095199526052E-3</v>
      </c>
      <c r="K75" s="1">
        <f t="shared" si="21"/>
        <v>-5.4146018835551999</v>
      </c>
      <c r="L75" s="15">
        <f t="shared" si="22"/>
        <v>6.4000000000000064E-3</v>
      </c>
    </row>
  </sheetData>
  <pageMargins left="0.7" right="0.7" top="0.75" bottom="0.75" header="0.3" footer="0.3"/>
  <pageSetup paperSize="9" scale="95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97"/>
  <sheetViews>
    <sheetView tabSelected="1" topLeftCell="D1" zoomScale="85" zoomScaleNormal="85" workbookViewId="0">
      <selection activeCell="AR24" sqref="AR24"/>
    </sheetView>
  </sheetViews>
  <sheetFormatPr defaultRowHeight="15" x14ac:dyDescent="0.25"/>
  <cols>
    <col min="1" max="1" width="10.140625" style="1" customWidth="1"/>
    <col min="2" max="5" width="9.140625" style="1"/>
    <col min="6" max="6" width="12" style="1" bestFit="1" customWidth="1"/>
    <col min="7" max="12" width="9.140625" style="1"/>
    <col min="26" max="26" width="13.85546875" bestFit="1" customWidth="1"/>
  </cols>
  <sheetData>
    <row r="1" spans="1:29" x14ac:dyDescent="0.25">
      <c r="H1" s="1" t="s">
        <v>12</v>
      </c>
      <c r="I1" s="1" t="s">
        <v>41</v>
      </c>
      <c r="J1" s="1" t="s">
        <v>21</v>
      </c>
      <c r="K1" s="1" t="s">
        <v>42</v>
      </c>
      <c r="L1" s="1" t="s">
        <v>13</v>
      </c>
      <c r="M1" t="s">
        <v>64</v>
      </c>
      <c r="X1" s="23" t="s">
        <v>26</v>
      </c>
      <c r="Y1" s="23"/>
      <c r="Z1" s="23"/>
      <c r="AA1" s="23" t="s">
        <v>46</v>
      </c>
    </row>
    <row r="2" spans="1:29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H2" s="17">
        <f t="shared" ref="H2:H10" si="0">H3-$H$11/10</f>
        <v>9.9999999999999815E-5</v>
      </c>
      <c r="I2" s="5">
        <f>LOG10(H2)</f>
        <v>-4.0000000000000009</v>
      </c>
      <c r="J2" s="5">
        <f>$F$4/H2</f>
        <v>0.32938210447649369</v>
      </c>
      <c r="K2" s="1">
        <f>LOG10(J2)</f>
        <v>-0.48229999999999978</v>
      </c>
      <c r="L2" s="15">
        <f>H2-$A$4</f>
        <v>-9.0000000000000019E-4</v>
      </c>
      <c r="M2">
        <f>I2+2.76364</f>
        <v>-1.2363600000000008</v>
      </c>
      <c r="X2" s="1"/>
      <c r="Y2" s="25" t="s">
        <v>23</v>
      </c>
      <c r="Z2" s="25">
        <f>$H$11</f>
        <v>1E-3</v>
      </c>
      <c r="AA2" s="23">
        <f>LOG(Z2)</f>
        <v>-3</v>
      </c>
    </row>
    <row r="3" spans="1:29" x14ac:dyDescent="0.25">
      <c r="H3" s="21">
        <f t="shared" si="0"/>
        <v>1.9999999999999982E-4</v>
      </c>
      <c r="I3" s="5">
        <f t="shared" ref="I3:I66" si="1">LOG10(H3)</f>
        <v>-3.6989700043360192</v>
      </c>
      <c r="J3" s="20">
        <f t="shared" ref="J3:J66" si="2">$F$4/H3</f>
        <v>0.16469105223824668</v>
      </c>
      <c r="K3" s="1">
        <f t="shared" ref="K3:K66" si="3">LOG10(J3)</f>
        <v>-0.78332999566398143</v>
      </c>
      <c r="L3" s="15">
        <f t="shared" ref="L3:L66" si="4">H3-$A$4</f>
        <v>-8.0000000000000015E-4</v>
      </c>
      <c r="M3" s="1">
        <f t="shared" ref="M3:M66" si="5">I3+2.76364</f>
        <v>-0.93533000433601909</v>
      </c>
      <c r="X3" s="1"/>
      <c r="Y3" s="25" t="s">
        <v>24</v>
      </c>
      <c r="Z3" s="25">
        <f>$J$11</f>
        <v>3.2938210447649302E-2</v>
      </c>
      <c r="AA3" s="23">
        <f>LOG(Z3)</f>
        <v>-1.4823000000000006</v>
      </c>
    </row>
    <row r="4" spans="1:29" x14ac:dyDescent="0.25">
      <c r="A4" s="34">
        <v>1E-3</v>
      </c>
      <c r="B4" s="7">
        <f>F4/A4</f>
        <v>3.2938210447649302E-2</v>
      </c>
      <c r="C4" s="3">
        <v>1</v>
      </c>
      <c r="D4" s="3">
        <v>0</v>
      </c>
      <c r="E4" s="3">
        <v>-4.4823000000000004</v>
      </c>
      <c r="F4" s="4">
        <f>10^(E4)</f>
        <v>3.2938210447649306E-5</v>
      </c>
      <c r="H4" s="17">
        <f t="shared" si="0"/>
        <v>2.9999999999999981E-4</v>
      </c>
      <c r="I4" s="5">
        <f t="shared" si="1"/>
        <v>-3.5228787452803378</v>
      </c>
      <c r="J4" s="5">
        <f t="shared" si="2"/>
        <v>0.10979403482549775</v>
      </c>
      <c r="K4" s="1">
        <f t="shared" si="3"/>
        <v>-0.95942125471966277</v>
      </c>
      <c r="L4" s="15">
        <f t="shared" si="4"/>
        <v>-7.0000000000000021E-4</v>
      </c>
      <c r="M4" s="1">
        <f t="shared" si="5"/>
        <v>-0.75923874528033775</v>
      </c>
    </row>
    <row r="5" spans="1:29" x14ac:dyDescent="0.25">
      <c r="H5" s="17">
        <f t="shared" si="0"/>
        <v>3.999999999999998E-4</v>
      </c>
      <c r="I5" s="5">
        <f t="shared" si="1"/>
        <v>-3.3979400086720379</v>
      </c>
      <c r="J5" s="5">
        <f t="shared" si="2"/>
        <v>8.2345526119123311E-2</v>
      </c>
      <c r="K5" s="1">
        <f t="shared" si="3"/>
        <v>-1.0843599913279627</v>
      </c>
      <c r="L5" s="15">
        <f t="shared" si="4"/>
        <v>-6.0000000000000027E-4</v>
      </c>
      <c r="M5" s="1">
        <f t="shared" si="5"/>
        <v>-0.63430000867203784</v>
      </c>
      <c r="X5" t="s">
        <v>32</v>
      </c>
    </row>
    <row r="6" spans="1:29" x14ac:dyDescent="0.25">
      <c r="A6" s="23" t="s">
        <v>26</v>
      </c>
      <c r="B6" s="23"/>
      <c r="C6" s="23"/>
      <c r="D6" s="23" t="s">
        <v>46</v>
      </c>
      <c r="E6" s="23"/>
      <c r="F6" s="23"/>
      <c r="H6" s="17">
        <f t="shared" si="0"/>
        <v>4.9999999999999979E-4</v>
      </c>
      <c r="I6" s="5">
        <f t="shared" si="1"/>
        <v>-3.3010299956639813</v>
      </c>
      <c r="J6" s="5">
        <f t="shared" si="2"/>
        <v>6.5876420895298646E-2</v>
      </c>
      <c r="K6" s="1">
        <f t="shared" si="3"/>
        <v>-1.1812700043360191</v>
      </c>
      <c r="L6" s="15">
        <f t="shared" si="4"/>
        <v>-5.0000000000000023E-4</v>
      </c>
      <c r="M6" s="1">
        <f t="shared" si="5"/>
        <v>-0.53738999566398116</v>
      </c>
      <c r="X6" t="s">
        <v>33</v>
      </c>
    </row>
    <row r="7" spans="1:29" x14ac:dyDescent="0.25">
      <c r="B7" s="25" t="s">
        <v>23</v>
      </c>
      <c r="C7" s="25">
        <f>$H$11</f>
        <v>1E-3</v>
      </c>
      <c r="D7" s="23">
        <f>LOG10(C7)</f>
        <v>-3</v>
      </c>
      <c r="E7" s="23"/>
      <c r="F7" s="23"/>
      <c r="H7" s="17">
        <f t="shared" si="0"/>
        <v>5.9999999999999984E-4</v>
      </c>
      <c r="I7" s="5">
        <f t="shared" si="1"/>
        <v>-3.2218487496163566</v>
      </c>
      <c r="J7" s="5">
        <f t="shared" si="2"/>
        <v>5.4897017412748855E-2</v>
      </c>
      <c r="K7" s="1">
        <f t="shared" si="3"/>
        <v>-1.2604512503836443</v>
      </c>
      <c r="L7" s="15">
        <f t="shared" si="4"/>
        <v>-4.0000000000000018E-4</v>
      </c>
      <c r="M7" s="1">
        <f t="shared" si="5"/>
        <v>-0.45820874961635649</v>
      </c>
      <c r="X7" t="s">
        <v>35</v>
      </c>
    </row>
    <row r="8" spans="1:29" x14ac:dyDescent="0.25">
      <c r="B8" s="25" t="s">
        <v>24</v>
      </c>
      <c r="C8" s="25">
        <f>$J$11</f>
        <v>3.2938210447649302E-2</v>
      </c>
      <c r="D8" s="23">
        <f>LOG10(C8)</f>
        <v>-1.4823000000000006</v>
      </c>
      <c r="E8" s="23"/>
      <c r="F8" s="23"/>
      <c r="H8" s="15">
        <f t="shared" si="0"/>
        <v>6.9999999999999988E-4</v>
      </c>
      <c r="I8" s="5">
        <f t="shared" si="1"/>
        <v>-3.1549019599857431</v>
      </c>
      <c r="J8" s="1">
        <f t="shared" si="2"/>
        <v>4.7054586353784733E-2</v>
      </c>
      <c r="K8" s="1">
        <f t="shared" si="3"/>
        <v>-1.3273980400142573</v>
      </c>
      <c r="L8" s="15">
        <f t="shared" si="4"/>
        <v>-3.0000000000000014E-4</v>
      </c>
      <c r="M8" s="1">
        <f t="shared" si="5"/>
        <v>-0.39126195998574298</v>
      </c>
      <c r="AA8" t="s">
        <v>46</v>
      </c>
      <c r="AB8" t="s">
        <v>18</v>
      </c>
      <c r="AC8" t="s">
        <v>36</v>
      </c>
    </row>
    <row r="9" spans="1:29" x14ac:dyDescent="0.25">
      <c r="D9" s="23"/>
      <c r="E9" s="23"/>
      <c r="F9" s="23"/>
      <c r="H9" s="15">
        <f t="shared" si="0"/>
        <v>7.9999999999999993E-4</v>
      </c>
      <c r="I9" s="5">
        <f t="shared" si="1"/>
        <v>-3.0969100130080562</v>
      </c>
      <c r="J9" s="1">
        <f t="shared" si="2"/>
        <v>4.1172763059561635E-2</v>
      </c>
      <c r="K9" s="1">
        <f t="shared" si="3"/>
        <v>-1.3853899869919442</v>
      </c>
      <c r="L9" s="15">
        <f t="shared" si="4"/>
        <v>-2.0000000000000009E-4</v>
      </c>
      <c r="M9" s="1">
        <f t="shared" si="5"/>
        <v>-0.33327001300805614</v>
      </c>
      <c r="X9" s="28">
        <v>1</v>
      </c>
      <c r="Y9" s="25" t="s">
        <v>23</v>
      </c>
      <c r="Z9" s="25">
        <v>3.0905223692668702E-3</v>
      </c>
      <c r="AA9" s="23">
        <f>LOG10(Z9)</f>
        <v>-2.5099681086280503</v>
      </c>
      <c r="AB9" s="29">
        <f>(LOG10(Z9/$Z$2))^2</f>
        <v>0.2401312545615702</v>
      </c>
      <c r="AC9" s="30">
        <f>AB9+AB10</f>
        <v>0.48026250912314028</v>
      </c>
    </row>
    <row r="10" spans="1:29" x14ac:dyDescent="0.25">
      <c r="A10" s="23" t="s">
        <v>25</v>
      </c>
      <c r="B10" s="23"/>
      <c r="C10" s="23"/>
      <c r="D10" s="23"/>
      <c r="E10" s="23"/>
      <c r="F10" s="23"/>
      <c r="H10" s="15">
        <f t="shared" si="0"/>
        <v>8.9999999999999998E-4</v>
      </c>
      <c r="I10" s="5">
        <f t="shared" si="1"/>
        <v>-3.0457574905606752</v>
      </c>
      <c r="J10" s="1">
        <f t="shared" si="2"/>
        <v>3.659801160849923E-2</v>
      </c>
      <c r="K10" s="1">
        <f t="shared" si="3"/>
        <v>-1.4365425094393256</v>
      </c>
      <c r="L10" s="15">
        <f t="shared" si="4"/>
        <v>-1.0000000000000005E-4</v>
      </c>
      <c r="M10" s="1">
        <f t="shared" si="5"/>
        <v>-0.28211749056067514</v>
      </c>
      <c r="X10" s="1"/>
      <c r="Y10" s="25" t="s">
        <v>24</v>
      </c>
      <c r="Z10" s="25">
        <v>1.06578133118198E-2</v>
      </c>
      <c r="AA10" s="54">
        <f>LOG10(Z10)</f>
        <v>-1.9723318913719501</v>
      </c>
      <c r="AB10" s="29">
        <f>(LOG10(Z10/$Z$3))^2</f>
        <v>0.24013125456157008</v>
      </c>
    </row>
    <row r="11" spans="1:29" x14ac:dyDescent="0.25">
      <c r="A11" s="27" t="s">
        <v>27</v>
      </c>
      <c r="B11" s="25" t="s">
        <v>23</v>
      </c>
      <c r="C11" s="25">
        <v>3.0275547453758153E-3</v>
      </c>
      <c r="D11" s="23">
        <f>LOG10(C11)</f>
        <v>-2.5189079950388606</v>
      </c>
      <c r="E11" s="23"/>
      <c r="F11" s="23">
        <v>3.0275547453758153E-3</v>
      </c>
      <c r="H11" s="21">
        <v>1E-3</v>
      </c>
      <c r="I11" s="20">
        <f t="shared" si="1"/>
        <v>-3</v>
      </c>
      <c r="J11" s="20">
        <f t="shared" si="2"/>
        <v>3.2938210447649302E-2</v>
      </c>
      <c r="K11" s="20">
        <f t="shared" si="3"/>
        <v>-1.4823000000000006</v>
      </c>
      <c r="L11" s="15">
        <f t="shared" si="4"/>
        <v>0</v>
      </c>
      <c r="M11" s="1">
        <f t="shared" si="5"/>
        <v>-0.2363599999999999</v>
      </c>
      <c r="X11" s="23"/>
      <c r="Y11" s="23"/>
      <c r="Z11" s="23"/>
      <c r="AA11" s="23"/>
    </row>
    <row r="12" spans="1:29" x14ac:dyDescent="0.25">
      <c r="B12" s="25" t="s">
        <v>24</v>
      </c>
      <c r="C12" s="25">
        <v>6.737946999085467E-3</v>
      </c>
      <c r="D12" s="23">
        <f>LOG10(C12)</f>
        <v>-2.1714724095162592</v>
      </c>
      <c r="E12" s="23"/>
      <c r="F12" s="23">
        <v>6.737946999085467E-3</v>
      </c>
      <c r="H12" s="15">
        <f t="shared" ref="H12:H76" si="6">H11+$H$11/10</f>
        <v>1.1000000000000001E-3</v>
      </c>
      <c r="I12" s="5">
        <f t="shared" si="1"/>
        <v>-2.9586073148417751</v>
      </c>
      <c r="J12" s="1">
        <f t="shared" si="2"/>
        <v>2.9943827679681186E-2</v>
      </c>
      <c r="K12" s="1">
        <f t="shared" si="3"/>
        <v>-1.5236926851582258</v>
      </c>
      <c r="L12" s="15">
        <f t="shared" si="4"/>
        <v>1.0000000000000005E-4</v>
      </c>
      <c r="M12" s="1">
        <f t="shared" si="5"/>
        <v>-0.19496731484177499</v>
      </c>
      <c r="X12" s="1">
        <v>2</v>
      </c>
      <c r="Y12" s="25" t="s">
        <v>23</v>
      </c>
      <c r="Z12" s="25">
        <v>2.0418986330742899E-3</v>
      </c>
      <c r="AA12" s="23">
        <f>LOG10(Z12)</f>
        <v>-2.6899658215973918</v>
      </c>
      <c r="AB12" s="29">
        <f>(LOG10(Z12/$Z$2))^2</f>
        <v>9.6121191777780168E-2</v>
      </c>
      <c r="AC12" s="30">
        <f>AB12+AB13</f>
        <v>0.192242383555561</v>
      </c>
    </row>
    <row r="13" spans="1:29" x14ac:dyDescent="0.25">
      <c r="A13" s="23"/>
      <c r="B13" s="23"/>
      <c r="C13" s="23"/>
      <c r="D13" s="23"/>
      <c r="E13" s="23"/>
      <c r="F13" s="23"/>
      <c r="H13" s="15">
        <f t="shared" si="6"/>
        <v>1.2000000000000001E-3</v>
      </c>
      <c r="I13" s="5">
        <f t="shared" si="1"/>
        <v>-2.9208187539523753</v>
      </c>
      <c r="J13" s="1">
        <f t="shared" si="2"/>
        <v>2.7448508706374421E-2</v>
      </c>
      <c r="K13" s="1">
        <f t="shared" si="3"/>
        <v>-1.5614812460476255</v>
      </c>
      <c r="L13" s="15">
        <f t="shared" si="4"/>
        <v>2.0000000000000009E-4</v>
      </c>
      <c r="M13" s="1">
        <f t="shared" si="5"/>
        <v>-0.15717875395237524</v>
      </c>
      <c r="X13" s="1"/>
      <c r="Y13" s="25" t="s">
        <v>24</v>
      </c>
      <c r="Z13" s="25">
        <v>1.6131168273548099E-2</v>
      </c>
      <c r="AA13" s="23">
        <f>LOG10(Z13)</f>
        <v>-1.7923341784026099</v>
      </c>
      <c r="AB13" s="29">
        <f>(LOG10(Z13/$Z$3))^2</f>
        <v>9.6121191777780848E-2</v>
      </c>
      <c r="AC13" s="1"/>
    </row>
    <row r="14" spans="1:29" x14ac:dyDescent="0.25">
      <c r="A14" s="1" t="s">
        <v>28</v>
      </c>
      <c r="B14" s="25" t="s">
        <v>23</v>
      </c>
      <c r="C14" s="25">
        <v>2.029430636295734E-3</v>
      </c>
      <c r="D14" s="23">
        <f>LOG10(C14)</f>
        <v>-2.6926257878001616</v>
      </c>
      <c r="E14" s="23"/>
      <c r="F14" s="23">
        <v>2.029430636295734E-3</v>
      </c>
      <c r="H14" s="15">
        <f t="shared" si="6"/>
        <v>1.3000000000000002E-3</v>
      </c>
      <c r="I14" s="5">
        <f t="shared" si="1"/>
        <v>-2.8860566476931631</v>
      </c>
      <c r="J14" s="1">
        <f t="shared" si="2"/>
        <v>2.5337084959730232E-2</v>
      </c>
      <c r="K14" s="1">
        <f t="shared" si="3"/>
        <v>-1.5962433523068376</v>
      </c>
      <c r="L14" s="15">
        <f t="shared" si="4"/>
        <v>3.0000000000000014E-4</v>
      </c>
      <c r="M14" s="1">
        <f t="shared" si="5"/>
        <v>-0.12241664769316296</v>
      </c>
      <c r="X14" s="23"/>
      <c r="Y14" s="23"/>
      <c r="Z14" s="23"/>
      <c r="AA14" s="23"/>
    </row>
    <row r="15" spans="1:29" x14ac:dyDescent="0.25">
      <c r="B15" s="25" t="s">
        <v>24</v>
      </c>
      <c r="C15" s="25">
        <v>8.20849986238988E-2</v>
      </c>
      <c r="D15" s="23">
        <f>LOG10(C15)</f>
        <v>-1.0857362047581296</v>
      </c>
      <c r="E15" s="23"/>
      <c r="F15" s="23">
        <v>8.20849986238988E-2</v>
      </c>
      <c r="H15" s="15">
        <f t="shared" si="6"/>
        <v>1.4000000000000002E-3</v>
      </c>
      <c r="I15" s="5">
        <f t="shared" si="1"/>
        <v>-2.8538719643217618</v>
      </c>
      <c r="J15" s="1">
        <f t="shared" si="2"/>
        <v>2.352729317689236E-2</v>
      </c>
      <c r="K15" s="1">
        <f t="shared" si="3"/>
        <v>-1.6284280356782388</v>
      </c>
      <c r="L15" s="15">
        <f t="shared" si="4"/>
        <v>4.0000000000000018E-4</v>
      </c>
      <c r="M15" s="1">
        <f t="shared" si="5"/>
        <v>-9.0231964321761726E-2</v>
      </c>
      <c r="X15" s="1">
        <v>3</v>
      </c>
      <c r="Y15" s="25" t="s">
        <v>23</v>
      </c>
      <c r="Z15" s="25">
        <v>5.4959328860301998E-4</v>
      </c>
      <c r="AA15" s="23">
        <f>LOG10(Z15)</f>
        <v>-3.2599585793336421</v>
      </c>
      <c r="AB15" s="29">
        <f>(LOG10(Z15/$Z$2))^2</f>
        <v>6.7578462969165601E-2</v>
      </c>
      <c r="AC15" s="30">
        <f>AB15+AB16</f>
        <v>0.13515692593833123</v>
      </c>
    </row>
    <row r="16" spans="1:29" x14ac:dyDescent="0.25">
      <c r="A16" s="23"/>
      <c r="B16" s="23"/>
      <c r="C16" s="23"/>
      <c r="D16" s="23"/>
      <c r="E16" s="23"/>
      <c r="F16" s="23"/>
      <c r="H16" s="15">
        <f t="shared" si="6"/>
        <v>1.5000000000000002E-3</v>
      </c>
      <c r="I16" s="5">
        <f t="shared" si="1"/>
        <v>-2.8239087409443187</v>
      </c>
      <c r="J16" s="1">
        <f t="shared" si="2"/>
        <v>2.1958806965099532E-2</v>
      </c>
      <c r="K16" s="1">
        <f t="shared" si="3"/>
        <v>-1.658391259055682</v>
      </c>
      <c r="L16" s="15">
        <f t="shared" si="4"/>
        <v>5.0000000000000023E-4</v>
      </c>
      <c r="M16" s="1">
        <f t="shared" si="5"/>
        <v>-6.0268740944318555E-2</v>
      </c>
      <c r="X16" s="1"/>
      <c r="Y16" s="25" t="s">
        <v>24</v>
      </c>
      <c r="Z16" s="25">
        <v>5.9931973571535201E-2</v>
      </c>
      <c r="AA16" s="23">
        <f>LOG10(Z16)</f>
        <v>-1.2223414206663583</v>
      </c>
      <c r="AB16" s="29">
        <f>(LOG10(Z16/$Z$3))^2</f>
        <v>6.7578462969165629E-2</v>
      </c>
      <c r="AC16" s="1"/>
    </row>
    <row r="17" spans="1:29" x14ac:dyDescent="0.25">
      <c r="A17" s="1" t="s">
        <v>29</v>
      </c>
      <c r="B17" s="25" t="s">
        <v>23</v>
      </c>
      <c r="C17" s="25">
        <v>5.5308437014783363E-4</v>
      </c>
      <c r="D17" s="23">
        <f>LOG10(C17)</f>
        <v>-3.2572086142743886</v>
      </c>
      <c r="E17" s="23"/>
      <c r="F17" s="23">
        <v>5.5308437014783363E-4</v>
      </c>
      <c r="H17" s="15">
        <f t="shared" si="6"/>
        <v>1.6000000000000003E-3</v>
      </c>
      <c r="I17" s="5">
        <f t="shared" si="1"/>
        <v>-2.795880017344075</v>
      </c>
      <c r="J17" s="1">
        <f t="shared" si="2"/>
        <v>2.0586381529780814E-2</v>
      </c>
      <c r="K17" s="1">
        <f t="shared" si="3"/>
        <v>-1.6864199826559254</v>
      </c>
      <c r="L17" s="15">
        <f t="shared" si="4"/>
        <v>6.0000000000000027E-4</v>
      </c>
      <c r="M17" s="1">
        <f t="shared" si="5"/>
        <v>-3.2240017344074889E-2</v>
      </c>
      <c r="X17" s="23"/>
      <c r="Y17" s="23"/>
      <c r="Z17" s="23"/>
      <c r="AA17" s="23"/>
    </row>
    <row r="18" spans="1:29" x14ac:dyDescent="0.25">
      <c r="B18" s="25" t="s">
        <v>24</v>
      </c>
      <c r="C18" s="25">
        <v>1.1108996538242306E-2</v>
      </c>
      <c r="D18" s="23">
        <f>LOG10(C18)</f>
        <v>-1.9543251685646332</v>
      </c>
      <c r="E18" s="23"/>
      <c r="F18" s="23">
        <v>1.1108996538242306E-2</v>
      </c>
      <c r="H18" s="15">
        <f t="shared" si="6"/>
        <v>1.7000000000000003E-3</v>
      </c>
      <c r="I18" s="5">
        <f t="shared" si="1"/>
        <v>-2.7695510786217259</v>
      </c>
      <c r="J18" s="1">
        <f t="shared" si="2"/>
        <v>1.9375417910381942E-2</v>
      </c>
      <c r="K18" s="1">
        <f t="shared" si="3"/>
        <v>-1.7127489213782747</v>
      </c>
      <c r="L18" s="15">
        <f t="shared" si="4"/>
        <v>7.0000000000000032E-4</v>
      </c>
      <c r="M18" s="1">
        <f t="shared" si="5"/>
        <v>-5.911078621725796E-3</v>
      </c>
      <c r="X18" s="1">
        <v>4</v>
      </c>
      <c r="Y18" s="25" t="s">
        <v>23</v>
      </c>
      <c r="Z18" s="25">
        <v>4.2064753007761002E-4</v>
      </c>
      <c r="AA18" s="23">
        <f>LOG10(Z18)</f>
        <v>-3.3760816567942848</v>
      </c>
      <c r="AB18" s="29">
        <f>(LOG10(Z18/$Z$2))^2</f>
        <v>0.14143741257713438</v>
      </c>
      <c r="AC18" s="30">
        <f>AB18+AB19</f>
        <v>0.28287482515426932</v>
      </c>
    </row>
    <row r="19" spans="1:29" x14ac:dyDescent="0.25">
      <c r="A19" s="23"/>
      <c r="B19" s="23"/>
      <c r="C19" s="23"/>
      <c r="D19" s="23"/>
      <c r="E19" s="23"/>
      <c r="F19" s="23"/>
      <c r="H19" s="15">
        <f t="shared" si="6"/>
        <v>1.8000000000000004E-3</v>
      </c>
      <c r="I19" s="5">
        <f t="shared" si="1"/>
        <v>-2.744727494896694</v>
      </c>
      <c r="J19" s="1">
        <f t="shared" si="2"/>
        <v>1.8299005804249611E-2</v>
      </c>
      <c r="K19" s="1">
        <f t="shared" si="3"/>
        <v>-1.7375725051033069</v>
      </c>
      <c r="L19" s="15">
        <f t="shared" si="4"/>
        <v>8.0000000000000036E-4</v>
      </c>
      <c r="M19" s="1">
        <f t="shared" si="5"/>
        <v>1.891250510330611E-2</v>
      </c>
      <c r="X19" s="1"/>
      <c r="Y19" s="25" t="s">
        <v>24</v>
      </c>
      <c r="Z19" s="25">
        <v>7.8303586952174001E-2</v>
      </c>
      <c r="AA19" s="23">
        <f>LOG10(Z19)</f>
        <v>-1.1062183432057149</v>
      </c>
      <c r="AB19" s="29">
        <f>(LOG10(Z19/$Z$3))^2</f>
        <v>0.14143741257713496</v>
      </c>
      <c r="AC19" s="1"/>
    </row>
    <row r="20" spans="1:29" x14ac:dyDescent="0.25">
      <c r="A20" s="1" t="s">
        <v>30</v>
      </c>
      <c r="B20" s="25" t="s">
        <v>23</v>
      </c>
      <c r="C20" s="25">
        <v>4.3074254057568753E-4</v>
      </c>
      <c r="D20" s="23">
        <f>LOG10(C20)</f>
        <v>-3.3657822347502018</v>
      </c>
      <c r="E20" s="23"/>
      <c r="F20" s="23">
        <v>4.3074254057568753E-4</v>
      </c>
      <c r="H20" s="15">
        <f t="shared" si="6"/>
        <v>1.9000000000000004E-3</v>
      </c>
      <c r="I20" s="5">
        <f t="shared" si="1"/>
        <v>-2.7212463990471711</v>
      </c>
      <c r="J20" s="1">
        <f t="shared" si="2"/>
        <v>1.7335900235604895E-2</v>
      </c>
      <c r="K20" s="1">
        <f t="shared" si="3"/>
        <v>-1.7610536009528297</v>
      </c>
      <c r="L20" s="15">
        <f t="shared" si="4"/>
        <v>9.0000000000000041E-4</v>
      </c>
      <c r="M20" s="1">
        <f t="shared" si="5"/>
        <v>4.2393600952828958E-2</v>
      </c>
      <c r="X20" s="23"/>
      <c r="Y20" s="23"/>
      <c r="Z20" s="23"/>
      <c r="AA20" s="26"/>
    </row>
    <row r="21" spans="1:29" x14ac:dyDescent="0.25">
      <c r="B21" s="25" t="s">
        <v>24</v>
      </c>
      <c r="C21" s="25">
        <v>0.25</v>
      </c>
      <c r="D21" s="23">
        <f>LOG10(C21)</f>
        <v>-0.6020599913279624</v>
      </c>
      <c r="E21" s="26"/>
      <c r="F21" s="26">
        <v>0.36787944117144233</v>
      </c>
      <c r="H21" s="15">
        <f t="shared" si="6"/>
        <v>2.0000000000000005E-3</v>
      </c>
      <c r="I21" s="5">
        <f t="shared" si="1"/>
        <v>-2.6989700043360187</v>
      </c>
      <c r="J21" s="1">
        <f t="shared" si="2"/>
        <v>1.6469105223824648E-2</v>
      </c>
      <c r="K21" s="1">
        <f t="shared" si="3"/>
        <v>-1.7833299956639819</v>
      </c>
      <c r="L21" s="15">
        <f t="shared" si="4"/>
        <v>1.0000000000000005E-3</v>
      </c>
      <c r="M21" s="1">
        <f t="shared" si="5"/>
        <v>6.466999566398135E-2</v>
      </c>
      <c r="X21" s="1">
        <v>5</v>
      </c>
      <c r="Y21" s="25" t="s">
        <v>23</v>
      </c>
      <c r="Z21" s="25">
        <v>1.20056804223984E-4</v>
      </c>
      <c r="AA21" s="23">
        <f>LOG10(Z21)</f>
        <v>-3.9206132212530189</v>
      </c>
      <c r="AB21" s="29">
        <f>(LOG10(Z21/$Z$2))^2</f>
        <v>0.84752870314585993</v>
      </c>
      <c r="AC21" s="30">
        <f>AB21+AB22</f>
        <v>1.6950574062917196</v>
      </c>
    </row>
    <row r="22" spans="1:29" x14ac:dyDescent="0.25">
      <c r="A22" s="23"/>
      <c r="B22" s="23"/>
      <c r="C22" s="23"/>
      <c r="D22" s="26"/>
      <c r="E22" s="26"/>
      <c r="F22" s="26"/>
      <c r="H22" s="15">
        <f t="shared" si="6"/>
        <v>2.1000000000000003E-3</v>
      </c>
      <c r="I22" s="5">
        <f t="shared" si="1"/>
        <v>-2.6777807052660805</v>
      </c>
      <c r="J22" s="1">
        <f t="shared" si="2"/>
        <v>1.5684862117928237E-2</v>
      </c>
      <c r="K22" s="1">
        <f t="shared" si="3"/>
        <v>-1.8045192947339199</v>
      </c>
      <c r="L22" s="15">
        <f t="shared" si="4"/>
        <v>1.1000000000000003E-3</v>
      </c>
      <c r="M22" s="1">
        <f t="shared" si="5"/>
        <v>8.5859294733919622E-2</v>
      </c>
      <c r="X22" s="1"/>
      <c r="Y22" s="25" t="s">
        <v>24</v>
      </c>
      <c r="Z22" s="25">
        <v>0.27435521593759998</v>
      </c>
      <c r="AA22" s="23">
        <f>LOG10(Z22)</f>
        <v>-0.56168677874698181</v>
      </c>
      <c r="AB22" s="29">
        <f>(LOG10(Z22/$Z$3))^2</f>
        <v>0.84752870314585982</v>
      </c>
      <c r="AC22" s="1"/>
    </row>
    <row r="23" spans="1:29" x14ac:dyDescent="0.25">
      <c r="A23" s="1" t="s">
        <v>31</v>
      </c>
      <c r="B23" s="25" t="s">
        <v>23</v>
      </c>
      <c r="C23" s="25">
        <v>1.2340980408667956E-4</v>
      </c>
      <c r="D23" s="23">
        <f>LOG10(C23)</f>
        <v>-3.9086503371292665</v>
      </c>
      <c r="E23" s="26"/>
      <c r="F23" s="26">
        <v>1.2340980408667956E-4</v>
      </c>
      <c r="H23" s="15">
        <f t="shared" si="6"/>
        <v>2.2000000000000001E-3</v>
      </c>
      <c r="I23" s="5">
        <f t="shared" si="1"/>
        <v>-2.6575773191777938</v>
      </c>
      <c r="J23" s="1">
        <f t="shared" si="2"/>
        <v>1.4971913839840593E-2</v>
      </c>
      <c r="K23" s="1">
        <f t="shared" si="3"/>
        <v>-1.8247226808222068</v>
      </c>
      <c r="L23" s="15">
        <f t="shared" si="4"/>
        <v>1.2000000000000001E-3</v>
      </c>
      <c r="M23" s="1">
        <f t="shared" si="5"/>
        <v>0.10606268082220627</v>
      </c>
      <c r="AC23">
        <f>SUM(AC9:AC21)/5</f>
        <v>0.55711881001260433</v>
      </c>
    </row>
    <row r="24" spans="1:29" x14ac:dyDescent="0.25">
      <c r="B24" s="25" t="s">
        <v>24</v>
      </c>
      <c r="C24" s="25">
        <v>7.0000000000000007E-2</v>
      </c>
      <c r="D24" s="54">
        <f>LOG10(C24)</f>
        <v>-1.1549019599857431</v>
      </c>
      <c r="E24" s="26"/>
      <c r="F24" s="26">
        <v>1.8315638888734179E-2</v>
      </c>
      <c r="H24" s="15">
        <f t="shared" si="6"/>
        <v>2.3E-3</v>
      </c>
      <c r="I24" s="5">
        <f t="shared" si="1"/>
        <v>-2.6382721639824069</v>
      </c>
      <c r="J24" s="1">
        <f t="shared" si="2"/>
        <v>1.4320961064195351E-2</v>
      </c>
      <c r="K24" s="1">
        <f t="shared" si="3"/>
        <v>-1.8440278360175935</v>
      </c>
      <c r="L24" s="15">
        <f t="shared" si="4"/>
        <v>1.2999999999999999E-3</v>
      </c>
      <c r="M24" s="1">
        <f t="shared" si="5"/>
        <v>0.12536783601759316</v>
      </c>
      <c r="X24" s="1" t="s">
        <v>32</v>
      </c>
      <c r="Y24" s="1"/>
    </row>
    <row r="25" spans="1:29" x14ac:dyDescent="0.25">
      <c r="A25" s="26"/>
      <c r="B25" s="26"/>
      <c r="C25" s="26"/>
      <c r="D25" s="26"/>
      <c r="E25" s="26"/>
      <c r="F25" s="26"/>
      <c r="H25" s="15">
        <f t="shared" si="6"/>
        <v>2.3999999999999998E-3</v>
      </c>
      <c r="I25" s="5">
        <f t="shared" si="1"/>
        <v>-2.6197887582883941</v>
      </c>
      <c r="J25" s="1">
        <f t="shared" si="2"/>
        <v>1.3724254353187212E-2</v>
      </c>
      <c r="K25" s="1">
        <f t="shared" si="3"/>
        <v>-1.8625112417116065</v>
      </c>
      <c r="L25" s="15">
        <f t="shared" si="4"/>
        <v>1.3999999999999998E-3</v>
      </c>
      <c r="M25" s="1">
        <f t="shared" si="5"/>
        <v>0.14385124171160601</v>
      </c>
      <c r="X25" s="1" t="s">
        <v>33</v>
      </c>
      <c r="Y25" s="1"/>
      <c r="Z25" s="1"/>
      <c r="AA25" s="29"/>
      <c r="AB25" s="1"/>
    </row>
    <row r="26" spans="1:29" x14ac:dyDescent="0.25">
      <c r="A26" s="26"/>
      <c r="B26" s="23"/>
      <c r="C26" s="23"/>
      <c r="D26" s="26"/>
      <c r="E26" s="26"/>
      <c r="F26" s="26"/>
      <c r="H26" s="15">
        <f t="shared" si="6"/>
        <v>2.4999999999999996E-3</v>
      </c>
      <c r="I26" s="5">
        <f t="shared" si="1"/>
        <v>-2.6020599913279625</v>
      </c>
      <c r="J26" s="1">
        <f t="shared" si="2"/>
        <v>1.3175284179059724E-2</v>
      </c>
      <c r="K26" s="1">
        <f t="shared" si="3"/>
        <v>-1.8802400086720381</v>
      </c>
      <c r="L26" s="15">
        <f t="shared" si="4"/>
        <v>1.4999999999999996E-3</v>
      </c>
      <c r="M26" s="1">
        <f t="shared" si="5"/>
        <v>0.16158000867203759</v>
      </c>
      <c r="X26" s="1" t="s">
        <v>35</v>
      </c>
      <c r="Y26" s="1"/>
      <c r="Z26" s="1"/>
      <c r="AA26" s="1"/>
      <c r="AB26" s="1"/>
    </row>
    <row r="27" spans="1:29" x14ac:dyDescent="0.25">
      <c r="A27" s="26"/>
      <c r="B27" s="24"/>
      <c r="C27" s="24"/>
      <c r="D27" s="23"/>
      <c r="F27" s="26"/>
      <c r="H27" s="15">
        <f t="shared" si="6"/>
        <v>2.5999999999999994E-3</v>
      </c>
      <c r="I27" s="5">
        <f t="shared" si="1"/>
        <v>-2.5850266520291822</v>
      </c>
      <c r="J27" s="1">
        <f t="shared" si="2"/>
        <v>1.2668542479865121E-2</v>
      </c>
      <c r="K27" s="1">
        <f t="shared" si="3"/>
        <v>-1.8972733479708184</v>
      </c>
      <c r="L27" s="15">
        <f t="shared" si="4"/>
        <v>1.5999999999999994E-3</v>
      </c>
      <c r="M27" s="1">
        <f t="shared" si="5"/>
        <v>0.17861334797081785</v>
      </c>
      <c r="X27" t="s">
        <v>34</v>
      </c>
      <c r="Z27" s="1"/>
      <c r="AA27" s="1"/>
      <c r="AB27" s="1"/>
    </row>
    <row r="28" spans="1:29" x14ac:dyDescent="0.25">
      <c r="A28" s="23"/>
      <c r="B28" s="23"/>
      <c r="C28" s="26"/>
      <c r="D28" s="26"/>
      <c r="E28" s="26"/>
      <c r="F28" s="26"/>
      <c r="H28" s="15">
        <f t="shared" si="6"/>
        <v>2.6999999999999993E-3</v>
      </c>
      <c r="I28" s="5">
        <f t="shared" si="1"/>
        <v>-2.5686362358410126</v>
      </c>
      <c r="J28" s="1">
        <f t="shared" si="2"/>
        <v>1.219933720283308E-2</v>
      </c>
      <c r="K28" s="1">
        <f t="shared" si="3"/>
        <v>-1.9136637641589878</v>
      </c>
      <c r="L28" s="15">
        <f t="shared" si="4"/>
        <v>1.6999999999999993E-3</v>
      </c>
      <c r="M28" s="1">
        <f t="shared" si="5"/>
        <v>0.19500376415898746</v>
      </c>
      <c r="X28" s="1"/>
      <c r="Y28" s="1"/>
      <c r="Z28" s="1"/>
      <c r="AA28" s="1" t="s">
        <v>46</v>
      </c>
      <c r="AB28" s="1" t="s">
        <v>18</v>
      </c>
      <c r="AC28" s="1" t="s">
        <v>36</v>
      </c>
    </row>
    <row r="29" spans="1:29" x14ac:dyDescent="0.25">
      <c r="A29" s="26"/>
      <c r="B29" s="26"/>
      <c r="C29" s="26"/>
      <c r="D29" s="26"/>
      <c r="E29" s="26"/>
      <c r="F29" s="26"/>
      <c r="H29" s="15">
        <f t="shared" si="6"/>
        <v>2.7999999999999991E-3</v>
      </c>
      <c r="I29" s="5">
        <f t="shared" si="1"/>
        <v>-2.552841968657781</v>
      </c>
      <c r="J29" s="1">
        <f t="shared" si="2"/>
        <v>1.1763646588446185E-2</v>
      </c>
      <c r="K29" s="1">
        <f t="shared" si="3"/>
        <v>-1.9294580313422196</v>
      </c>
      <c r="L29" s="15">
        <f t="shared" si="4"/>
        <v>1.7999999999999991E-3</v>
      </c>
      <c r="M29" s="1">
        <f t="shared" si="5"/>
        <v>0.21079803134221908</v>
      </c>
      <c r="X29" s="28">
        <v>6</v>
      </c>
      <c r="Y29" s="25" t="s">
        <v>23</v>
      </c>
      <c r="Z29" s="25">
        <v>3.8423621405654701E-3</v>
      </c>
      <c r="AA29" s="23">
        <f>LOG10(Z29)</f>
        <v>-2.4154017055239212</v>
      </c>
      <c r="AB29" s="29">
        <f>(LOG10(Z29/$Z$2))^2</f>
        <v>0.34175516590434002</v>
      </c>
      <c r="AC29" s="30">
        <f>AB29+AB30</f>
        <v>0.68351033180867971</v>
      </c>
    </row>
    <row r="30" spans="1:29" x14ac:dyDescent="0.25">
      <c r="A30" s="23"/>
      <c r="B30" s="26"/>
      <c r="C30"/>
      <c r="D30"/>
      <c r="E30" s="26"/>
      <c r="F30" s="26"/>
      <c r="H30" s="15">
        <f t="shared" si="6"/>
        <v>2.8999999999999989E-3</v>
      </c>
      <c r="I30" s="5">
        <f t="shared" si="1"/>
        <v>-2.5376020021010439</v>
      </c>
      <c r="J30" s="1">
        <f t="shared" si="2"/>
        <v>1.1358003602637695E-2</v>
      </c>
      <c r="K30" s="1">
        <f t="shared" si="3"/>
        <v>-1.9446979978989567</v>
      </c>
      <c r="L30" s="15">
        <f t="shared" si="4"/>
        <v>1.8999999999999989E-3</v>
      </c>
      <c r="M30" s="1">
        <f t="shared" si="5"/>
        <v>0.22603799789895618</v>
      </c>
      <c r="X30" s="1"/>
      <c r="Y30" s="25" t="s">
        <v>24</v>
      </c>
      <c r="Z30" s="37">
        <v>8.5723857467536607E-3</v>
      </c>
      <c r="AA30" s="23">
        <f>LOG10(Z30)</f>
        <v>-2.0668982944760792</v>
      </c>
      <c r="AB30" s="29">
        <f>(LOG10(Z30/$Z$3))^2</f>
        <v>0.34175516590433963</v>
      </c>
      <c r="AC30" s="1"/>
    </row>
    <row r="31" spans="1:29" x14ac:dyDescent="0.25">
      <c r="A31" s="26"/>
      <c r="B31" s="26"/>
      <c r="D31" s="26"/>
      <c r="E31" s="26"/>
      <c r="F31" s="26"/>
      <c r="H31" s="15">
        <f t="shared" si="6"/>
        <v>2.9999999999999988E-3</v>
      </c>
      <c r="I31" s="5">
        <f t="shared" si="1"/>
        <v>-2.5228787452803378</v>
      </c>
      <c r="J31" s="1">
        <f t="shared" si="2"/>
        <v>1.0979403482549773E-2</v>
      </c>
      <c r="K31" s="1">
        <f t="shared" si="3"/>
        <v>-1.959421254719663</v>
      </c>
      <c r="L31" s="15">
        <f t="shared" si="4"/>
        <v>1.9999999999999987E-3</v>
      </c>
      <c r="M31" s="1">
        <f t="shared" si="5"/>
        <v>0.24076125471966225</v>
      </c>
      <c r="X31" s="23"/>
      <c r="Y31" s="23"/>
      <c r="Z31" s="23"/>
      <c r="AA31" s="23"/>
      <c r="AB31" s="1"/>
      <c r="AC31" s="1"/>
    </row>
    <row r="32" spans="1:29" x14ac:dyDescent="0.25">
      <c r="A32" s="26"/>
      <c r="B32" s="26"/>
      <c r="C32" s="26"/>
      <c r="D32" s="26"/>
      <c r="E32" s="26"/>
      <c r="F32" s="26"/>
      <c r="H32" s="15">
        <f t="shared" si="6"/>
        <v>3.0999999999999986E-3</v>
      </c>
      <c r="I32" s="5">
        <f t="shared" si="1"/>
        <v>-2.5086383061657274</v>
      </c>
      <c r="J32" s="1">
        <f t="shared" si="2"/>
        <v>1.0625229176661071E-2</v>
      </c>
      <c r="K32" s="1">
        <f t="shared" si="3"/>
        <v>-1.973661693834273</v>
      </c>
      <c r="L32" s="15">
        <f t="shared" si="4"/>
        <v>2.0999999999999986E-3</v>
      </c>
      <c r="M32" s="1">
        <f t="shared" si="5"/>
        <v>0.25500169383427274</v>
      </c>
      <c r="X32" s="1">
        <v>7</v>
      </c>
      <c r="Y32" s="25" t="s">
        <v>23</v>
      </c>
      <c r="Z32" s="25">
        <v>8.9731699351555899E-4</v>
      </c>
      <c r="AA32" s="23">
        <f>LOG10(Z32)</f>
        <v>-3.047054107441094</v>
      </c>
      <c r="AB32" s="29">
        <f>(LOG10(Z32/$Z$2))^2</f>
        <v>2.2140890270780241E-3</v>
      </c>
      <c r="AC32" s="30">
        <f>AB32+AB33</f>
        <v>4.428178054155991E-3</v>
      </c>
    </row>
    <row r="33" spans="1:29" x14ac:dyDescent="0.25">
      <c r="A33" s="26"/>
      <c r="B33" s="23"/>
      <c r="C33" s="23"/>
      <c r="D33" s="26"/>
      <c r="E33" s="26"/>
      <c r="F33" s="26"/>
      <c r="H33" s="15">
        <f t="shared" si="6"/>
        <v>3.1999999999999984E-3</v>
      </c>
      <c r="I33" s="5">
        <f t="shared" si="1"/>
        <v>-2.4948500216800942</v>
      </c>
      <c r="J33" s="1">
        <f t="shared" si="2"/>
        <v>1.0293190764890414E-2</v>
      </c>
      <c r="K33" s="1">
        <f t="shared" si="3"/>
        <v>-1.9874499783199064</v>
      </c>
      <c r="L33" s="15">
        <f t="shared" si="4"/>
        <v>2.1999999999999984E-3</v>
      </c>
      <c r="M33" s="1">
        <f t="shared" si="5"/>
        <v>0.26878997831990592</v>
      </c>
      <c r="X33" s="1"/>
      <c r="Y33" s="25" t="s">
        <v>24</v>
      </c>
      <c r="Z33" s="25">
        <v>3.6707440832700701E-2</v>
      </c>
      <c r="AA33" s="23">
        <f>LOG10(Z33)</f>
        <v>-1.4352458925589071</v>
      </c>
      <c r="AB33" s="29">
        <f>(LOG10(Z33/$Z$3))^2</f>
        <v>2.2140890270779669E-3</v>
      </c>
      <c r="AC33" s="1"/>
    </row>
    <row r="34" spans="1:29" x14ac:dyDescent="0.25">
      <c r="A34" s="26"/>
      <c r="B34" s="24"/>
      <c r="C34" s="24"/>
      <c r="D34" s="26"/>
      <c r="E34" s="26"/>
      <c r="F34" s="26"/>
      <c r="H34" s="15">
        <f t="shared" si="6"/>
        <v>3.2999999999999982E-3</v>
      </c>
      <c r="I34" s="5">
        <f t="shared" si="1"/>
        <v>-2.4814860601221129</v>
      </c>
      <c r="J34" s="1">
        <f t="shared" si="2"/>
        <v>9.9812758932270682E-3</v>
      </c>
      <c r="K34" s="1">
        <f t="shared" si="3"/>
        <v>-2.0008139398778879</v>
      </c>
      <c r="L34" s="15">
        <f t="shared" si="4"/>
        <v>2.2999999999999982E-3</v>
      </c>
      <c r="M34" s="1">
        <f t="shared" si="5"/>
        <v>0.28215393987788717</v>
      </c>
      <c r="X34" s="23"/>
      <c r="Y34" s="23"/>
      <c r="Z34" s="23"/>
      <c r="AA34" s="23"/>
      <c r="AB34" s="1"/>
      <c r="AC34" s="1"/>
    </row>
    <row r="35" spans="1:29" x14ac:dyDescent="0.25">
      <c r="A35" s="26"/>
      <c r="B35" s="26"/>
      <c r="C35" s="26"/>
      <c r="D35" s="26"/>
      <c r="E35" s="26"/>
      <c r="F35" s="26"/>
      <c r="H35" s="15">
        <f t="shared" si="6"/>
        <v>3.3999999999999981E-3</v>
      </c>
      <c r="I35" s="5">
        <f t="shared" si="1"/>
        <v>-2.4685210829577451</v>
      </c>
      <c r="J35" s="1">
        <f t="shared" si="2"/>
        <v>9.6877089551909781E-3</v>
      </c>
      <c r="K35" s="1">
        <f t="shared" si="3"/>
        <v>-2.0137789170422553</v>
      </c>
      <c r="L35" s="15">
        <f t="shared" si="4"/>
        <v>2.3999999999999981E-3</v>
      </c>
      <c r="M35" s="1">
        <f t="shared" si="5"/>
        <v>0.29511891704225501</v>
      </c>
      <c r="X35" s="1">
        <v>8</v>
      </c>
      <c r="Y35" s="25" t="s">
        <v>23</v>
      </c>
      <c r="Z35" s="25">
        <v>1.27472391864091E-3</v>
      </c>
      <c r="AA35" s="23">
        <f>LOG10(Z35)</f>
        <v>-2.8945838651076627</v>
      </c>
      <c r="AB35" s="29">
        <f>(LOG10(Z35/$Z$2))^2</f>
        <v>1.1112561495639462E-2</v>
      </c>
      <c r="AC35" s="30">
        <f>AB35+AB36</f>
        <v>2.2225122991278996E-2</v>
      </c>
    </row>
    <row r="36" spans="1:29" x14ac:dyDescent="0.25">
      <c r="A36" s="5"/>
      <c r="B36" s="5"/>
      <c r="C36" s="5"/>
      <c r="D36" s="5"/>
      <c r="E36" s="5"/>
      <c r="F36" s="5"/>
      <c r="H36" s="15">
        <f t="shared" si="6"/>
        <v>3.4999999999999979E-3</v>
      </c>
      <c r="I36" s="5">
        <f t="shared" si="1"/>
        <v>-2.4559319556497248</v>
      </c>
      <c r="J36" s="1">
        <f t="shared" si="2"/>
        <v>9.4109172707569494E-3</v>
      </c>
      <c r="K36" s="1">
        <f t="shared" si="3"/>
        <v>-2.0263680443502761</v>
      </c>
      <c r="L36" s="15">
        <f t="shared" si="4"/>
        <v>2.4999999999999979E-3</v>
      </c>
      <c r="M36" s="1">
        <f t="shared" si="5"/>
        <v>0.30770804435027532</v>
      </c>
      <c r="X36" s="1"/>
      <c r="Y36" s="25" t="s">
        <v>24</v>
      </c>
      <c r="Z36" s="25">
        <v>2.5839485684686501E-2</v>
      </c>
      <c r="AA36" s="23">
        <f>LOG10(Z36)</f>
        <v>-1.5877161348923383</v>
      </c>
      <c r="AB36" s="29">
        <f>(LOG10(Z36/$Z$3))^2</f>
        <v>1.1112561495639535E-2</v>
      </c>
      <c r="AC36" s="1"/>
    </row>
    <row r="37" spans="1:29" x14ac:dyDescent="0.25">
      <c r="A37" s="5"/>
      <c r="B37" s="5"/>
      <c r="C37" s="5"/>
      <c r="D37" s="5"/>
      <c r="E37" s="5"/>
      <c r="F37" s="5"/>
      <c r="H37" s="15">
        <f t="shared" si="6"/>
        <v>3.5999999999999977E-3</v>
      </c>
      <c r="I37" s="5">
        <f t="shared" si="1"/>
        <v>-2.4436974992327132</v>
      </c>
      <c r="J37" s="1">
        <f t="shared" si="2"/>
        <v>9.1495029021248127E-3</v>
      </c>
      <c r="K37" s="1">
        <f t="shared" si="3"/>
        <v>-2.0386025007672877</v>
      </c>
      <c r="L37" s="15">
        <f t="shared" si="4"/>
        <v>2.5999999999999977E-3</v>
      </c>
      <c r="M37" s="1">
        <f t="shared" si="5"/>
        <v>0.31994250076728692</v>
      </c>
      <c r="X37" s="23"/>
      <c r="Y37" s="23"/>
      <c r="Z37" s="23"/>
      <c r="AA37" s="23"/>
      <c r="AB37" s="1"/>
      <c r="AC37" s="1"/>
    </row>
    <row r="38" spans="1:29" x14ac:dyDescent="0.25">
      <c r="A38" s="5"/>
      <c r="B38" s="17"/>
      <c r="C38" s="5"/>
      <c r="D38" s="5"/>
      <c r="E38" s="5"/>
      <c r="F38" s="5"/>
      <c r="H38" s="15">
        <f t="shared" si="6"/>
        <v>3.6999999999999976E-3</v>
      </c>
      <c r="I38" s="5">
        <f t="shared" si="1"/>
        <v>-2.4317982759330055</v>
      </c>
      <c r="J38" s="1">
        <f t="shared" si="2"/>
        <v>8.9022190399052244E-3</v>
      </c>
      <c r="K38" s="1">
        <f t="shared" si="3"/>
        <v>-2.0505017240669954</v>
      </c>
      <c r="L38" s="15">
        <f t="shared" si="4"/>
        <v>2.6999999999999975E-3</v>
      </c>
      <c r="M38" s="1">
        <f t="shared" si="5"/>
        <v>0.33184172406699464</v>
      </c>
      <c r="X38" s="1">
        <v>9</v>
      </c>
      <c r="Y38" s="25" t="s">
        <v>23</v>
      </c>
      <c r="Z38" s="55">
        <v>2.35914980931012E-4</v>
      </c>
      <c r="AA38" s="23">
        <f>LOG10(Z38)</f>
        <v>-3.627244479932151</v>
      </c>
      <c r="AB38" s="29">
        <f>(LOG10(Z38/$Z$2))^2</f>
        <v>0.39343563760535494</v>
      </c>
      <c r="AC38" s="30">
        <f>AB38+AB39</f>
        <v>0.78687127521071076</v>
      </c>
    </row>
    <row r="39" spans="1:29" x14ac:dyDescent="0.25">
      <c r="A39" s="5"/>
      <c r="B39" s="17"/>
      <c r="C39" s="5"/>
      <c r="D39" s="5"/>
      <c r="E39" s="5"/>
      <c r="F39" s="5"/>
      <c r="H39" s="15">
        <f t="shared" si="6"/>
        <v>3.7999999999999974E-3</v>
      </c>
      <c r="I39" s="5">
        <f t="shared" si="1"/>
        <v>-2.4202164033831903</v>
      </c>
      <c r="J39" s="1">
        <f t="shared" si="2"/>
        <v>8.6679501178024542E-3</v>
      </c>
      <c r="K39" s="1">
        <f t="shared" si="3"/>
        <v>-2.0620835966168105</v>
      </c>
      <c r="L39" s="15">
        <f t="shared" si="4"/>
        <v>2.7999999999999974E-3</v>
      </c>
      <c r="M39" s="1">
        <f t="shared" si="5"/>
        <v>0.34342359661680977</v>
      </c>
      <c r="X39" s="1"/>
      <c r="Y39" s="25" t="s">
        <v>24</v>
      </c>
      <c r="Z39" s="55">
        <v>0.13961898611806001</v>
      </c>
      <c r="AA39" s="23">
        <f>LOG10(Z39)</f>
        <v>-0.8550555200678488</v>
      </c>
      <c r="AB39" s="29">
        <f>(LOG10(Z39/$Z$3))^2</f>
        <v>0.39343563760535577</v>
      </c>
      <c r="AC39" s="1"/>
    </row>
    <row r="40" spans="1:29" x14ac:dyDescent="0.25">
      <c r="A40" s="5"/>
      <c r="B40" s="5"/>
      <c r="C40" s="5"/>
      <c r="D40" s="5"/>
      <c r="E40" s="5"/>
      <c r="F40" s="5"/>
      <c r="H40" s="15">
        <f t="shared" si="6"/>
        <v>3.8999999999999972E-3</v>
      </c>
      <c r="I40" s="5">
        <f t="shared" si="1"/>
        <v>-2.4089353929735009</v>
      </c>
      <c r="J40" s="1">
        <f t="shared" si="2"/>
        <v>8.445694986576751E-3</v>
      </c>
      <c r="K40" s="1">
        <f t="shared" si="3"/>
        <v>-2.0733646070264995</v>
      </c>
      <c r="L40" s="15">
        <f t="shared" si="4"/>
        <v>2.8999999999999972E-3</v>
      </c>
      <c r="M40" s="1">
        <f t="shared" si="5"/>
        <v>0.3547046070264992</v>
      </c>
      <c r="X40" s="23"/>
      <c r="Y40" s="23"/>
      <c r="Z40" s="56"/>
      <c r="AA40" s="26"/>
      <c r="AB40" s="1"/>
      <c r="AC40" s="1"/>
    </row>
    <row r="41" spans="1:29" x14ac:dyDescent="0.25">
      <c r="A41" s="5"/>
      <c r="B41" s="5"/>
      <c r="C41" s="5"/>
      <c r="D41" s="5"/>
      <c r="E41" s="5"/>
      <c r="F41" s="5"/>
      <c r="H41" s="15">
        <f t="shared" si="6"/>
        <v>3.9999999999999975E-3</v>
      </c>
      <c r="I41" s="5">
        <f t="shared" si="1"/>
        <v>-2.3979400086720379</v>
      </c>
      <c r="J41" s="1">
        <f t="shared" si="2"/>
        <v>8.2345526119123325E-3</v>
      </c>
      <c r="K41" s="1">
        <f t="shared" si="3"/>
        <v>-2.0843599913279629</v>
      </c>
      <c r="L41" s="15">
        <f t="shared" si="4"/>
        <v>2.9999999999999975E-3</v>
      </c>
      <c r="M41" s="1">
        <f t="shared" si="5"/>
        <v>0.36569999132796216</v>
      </c>
      <c r="X41" s="1">
        <v>10</v>
      </c>
      <c r="Y41" s="25" t="s">
        <v>23</v>
      </c>
      <c r="Z41" s="55">
        <v>2.3864964516901501E-4</v>
      </c>
      <c r="AA41" s="23">
        <f>LOG(Z41)</f>
        <v>-3.6222392070184721</v>
      </c>
      <c r="AB41" s="29">
        <f>(LOG10(Z41/$Z$2))^2</f>
        <v>0.38718163075097689</v>
      </c>
      <c r="AC41" s="30">
        <f>AB41+AB42</f>
        <v>0.77436326150195556</v>
      </c>
    </row>
    <row r="42" spans="1:29" x14ac:dyDescent="0.25">
      <c r="A42" s="5"/>
      <c r="B42" s="5"/>
      <c r="C42" s="5"/>
      <c r="D42" s="5"/>
      <c r="E42" s="5"/>
      <c r="F42" s="5"/>
      <c r="H42" s="15">
        <f t="shared" si="6"/>
        <v>4.0999999999999977E-3</v>
      </c>
      <c r="I42" s="5">
        <f t="shared" si="1"/>
        <v>-2.3872161432802645</v>
      </c>
      <c r="J42" s="1">
        <f t="shared" si="2"/>
        <v>8.0337098652803231E-3</v>
      </c>
      <c r="K42" s="1">
        <f t="shared" si="3"/>
        <v>-2.0950838567197358</v>
      </c>
      <c r="L42" s="15">
        <f t="shared" si="4"/>
        <v>3.0999999999999977E-3</v>
      </c>
      <c r="M42" s="1">
        <f t="shared" si="5"/>
        <v>0.37642385671973555</v>
      </c>
      <c r="X42" s="1"/>
      <c r="Y42" s="25" t="s">
        <v>24</v>
      </c>
      <c r="Z42" s="55">
        <v>0.138019105053863</v>
      </c>
      <c r="AA42" s="23">
        <f>LOG(Z42)</f>
        <v>-0.86006079298152727</v>
      </c>
      <c r="AB42" s="29">
        <f>(LOG10(Z42/$Z$3))^2</f>
        <v>0.38718163075097867</v>
      </c>
      <c r="AC42" s="1"/>
    </row>
    <row r="43" spans="1:29" x14ac:dyDescent="0.25">
      <c r="A43" s="5"/>
      <c r="B43" s="5"/>
      <c r="C43" s="5"/>
      <c r="D43" s="5"/>
      <c r="E43" s="5"/>
      <c r="F43" s="5"/>
      <c r="H43" s="15">
        <f t="shared" si="6"/>
        <v>4.199999999999998E-3</v>
      </c>
      <c r="I43" s="5">
        <f t="shared" si="1"/>
        <v>-2.3767507096020997</v>
      </c>
      <c r="J43" s="1">
        <f t="shared" si="2"/>
        <v>7.8424310589641239E-3</v>
      </c>
      <c r="K43" s="1">
        <f t="shared" si="3"/>
        <v>-2.1055492903979007</v>
      </c>
      <c r="L43" s="15">
        <f t="shared" si="4"/>
        <v>3.199999999999998E-3</v>
      </c>
      <c r="M43" s="1">
        <f t="shared" si="5"/>
        <v>0.38688929039790043</v>
      </c>
      <c r="X43" s="1"/>
      <c r="Y43" s="1"/>
      <c r="Z43" s="1"/>
      <c r="AA43" s="1"/>
      <c r="AB43" s="1"/>
      <c r="AC43" s="1">
        <f>SUM(AC29:AC41)/5</f>
        <v>0.45427963391335613</v>
      </c>
    </row>
    <row r="44" spans="1:29" x14ac:dyDescent="0.25">
      <c r="A44" s="5"/>
      <c r="B44" s="5"/>
      <c r="C44" s="5"/>
      <c r="D44" s="5"/>
      <c r="E44" s="5"/>
      <c r="F44" s="5"/>
      <c r="H44" s="15">
        <f t="shared" si="6"/>
        <v>4.2999999999999983E-3</v>
      </c>
      <c r="I44" s="5">
        <f t="shared" si="1"/>
        <v>-2.3665315444204138</v>
      </c>
      <c r="J44" s="1">
        <f t="shared" si="2"/>
        <v>7.6600489413137952E-3</v>
      </c>
      <c r="K44" s="1">
        <f t="shared" si="3"/>
        <v>-2.115768455579587</v>
      </c>
      <c r="L44" s="15">
        <f t="shared" si="4"/>
        <v>3.2999999999999982E-3</v>
      </c>
      <c r="M44" s="1">
        <f t="shared" si="5"/>
        <v>0.39710845557958629</v>
      </c>
      <c r="Y44" s="2"/>
      <c r="AB44" s="29"/>
    </row>
    <row r="45" spans="1:29" x14ac:dyDescent="0.25">
      <c r="A45" s="5"/>
      <c r="B45" s="5"/>
      <c r="C45" s="5"/>
      <c r="D45" s="5"/>
      <c r="E45" s="5"/>
      <c r="F45" s="5"/>
      <c r="H45" s="15">
        <f t="shared" si="6"/>
        <v>4.3999999999999985E-3</v>
      </c>
      <c r="I45" s="5">
        <f t="shared" si="1"/>
        <v>-2.3565473235138126</v>
      </c>
      <c r="J45" s="1">
        <f t="shared" si="2"/>
        <v>7.485956919920299E-3</v>
      </c>
      <c r="K45" s="1">
        <f t="shared" si="3"/>
        <v>-2.1257526764861878</v>
      </c>
      <c r="L45" s="15">
        <f t="shared" si="4"/>
        <v>3.3999999999999985E-3</v>
      </c>
      <c r="M45" s="1">
        <f t="shared" si="5"/>
        <v>0.40709267648618752</v>
      </c>
      <c r="AB45" s="29"/>
    </row>
    <row r="46" spans="1:29" x14ac:dyDescent="0.25">
      <c r="A46" s="5"/>
      <c r="B46" s="5"/>
      <c r="C46" s="5"/>
      <c r="D46" s="5"/>
      <c r="E46" s="5"/>
      <c r="F46" s="5"/>
      <c r="H46" s="17">
        <f t="shared" si="6"/>
        <v>4.4999999999999988E-3</v>
      </c>
      <c r="I46" s="5">
        <f t="shared" si="1"/>
        <v>-2.3467874862246565</v>
      </c>
      <c r="J46" s="5">
        <f t="shared" si="2"/>
        <v>7.3196023216998479E-3</v>
      </c>
      <c r="K46" s="1">
        <f t="shared" si="3"/>
        <v>-2.1355125137753443</v>
      </c>
      <c r="L46" s="15">
        <f t="shared" si="4"/>
        <v>3.4999999999999988E-3</v>
      </c>
      <c r="M46" s="1">
        <f t="shared" si="5"/>
        <v>0.4168525137753436</v>
      </c>
      <c r="AB46" s="1"/>
    </row>
    <row r="47" spans="1:29" x14ac:dyDescent="0.25">
      <c r="A47" s="5"/>
      <c r="B47" s="5"/>
      <c r="C47" s="5"/>
      <c r="D47" s="5"/>
      <c r="E47" s="5"/>
      <c r="F47" s="5"/>
      <c r="H47" s="17">
        <f t="shared" si="6"/>
        <v>4.5999999999999991E-3</v>
      </c>
      <c r="I47" s="5">
        <f t="shared" si="1"/>
        <v>-2.3372421683184261</v>
      </c>
      <c r="J47" s="5">
        <f t="shared" si="2"/>
        <v>7.160480532097677E-3</v>
      </c>
      <c r="K47" s="1">
        <f t="shared" si="3"/>
        <v>-2.1450578316815747</v>
      </c>
      <c r="L47" s="15">
        <f t="shared" si="4"/>
        <v>3.599999999999999E-3</v>
      </c>
      <c r="M47" s="1">
        <f t="shared" si="5"/>
        <v>0.42639783168157397</v>
      </c>
      <c r="AB47" s="29"/>
    </row>
    <row r="48" spans="1:29" x14ac:dyDescent="0.25">
      <c r="A48" s="5"/>
      <c r="B48" s="5"/>
      <c r="C48" s="5"/>
      <c r="D48" s="5"/>
      <c r="E48" s="5"/>
      <c r="F48" s="5"/>
      <c r="H48" s="17">
        <f t="shared" si="6"/>
        <v>4.6999999999999993E-3</v>
      </c>
      <c r="I48" s="5">
        <f t="shared" si="1"/>
        <v>-2.3279021420642825</v>
      </c>
      <c r="J48" s="5">
        <f t="shared" si="2"/>
        <v>7.0081298824785764E-3</v>
      </c>
      <c r="K48" s="1">
        <f t="shared" si="3"/>
        <v>-2.1543978579357179</v>
      </c>
      <c r="L48" s="15">
        <f t="shared" si="4"/>
        <v>3.6999999999999993E-3</v>
      </c>
      <c r="M48" s="1">
        <f t="shared" si="5"/>
        <v>0.43573785793571762</v>
      </c>
      <c r="AB48" s="29"/>
    </row>
    <row r="49" spans="1:28" x14ac:dyDescent="0.25">
      <c r="A49" s="5"/>
      <c r="B49" s="5"/>
      <c r="C49" s="5"/>
      <c r="D49" s="5"/>
      <c r="E49" s="5"/>
      <c r="F49" s="5"/>
      <c r="H49" s="21">
        <f t="shared" si="6"/>
        <v>4.7999999999999996E-3</v>
      </c>
      <c r="I49" s="5">
        <f t="shared" si="1"/>
        <v>-2.3187587626244128</v>
      </c>
      <c r="J49" s="20">
        <f t="shared" si="2"/>
        <v>6.862127176593606E-3</v>
      </c>
      <c r="K49" s="1">
        <f t="shared" si="3"/>
        <v>-2.163541237375588</v>
      </c>
      <c r="L49" s="15">
        <f t="shared" si="4"/>
        <v>3.7999999999999996E-3</v>
      </c>
      <c r="M49" s="1">
        <f t="shared" si="5"/>
        <v>0.44488123737558727</v>
      </c>
      <c r="AB49" s="1"/>
    </row>
    <row r="50" spans="1:28" x14ac:dyDescent="0.25">
      <c r="A50" s="5"/>
      <c r="B50" s="5"/>
      <c r="C50" s="5"/>
      <c r="D50" s="5"/>
      <c r="E50" s="5"/>
      <c r="F50" s="5"/>
      <c r="H50" s="17">
        <f t="shared" si="6"/>
        <v>4.8999999999999998E-3</v>
      </c>
      <c r="I50" s="5">
        <f t="shared" si="1"/>
        <v>-2.3098039199714862</v>
      </c>
      <c r="J50" s="5">
        <f t="shared" si="2"/>
        <v>6.7220837648263891E-3</v>
      </c>
      <c r="K50" s="1">
        <f t="shared" si="3"/>
        <v>-2.1724960800285142</v>
      </c>
      <c r="L50" s="15">
        <f t="shared" si="4"/>
        <v>3.8999999999999998E-3</v>
      </c>
      <c r="M50" s="1">
        <f t="shared" si="5"/>
        <v>0.45383608002851394</v>
      </c>
      <c r="AB50" s="29"/>
    </row>
    <row r="51" spans="1:28" x14ac:dyDescent="0.25">
      <c r="H51" s="17">
        <f t="shared" si="6"/>
        <v>5.0000000000000001E-3</v>
      </c>
      <c r="I51" s="5">
        <f t="shared" si="1"/>
        <v>-2.3010299956639813</v>
      </c>
      <c r="J51" s="5">
        <f t="shared" si="2"/>
        <v>6.5876420895298613E-3</v>
      </c>
      <c r="K51" s="1">
        <f t="shared" si="3"/>
        <v>-2.1812700043360196</v>
      </c>
      <c r="L51" s="15">
        <f t="shared" si="4"/>
        <v>4.0000000000000001E-3</v>
      </c>
      <c r="M51" s="1">
        <f t="shared" si="5"/>
        <v>0.46261000433601884</v>
      </c>
      <c r="AB51" s="29"/>
    </row>
    <row r="52" spans="1:28" x14ac:dyDescent="0.25">
      <c r="H52" s="17">
        <f t="shared" si="6"/>
        <v>5.1000000000000004E-3</v>
      </c>
      <c r="I52" s="5">
        <f t="shared" si="1"/>
        <v>-2.2924298239020637</v>
      </c>
      <c r="J52" s="5">
        <f t="shared" si="2"/>
        <v>6.4584726367939811E-3</v>
      </c>
      <c r="K52" s="1">
        <f t="shared" si="3"/>
        <v>-2.1898701760979371</v>
      </c>
      <c r="L52" s="15">
        <f t="shared" si="4"/>
        <v>4.1000000000000003E-3</v>
      </c>
      <c r="M52" s="1">
        <f t="shared" si="5"/>
        <v>0.47121017609793636</v>
      </c>
      <c r="AB52" s="1"/>
    </row>
    <row r="53" spans="1:28" x14ac:dyDescent="0.25">
      <c r="H53" s="17">
        <f t="shared" si="6"/>
        <v>5.2000000000000006E-3</v>
      </c>
      <c r="I53" s="5">
        <f t="shared" si="1"/>
        <v>-2.283996656365201</v>
      </c>
      <c r="J53" s="5">
        <f t="shared" si="2"/>
        <v>6.334271239932558E-3</v>
      </c>
      <c r="K53" s="1">
        <f t="shared" si="3"/>
        <v>-2.1983033436347998</v>
      </c>
      <c r="L53" s="15">
        <f t="shared" si="4"/>
        <v>4.2000000000000006E-3</v>
      </c>
      <c r="M53" s="1">
        <f t="shared" si="5"/>
        <v>0.4796433436347991</v>
      </c>
      <c r="AB53" s="29"/>
    </row>
    <row r="54" spans="1:28" x14ac:dyDescent="0.25">
      <c r="H54" s="17">
        <f t="shared" si="6"/>
        <v>5.3000000000000009E-3</v>
      </c>
      <c r="I54" s="5">
        <f t="shared" si="1"/>
        <v>-2.2757241303992108</v>
      </c>
      <c r="J54" s="5">
        <f t="shared" si="2"/>
        <v>6.2147566882357168E-3</v>
      </c>
      <c r="K54" s="1">
        <f t="shared" si="3"/>
        <v>-2.2065758696007896</v>
      </c>
      <c r="L54" s="15">
        <f t="shared" si="4"/>
        <v>4.3000000000000009E-3</v>
      </c>
      <c r="M54" s="1">
        <f t="shared" si="5"/>
        <v>0.48791586960078925</v>
      </c>
      <c r="AB54" s="29"/>
    </row>
    <row r="55" spans="1:28" x14ac:dyDescent="0.25">
      <c r="H55" s="17">
        <f t="shared" si="6"/>
        <v>5.4000000000000012E-3</v>
      </c>
      <c r="I55" s="5">
        <f t="shared" si="1"/>
        <v>-2.2676062401770314</v>
      </c>
      <c r="J55" s="5">
        <f t="shared" si="2"/>
        <v>6.0996686014165372E-3</v>
      </c>
      <c r="K55" s="1">
        <f t="shared" si="3"/>
        <v>-2.214693759822969</v>
      </c>
      <c r="L55" s="15">
        <f t="shared" si="4"/>
        <v>4.4000000000000011E-3</v>
      </c>
      <c r="M55" s="1">
        <f t="shared" si="5"/>
        <v>0.49603375982296871</v>
      </c>
      <c r="AB55" s="1"/>
    </row>
    <row r="56" spans="1:28" x14ac:dyDescent="0.25">
      <c r="H56" s="17">
        <f t="shared" si="6"/>
        <v>5.5000000000000014E-3</v>
      </c>
      <c r="I56" s="5">
        <f t="shared" si="1"/>
        <v>-2.2596373105057559</v>
      </c>
      <c r="J56" s="5">
        <f t="shared" si="2"/>
        <v>5.9887655359362356E-3</v>
      </c>
      <c r="K56" s="1">
        <f t="shared" si="3"/>
        <v>-2.2226626894942445</v>
      </c>
      <c r="L56" s="15">
        <f t="shared" si="4"/>
        <v>4.5000000000000014E-3</v>
      </c>
      <c r="M56" s="1">
        <f t="shared" si="5"/>
        <v>0.5040026894942442</v>
      </c>
      <c r="AB56" s="29"/>
    </row>
    <row r="57" spans="1:28" x14ac:dyDescent="0.25">
      <c r="H57" s="17">
        <f t="shared" si="6"/>
        <v>5.6000000000000017E-3</v>
      </c>
      <c r="I57" s="5">
        <f t="shared" si="1"/>
        <v>-2.2518119729937993</v>
      </c>
      <c r="J57" s="5">
        <f t="shared" si="2"/>
        <v>5.881823294223089E-3</v>
      </c>
      <c r="K57" s="1">
        <f t="shared" si="3"/>
        <v>-2.2304880270062011</v>
      </c>
      <c r="L57" s="15">
        <f t="shared" si="4"/>
        <v>4.6000000000000017E-3</v>
      </c>
      <c r="M57" s="1">
        <f t="shared" si="5"/>
        <v>0.51182802700620078</v>
      </c>
      <c r="AB57" s="29"/>
    </row>
    <row r="58" spans="1:28" x14ac:dyDescent="0.25">
      <c r="H58" s="17">
        <f t="shared" si="6"/>
        <v>5.7000000000000019E-3</v>
      </c>
      <c r="I58" s="5">
        <f t="shared" si="1"/>
        <v>-2.2441251443275085</v>
      </c>
      <c r="J58" s="5">
        <f t="shared" si="2"/>
        <v>5.7786334118682973E-3</v>
      </c>
      <c r="K58" s="1">
        <f t="shared" si="3"/>
        <v>-2.2381748556724923</v>
      </c>
      <c r="L58" s="15">
        <f t="shared" si="4"/>
        <v>4.7000000000000019E-3</v>
      </c>
      <c r="M58" s="1">
        <f t="shared" si="5"/>
        <v>0.51951485567249156</v>
      </c>
    </row>
    <row r="59" spans="1:28" x14ac:dyDescent="0.25">
      <c r="H59" s="17">
        <f t="shared" si="6"/>
        <v>5.8000000000000022E-3</v>
      </c>
      <c r="I59" s="5">
        <f t="shared" si="1"/>
        <v>-2.2365720064370627</v>
      </c>
      <c r="J59" s="5">
        <f t="shared" si="2"/>
        <v>5.6790018013188441E-3</v>
      </c>
      <c r="K59" s="1">
        <f t="shared" si="3"/>
        <v>-2.2457279935629382</v>
      </c>
      <c r="L59" s="15">
        <f t="shared" si="4"/>
        <v>4.8000000000000022E-3</v>
      </c>
      <c r="M59" s="1">
        <f t="shared" si="5"/>
        <v>0.52706799356293743</v>
      </c>
    </row>
    <row r="60" spans="1:28" x14ac:dyDescent="0.25">
      <c r="H60" s="17">
        <f t="shared" si="6"/>
        <v>5.9000000000000025E-3</v>
      </c>
      <c r="I60" s="5">
        <f t="shared" si="1"/>
        <v>-2.2291479883578558</v>
      </c>
      <c r="J60" s="5">
        <f t="shared" si="2"/>
        <v>5.5827475334998804E-3</v>
      </c>
      <c r="K60" s="1">
        <f t="shared" si="3"/>
        <v>-2.2531520116421451</v>
      </c>
      <c r="L60" s="15">
        <f t="shared" si="4"/>
        <v>4.9000000000000024E-3</v>
      </c>
      <c r="M60" s="1">
        <f t="shared" si="5"/>
        <v>0.53449201164214433</v>
      </c>
    </row>
    <row r="61" spans="1:28" x14ac:dyDescent="0.25">
      <c r="H61" s="17">
        <f t="shared" si="6"/>
        <v>6.0000000000000027E-3</v>
      </c>
      <c r="I61" s="5">
        <f t="shared" si="1"/>
        <v>-2.2218487496163561</v>
      </c>
      <c r="J61" s="5">
        <f t="shared" si="2"/>
        <v>5.4897017412748822E-3</v>
      </c>
      <c r="K61" s="1">
        <f t="shared" si="3"/>
        <v>-2.2604512503836443</v>
      </c>
      <c r="L61" s="15">
        <f t="shared" si="4"/>
        <v>5.0000000000000027E-3</v>
      </c>
      <c r="M61" s="1">
        <f t="shared" si="5"/>
        <v>0.54179125038364395</v>
      </c>
    </row>
    <row r="62" spans="1:28" x14ac:dyDescent="0.25">
      <c r="H62" s="17">
        <f t="shared" si="6"/>
        <v>6.100000000000003E-3</v>
      </c>
      <c r="I62" s="5">
        <f t="shared" si="1"/>
        <v>-2.2146701649892329</v>
      </c>
      <c r="J62" s="5">
        <f t="shared" si="2"/>
        <v>5.3997066307621784E-3</v>
      </c>
      <c r="K62" s="1">
        <f t="shared" si="3"/>
        <v>-2.267629835010768</v>
      </c>
      <c r="L62" s="15">
        <f t="shared" si="4"/>
        <v>5.100000000000003E-3</v>
      </c>
      <c r="M62" s="1">
        <f t="shared" si="5"/>
        <v>0.54896983501076724</v>
      </c>
    </row>
    <row r="63" spans="1:28" x14ac:dyDescent="0.25">
      <c r="H63" s="17">
        <f t="shared" si="6"/>
        <v>6.2000000000000033E-3</v>
      </c>
      <c r="I63" s="5">
        <f t="shared" si="1"/>
        <v>-2.2076083105017461</v>
      </c>
      <c r="J63" s="5">
        <f t="shared" si="2"/>
        <v>5.3126145883305304E-3</v>
      </c>
      <c r="K63" s="1">
        <f t="shared" si="3"/>
        <v>-2.2746916894982547</v>
      </c>
      <c r="L63" s="15">
        <f t="shared" si="4"/>
        <v>5.2000000000000032E-3</v>
      </c>
      <c r="M63" s="1">
        <f t="shared" si="5"/>
        <v>0.55603168949825399</v>
      </c>
    </row>
    <row r="64" spans="1:28" x14ac:dyDescent="0.25">
      <c r="H64" s="17">
        <f t="shared" si="6"/>
        <v>6.3000000000000035E-3</v>
      </c>
      <c r="I64" s="5">
        <f t="shared" si="1"/>
        <v>-2.2006594505464179</v>
      </c>
      <c r="J64" s="5">
        <f t="shared" si="2"/>
        <v>5.2282873726427438E-3</v>
      </c>
      <c r="K64" s="1">
        <f t="shared" si="3"/>
        <v>-2.2816405494535825</v>
      </c>
      <c r="L64" s="15">
        <f t="shared" si="4"/>
        <v>5.3000000000000035E-3</v>
      </c>
      <c r="M64" s="1">
        <f t="shared" si="5"/>
        <v>0.56298054945358222</v>
      </c>
    </row>
    <row r="65" spans="8:13" customFormat="1" x14ac:dyDescent="0.25">
      <c r="H65" s="17">
        <f t="shared" si="6"/>
        <v>6.4000000000000038E-3</v>
      </c>
      <c r="I65" s="5">
        <f t="shared" si="1"/>
        <v>-2.1938200260161125</v>
      </c>
      <c r="J65" s="5">
        <f t="shared" si="2"/>
        <v>5.1465953824452008E-3</v>
      </c>
      <c r="K65" s="1">
        <f t="shared" si="3"/>
        <v>-2.2884799739838879</v>
      </c>
      <c r="L65" s="15">
        <f t="shared" si="4"/>
        <v>5.4000000000000038E-3</v>
      </c>
      <c r="M65" s="1">
        <f t="shared" si="5"/>
        <v>0.56981997398388762</v>
      </c>
    </row>
    <row r="66" spans="8:13" customFormat="1" x14ac:dyDescent="0.25">
      <c r="H66" s="17">
        <f t="shared" si="6"/>
        <v>6.500000000000004E-3</v>
      </c>
      <c r="I66" s="5">
        <f t="shared" si="1"/>
        <v>-2.1870866433571443</v>
      </c>
      <c r="J66" s="5">
        <f t="shared" si="2"/>
        <v>5.0674169919460443E-3</v>
      </c>
      <c r="K66" s="1">
        <f t="shared" si="3"/>
        <v>-2.2952133566428565</v>
      </c>
      <c r="L66" s="15">
        <f t="shared" si="4"/>
        <v>5.500000000000004E-3</v>
      </c>
      <c r="M66" s="1">
        <f t="shared" si="5"/>
        <v>0.57655335664285579</v>
      </c>
    </row>
    <row r="67" spans="8:13" customFormat="1" x14ac:dyDescent="0.25">
      <c r="H67" s="17">
        <f t="shared" si="6"/>
        <v>6.6000000000000043E-3</v>
      </c>
      <c r="I67" s="5">
        <f t="shared" ref="I67:I75" si="7">LOG10(H67)</f>
        <v>-2.1804560644581312</v>
      </c>
      <c r="J67" s="5">
        <f t="shared" ref="J67:J75" si="8">$F$4/H67</f>
        <v>4.990637946613528E-3</v>
      </c>
      <c r="K67" s="1">
        <f t="shared" ref="K67:K75" si="9">LOG10(J67)</f>
        <v>-2.3018439355418696</v>
      </c>
      <c r="L67" s="15">
        <f t="shared" ref="L67:L75" si="10">H67-$A$4</f>
        <v>5.6000000000000043E-3</v>
      </c>
      <c r="M67" s="1">
        <f t="shared" ref="M67:M130" si="11">I67+2.76364</f>
        <v>0.58318393554186887</v>
      </c>
    </row>
    <row r="68" spans="8:13" customFormat="1" x14ac:dyDescent="0.25">
      <c r="H68" s="17">
        <f t="shared" si="6"/>
        <v>6.7000000000000046E-3</v>
      </c>
      <c r="I68" s="5">
        <f t="shared" si="7"/>
        <v>-2.1739251972991731</v>
      </c>
      <c r="J68" s="5">
        <f t="shared" si="8"/>
        <v>4.916150813081983E-3</v>
      </c>
      <c r="K68" s="1">
        <f t="shared" si="9"/>
        <v>-2.3083748027008273</v>
      </c>
      <c r="L68" s="15">
        <f t="shared" si="10"/>
        <v>5.7000000000000045E-3</v>
      </c>
      <c r="M68" s="1">
        <f t="shared" si="11"/>
        <v>0.58971480270082699</v>
      </c>
    </row>
    <row r="69" spans="8:13" customFormat="1" x14ac:dyDescent="0.25">
      <c r="H69" s="17">
        <f t="shared" si="6"/>
        <v>6.8000000000000048E-3</v>
      </c>
      <c r="I69" s="5">
        <f t="shared" si="7"/>
        <v>-2.1674910872937634</v>
      </c>
      <c r="J69" s="5">
        <f t="shared" si="8"/>
        <v>4.843854477595483E-3</v>
      </c>
      <c r="K69" s="1">
        <f t="shared" si="9"/>
        <v>-2.3148089127062375</v>
      </c>
      <c r="L69" s="15">
        <f t="shared" si="10"/>
        <v>5.8000000000000048E-3</v>
      </c>
      <c r="M69" s="1">
        <f t="shared" si="11"/>
        <v>0.59614891270623671</v>
      </c>
    </row>
    <row r="70" spans="8:13" customFormat="1" x14ac:dyDescent="0.25">
      <c r="H70" s="17">
        <f t="shared" si="6"/>
        <v>6.9000000000000051E-3</v>
      </c>
      <c r="I70" s="5">
        <f t="shared" si="7"/>
        <v>-2.1611509092627443</v>
      </c>
      <c r="J70" s="5">
        <f t="shared" si="8"/>
        <v>4.7736536880651137E-3</v>
      </c>
      <c r="K70" s="1">
        <f t="shared" si="9"/>
        <v>-2.3211490907372561</v>
      </c>
      <c r="L70" s="15">
        <f t="shared" si="10"/>
        <v>5.9000000000000051E-3</v>
      </c>
      <c r="M70" s="1">
        <f t="shared" si="11"/>
        <v>0.60248909073725576</v>
      </c>
    </row>
    <row r="71" spans="8:13" customFormat="1" x14ac:dyDescent="0.25">
      <c r="H71" s="17">
        <f t="shared" si="6"/>
        <v>7.0000000000000053E-3</v>
      </c>
      <c r="I71" s="5">
        <f t="shared" si="7"/>
        <v>-2.1549019599857426</v>
      </c>
      <c r="J71" s="5">
        <f t="shared" si="8"/>
        <v>4.7054586353784686E-3</v>
      </c>
      <c r="K71" s="1">
        <f t="shared" si="9"/>
        <v>-2.3273980400142578</v>
      </c>
      <c r="L71" s="15">
        <f t="shared" si="10"/>
        <v>6.0000000000000053E-3</v>
      </c>
      <c r="M71" s="1">
        <f t="shared" si="11"/>
        <v>0.60873804001425746</v>
      </c>
    </row>
    <row r="72" spans="8:13" customFormat="1" x14ac:dyDescent="0.25">
      <c r="H72" s="17">
        <f t="shared" si="6"/>
        <v>7.1000000000000056E-3</v>
      </c>
      <c r="I72" s="5">
        <f t="shared" si="7"/>
        <v>-2.1487416512809245</v>
      </c>
      <c r="J72" s="5">
        <f t="shared" si="8"/>
        <v>4.6391845700914482E-3</v>
      </c>
      <c r="K72" s="1">
        <f t="shared" si="9"/>
        <v>-2.3335583487190763</v>
      </c>
      <c r="L72" s="15">
        <f t="shared" si="10"/>
        <v>6.1000000000000056E-3</v>
      </c>
      <c r="M72" s="1">
        <f t="shared" si="11"/>
        <v>0.61489834871907556</v>
      </c>
    </row>
    <row r="73" spans="8:13" customFormat="1" x14ac:dyDescent="0.25">
      <c r="H73" s="17">
        <f t="shared" si="6"/>
        <v>7.2000000000000059E-3</v>
      </c>
      <c r="I73" s="5">
        <f t="shared" si="7"/>
        <v>-2.142667503568731</v>
      </c>
      <c r="J73" s="5">
        <f t="shared" si="8"/>
        <v>4.5747514510624003E-3</v>
      </c>
      <c r="K73" s="1">
        <f t="shared" si="9"/>
        <v>-2.3396324964312694</v>
      </c>
      <c r="L73" s="15">
        <f t="shared" si="10"/>
        <v>6.2000000000000059E-3</v>
      </c>
      <c r="M73" s="1">
        <f t="shared" si="11"/>
        <v>0.62097249643126906</v>
      </c>
    </row>
    <row r="74" spans="8:13" customFormat="1" x14ac:dyDescent="0.25">
      <c r="H74" s="17">
        <f t="shared" si="6"/>
        <v>7.3000000000000061E-3</v>
      </c>
      <c r="I74" s="5">
        <f t="shared" si="7"/>
        <v>-2.1366771398795437</v>
      </c>
      <c r="J74" s="5">
        <f t="shared" si="8"/>
        <v>4.5120836229656548E-3</v>
      </c>
      <c r="K74" s="1">
        <f t="shared" si="9"/>
        <v>-2.3456228601204567</v>
      </c>
      <c r="L74" s="15">
        <f t="shared" si="10"/>
        <v>6.3000000000000061E-3</v>
      </c>
      <c r="M74" s="1">
        <f t="shared" si="11"/>
        <v>0.62696286012045643</v>
      </c>
    </row>
    <row r="75" spans="8:13" customFormat="1" x14ac:dyDescent="0.25">
      <c r="H75" s="17">
        <f t="shared" si="6"/>
        <v>7.4000000000000064E-3</v>
      </c>
      <c r="I75" s="5">
        <f t="shared" si="7"/>
        <v>-2.1307682802690233</v>
      </c>
      <c r="J75" s="5">
        <f t="shared" si="8"/>
        <v>4.4511095199526052E-3</v>
      </c>
      <c r="K75" s="1">
        <f t="shared" si="9"/>
        <v>-2.3515317197309771</v>
      </c>
      <c r="L75" s="15">
        <f t="shared" si="10"/>
        <v>6.4000000000000064E-3</v>
      </c>
      <c r="M75" s="1">
        <f t="shared" si="11"/>
        <v>0.63287171973097678</v>
      </c>
    </row>
    <row r="76" spans="8:13" x14ac:dyDescent="0.25">
      <c r="H76" s="17">
        <f t="shared" si="6"/>
        <v>7.5000000000000067E-3</v>
      </c>
      <c r="I76" s="5">
        <f t="shared" ref="I76:I107" si="12">LOG10(H76)</f>
        <v>-2.1249387366082995</v>
      </c>
      <c r="J76" s="5">
        <f t="shared" ref="J76:J107" si="13">$F$4/H76</f>
        <v>4.3917613930199032E-3</v>
      </c>
      <c r="K76" s="1">
        <f t="shared" ref="K76:K107" si="14">LOG10(J76)</f>
        <v>-2.3573612633917009</v>
      </c>
      <c r="L76" s="15">
        <f t="shared" ref="L76:L107" si="15">H76-$A$4</f>
        <v>6.5000000000000066E-3</v>
      </c>
      <c r="M76" s="1">
        <f t="shared" si="11"/>
        <v>0.63870126339170064</v>
      </c>
    </row>
    <row r="77" spans="8:13" x14ac:dyDescent="0.25">
      <c r="H77" s="17">
        <f t="shared" ref="H77:H140" si="16">H76+$H$11/10</f>
        <v>7.6000000000000069E-3</v>
      </c>
      <c r="I77" s="5">
        <f t="shared" si="12"/>
        <v>-2.1191864077192082</v>
      </c>
      <c r="J77" s="5">
        <f t="shared" si="13"/>
        <v>4.3339750589012202E-3</v>
      </c>
      <c r="K77" s="1">
        <f t="shared" si="14"/>
        <v>-2.3631135922807922</v>
      </c>
      <c r="L77" s="15">
        <f t="shared" si="15"/>
        <v>6.6000000000000069E-3</v>
      </c>
      <c r="M77" s="1">
        <f t="shared" si="11"/>
        <v>0.64445359228079191</v>
      </c>
    </row>
    <row r="78" spans="8:13" x14ac:dyDescent="0.25">
      <c r="H78" s="17">
        <f t="shared" si="16"/>
        <v>7.7000000000000072E-3</v>
      </c>
      <c r="I78" s="5">
        <f t="shared" si="12"/>
        <v>-2.1135092748275177</v>
      </c>
      <c r="J78" s="5">
        <f t="shared" si="13"/>
        <v>4.2776896685258799E-3</v>
      </c>
      <c r="K78" s="1">
        <f t="shared" si="14"/>
        <v>-2.3687907251724831</v>
      </c>
      <c r="L78" s="15">
        <f t="shared" si="15"/>
        <v>6.7000000000000072E-3</v>
      </c>
      <c r="M78" s="1">
        <f t="shared" si="11"/>
        <v>0.65013072517248238</v>
      </c>
    </row>
    <row r="79" spans="8:13" x14ac:dyDescent="0.25">
      <c r="H79" s="17">
        <f t="shared" si="16"/>
        <v>7.8000000000000074E-3</v>
      </c>
      <c r="I79" s="5">
        <f t="shared" si="12"/>
        <v>-2.1079053973095192</v>
      </c>
      <c r="J79" s="5">
        <f t="shared" si="13"/>
        <v>4.2228474932883685E-3</v>
      </c>
      <c r="K79" s="1">
        <f t="shared" si="14"/>
        <v>-2.3743946026904816</v>
      </c>
      <c r="L79" s="15">
        <f t="shared" si="15"/>
        <v>6.8000000000000074E-3</v>
      </c>
      <c r="M79" s="1">
        <f t="shared" si="11"/>
        <v>0.65573460269048089</v>
      </c>
    </row>
    <row r="80" spans="8:13" x14ac:dyDescent="0.25">
      <c r="H80" s="17">
        <f t="shared" si="16"/>
        <v>7.9000000000000077E-3</v>
      </c>
      <c r="I80" s="5">
        <f t="shared" si="12"/>
        <v>-2.1023729087095582</v>
      </c>
      <c r="J80" s="5">
        <f t="shared" si="13"/>
        <v>4.1693937275505411E-3</v>
      </c>
      <c r="K80" s="1">
        <f t="shared" si="14"/>
        <v>-2.3799270912904427</v>
      </c>
      <c r="L80" s="15">
        <f t="shared" si="15"/>
        <v>6.9000000000000077E-3</v>
      </c>
      <c r="M80" s="1">
        <f t="shared" si="11"/>
        <v>0.66126709129044192</v>
      </c>
    </row>
    <row r="81" spans="8:13" x14ac:dyDescent="0.25">
      <c r="H81" s="17">
        <f t="shared" si="16"/>
        <v>8.0000000000000071E-3</v>
      </c>
      <c r="I81" s="5">
        <f t="shared" si="12"/>
        <v>-2.0969100130080562</v>
      </c>
      <c r="J81" s="5">
        <f t="shared" si="13"/>
        <v>4.1172763059561593E-3</v>
      </c>
      <c r="K81" s="1">
        <f t="shared" si="14"/>
        <v>-2.3853899869919446</v>
      </c>
      <c r="L81" s="15">
        <f t="shared" si="15"/>
        <v>7.0000000000000071E-3</v>
      </c>
      <c r="M81" s="1">
        <f t="shared" si="11"/>
        <v>0.66672998699194386</v>
      </c>
    </row>
    <row r="82" spans="8:13" x14ac:dyDescent="0.25">
      <c r="H82" s="17">
        <f t="shared" si="16"/>
        <v>8.1000000000000065E-3</v>
      </c>
      <c r="I82" s="5">
        <f t="shared" si="12"/>
        <v>-2.09151498112135</v>
      </c>
      <c r="J82" s="5">
        <f t="shared" si="13"/>
        <v>4.0664457342776891E-3</v>
      </c>
      <c r="K82" s="1">
        <f t="shared" si="14"/>
        <v>-2.3907850188786508</v>
      </c>
      <c r="L82" s="15">
        <f t="shared" si="15"/>
        <v>7.1000000000000065E-3</v>
      </c>
      <c r="M82" s="1">
        <f t="shared" si="11"/>
        <v>0.67212501887865006</v>
      </c>
    </row>
    <row r="83" spans="8:13" x14ac:dyDescent="0.25">
      <c r="H83" s="17">
        <f t="shared" si="16"/>
        <v>8.2000000000000059E-3</v>
      </c>
      <c r="I83" s="5">
        <f t="shared" si="12"/>
        <v>-2.0861861476162828</v>
      </c>
      <c r="J83" s="5">
        <f t="shared" si="13"/>
        <v>4.0168549326401563E-3</v>
      </c>
      <c r="K83" s="1">
        <f t="shared" si="14"/>
        <v>-2.3961138523837175</v>
      </c>
      <c r="L83" s="15">
        <f t="shared" si="15"/>
        <v>7.2000000000000059E-3</v>
      </c>
      <c r="M83" s="1">
        <f t="shared" si="11"/>
        <v>0.67745385238371725</v>
      </c>
    </row>
    <row r="84" spans="8:13" x14ac:dyDescent="0.25">
      <c r="H84" s="17">
        <f t="shared" si="16"/>
        <v>8.3000000000000053E-3</v>
      </c>
      <c r="I84" s="5">
        <f t="shared" si="12"/>
        <v>-2.0809219076239258</v>
      </c>
      <c r="J84" s="5">
        <f t="shared" si="13"/>
        <v>3.9684590900782267E-3</v>
      </c>
      <c r="K84" s="1">
        <f t="shared" si="14"/>
        <v>-2.401378092376075</v>
      </c>
      <c r="L84" s="15">
        <f t="shared" si="15"/>
        <v>7.3000000000000053E-3</v>
      </c>
      <c r="M84" s="1">
        <f t="shared" si="11"/>
        <v>0.68271809237607428</v>
      </c>
    </row>
    <row r="85" spans="8:13" x14ac:dyDescent="0.25">
      <c r="H85" s="17">
        <f t="shared" si="16"/>
        <v>8.4000000000000047E-3</v>
      </c>
      <c r="I85" s="5">
        <f t="shared" si="12"/>
        <v>-2.075720713938118</v>
      </c>
      <c r="J85" s="5">
        <f t="shared" si="13"/>
        <v>3.9212155294820585E-3</v>
      </c>
      <c r="K85" s="1">
        <f t="shared" si="14"/>
        <v>-2.4065792860618824</v>
      </c>
      <c r="L85" s="15">
        <f t="shared" si="15"/>
        <v>7.4000000000000047E-3</v>
      </c>
      <c r="M85" s="1">
        <f t="shared" si="11"/>
        <v>0.68791928606188213</v>
      </c>
    </row>
    <row r="86" spans="8:13" x14ac:dyDescent="0.25">
      <c r="H86" s="17">
        <f t="shared" si="16"/>
        <v>8.5000000000000041E-3</v>
      </c>
      <c r="I86" s="5">
        <f t="shared" si="12"/>
        <v>-2.0705810742857071</v>
      </c>
      <c r="J86" s="5">
        <f t="shared" si="13"/>
        <v>3.8750835820763872E-3</v>
      </c>
      <c r="K86" s="1">
        <f t="shared" si="14"/>
        <v>-2.4117189257142937</v>
      </c>
      <c r="L86" s="15">
        <f t="shared" si="15"/>
        <v>7.5000000000000041E-3</v>
      </c>
      <c r="M86" s="1">
        <f t="shared" si="11"/>
        <v>0.69305892571429295</v>
      </c>
    </row>
    <row r="87" spans="8:13" x14ac:dyDescent="0.25">
      <c r="H87" s="17">
        <f t="shared" si="16"/>
        <v>8.6000000000000035E-3</v>
      </c>
      <c r="I87" s="5">
        <f t="shared" si="12"/>
        <v>-2.0655015487564321</v>
      </c>
      <c r="J87" s="5">
        <f t="shared" si="13"/>
        <v>3.8300244706568945E-3</v>
      </c>
      <c r="K87" s="1">
        <f t="shared" si="14"/>
        <v>-2.4167984512435687</v>
      </c>
      <c r="L87" s="15">
        <f t="shared" si="15"/>
        <v>7.6000000000000035E-3</v>
      </c>
      <c r="M87" s="1">
        <f t="shared" si="11"/>
        <v>0.69813845124356799</v>
      </c>
    </row>
    <row r="88" spans="8:13" x14ac:dyDescent="0.25">
      <c r="H88" s="17">
        <f t="shared" si="16"/>
        <v>8.7000000000000029E-3</v>
      </c>
      <c r="I88" s="5">
        <f t="shared" si="12"/>
        <v>-2.0604807473813813</v>
      </c>
      <c r="J88" s="5">
        <f t="shared" si="13"/>
        <v>3.7860012008792293E-3</v>
      </c>
      <c r="K88" s="1">
        <f t="shared" si="14"/>
        <v>-2.4218192526186195</v>
      </c>
      <c r="L88" s="15">
        <f t="shared" si="15"/>
        <v>7.7000000000000028E-3</v>
      </c>
      <c r="M88" s="1">
        <f t="shared" si="11"/>
        <v>0.70315925261861878</v>
      </c>
    </row>
    <row r="89" spans="8:13" x14ac:dyDescent="0.25">
      <c r="H89" s="17">
        <f t="shared" si="16"/>
        <v>8.8000000000000023E-3</v>
      </c>
      <c r="I89" s="5">
        <f t="shared" si="12"/>
        <v>-2.0555173278498313</v>
      </c>
      <c r="J89" s="5">
        <f t="shared" si="13"/>
        <v>3.7429784599601473E-3</v>
      </c>
      <c r="K89" s="1">
        <f t="shared" si="14"/>
        <v>-2.4267826721501695</v>
      </c>
      <c r="L89" s="15">
        <f t="shared" si="15"/>
        <v>7.8000000000000022E-3</v>
      </c>
      <c r="M89" s="1">
        <f t="shared" si="11"/>
        <v>0.70812267215016877</v>
      </c>
    </row>
    <row r="90" spans="8:13" x14ac:dyDescent="0.25">
      <c r="H90" s="17">
        <f t="shared" si="16"/>
        <v>8.9000000000000017E-3</v>
      </c>
      <c r="I90" s="5">
        <f t="shared" si="12"/>
        <v>-2.0506099933550872</v>
      </c>
      <c r="J90" s="5">
        <f t="shared" si="13"/>
        <v>3.7009225222077867E-3</v>
      </c>
      <c r="K90" s="1">
        <f t="shared" si="14"/>
        <v>-2.4316900066449136</v>
      </c>
      <c r="L90" s="15">
        <f t="shared" si="15"/>
        <v>7.9000000000000008E-3</v>
      </c>
      <c r="M90" s="1">
        <f t="shared" si="11"/>
        <v>0.71303000664491289</v>
      </c>
    </row>
    <row r="91" spans="8:13" x14ac:dyDescent="0.25">
      <c r="H91" s="17">
        <f t="shared" si="16"/>
        <v>9.0000000000000011E-3</v>
      </c>
      <c r="I91" s="5">
        <f t="shared" si="12"/>
        <v>-2.0457574905606752</v>
      </c>
      <c r="J91" s="5">
        <f t="shared" si="13"/>
        <v>3.6598011608499226E-3</v>
      </c>
      <c r="K91" s="1">
        <f t="shared" si="14"/>
        <v>-2.4365425094393256</v>
      </c>
      <c r="L91" s="15">
        <f t="shared" si="15"/>
        <v>8.0000000000000002E-3</v>
      </c>
      <c r="M91" s="1">
        <f t="shared" si="11"/>
        <v>0.71788250943932486</v>
      </c>
    </row>
    <row r="92" spans="8:13" x14ac:dyDescent="0.25">
      <c r="H92" s="17">
        <f t="shared" si="16"/>
        <v>9.1000000000000004E-3</v>
      </c>
      <c r="I92" s="5">
        <f t="shared" si="12"/>
        <v>-2.0409586076789066</v>
      </c>
      <c r="J92" s="5">
        <f t="shared" si="13"/>
        <v>3.6195835656757476E-3</v>
      </c>
      <c r="K92" s="1">
        <f t="shared" si="14"/>
        <v>-2.4413413923210943</v>
      </c>
      <c r="L92" s="15">
        <f t="shared" si="15"/>
        <v>8.0999999999999996E-3</v>
      </c>
      <c r="M92" s="1">
        <f t="shared" si="11"/>
        <v>0.72268139232109352</v>
      </c>
    </row>
    <row r="93" spans="8:13" x14ac:dyDescent="0.25">
      <c r="H93" s="17">
        <f t="shared" si="16"/>
        <v>9.1999999999999998E-3</v>
      </c>
      <c r="I93" s="5">
        <f t="shared" si="12"/>
        <v>-2.0362121726544449</v>
      </c>
      <c r="J93" s="5">
        <f t="shared" si="13"/>
        <v>3.5802402660488376E-3</v>
      </c>
      <c r="K93" s="1">
        <f t="shared" si="14"/>
        <v>-2.446087827345556</v>
      </c>
      <c r="L93" s="15">
        <f t="shared" si="15"/>
        <v>8.199999999999999E-3</v>
      </c>
      <c r="M93" s="1">
        <f t="shared" si="11"/>
        <v>0.72742782734555522</v>
      </c>
    </row>
    <row r="94" spans="8:13" x14ac:dyDescent="0.25">
      <c r="H94" s="17">
        <f t="shared" si="16"/>
        <v>9.2999999999999992E-3</v>
      </c>
      <c r="I94" s="5">
        <f t="shared" si="12"/>
        <v>-2.0315170514460648</v>
      </c>
      <c r="J94" s="5">
        <f t="shared" si="13"/>
        <v>3.5417430588870224E-3</v>
      </c>
      <c r="K94" s="1">
        <f t="shared" si="14"/>
        <v>-2.4507829485539356</v>
      </c>
      <c r="L94" s="15">
        <f t="shared" si="15"/>
        <v>8.2999999999999984E-3</v>
      </c>
      <c r="M94" s="1">
        <f t="shared" si="11"/>
        <v>0.73212294855393534</v>
      </c>
    </row>
    <row r="95" spans="8:13" x14ac:dyDescent="0.25">
      <c r="H95" s="17">
        <f t="shared" si="16"/>
        <v>9.3999999999999986E-3</v>
      </c>
      <c r="I95" s="5">
        <f t="shared" si="12"/>
        <v>-2.0268721464003012</v>
      </c>
      <c r="J95" s="5">
        <f t="shared" si="13"/>
        <v>3.5040649412392882E-3</v>
      </c>
      <c r="K95" s="1">
        <f t="shared" si="14"/>
        <v>-2.4554278535996992</v>
      </c>
      <c r="L95" s="15">
        <f t="shared" si="15"/>
        <v>8.3999999999999977E-3</v>
      </c>
      <c r="M95" s="1">
        <f t="shared" si="11"/>
        <v>0.73676785359969887</v>
      </c>
    </row>
    <row r="96" spans="8:13" x14ac:dyDescent="0.25">
      <c r="H96" s="17">
        <f t="shared" si="16"/>
        <v>9.499999999999998E-3</v>
      </c>
      <c r="I96" s="5">
        <f t="shared" si="12"/>
        <v>-2.0222763947111524</v>
      </c>
      <c r="J96" s="5">
        <f t="shared" si="13"/>
        <v>3.4671800471209801E-3</v>
      </c>
      <c r="K96" s="1">
        <f t="shared" si="14"/>
        <v>-2.4600236052888484</v>
      </c>
      <c r="L96" s="15">
        <f t="shared" si="15"/>
        <v>8.4999999999999971E-3</v>
      </c>
      <c r="M96" s="1">
        <f t="shared" si="11"/>
        <v>0.7413636052888477</v>
      </c>
    </row>
    <row r="97" spans="8:13" x14ac:dyDescent="0.25">
      <c r="H97" s="17">
        <f t="shared" si="16"/>
        <v>9.5999999999999974E-3</v>
      </c>
      <c r="I97" s="5">
        <f t="shared" si="12"/>
        <v>-2.0177287669604316</v>
      </c>
      <c r="J97" s="5">
        <f t="shared" si="13"/>
        <v>3.4310635882968035E-3</v>
      </c>
      <c r="K97" s="1">
        <f t="shared" si="14"/>
        <v>-2.4645712330395688</v>
      </c>
      <c r="L97" s="15">
        <f t="shared" si="15"/>
        <v>8.5999999999999965E-3</v>
      </c>
      <c r="M97" s="1">
        <f t="shared" si="11"/>
        <v>0.74591123303956852</v>
      </c>
    </row>
    <row r="98" spans="8:13" x14ac:dyDescent="0.25">
      <c r="H98" s="17">
        <f t="shared" si="16"/>
        <v>9.6999999999999968E-3</v>
      </c>
      <c r="I98" s="5">
        <f t="shared" si="12"/>
        <v>-2.0132282657337552</v>
      </c>
      <c r="J98" s="5">
        <f t="shared" si="13"/>
        <v>3.3956917987267338E-3</v>
      </c>
      <c r="K98" s="1">
        <f t="shared" si="14"/>
        <v>-2.4690717342662452</v>
      </c>
      <c r="L98" s="15">
        <f t="shared" si="15"/>
        <v>8.6999999999999959E-3</v>
      </c>
      <c r="M98" s="1">
        <f t="shared" si="11"/>
        <v>0.75041173426624486</v>
      </c>
    </row>
    <row r="99" spans="8:13" x14ac:dyDescent="0.25">
      <c r="H99" s="17">
        <f t="shared" si="16"/>
        <v>9.7999999999999962E-3</v>
      </c>
      <c r="I99" s="5">
        <f t="shared" si="12"/>
        <v>-2.0087739243075053</v>
      </c>
      <c r="J99" s="5">
        <f t="shared" si="13"/>
        <v>3.3610418824131958E-3</v>
      </c>
      <c r="K99" s="1">
        <f t="shared" si="14"/>
        <v>-2.4735260756924955</v>
      </c>
      <c r="L99" s="15">
        <f t="shared" si="15"/>
        <v>8.7999999999999953E-3</v>
      </c>
      <c r="M99" s="1">
        <f t="shared" si="11"/>
        <v>0.75486607569249475</v>
      </c>
    </row>
    <row r="100" spans="8:13" x14ac:dyDescent="0.25">
      <c r="H100" s="17">
        <f t="shared" si="16"/>
        <v>9.8999999999999956E-3</v>
      </c>
      <c r="I100" s="5">
        <f t="shared" si="12"/>
        <v>-2.0043648054024503</v>
      </c>
      <c r="J100" s="5">
        <f t="shared" si="13"/>
        <v>3.3270919644090222E-3</v>
      </c>
      <c r="K100" s="1">
        <f t="shared" si="14"/>
        <v>-2.4779351945975505</v>
      </c>
      <c r="L100" s="15">
        <f t="shared" si="15"/>
        <v>8.8999999999999947E-3</v>
      </c>
      <c r="M100" s="1">
        <f t="shared" si="11"/>
        <v>0.75927519459754977</v>
      </c>
    </row>
    <row r="101" spans="8:13" x14ac:dyDescent="0.25">
      <c r="H101" s="17">
        <f t="shared" si="16"/>
        <v>9.999999999999995E-3</v>
      </c>
      <c r="I101" s="5">
        <f t="shared" si="12"/>
        <v>-2</v>
      </c>
      <c r="J101" s="5">
        <f t="shared" si="13"/>
        <v>3.2938210447649324E-3</v>
      </c>
      <c r="K101" s="1">
        <f t="shared" si="14"/>
        <v>-2.4823000000000004</v>
      </c>
      <c r="L101" s="15">
        <f t="shared" si="15"/>
        <v>8.9999999999999941E-3</v>
      </c>
      <c r="M101" s="1">
        <f t="shared" si="11"/>
        <v>0.7636400000000001</v>
      </c>
    </row>
    <row r="102" spans="8:13" x14ac:dyDescent="0.25">
      <c r="H102" s="17">
        <f t="shared" si="16"/>
        <v>1.0099999999999994E-2</v>
      </c>
      <c r="I102" s="5">
        <f t="shared" si="12"/>
        <v>-1.9956786262173576</v>
      </c>
      <c r="J102" s="5">
        <f t="shared" si="13"/>
        <v>3.2612089552128045E-3</v>
      </c>
      <c r="K102" s="1">
        <f t="shared" si="14"/>
        <v>-2.486621373782643</v>
      </c>
      <c r="L102" s="15">
        <f t="shared" si="15"/>
        <v>9.0999999999999935E-3</v>
      </c>
      <c r="M102" s="1">
        <f t="shared" si="11"/>
        <v>0.76796137378264251</v>
      </c>
    </row>
    <row r="103" spans="8:13" x14ac:dyDescent="0.25">
      <c r="H103" s="17">
        <f t="shared" si="16"/>
        <v>1.0199999999999994E-2</v>
      </c>
      <c r="I103" s="5">
        <f t="shared" si="12"/>
        <v>-1.9913998282380827</v>
      </c>
      <c r="J103" s="5">
        <f t="shared" si="13"/>
        <v>3.2292363183969927E-3</v>
      </c>
      <c r="K103" s="1">
        <f t="shared" si="14"/>
        <v>-2.4909001717619179</v>
      </c>
      <c r="L103" s="15">
        <f t="shared" si="15"/>
        <v>9.1999999999999929E-3</v>
      </c>
      <c r="M103" s="1">
        <f t="shared" si="11"/>
        <v>0.77224017176191739</v>
      </c>
    </row>
    <row r="104" spans="8:13" x14ac:dyDescent="0.25">
      <c r="H104" s="17">
        <f t="shared" si="16"/>
        <v>1.0299999999999993E-2</v>
      </c>
      <c r="I104" s="5">
        <f t="shared" si="12"/>
        <v>-1.987162775294828</v>
      </c>
      <c r="J104" s="5">
        <f t="shared" si="13"/>
        <v>3.1978845094805175E-3</v>
      </c>
      <c r="K104" s="1">
        <f t="shared" si="14"/>
        <v>-2.4951372247051724</v>
      </c>
      <c r="L104" s="15">
        <f t="shared" si="15"/>
        <v>9.2999999999999923E-3</v>
      </c>
      <c r="M104" s="1">
        <f t="shared" si="11"/>
        <v>0.77647722470517211</v>
      </c>
    </row>
    <row r="105" spans="8:13" x14ac:dyDescent="0.25">
      <c r="H105" s="17">
        <f t="shared" si="16"/>
        <v>1.0399999999999993E-2</v>
      </c>
      <c r="I105" s="5">
        <f t="shared" si="12"/>
        <v>-1.98296666070122</v>
      </c>
      <c r="J105" s="5">
        <f t="shared" si="13"/>
        <v>3.1671356199662816E-3</v>
      </c>
      <c r="K105" s="1">
        <f t="shared" si="14"/>
        <v>-2.4993333392987807</v>
      </c>
      <c r="L105" s="15">
        <f t="shared" si="15"/>
        <v>9.3999999999999917E-3</v>
      </c>
      <c r="M105" s="1">
        <f t="shared" si="11"/>
        <v>0.78067333929878013</v>
      </c>
    </row>
    <row r="106" spans="8:13" x14ac:dyDescent="0.25">
      <c r="H106" s="17">
        <f t="shared" si="16"/>
        <v>1.0499999999999992E-2</v>
      </c>
      <c r="I106" s="5">
        <f t="shared" si="12"/>
        <v>-1.9788107009300622</v>
      </c>
      <c r="J106" s="5">
        <f t="shared" si="13"/>
        <v>3.1369724235856505E-3</v>
      </c>
      <c r="K106" s="1">
        <f t="shared" si="14"/>
        <v>-2.5034892990699382</v>
      </c>
      <c r="L106" s="15">
        <f t="shared" si="15"/>
        <v>9.4999999999999911E-3</v>
      </c>
      <c r="M106" s="1">
        <f t="shared" si="11"/>
        <v>0.78482929906993792</v>
      </c>
    </row>
    <row r="107" spans="8:13" x14ac:dyDescent="0.25">
      <c r="H107" s="17">
        <f t="shared" si="16"/>
        <v>1.0599999999999991E-2</v>
      </c>
      <c r="I107" s="5">
        <f t="shared" si="12"/>
        <v>-1.97469413473523</v>
      </c>
      <c r="J107" s="5">
        <f t="shared" si="13"/>
        <v>3.1073783441178614E-3</v>
      </c>
      <c r="K107" s="1">
        <f t="shared" si="14"/>
        <v>-2.5076058652647704</v>
      </c>
      <c r="L107" s="15">
        <f t="shared" si="15"/>
        <v>9.5999999999999905E-3</v>
      </c>
      <c r="M107" s="1">
        <f t="shared" si="11"/>
        <v>0.78894586526477006</v>
      </c>
    </row>
    <row r="108" spans="8:13" x14ac:dyDescent="0.25">
      <c r="H108" s="17">
        <f t="shared" si="16"/>
        <v>1.0699999999999991E-2</v>
      </c>
      <c r="I108" s="5">
        <f t="shared" ref="I108:I171" si="17">LOG10(H108)</f>
        <v>-1.9706162223147907</v>
      </c>
      <c r="J108" s="5">
        <f t="shared" ref="J108:J171" si="18">$F$4/H108</f>
        <v>3.0783374250139563E-3</v>
      </c>
      <c r="K108" s="1">
        <f t="shared" ref="K108:K171" si="19">LOG10(J108)</f>
        <v>-2.5116837776852101</v>
      </c>
      <c r="L108" s="15">
        <f t="shared" ref="L108:L171" si="20">H108-$A$4</f>
        <v>9.6999999999999899E-3</v>
      </c>
      <c r="M108" s="1">
        <f t="shared" si="11"/>
        <v>0.79302377768520937</v>
      </c>
    </row>
    <row r="109" spans="8:13" x14ac:dyDescent="0.25">
      <c r="H109" s="17">
        <f t="shared" si="16"/>
        <v>1.079999999999999E-2</v>
      </c>
      <c r="I109" s="5">
        <f t="shared" si="17"/>
        <v>-1.9665762445130508</v>
      </c>
      <c r="J109" s="5">
        <f t="shared" si="18"/>
        <v>3.0498343007082721E-3</v>
      </c>
      <c r="K109" s="1">
        <f t="shared" si="19"/>
        <v>-2.5157237554869498</v>
      </c>
      <c r="L109" s="15">
        <f t="shared" si="20"/>
        <v>9.7999999999999893E-3</v>
      </c>
      <c r="M109" s="1">
        <f t="shared" si="11"/>
        <v>0.7970637554869493</v>
      </c>
    </row>
    <row r="110" spans="8:13" x14ac:dyDescent="0.25">
      <c r="H110" s="17">
        <f t="shared" si="16"/>
        <v>1.089999999999999E-2</v>
      </c>
      <c r="I110" s="5">
        <f t="shared" si="17"/>
        <v>-1.9625735020593769</v>
      </c>
      <c r="J110" s="5">
        <f t="shared" si="18"/>
        <v>3.0218541695091134E-3</v>
      </c>
      <c r="K110" s="1">
        <f t="shared" si="19"/>
        <v>-2.5197264979406238</v>
      </c>
      <c r="L110" s="15">
        <f t="shared" si="20"/>
        <v>9.8999999999999887E-3</v>
      </c>
      <c r="M110" s="1">
        <f t="shared" si="11"/>
        <v>0.80106649794062323</v>
      </c>
    </row>
    <row r="111" spans="8:13" x14ac:dyDescent="0.25">
      <c r="H111" s="17">
        <f t="shared" si="16"/>
        <v>1.0999999999999989E-2</v>
      </c>
      <c r="I111" s="5">
        <f t="shared" si="17"/>
        <v>-1.9586073148417753</v>
      </c>
      <c r="J111" s="5">
        <f t="shared" si="18"/>
        <v>2.9943827679681217E-3</v>
      </c>
      <c r="K111" s="1">
        <f t="shared" si="19"/>
        <v>-2.5236926851582253</v>
      </c>
      <c r="L111" s="15">
        <f t="shared" si="20"/>
        <v>9.9999999999999881E-3</v>
      </c>
      <c r="M111" s="1">
        <f t="shared" si="11"/>
        <v>0.80503268515822479</v>
      </c>
    </row>
    <row r="112" spans="8:13" x14ac:dyDescent="0.25">
      <c r="H112" s="17">
        <f t="shared" si="16"/>
        <v>1.1099999999999988E-2</v>
      </c>
      <c r="I112" s="5">
        <f t="shared" si="17"/>
        <v>-1.9546770212133431</v>
      </c>
      <c r="J112" s="5">
        <f t="shared" si="18"/>
        <v>2.9674063466350758E-3</v>
      </c>
      <c r="K112" s="1">
        <f t="shared" si="19"/>
        <v>-2.5276229787866575</v>
      </c>
      <c r="L112" s="15">
        <f t="shared" si="20"/>
        <v>1.0099999999999987E-2</v>
      </c>
      <c r="M112" s="1">
        <f t="shared" si="11"/>
        <v>0.80896297878665702</v>
      </c>
    </row>
    <row r="113" spans="8:13" x14ac:dyDescent="0.25">
      <c r="H113" s="17">
        <f t="shared" si="16"/>
        <v>1.1199999999999988E-2</v>
      </c>
      <c r="I113" s="5">
        <f t="shared" si="17"/>
        <v>-1.950781977329819</v>
      </c>
      <c r="J113" s="5">
        <f t="shared" si="18"/>
        <v>2.9409116471115484E-3</v>
      </c>
      <c r="K113" s="1">
        <f t="shared" si="19"/>
        <v>-2.5315180226701819</v>
      </c>
      <c r="L113" s="15">
        <f t="shared" si="20"/>
        <v>1.0199999999999987E-2</v>
      </c>
      <c r="M113" s="1">
        <f t="shared" si="11"/>
        <v>0.81285802267018115</v>
      </c>
    </row>
    <row r="114" spans="8:13" x14ac:dyDescent="0.25">
      <c r="H114" s="17">
        <f t="shared" si="16"/>
        <v>1.1299999999999987E-2</v>
      </c>
      <c r="I114" s="5">
        <f t="shared" si="17"/>
        <v>-1.9469215565165807</v>
      </c>
      <c r="J114" s="5">
        <f t="shared" si="18"/>
        <v>2.9148858803229507E-3</v>
      </c>
      <c r="K114" s="1">
        <f t="shared" si="19"/>
        <v>-2.5353784434834199</v>
      </c>
      <c r="L114" s="15">
        <f t="shared" si="20"/>
        <v>1.0299999999999986E-2</v>
      </c>
      <c r="M114" s="1">
        <f t="shared" si="11"/>
        <v>0.81671844348341938</v>
      </c>
    </row>
    <row r="115" spans="8:13" x14ac:dyDescent="0.25">
      <c r="H115" s="17">
        <f t="shared" si="16"/>
        <v>1.1399999999999987E-2</v>
      </c>
      <c r="I115" s="5">
        <f t="shared" si="17"/>
        <v>-1.9430951486635279</v>
      </c>
      <c r="J115" s="5">
        <f t="shared" si="18"/>
        <v>2.889316705934153E-3</v>
      </c>
      <c r="K115" s="1">
        <f t="shared" si="19"/>
        <v>-2.5392048513364727</v>
      </c>
      <c r="L115" s="15">
        <f t="shared" si="20"/>
        <v>1.0399999999999986E-2</v>
      </c>
      <c r="M115" s="1">
        <f t="shared" si="11"/>
        <v>0.82054485133647215</v>
      </c>
    </row>
    <row r="116" spans="8:13" x14ac:dyDescent="0.25">
      <c r="H116" s="17">
        <f t="shared" si="16"/>
        <v>1.1499999999999986E-2</v>
      </c>
      <c r="I116" s="5">
        <f t="shared" si="17"/>
        <v>-1.9393021596463889</v>
      </c>
      <c r="J116" s="5">
        <f t="shared" si="18"/>
        <v>2.8641922128390734E-3</v>
      </c>
      <c r="K116" s="1">
        <f t="shared" si="19"/>
        <v>-2.5429978403536118</v>
      </c>
      <c r="L116" s="15">
        <f t="shared" si="20"/>
        <v>1.0499999999999985E-2</v>
      </c>
      <c r="M116" s="1">
        <f t="shared" si="11"/>
        <v>0.82433784035361124</v>
      </c>
    </row>
    <row r="117" spans="8:13" x14ac:dyDescent="0.25">
      <c r="H117" s="17">
        <f t="shared" si="16"/>
        <v>1.1599999999999985E-2</v>
      </c>
      <c r="I117" s="5">
        <f t="shared" si="17"/>
        <v>-1.9355420107730821</v>
      </c>
      <c r="J117" s="5">
        <f t="shared" si="18"/>
        <v>2.8395009006594264E-3</v>
      </c>
      <c r="K117" s="1">
        <f t="shared" si="19"/>
        <v>-2.5467579892269185</v>
      </c>
      <c r="L117" s="15">
        <f t="shared" si="20"/>
        <v>1.0599999999999984E-2</v>
      </c>
      <c r="M117" s="1">
        <f t="shared" si="11"/>
        <v>0.82809798922691802</v>
      </c>
    </row>
    <row r="118" spans="8:13" x14ac:dyDescent="0.25">
      <c r="H118" s="17">
        <f t="shared" si="16"/>
        <v>1.1699999999999985E-2</v>
      </c>
      <c r="I118" s="5">
        <f t="shared" si="17"/>
        <v>-1.931814138253839</v>
      </c>
      <c r="J118" s="5">
        <f t="shared" si="18"/>
        <v>2.8152316621922521E-3</v>
      </c>
      <c r="K118" s="1">
        <f t="shared" si="19"/>
        <v>-2.5504858617461617</v>
      </c>
      <c r="L118" s="15">
        <f t="shared" si="20"/>
        <v>1.0699999999999984E-2</v>
      </c>
      <c r="M118" s="1">
        <f t="shared" si="11"/>
        <v>0.83182586174616113</v>
      </c>
    </row>
    <row r="119" spans="8:13" x14ac:dyDescent="0.25">
      <c r="H119" s="17">
        <f t="shared" si="16"/>
        <v>1.1799999999999984E-2</v>
      </c>
      <c r="I119" s="5">
        <f t="shared" si="17"/>
        <v>-1.9281179926938752</v>
      </c>
      <c r="J119" s="5">
        <f t="shared" si="18"/>
        <v>2.791373766749945E-3</v>
      </c>
      <c r="K119" s="1">
        <f t="shared" si="19"/>
        <v>-2.5541820073061254</v>
      </c>
      <c r="L119" s="15">
        <f t="shared" si="20"/>
        <v>1.0799999999999983E-2</v>
      </c>
      <c r="M119" s="1">
        <f t="shared" si="11"/>
        <v>0.83552200730612491</v>
      </c>
    </row>
    <row r="120" spans="8:13" x14ac:dyDescent="0.25">
      <c r="H120" s="17">
        <f t="shared" si="16"/>
        <v>1.1899999999999984E-2</v>
      </c>
      <c r="I120" s="5">
        <f t="shared" si="17"/>
        <v>-1.9244530386074699</v>
      </c>
      <c r="J120" s="5">
        <f t="shared" si="18"/>
        <v>2.7679168443402818E-3</v>
      </c>
      <c r="K120" s="1">
        <f t="shared" si="19"/>
        <v>-2.557846961392531</v>
      </c>
      <c r="L120" s="15">
        <f t="shared" si="20"/>
        <v>1.0899999999999983E-2</v>
      </c>
      <c r="M120" s="1">
        <f t="shared" si="11"/>
        <v>0.83918696139253024</v>
      </c>
    </row>
    <row r="121" spans="8:13" x14ac:dyDescent="0.25">
      <c r="H121" s="17">
        <f t="shared" si="16"/>
        <v>1.1999999999999983E-2</v>
      </c>
      <c r="I121" s="5">
        <f t="shared" si="17"/>
        <v>-1.9208187539523758</v>
      </c>
      <c r="J121" s="5">
        <f t="shared" si="18"/>
        <v>2.7448508706374459E-3</v>
      </c>
      <c r="K121" s="1">
        <f t="shared" si="19"/>
        <v>-2.5614812460476251</v>
      </c>
      <c r="L121" s="15">
        <f t="shared" si="20"/>
        <v>1.0999999999999982E-2</v>
      </c>
      <c r="M121" s="1">
        <f t="shared" si="11"/>
        <v>0.84282124604762432</v>
      </c>
    </row>
    <row r="122" spans="8:13" x14ac:dyDescent="0.25">
      <c r="H122" s="17">
        <f t="shared" si="16"/>
        <v>1.2099999999999982E-2</v>
      </c>
      <c r="I122" s="5">
        <f t="shared" si="17"/>
        <v>-1.9172146296835506</v>
      </c>
      <c r="J122" s="5">
        <f t="shared" si="18"/>
        <v>2.7221661526982939E-3</v>
      </c>
      <c r="K122" s="1">
        <f t="shared" si="19"/>
        <v>-2.5650853703164502</v>
      </c>
      <c r="L122" s="15">
        <f t="shared" si="20"/>
        <v>1.1099999999999981E-2</v>
      </c>
      <c r="M122" s="1">
        <f t="shared" si="11"/>
        <v>0.84642537031644949</v>
      </c>
    </row>
    <row r="123" spans="8:13" x14ac:dyDescent="0.25">
      <c r="H123" s="17">
        <f t="shared" si="16"/>
        <v>1.2199999999999982E-2</v>
      </c>
      <c r="I123" s="5">
        <f t="shared" si="17"/>
        <v>-1.9136401693252525</v>
      </c>
      <c r="J123" s="5">
        <f t="shared" si="18"/>
        <v>2.6998533153810948E-3</v>
      </c>
      <c r="K123" s="1">
        <f t="shared" si="19"/>
        <v>-2.5686598306747483</v>
      </c>
      <c r="L123" s="15">
        <f t="shared" si="20"/>
        <v>1.1199999999999981E-2</v>
      </c>
      <c r="M123" s="1">
        <f t="shared" si="11"/>
        <v>0.8499998306747476</v>
      </c>
    </row>
    <row r="124" spans="8:13" x14ac:dyDescent="0.25">
      <c r="H124" s="17">
        <f t="shared" si="16"/>
        <v>1.2299999999999981E-2</v>
      </c>
      <c r="I124" s="5">
        <f t="shared" si="17"/>
        <v>-1.9100948885606028</v>
      </c>
      <c r="J124" s="5">
        <f t="shared" si="18"/>
        <v>2.677903288426777E-3</v>
      </c>
      <c r="K124" s="1">
        <f t="shared" si="19"/>
        <v>-2.572205111439398</v>
      </c>
      <c r="L124" s="15">
        <f t="shared" si="20"/>
        <v>1.129999999999998E-2</v>
      </c>
      <c r="M124" s="1">
        <f t="shared" si="11"/>
        <v>0.85354511143939726</v>
      </c>
    </row>
    <row r="125" spans="8:13" x14ac:dyDescent="0.25">
      <c r="H125" s="17">
        <f t="shared" si="16"/>
        <v>1.239999999999998E-2</v>
      </c>
      <c r="I125" s="5">
        <f t="shared" si="17"/>
        <v>-1.9065783148377655</v>
      </c>
      <c r="J125" s="5">
        <f t="shared" si="18"/>
        <v>2.6563072941652708E-3</v>
      </c>
      <c r="K125" s="1">
        <f t="shared" si="19"/>
        <v>-2.5757216851622351</v>
      </c>
      <c r="L125" s="15">
        <f t="shared" si="20"/>
        <v>1.139999999999998E-2</v>
      </c>
      <c r="M125" s="1">
        <f t="shared" si="11"/>
        <v>0.85706168516223458</v>
      </c>
    </row>
    <row r="126" spans="8:13" x14ac:dyDescent="0.25">
      <c r="H126" s="17">
        <f t="shared" si="16"/>
        <v>1.249999999999998E-2</v>
      </c>
      <c r="I126" s="5">
        <f t="shared" si="17"/>
        <v>-1.9030899869919442</v>
      </c>
      <c r="J126" s="5">
        <f t="shared" si="18"/>
        <v>2.6350568358119489E-3</v>
      </c>
      <c r="K126" s="1">
        <f t="shared" si="19"/>
        <v>-2.5792100130080562</v>
      </c>
      <c r="L126" s="15">
        <f t="shared" si="20"/>
        <v>1.1499999999999979E-2</v>
      </c>
      <c r="M126" s="1">
        <f t="shared" si="11"/>
        <v>0.86055001300805589</v>
      </c>
    </row>
    <row r="127" spans="8:13" x14ac:dyDescent="0.25">
      <c r="H127" s="17">
        <f t="shared" si="16"/>
        <v>1.2599999999999979E-2</v>
      </c>
      <c r="I127" s="5">
        <f t="shared" si="17"/>
        <v>-1.8996294548824377</v>
      </c>
      <c r="J127" s="5">
        <f t="shared" si="18"/>
        <v>2.614143686321378E-3</v>
      </c>
      <c r="K127" s="1">
        <f t="shared" si="19"/>
        <v>-2.5826705451175629</v>
      </c>
      <c r="L127" s="15">
        <f t="shared" si="20"/>
        <v>1.1599999999999978E-2</v>
      </c>
      <c r="M127" s="1">
        <f t="shared" si="11"/>
        <v>0.86401054511756237</v>
      </c>
    </row>
    <row r="128" spans="8:13" x14ac:dyDescent="0.25">
      <c r="H128" s="17">
        <f t="shared" si="16"/>
        <v>1.2699999999999979E-2</v>
      </c>
      <c r="I128" s="5">
        <f t="shared" si="17"/>
        <v>-1.8961962790440439</v>
      </c>
      <c r="J128" s="5">
        <f t="shared" si="18"/>
        <v>2.5935598777676663E-3</v>
      </c>
      <c r="K128" s="1">
        <f t="shared" si="19"/>
        <v>-2.5861037209559568</v>
      </c>
      <c r="L128" s="15">
        <f t="shared" si="20"/>
        <v>1.1699999999999978E-2</v>
      </c>
      <c r="M128" s="1">
        <f t="shared" si="11"/>
        <v>0.86744372095595623</v>
      </c>
    </row>
    <row r="129" spans="8:13" x14ac:dyDescent="0.25">
      <c r="H129" s="17">
        <f t="shared" si="16"/>
        <v>1.2799999999999978E-2</v>
      </c>
      <c r="I129" s="5">
        <f t="shared" si="17"/>
        <v>-1.8927900303521323</v>
      </c>
      <c r="J129" s="5">
        <f t="shared" si="18"/>
        <v>2.5732976912226065E-3</v>
      </c>
      <c r="K129" s="1">
        <f t="shared" si="19"/>
        <v>-2.5895099696478683</v>
      </c>
      <c r="L129" s="15">
        <f t="shared" si="20"/>
        <v>1.1799999999999977E-2</v>
      </c>
      <c r="M129" s="1">
        <f t="shared" si="11"/>
        <v>0.87084996964786776</v>
      </c>
    </row>
    <row r="130" spans="8:13" x14ac:dyDescent="0.25">
      <c r="H130" s="17">
        <f t="shared" si="16"/>
        <v>1.2899999999999977E-2</v>
      </c>
      <c r="I130" s="5">
        <f t="shared" si="17"/>
        <v>-1.8894102897007519</v>
      </c>
      <c r="J130" s="5">
        <f t="shared" si="18"/>
        <v>2.553349647104602E-3</v>
      </c>
      <c r="K130" s="1">
        <f t="shared" si="19"/>
        <v>-2.5928897102992488</v>
      </c>
      <c r="L130" s="15">
        <f t="shared" si="20"/>
        <v>1.1899999999999977E-2</v>
      </c>
      <c r="M130" s="1">
        <f t="shared" si="11"/>
        <v>0.87422971029924823</v>
      </c>
    </row>
    <row r="131" spans="8:13" x14ac:dyDescent="0.25">
      <c r="H131" s="17">
        <f t="shared" si="16"/>
        <v>1.2999999999999977E-2</v>
      </c>
      <c r="I131" s="5">
        <f t="shared" si="17"/>
        <v>-1.8860566476931639</v>
      </c>
      <c r="J131" s="5">
        <f t="shared" si="18"/>
        <v>2.5337084959730282E-3</v>
      </c>
      <c r="K131" s="1">
        <f t="shared" si="19"/>
        <v>-2.5962433523068364</v>
      </c>
      <c r="L131" s="15">
        <f t="shared" si="20"/>
        <v>1.1999999999999976E-2</v>
      </c>
      <c r="M131" s="1">
        <f t="shared" ref="M131:M194" si="21">I131+2.76364</f>
        <v>0.87758335230683615</v>
      </c>
    </row>
    <row r="132" spans="8:13" x14ac:dyDescent="0.25">
      <c r="H132" s="17">
        <f t="shared" si="16"/>
        <v>1.3099999999999976E-2</v>
      </c>
      <c r="I132" s="5">
        <f t="shared" si="17"/>
        <v>-1.8827287043442364</v>
      </c>
      <c r="J132" s="5">
        <f t="shared" si="18"/>
        <v>2.5143672097442263E-3</v>
      </c>
      <c r="K132" s="1">
        <f t="shared" si="19"/>
        <v>-2.5995712956557639</v>
      </c>
      <c r="L132" s="15">
        <f t="shared" si="20"/>
        <v>1.2099999999999975E-2</v>
      </c>
      <c r="M132" s="1">
        <f t="shared" si="21"/>
        <v>0.88091129565576365</v>
      </c>
    </row>
    <row r="133" spans="8:13" x14ac:dyDescent="0.25">
      <c r="H133" s="17">
        <f t="shared" si="16"/>
        <v>1.3199999999999976E-2</v>
      </c>
      <c r="I133" s="5">
        <f t="shared" si="17"/>
        <v>-1.8794260687941509</v>
      </c>
      <c r="J133" s="5">
        <f t="shared" si="18"/>
        <v>2.4953189733067701E-3</v>
      </c>
      <c r="K133" s="1">
        <f t="shared" si="19"/>
        <v>-2.6028739312058495</v>
      </c>
      <c r="L133" s="15">
        <f t="shared" si="20"/>
        <v>1.2199999999999975E-2</v>
      </c>
      <c r="M133" s="1">
        <f t="shared" si="21"/>
        <v>0.88421393120584924</v>
      </c>
    </row>
    <row r="134" spans="8:13" x14ac:dyDescent="0.25">
      <c r="H134" s="17">
        <f t="shared" si="16"/>
        <v>1.3299999999999975E-2</v>
      </c>
      <c r="I134" s="5">
        <f t="shared" si="17"/>
        <v>-1.8761483590329151</v>
      </c>
      <c r="J134" s="5">
        <f t="shared" si="18"/>
        <v>2.47655717651499E-3</v>
      </c>
      <c r="K134" s="1">
        <f t="shared" si="19"/>
        <v>-2.6061516409670857</v>
      </c>
      <c r="L134" s="15">
        <f t="shared" si="20"/>
        <v>1.2299999999999974E-2</v>
      </c>
      <c r="M134" s="1">
        <f t="shared" si="21"/>
        <v>0.88749164096708499</v>
      </c>
    </row>
    <row r="135" spans="8:13" x14ac:dyDescent="0.25">
      <c r="H135" s="17">
        <f t="shared" si="16"/>
        <v>1.3399999999999974E-2</v>
      </c>
      <c r="I135" s="5">
        <f t="shared" si="17"/>
        <v>-1.8728952016351932</v>
      </c>
      <c r="J135" s="5">
        <f t="shared" si="18"/>
        <v>2.4580754065409976E-3</v>
      </c>
      <c r="K135" s="1">
        <f t="shared" si="19"/>
        <v>-2.6094047983648077</v>
      </c>
      <c r="L135" s="15">
        <f t="shared" si="20"/>
        <v>1.2399999999999974E-2</v>
      </c>
      <c r="M135" s="1">
        <f t="shared" si="21"/>
        <v>0.89074479836480691</v>
      </c>
    </row>
    <row r="136" spans="8:13" x14ac:dyDescent="0.25">
      <c r="H136" s="17">
        <f t="shared" si="16"/>
        <v>1.3499999999999974E-2</v>
      </c>
      <c r="I136" s="5">
        <f t="shared" si="17"/>
        <v>-1.8696662315049948</v>
      </c>
      <c r="J136" s="5">
        <f t="shared" si="18"/>
        <v>2.4398674405666202E-3</v>
      </c>
      <c r="K136" s="1">
        <f t="shared" si="19"/>
        <v>-2.6126337684950061</v>
      </c>
      <c r="L136" s="15">
        <f t="shared" si="20"/>
        <v>1.2499999999999973E-2</v>
      </c>
      <c r="M136" s="1">
        <f t="shared" si="21"/>
        <v>0.89397376849500532</v>
      </c>
    </row>
    <row r="137" spans="8:13" x14ac:dyDescent="0.25">
      <c r="H137" s="17">
        <f t="shared" si="16"/>
        <v>1.3599999999999973E-2</v>
      </c>
      <c r="I137" s="5">
        <f t="shared" si="17"/>
        <v>-1.8664610916297832</v>
      </c>
      <c r="J137" s="5">
        <f t="shared" si="18"/>
        <v>2.421927238797748E-3</v>
      </c>
      <c r="K137" s="1">
        <f t="shared" si="19"/>
        <v>-2.6158389083702174</v>
      </c>
      <c r="L137" s="15">
        <f t="shared" si="20"/>
        <v>1.2599999999999972E-2</v>
      </c>
      <c r="M137" s="1">
        <f t="shared" si="21"/>
        <v>0.89717890837021685</v>
      </c>
    </row>
    <row r="138" spans="8:13" x14ac:dyDescent="0.25">
      <c r="H138" s="17">
        <f t="shared" si="16"/>
        <v>1.3699999999999973E-2</v>
      </c>
      <c r="I138" s="5">
        <f t="shared" si="17"/>
        <v>-1.8632794328435942</v>
      </c>
      <c r="J138" s="5">
        <f t="shared" si="18"/>
        <v>2.4042489377846259E-3</v>
      </c>
      <c r="K138" s="1">
        <f t="shared" si="19"/>
        <v>-2.6190205671564066</v>
      </c>
      <c r="L138" s="15">
        <f t="shared" si="20"/>
        <v>1.2699999999999972E-2</v>
      </c>
      <c r="M138" s="1">
        <f t="shared" si="21"/>
        <v>0.90036056715640589</v>
      </c>
    </row>
    <row r="139" spans="8:13" x14ac:dyDescent="0.25">
      <c r="H139" s="17">
        <f t="shared" si="16"/>
        <v>1.3799999999999972E-2</v>
      </c>
      <c r="I139" s="5">
        <f t="shared" si="17"/>
        <v>-1.8601209135987644</v>
      </c>
      <c r="J139" s="5">
        <f t="shared" si="18"/>
        <v>2.3868268440325633E-3</v>
      </c>
      <c r="K139" s="1">
        <f t="shared" si="19"/>
        <v>-2.6221790864012364</v>
      </c>
      <c r="L139" s="15">
        <f t="shared" si="20"/>
        <v>1.2799999999999971E-2</v>
      </c>
      <c r="M139" s="1">
        <f t="shared" si="21"/>
        <v>0.90351908640123568</v>
      </c>
    </row>
    <row r="140" spans="8:13" x14ac:dyDescent="0.25">
      <c r="H140" s="17">
        <f t="shared" si="16"/>
        <v>1.3899999999999971E-2</v>
      </c>
      <c r="I140" s="5">
        <f t="shared" si="17"/>
        <v>-1.8569851997459059</v>
      </c>
      <c r="J140" s="5">
        <f t="shared" si="18"/>
        <v>2.3696554278884443E-3</v>
      </c>
      <c r="K140" s="1">
        <f t="shared" si="19"/>
        <v>-2.6253148002540949</v>
      </c>
      <c r="L140" s="15">
        <f t="shared" si="20"/>
        <v>1.2899999999999971E-2</v>
      </c>
      <c r="M140" s="1">
        <f t="shared" si="21"/>
        <v>0.90665480025409417</v>
      </c>
    </row>
    <row r="141" spans="8:13" x14ac:dyDescent="0.25">
      <c r="H141" s="17">
        <f t="shared" ref="H141:H197" si="22">H140+$H$11/10</f>
        <v>1.3999999999999971E-2</v>
      </c>
      <c r="I141" s="5">
        <f t="shared" si="17"/>
        <v>-1.8538719643217629</v>
      </c>
      <c r="J141" s="5">
        <f t="shared" si="18"/>
        <v>2.3527293176892413E-3</v>
      </c>
      <c r="K141" s="1">
        <f t="shared" si="19"/>
        <v>-2.6284280356782377</v>
      </c>
      <c r="L141" s="15">
        <f t="shared" si="20"/>
        <v>1.299999999999997E-2</v>
      </c>
      <c r="M141" s="1">
        <f t="shared" si="21"/>
        <v>0.90976803567823716</v>
      </c>
    </row>
    <row r="142" spans="8:13" x14ac:dyDescent="0.25">
      <c r="H142" s="17">
        <f t="shared" si="22"/>
        <v>1.409999999999997E-2</v>
      </c>
      <c r="I142" s="5">
        <f t="shared" si="17"/>
        <v>-1.850780887344621</v>
      </c>
      <c r="J142" s="5">
        <f t="shared" si="18"/>
        <v>2.3360432941595304E-3</v>
      </c>
      <c r="K142" s="1">
        <f t="shared" si="19"/>
        <v>-2.6315191126553796</v>
      </c>
      <c r="L142" s="15">
        <f t="shared" si="20"/>
        <v>1.3099999999999969E-2</v>
      </c>
      <c r="M142" s="1">
        <f t="shared" si="21"/>
        <v>0.91285911265537911</v>
      </c>
    </row>
    <row r="143" spans="8:13" x14ac:dyDescent="0.25">
      <c r="H143" s="17">
        <f t="shared" si="22"/>
        <v>1.419999999999997E-2</v>
      </c>
      <c r="I143" s="5">
        <f t="shared" si="17"/>
        <v>-1.8477116556169444</v>
      </c>
      <c r="J143" s="5">
        <f t="shared" si="18"/>
        <v>2.3195922850457306E-3</v>
      </c>
      <c r="K143" s="1">
        <f t="shared" si="19"/>
        <v>-2.6345883443830562</v>
      </c>
      <c r="L143" s="15">
        <f t="shared" si="20"/>
        <v>1.3199999999999969E-2</v>
      </c>
      <c r="M143" s="1">
        <f t="shared" si="21"/>
        <v>0.9159283443830557</v>
      </c>
    </row>
    <row r="144" spans="8:13" x14ac:dyDescent="0.25">
      <c r="H144" s="17">
        <f t="shared" si="22"/>
        <v>1.4299999999999969E-2</v>
      </c>
      <c r="I144" s="5">
        <f t="shared" si="17"/>
        <v>-1.844663962534939</v>
      </c>
      <c r="J144" s="5">
        <f t="shared" si="18"/>
        <v>2.3033713599754811E-3</v>
      </c>
      <c r="K144" s="1">
        <f t="shared" si="19"/>
        <v>-2.6376360374650614</v>
      </c>
      <c r="L144" s="15">
        <f t="shared" si="20"/>
        <v>1.3299999999999968E-2</v>
      </c>
      <c r="M144" s="1">
        <f t="shared" si="21"/>
        <v>0.91897603746506107</v>
      </c>
    </row>
    <row r="145" spans="8:13" x14ac:dyDescent="0.25">
      <c r="H145" s="17">
        <f t="shared" si="22"/>
        <v>1.4399999999999968E-2</v>
      </c>
      <c r="I145" s="5">
        <f t="shared" si="17"/>
        <v>-1.8416375079047513</v>
      </c>
      <c r="J145" s="5">
        <f t="shared" si="18"/>
        <v>2.2873757255312066E-3</v>
      </c>
      <c r="K145" s="1">
        <f t="shared" si="19"/>
        <v>-2.6406624920952493</v>
      </c>
      <c r="L145" s="15">
        <f t="shared" si="20"/>
        <v>1.3399999999999967E-2</v>
      </c>
      <c r="M145" s="1">
        <f t="shared" si="21"/>
        <v>0.92200249209524876</v>
      </c>
    </row>
    <row r="146" spans="8:13" x14ac:dyDescent="0.25">
      <c r="H146" s="17">
        <f t="shared" si="22"/>
        <v>1.4499999999999968E-2</v>
      </c>
      <c r="I146" s="5">
        <f t="shared" si="17"/>
        <v>-1.8386319977650261</v>
      </c>
      <c r="J146" s="5">
        <f t="shared" si="18"/>
        <v>2.2716007205275434E-3</v>
      </c>
      <c r="K146" s="1">
        <f t="shared" si="19"/>
        <v>-2.6436680022349748</v>
      </c>
      <c r="L146" s="15">
        <f t="shared" si="20"/>
        <v>1.3499999999999967E-2</v>
      </c>
      <c r="M146" s="1">
        <f t="shared" si="21"/>
        <v>0.92500800223497404</v>
      </c>
    </row>
    <row r="147" spans="8:13" x14ac:dyDescent="0.25">
      <c r="H147" s="17">
        <f t="shared" si="22"/>
        <v>1.4599999999999967E-2</v>
      </c>
      <c r="I147" s="5">
        <f t="shared" si="17"/>
        <v>-1.835647144215564</v>
      </c>
      <c r="J147" s="5">
        <f t="shared" si="18"/>
        <v>2.2560418114828343E-3</v>
      </c>
      <c r="K147" s="1">
        <f t="shared" si="19"/>
        <v>-2.6466528557844367</v>
      </c>
      <c r="L147" s="15">
        <f t="shared" si="20"/>
        <v>1.3599999999999966E-2</v>
      </c>
      <c r="M147" s="1">
        <f t="shared" si="21"/>
        <v>0.92799285578443613</v>
      </c>
    </row>
    <row r="148" spans="8:13" x14ac:dyDescent="0.25">
      <c r="H148" s="17">
        <f t="shared" si="22"/>
        <v>1.4699999999999967E-2</v>
      </c>
      <c r="I148" s="5">
        <f t="shared" si="17"/>
        <v>-1.8326826652518249</v>
      </c>
      <c r="J148" s="5">
        <f t="shared" si="18"/>
        <v>2.2406945882754679E-3</v>
      </c>
      <c r="K148" s="1">
        <f t="shared" si="19"/>
        <v>-2.649617334748176</v>
      </c>
      <c r="L148" s="15">
        <f t="shared" si="20"/>
        <v>1.3699999999999966E-2</v>
      </c>
      <c r="M148" s="1">
        <f t="shared" si="21"/>
        <v>0.93095733474817521</v>
      </c>
    </row>
    <row r="149" spans="8:13" x14ac:dyDescent="0.25">
      <c r="H149" s="17">
        <f t="shared" si="22"/>
        <v>1.4799999999999966E-2</v>
      </c>
      <c r="I149" s="5">
        <f t="shared" si="17"/>
        <v>-1.8297382846050436</v>
      </c>
      <c r="J149" s="5">
        <f t="shared" si="18"/>
        <v>2.2255547599763096E-3</v>
      </c>
      <c r="K149" s="1">
        <f t="shared" si="19"/>
        <v>-2.652561715394957</v>
      </c>
      <c r="L149" s="15">
        <f t="shared" si="20"/>
        <v>1.3799999999999965E-2</v>
      </c>
      <c r="M149" s="1">
        <f t="shared" si="21"/>
        <v>0.93390171539495648</v>
      </c>
    </row>
    <row r="150" spans="8:13" x14ac:dyDescent="0.25">
      <c r="H150" s="17">
        <f t="shared" si="22"/>
        <v>1.4899999999999965E-2</v>
      </c>
      <c r="I150" s="5">
        <f t="shared" si="17"/>
        <v>-1.8268137315877269</v>
      </c>
      <c r="J150" s="5">
        <f t="shared" si="18"/>
        <v>2.210618150848952E-3</v>
      </c>
      <c r="K150" s="1">
        <f t="shared" si="19"/>
        <v>-2.6554862684122735</v>
      </c>
      <c r="L150" s="15">
        <f t="shared" si="20"/>
        <v>1.3899999999999964E-2</v>
      </c>
      <c r="M150" s="1">
        <f t="shared" si="21"/>
        <v>0.93682626841227323</v>
      </c>
    </row>
    <row r="151" spans="8:13" x14ac:dyDescent="0.25">
      <c r="H151" s="17">
        <f t="shared" si="22"/>
        <v>1.4999999999999965E-2</v>
      </c>
      <c r="I151" s="5">
        <f t="shared" si="17"/>
        <v>-1.8239087409443198</v>
      </c>
      <c r="J151" s="5">
        <f t="shared" si="18"/>
        <v>2.195880696509959E-3</v>
      </c>
      <c r="K151" s="1">
        <f t="shared" si="19"/>
        <v>-2.6583912590556809</v>
      </c>
      <c r="L151" s="15">
        <f t="shared" si="20"/>
        <v>1.3999999999999964E-2</v>
      </c>
      <c r="M151" s="1">
        <f t="shared" si="21"/>
        <v>0.93973125905568033</v>
      </c>
    </row>
    <row r="152" spans="8:13" x14ac:dyDescent="0.25">
      <c r="H152" s="17">
        <f t="shared" si="22"/>
        <v>1.5099999999999964E-2</v>
      </c>
      <c r="I152" s="5">
        <f t="shared" si="17"/>
        <v>-1.8210230527068316</v>
      </c>
      <c r="J152" s="5">
        <f t="shared" si="18"/>
        <v>2.1813384402416809E-3</v>
      </c>
      <c r="K152" s="1">
        <f t="shared" si="19"/>
        <v>-2.6612769472931692</v>
      </c>
      <c r="L152" s="15">
        <f t="shared" si="20"/>
        <v>1.4099999999999963E-2</v>
      </c>
      <c r="M152" s="1">
        <f t="shared" si="21"/>
        <v>0.94261694729316847</v>
      </c>
    </row>
    <row r="153" spans="8:13" x14ac:dyDescent="0.25">
      <c r="H153" s="17">
        <f t="shared" si="22"/>
        <v>1.5199999999999964E-2</v>
      </c>
      <c r="I153" s="5">
        <f t="shared" si="17"/>
        <v>-1.8181564120552285</v>
      </c>
      <c r="J153" s="5">
        <f t="shared" si="18"/>
        <v>2.1669875294506175E-3</v>
      </c>
      <c r="K153" s="1">
        <f t="shared" si="19"/>
        <v>-2.6641435879447721</v>
      </c>
      <c r="L153" s="15">
        <f t="shared" si="20"/>
        <v>1.4199999999999963E-2</v>
      </c>
      <c r="M153" s="1">
        <f t="shared" si="21"/>
        <v>0.94548358794477161</v>
      </c>
    </row>
    <row r="154" spans="8:13" x14ac:dyDescent="0.25">
      <c r="H154" s="17">
        <f t="shared" si="22"/>
        <v>1.5299999999999963E-2</v>
      </c>
      <c r="I154" s="5">
        <f t="shared" si="17"/>
        <v>-1.8153085691824022</v>
      </c>
      <c r="J154" s="5">
        <f t="shared" si="18"/>
        <v>2.1528242122646657E-3</v>
      </c>
      <c r="K154" s="1">
        <f t="shared" si="19"/>
        <v>-2.6669914308175984</v>
      </c>
      <c r="L154" s="15">
        <f t="shared" si="20"/>
        <v>1.4299999999999962E-2</v>
      </c>
      <c r="M154" s="1">
        <f t="shared" si="21"/>
        <v>0.94833143081759785</v>
      </c>
    </row>
    <row r="155" spans="8:13" x14ac:dyDescent="0.25">
      <c r="H155" s="17">
        <f t="shared" si="22"/>
        <v>1.5399999999999962E-2</v>
      </c>
      <c r="I155" s="5">
        <f t="shared" si="17"/>
        <v>-1.812479279163538</v>
      </c>
      <c r="J155" s="5">
        <f t="shared" si="18"/>
        <v>2.1388448342629473E-3</v>
      </c>
      <c r="K155" s="1">
        <f t="shared" si="19"/>
        <v>-2.6698207208364626</v>
      </c>
      <c r="L155" s="15">
        <f t="shared" si="20"/>
        <v>1.4399999999999961E-2</v>
      </c>
      <c r="M155" s="1">
        <f t="shared" si="21"/>
        <v>0.95116072083646208</v>
      </c>
    </row>
    <row r="156" spans="8:13" x14ac:dyDescent="0.25">
      <c r="H156" s="17">
        <f t="shared" si="22"/>
        <v>1.5499999999999962E-2</v>
      </c>
      <c r="I156" s="5">
        <f t="shared" si="17"/>
        <v>-1.8096683018297095</v>
      </c>
      <c r="J156" s="5">
        <f t="shared" si="18"/>
        <v>2.1250458353322186E-3</v>
      </c>
      <c r="K156" s="1">
        <f t="shared" si="19"/>
        <v>-2.6726316981702909</v>
      </c>
      <c r="L156" s="15">
        <f t="shared" si="20"/>
        <v>1.4499999999999961E-2</v>
      </c>
      <c r="M156" s="1">
        <f t="shared" si="21"/>
        <v>0.95397169817029059</v>
      </c>
    </row>
    <row r="157" spans="8:13" x14ac:dyDescent="0.25">
      <c r="H157" s="17">
        <f t="shared" si="22"/>
        <v>1.5599999999999961E-2</v>
      </c>
      <c r="I157" s="5">
        <f t="shared" si="17"/>
        <v>-1.8068754016455395</v>
      </c>
      <c r="J157" s="5">
        <f t="shared" si="18"/>
        <v>2.1114237466441916E-3</v>
      </c>
      <c r="K157" s="1">
        <f t="shared" si="19"/>
        <v>-2.6754245983544611</v>
      </c>
      <c r="L157" s="15">
        <f t="shared" si="20"/>
        <v>1.459999999999996E-2</v>
      </c>
      <c r="M157" s="1">
        <f t="shared" si="21"/>
        <v>0.95676459835446059</v>
      </c>
    </row>
    <row r="158" spans="8:13" x14ac:dyDescent="0.25">
      <c r="H158" s="17">
        <f t="shared" si="22"/>
        <v>1.5699999999999961E-2</v>
      </c>
      <c r="I158" s="5">
        <f t="shared" si="17"/>
        <v>-1.8041003475907673</v>
      </c>
      <c r="J158" s="5">
        <f t="shared" si="18"/>
        <v>2.0979751877483687E-3</v>
      </c>
      <c r="K158" s="1">
        <f t="shared" si="19"/>
        <v>-2.6781996524092331</v>
      </c>
      <c r="L158" s="15">
        <f t="shared" si="20"/>
        <v>1.469999999999996E-2</v>
      </c>
      <c r="M158" s="1">
        <f t="shared" si="21"/>
        <v>0.95953965240923278</v>
      </c>
    </row>
    <row r="159" spans="8:13" x14ac:dyDescent="0.25">
      <c r="H159" s="17">
        <f t="shared" si="22"/>
        <v>1.579999999999996E-2</v>
      </c>
      <c r="I159" s="5">
        <f t="shared" si="17"/>
        <v>-1.8013429130455785</v>
      </c>
      <c r="J159" s="5">
        <f t="shared" si="18"/>
        <v>2.0846968637752779E-3</v>
      </c>
      <c r="K159" s="1">
        <f t="shared" si="19"/>
        <v>-2.6809570869544221</v>
      </c>
      <c r="L159" s="15">
        <f t="shared" si="20"/>
        <v>1.4799999999999959E-2</v>
      </c>
      <c r="M159" s="1">
        <f t="shared" si="21"/>
        <v>0.96229708695442162</v>
      </c>
    </row>
    <row r="160" spans="8:13" x14ac:dyDescent="0.25">
      <c r="H160" s="17">
        <f t="shared" si="22"/>
        <v>1.5899999999999959E-2</v>
      </c>
      <c r="I160" s="5">
        <f t="shared" si="17"/>
        <v>-1.7986028756795496</v>
      </c>
      <c r="J160" s="5">
        <f t="shared" si="18"/>
        <v>2.0715855627452449E-3</v>
      </c>
      <c r="K160" s="1">
        <f t="shared" si="19"/>
        <v>-2.6836971243204508</v>
      </c>
      <c r="L160" s="15">
        <f t="shared" si="20"/>
        <v>1.4899999999999958E-2</v>
      </c>
      <c r="M160" s="1">
        <f t="shared" si="21"/>
        <v>0.96503712432045052</v>
      </c>
    </row>
    <row r="161" spans="8:13" x14ac:dyDescent="0.25">
      <c r="H161" s="17">
        <f t="shared" si="22"/>
        <v>1.5999999999999959E-2</v>
      </c>
      <c r="I161" s="5">
        <f t="shared" si="17"/>
        <v>-1.7958800173440763</v>
      </c>
      <c r="J161" s="5">
        <f t="shared" si="18"/>
        <v>2.058638152978087E-3</v>
      </c>
      <c r="K161" s="1">
        <f t="shared" si="19"/>
        <v>-2.6864199826559241</v>
      </c>
      <c r="L161" s="15">
        <f t="shared" si="20"/>
        <v>1.4999999999999958E-2</v>
      </c>
      <c r="M161" s="1">
        <f t="shared" si="21"/>
        <v>0.96775998265592378</v>
      </c>
    </row>
    <row r="162" spans="8:13" x14ac:dyDescent="0.25">
      <c r="H162" s="17">
        <f t="shared" si="22"/>
        <v>1.6099999999999958E-2</v>
      </c>
      <c r="I162" s="5">
        <f t="shared" si="17"/>
        <v>-1.7931741239681513</v>
      </c>
      <c r="J162" s="5">
        <f t="shared" si="18"/>
        <v>2.0458515805993412E-3</v>
      </c>
      <c r="K162" s="1">
        <f t="shared" si="19"/>
        <v>-2.689125876031849</v>
      </c>
      <c r="L162" s="15">
        <f t="shared" si="20"/>
        <v>1.5099999999999957E-2</v>
      </c>
      <c r="M162" s="1">
        <f t="shared" si="21"/>
        <v>0.97046587603184875</v>
      </c>
    </row>
    <row r="163" spans="8:13" x14ac:dyDescent="0.25">
      <c r="H163" s="17">
        <f t="shared" si="22"/>
        <v>1.6199999999999957E-2</v>
      </c>
      <c r="I163" s="5">
        <f t="shared" si="17"/>
        <v>-1.7904849854573701</v>
      </c>
      <c r="J163" s="5">
        <f t="shared" si="18"/>
        <v>2.0332228671388515E-3</v>
      </c>
      <c r="K163" s="1">
        <f t="shared" si="19"/>
        <v>-2.6918150145426303</v>
      </c>
      <c r="L163" s="15">
        <f t="shared" si="20"/>
        <v>1.5199999999999957E-2</v>
      </c>
      <c r="M163" s="1">
        <f t="shared" si="21"/>
        <v>0.97315501454262998</v>
      </c>
    </row>
    <row r="164" spans="8:13" x14ac:dyDescent="0.25">
      <c r="H164" s="17">
        <f t="shared" si="22"/>
        <v>1.6299999999999957E-2</v>
      </c>
      <c r="I164" s="5">
        <f t="shared" si="17"/>
        <v>-1.7878123955960434</v>
      </c>
      <c r="J164" s="5">
        <f t="shared" si="18"/>
        <v>2.0207491072177543E-3</v>
      </c>
      <c r="K164" s="1">
        <f t="shared" si="19"/>
        <v>-2.6944876044039572</v>
      </c>
      <c r="L164" s="15">
        <f t="shared" si="20"/>
        <v>1.5299999999999956E-2</v>
      </c>
      <c r="M164" s="1">
        <f t="shared" si="21"/>
        <v>0.97582760440395666</v>
      </c>
    </row>
    <row r="165" spans="8:13" x14ac:dyDescent="0.25">
      <c r="H165" s="17">
        <f t="shared" si="22"/>
        <v>1.6399999999999956E-2</v>
      </c>
      <c r="I165" s="5">
        <f t="shared" si="17"/>
        <v>-1.7851561519523034</v>
      </c>
      <c r="J165" s="5">
        <f t="shared" si="18"/>
        <v>2.0084274663200851E-3</v>
      </c>
      <c r="K165" s="1">
        <f t="shared" si="19"/>
        <v>-2.6971438480476975</v>
      </c>
      <c r="L165" s="15">
        <f t="shared" si="20"/>
        <v>1.5399999999999955E-2</v>
      </c>
      <c r="M165" s="1">
        <f t="shared" si="21"/>
        <v>0.97848384804769672</v>
      </c>
    </row>
    <row r="166" spans="8:13" x14ac:dyDescent="0.25">
      <c r="H166" s="17">
        <f t="shared" si="22"/>
        <v>1.6499999999999956E-2</v>
      </c>
      <c r="I166" s="5">
        <f t="shared" si="17"/>
        <v>-1.7825160557860948</v>
      </c>
      <c r="J166" s="5">
        <f t="shared" si="18"/>
        <v>1.9962551786454181E-3</v>
      </c>
      <c r="K166" s="1">
        <f t="shared" si="19"/>
        <v>-2.6997839442139058</v>
      </c>
      <c r="L166" s="15">
        <f t="shared" si="20"/>
        <v>1.5499999999999955E-2</v>
      </c>
      <c r="M166" s="1">
        <f t="shared" si="21"/>
        <v>0.98112394421390525</v>
      </c>
    </row>
    <row r="167" spans="8:13" x14ac:dyDescent="0.25">
      <c r="H167" s="17">
        <f t="shared" si="22"/>
        <v>1.6599999999999955E-2</v>
      </c>
      <c r="I167" s="5">
        <f t="shared" si="17"/>
        <v>-1.7798919119599461</v>
      </c>
      <c r="J167" s="5">
        <f t="shared" si="18"/>
        <v>1.9842295450391203E-3</v>
      </c>
      <c r="K167" s="1">
        <f t="shared" si="19"/>
        <v>-2.7024080880400545</v>
      </c>
      <c r="L167" s="15">
        <f t="shared" si="20"/>
        <v>1.5599999999999954E-2</v>
      </c>
      <c r="M167" s="1">
        <f t="shared" si="21"/>
        <v>0.98374808804005398</v>
      </c>
    </row>
    <row r="168" spans="8:13" x14ac:dyDescent="0.25">
      <c r="H168" s="17">
        <f t="shared" si="22"/>
        <v>1.6699999999999954E-2</v>
      </c>
      <c r="I168" s="5">
        <f t="shared" si="17"/>
        <v>-1.7772835288524178</v>
      </c>
      <c r="J168" s="5">
        <f t="shared" si="18"/>
        <v>1.9723479309969698E-3</v>
      </c>
      <c r="K168" s="1">
        <f t="shared" si="19"/>
        <v>-2.7050164711475828</v>
      </c>
      <c r="L168" s="15">
        <f t="shared" si="20"/>
        <v>1.5699999999999954E-2</v>
      </c>
      <c r="M168" s="1">
        <f t="shared" si="21"/>
        <v>0.98635647114758229</v>
      </c>
    </row>
    <row r="169" spans="8:13" x14ac:dyDescent="0.25">
      <c r="H169" s="17">
        <f t="shared" si="22"/>
        <v>1.6799999999999954E-2</v>
      </c>
      <c r="I169" s="5">
        <f t="shared" si="17"/>
        <v>-1.7746907182741383</v>
      </c>
      <c r="J169" s="5">
        <f t="shared" si="18"/>
        <v>1.9606077647410353E-3</v>
      </c>
      <c r="K169" s="1">
        <f t="shared" si="19"/>
        <v>-2.7076092817258623</v>
      </c>
      <c r="L169" s="15">
        <f t="shared" si="20"/>
        <v>1.5799999999999953E-2</v>
      </c>
      <c r="M169" s="1">
        <f t="shared" si="21"/>
        <v>0.98894928172586183</v>
      </c>
    </row>
    <row r="170" spans="8:13" x14ac:dyDescent="0.25">
      <c r="H170" s="17">
        <f t="shared" si="22"/>
        <v>1.6899999999999953E-2</v>
      </c>
      <c r="I170" s="5">
        <f t="shared" si="17"/>
        <v>-1.7721132953863277</v>
      </c>
      <c r="J170" s="5">
        <f t="shared" si="18"/>
        <v>1.9490065353638696E-3</v>
      </c>
      <c r="K170" s="1">
        <f t="shared" si="19"/>
        <v>-2.7101867046136729</v>
      </c>
      <c r="L170" s="15">
        <f t="shared" si="20"/>
        <v>1.5899999999999952E-2</v>
      </c>
      <c r="M170" s="1">
        <f t="shared" si="21"/>
        <v>0.99152670461367243</v>
      </c>
    </row>
    <row r="171" spans="8:13" x14ac:dyDescent="0.25">
      <c r="H171" s="17">
        <f t="shared" si="22"/>
        <v>1.6999999999999953E-2</v>
      </c>
      <c r="I171" s="5">
        <f t="shared" si="17"/>
        <v>-1.7695510786217272</v>
      </c>
      <c r="J171" s="5">
        <f t="shared" si="18"/>
        <v>1.9375417910381999E-3</v>
      </c>
      <c r="K171" s="1">
        <f t="shared" si="19"/>
        <v>-2.7127489213782732</v>
      </c>
      <c r="L171" s="15">
        <f t="shared" si="20"/>
        <v>1.5999999999999952E-2</v>
      </c>
      <c r="M171" s="1">
        <f t="shared" si="21"/>
        <v>0.99408892137827287</v>
      </c>
    </row>
    <row r="172" spans="8:13" x14ac:dyDescent="0.25">
      <c r="H172" s="17">
        <f t="shared" si="22"/>
        <v>1.7099999999999952E-2</v>
      </c>
      <c r="I172" s="5">
        <f t="shared" ref="I172:I197" si="23">LOG10(H172)</f>
        <v>-1.7670038896078475</v>
      </c>
      <c r="J172" s="5">
        <f t="shared" ref="J172:J197" si="24">$F$4/H172</f>
        <v>1.9262111372894384E-3</v>
      </c>
      <c r="K172" s="1">
        <f t="shared" ref="K172:K197" si="25">LOG10(J172)</f>
        <v>-2.7152961103921531</v>
      </c>
      <c r="L172" s="15">
        <f t="shared" ref="L172:L197" si="26">H172-$A$4</f>
        <v>1.6099999999999951E-2</v>
      </c>
      <c r="M172" s="1">
        <f t="shared" si="21"/>
        <v>0.99663611039215261</v>
      </c>
    </row>
    <row r="173" spans="8:13" x14ac:dyDescent="0.25">
      <c r="H173" s="17">
        <f t="shared" si="22"/>
        <v>1.7199999999999951E-2</v>
      </c>
      <c r="I173" s="5">
        <f t="shared" si="23"/>
        <v>-1.7644715530924524</v>
      </c>
      <c r="J173" s="5">
        <f t="shared" si="24"/>
        <v>1.9150122353284533E-3</v>
      </c>
      <c r="K173" s="1">
        <f t="shared" si="25"/>
        <v>-2.7178284469075482</v>
      </c>
      <c r="L173" s="15">
        <f t="shared" si="26"/>
        <v>1.6199999999999951E-2</v>
      </c>
      <c r="M173" s="1">
        <f t="shared" si="21"/>
        <v>0.99916844690754769</v>
      </c>
    </row>
    <row r="174" spans="8:13" x14ac:dyDescent="0.25">
      <c r="H174" s="17">
        <f t="shared" si="22"/>
        <v>1.7299999999999951E-2</v>
      </c>
      <c r="I174" s="5">
        <f t="shared" si="23"/>
        <v>-1.7619538968712058</v>
      </c>
      <c r="J174" s="5">
        <f t="shared" si="24"/>
        <v>1.9039428004421618E-3</v>
      </c>
      <c r="K174" s="1">
        <f t="shared" si="25"/>
        <v>-2.720346103128795</v>
      </c>
      <c r="L174" s="15">
        <f t="shared" si="26"/>
        <v>1.629999999999995E-2</v>
      </c>
      <c r="M174" s="1">
        <f t="shared" si="21"/>
        <v>1.0016861031287942</v>
      </c>
    </row>
    <row r="175" spans="8:13" x14ac:dyDescent="0.25">
      <c r="H175" s="17">
        <f t="shared" si="22"/>
        <v>1.739999999999995E-2</v>
      </c>
      <c r="I175" s="5">
        <f t="shared" si="23"/>
        <v>-1.7594507517174016</v>
      </c>
      <c r="J175" s="5">
        <f t="shared" si="24"/>
        <v>1.8930006004396207E-3</v>
      </c>
      <c r="K175" s="1">
        <f t="shared" si="25"/>
        <v>-2.722849248282599</v>
      </c>
      <c r="L175" s="15">
        <f t="shared" si="26"/>
        <v>1.6399999999999949E-2</v>
      </c>
      <c r="M175" s="1">
        <f t="shared" si="21"/>
        <v>1.0041892482825985</v>
      </c>
    </row>
    <row r="176" spans="8:13" x14ac:dyDescent="0.25">
      <c r="H176" s="17">
        <f t="shared" si="22"/>
        <v>1.749999999999995E-2</v>
      </c>
      <c r="I176" s="5">
        <f t="shared" si="23"/>
        <v>-1.7569619513137069</v>
      </c>
      <c r="J176" s="5">
        <f t="shared" si="24"/>
        <v>1.8821834541513944E-3</v>
      </c>
      <c r="K176" s="1">
        <f t="shared" si="25"/>
        <v>-2.7253380486862939</v>
      </c>
      <c r="L176" s="15">
        <f t="shared" si="26"/>
        <v>1.6499999999999949E-2</v>
      </c>
      <c r="M176" s="1">
        <f t="shared" si="21"/>
        <v>1.0066780486862932</v>
      </c>
    </row>
    <row r="177" spans="8:13" x14ac:dyDescent="0.25">
      <c r="H177" s="17">
        <f t="shared" si="22"/>
        <v>1.7599999999999949E-2</v>
      </c>
      <c r="I177" s="5">
        <f t="shared" si="23"/>
        <v>-1.7544873321858514</v>
      </c>
      <c r="J177" s="5">
        <f t="shared" si="24"/>
        <v>1.8714892299800797E-3</v>
      </c>
      <c r="K177" s="1">
        <f t="shared" si="25"/>
        <v>-2.727812667814149</v>
      </c>
      <c r="L177" s="15">
        <f t="shared" si="26"/>
        <v>1.6599999999999948E-2</v>
      </c>
      <c r="M177" s="1">
        <f t="shared" si="21"/>
        <v>1.0091526678141487</v>
      </c>
    </row>
    <row r="178" spans="8:13" x14ac:dyDescent="0.25">
      <c r="H178" s="17">
        <f t="shared" si="22"/>
        <v>1.7699999999999948E-2</v>
      </c>
      <c r="I178" s="5">
        <f t="shared" si="23"/>
        <v>-1.7520267336381947</v>
      </c>
      <c r="J178" s="5">
        <f t="shared" si="24"/>
        <v>1.8609158444999661E-3</v>
      </c>
      <c r="K178" s="1">
        <f t="shared" si="25"/>
        <v>-2.7302732663618059</v>
      </c>
      <c r="L178" s="15">
        <f t="shared" si="26"/>
        <v>1.6699999999999948E-2</v>
      </c>
      <c r="M178" s="1">
        <f t="shared" si="21"/>
        <v>1.0116132663618054</v>
      </c>
    </row>
    <row r="179" spans="8:13" x14ac:dyDescent="0.25">
      <c r="H179" s="17">
        <f t="shared" si="22"/>
        <v>1.7799999999999948E-2</v>
      </c>
      <c r="I179" s="5">
        <f t="shared" si="23"/>
        <v>-1.7495799976911073</v>
      </c>
      <c r="J179" s="5">
        <f t="shared" si="24"/>
        <v>1.850461261103899E-3</v>
      </c>
      <c r="K179" s="1">
        <f t="shared" si="25"/>
        <v>-2.7327200023088936</v>
      </c>
      <c r="L179" s="15">
        <f t="shared" si="26"/>
        <v>1.6799999999999947E-2</v>
      </c>
      <c r="M179" s="1">
        <f t="shared" si="21"/>
        <v>1.0140600023088928</v>
      </c>
    </row>
    <row r="180" spans="8:13" x14ac:dyDescent="0.25">
      <c r="H180" s="17">
        <f t="shared" si="22"/>
        <v>1.7899999999999947E-2</v>
      </c>
      <c r="I180" s="5">
        <f t="shared" si="23"/>
        <v>-1.747146969020108</v>
      </c>
      <c r="J180" s="5">
        <f t="shared" si="24"/>
        <v>1.8401234886954974E-3</v>
      </c>
      <c r="K180" s="1">
        <f t="shared" si="25"/>
        <v>-2.7351530309798924</v>
      </c>
      <c r="L180" s="15">
        <f t="shared" si="26"/>
        <v>1.6899999999999946E-2</v>
      </c>
      <c r="M180" s="1">
        <f t="shared" si="21"/>
        <v>1.0164930309798921</v>
      </c>
    </row>
    <row r="181" spans="8:13" x14ac:dyDescent="0.25">
      <c r="H181" s="17">
        <f t="shared" si="22"/>
        <v>1.7999999999999947E-2</v>
      </c>
      <c r="I181" s="5">
        <f t="shared" si="23"/>
        <v>-1.7447274948966953</v>
      </c>
      <c r="J181" s="5">
        <f t="shared" si="24"/>
        <v>1.829900580424967E-3</v>
      </c>
      <c r="K181" s="1">
        <f t="shared" si="25"/>
        <v>-2.7375725051033055</v>
      </c>
      <c r="L181" s="15">
        <f t="shared" si="26"/>
        <v>1.6999999999999946E-2</v>
      </c>
      <c r="M181" s="1">
        <f t="shared" si="21"/>
        <v>1.0189125051033048</v>
      </c>
    </row>
    <row r="182" spans="8:13" x14ac:dyDescent="0.25">
      <c r="H182" s="17">
        <f t="shared" si="22"/>
        <v>1.8099999999999946E-2</v>
      </c>
      <c r="I182" s="5">
        <f t="shared" si="23"/>
        <v>-1.7423214251308168</v>
      </c>
      <c r="J182" s="5">
        <f t="shared" si="24"/>
        <v>1.819790632466818E-3</v>
      </c>
      <c r="K182" s="1">
        <f t="shared" si="25"/>
        <v>-2.7399785748691836</v>
      </c>
      <c r="L182" s="15">
        <f t="shared" si="26"/>
        <v>1.7099999999999945E-2</v>
      </c>
      <c r="M182" s="1">
        <f t="shared" si="21"/>
        <v>1.0213185748691833</v>
      </c>
    </row>
    <row r="183" spans="8:13" x14ac:dyDescent="0.25">
      <c r="H183" s="17">
        <f t="shared" si="22"/>
        <v>1.8199999999999945E-2</v>
      </c>
      <c r="I183" s="5">
        <f t="shared" si="23"/>
        <v>-1.7399286120149264</v>
      </c>
      <c r="J183" s="5">
        <f t="shared" si="24"/>
        <v>1.8097917828378794E-3</v>
      </c>
      <c r="K183" s="1">
        <f t="shared" si="25"/>
        <v>-2.7423713879850742</v>
      </c>
      <c r="L183" s="15">
        <f t="shared" si="26"/>
        <v>1.7199999999999944E-2</v>
      </c>
      <c r="M183" s="1">
        <f t="shared" si="21"/>
        <v>1.0237113879850737</v>
      </c>
    </row>
    <row r="184" spans="8:13" x14ac:dyDescent="0.25">
      <c r="H184" s="17">
        <f t="shared" si="22"/>
        <v>1.8299999999999945E-2</v>
      </c>
      <c r="I184" s="5">
        <f t="shared" si="23"/>
        <v>-1.7375489102695718</v>
      </c>
      <c r="J184" s="5">
        <f t="shared" si="24"/>
        <v>1.7999022102540658E-3</v>
      </c>
      <c r="K184" s="1">
        <f t="shared" si="25"/>
        <v>-2.7447510897304288</v>
      </c>
      <c r="L184" s="15">
        <f t="shared" si="26"/>
        <v>1.7299999999999944E-2</v>
      </c>
      <c r="M184" s="1">
        <f t="shared" si="21"/>
        <v>1.0260910897304283</v>
      </c>
    </row>
    <row r="185" spans="8:13" x14ac:dyDescent="0.25">
      <c r="H185" s="17">
        <f t="shared" si="22"/>
        <v>1.8399999999999944E-2</v>
      </c>
      <c r="I185" s="5">
        <f t="shared" si="23"/>
        <v>-1.735182176990465</v>
      </c>
      <c r="J185" s="5">
        <f t="shared" si="24"/>
        <v>1.7901201330244242E-3</v>
      </c>
      <c r="K185" s="1">
        <f t="shared" si="25"/>
        <v>-2.7471178230095359</v>
      </c>
      <c r="L185" s="15">
        <f t="shared" si="26"/>
        <v>1.7399999999999943E-2</v>
      </c>
      <c r="M185" s="1">
        <f t="shared" si="21"/>
        <v>1.0284578230095351</v>
      </c>
    </row>
    <row r="186" spans="8:13" x14ac:dyDescent="0.25">
      <c r="H186" s="17">
        <f t="shared" si="22"/>
        <v>1.8499999999999944E-2</v>
      </c>
      <c r="I186" s="5">
        <f t="shared" si="23"/>
        <v>-1.7328282715969876</v>
      </c>
      <c r="J186" s="5">
        <f t="shared" si="24"/>
        <v>1.7804438079810491E-3</v>
      </c>
      <c r="K186" s="1">
        <f t="shared" si="25"/>
        <v>-2.7494717284030132</v>
      </c>
      <c r="L186" s="15">
        <f t="shared" si="26"/>
        <v>1.7499999999999943E-2</v>
      </c>
      <c r="M186" s="1">
        <f t="shared" si="21"/>
        <v>1.0308117284030125</v>
      </c>
    </row>
    <row r="187" spans="8:13" x14ac:dyDescent="0.25">
      <c r="H187" s="17">
        <f t="shared" si="22"/>
        <v>1.8599999999999943E-2</v>
      </c>
      <c r="I187" s="5">
        <f t="shared" si="23"/>
        <v>-1.7304870557820851</v>
      </c>
      <c r="J187" s="5">
        <f t="shared" si="24"/>
        <v>1.7708715294435164E-3</v>
      </c>
      <c r="K187" s="1">
        <f t="shared" si="25"/>
        <v>-2.7518129442179156</v>
      </c>
      <c r="L187" s="15">
        <f t="shared" si="26"/>
        <v>1.7599999999999942E-2</v>
      </c>
      <c r="M187" s="1">
        <f t="shared" si="21"/>
        <v>1.033152944217915</v>
      </c>
    </row>
    <row r="188" spans="8:13" x14ac:dyDescent="0.25">
      <c r="H188" s="17">
        <f t="shared" si="22"/>
        <v>1.8699999999999942E-2</v>
      </c>
      <c r="I188" s="5">
        <f t="shared" si="23"/>
        <v>-1.7281583934635023</v>
      </c>
      <c r="J188" s="5">
        <f t="shared" si="24"/>
        <v>1.761401628216546E-3</v>
      </c>
      <c r="K188" s="1">
        <f t="shared" si="25"/>
        <v>-2.7541416065364981</v>
      </c>
      <c r="L188" s="15">
        <f t="shared" si="26"/>
        <v>1.7699999999999941E-2</v>
      </c>
      <c r="M188" s="1">
        <f t="shared" si="21"/>
        <v>1.0354816065364978</v>
      </c>
    </row>
    <row r="189" spans="8:13" x14ac:dyDescent="0.25">
      <c r="H189" s="17">
        <f t="shared" si="22"/>
        <v>1.8799999999999942E-2</v>
      </c>
      <c r="I189" s="5">
        <f t="shared" si="23"/>
        <v>-1.7258421507363215</v>
      </c>
      <c r="J189" s="5">
        <f t="shared" si="24"/>
        <v>1.7520324706196493E-3</v>
      </c>
      <c r="K189" s="1">
        <f t="shared" si="25"/>
        <v>-2.7564578492636791</v>
      </c>
      <c r="L189" s="15">
        <f t="shared" si="26"/>
        <v>1.7799999999999941E-2</v>
      </c>
      <c r="M189" s="1">
        <f t="shared" si="21"/>
        <v>1.0377978492636786</v>
      </c>
    </row>
    <row r="190" spans="8:13" x14ac:dyDescent="0.25">
      <c r="H190" s="17">
        <f t="shared" si="22"/>
        <v>1.8899999999999941E-2</v>
      </c>
      <c r="I190" s="5">
        <f t="shared" si="23"/>
        <v>-1.7235381958267573</v>
      </c>
      <c r="J190" s="5">
        <f t="shared" si="24"/>
        <v>1.7427624575475878E-3</v>
      </c>
      <c r="K190" s="1">
        <f t="shared" si="25"/>
        <v>-2.7587618041732433</v>
      </c>
      <c r="L190" s="15">
        <f t="shared" si="26"/>
        <v>1.789999999999994E-2</v>
      </c>
      <c r="M190" s="1">
        <f t="shared" si="21"/>
        <v>1.0401018041732428</v>
      </c>
    </row>
    <row r="191" spans="8:13" x14ac:dyDescent="0.25">
      <c r="H191" s="17">
        <f t="shared" si="22"/>
        <v>1.8999999999999941E-2</v>
      </c>
      <c r="I191" s="5">
        <f t="shared" si="23"/>
        <v>-1.7212463990471725</v>
      </c>
      <c r="J191" s="5">
        <f t="shared" si="24"/>
        <v>1.7335900235604953E-3</v>
      </c>
      <c r="K191" s="1">
        <f t="shared" si="25"/>
        <v>-2.7610536009528284</v>
      </c>
      <c r="L191" s="15">
        <f t="shared" si="26"/>
        <v>1.799999999999994E-2</v>
      </c>
      <c r="M191" s="1">
        <f t="shared" si="21"/>
        <v>1.0423936009528276</v>
      </c>
    </row>
    <row r="192" spans="8:13" x14ac:dyDescent="0.25">
      <c r="H192" s="17">
        <f t="shared" si="22"/>
        <v>1.909999999999994E-2</v>
      </c>
      <c r="I192" s="5">
        <f t="shared" si="23"/>
        <v>-1.7189666327522739</v>
      </c>
      <c r="J192" s="5">
        <f t="shared" si="24"/>
        <v>1.724513636002587E-3</v>
      </c>
      <c r="K192" s="1">
        <f t="shared" si="25"/>
        <v>-2.7633333672477267</v>
      </c>
      <c r="L192" s="15">
        <f t="shared" si="26"/>
        <v>1.8099999999999939E-2</v>
      </c>
      <c r="M192" s="1">
        <f t="shared" si="21"/>
        <v>1.0446733672477262</v>
      </c>
    </row>
    <row r="193" spans="8:13" x14ac:dyDescent="0.25">
      <c r="H193" s="17">
        <f t="shared" si="22"/>
        <v>1.9199999999999939E-2</v>
      </c>
      <c r="I193" s="5">
        <f t="shared" si="23"/>
        <v>-1.7166987712964517</v>
      </c>
      <c r="J193" s="5">
        <f t="shared" si="24"/>
        <v>1.7155317941484067E-3</v>
      </c>
      <c r="K193" s="1">
        <f t="shared" si="25"/>
        <v>-2.7656012287035487</v>
      </c>
      <c r="L193" s="15">
        <f t="shared" si="26"/>
        <v>1.8199999999999938E-2</v>
      </c>
      <c r="M193" s="1">
        <f t="shared" si="21"/>
        <v>1.0469412287035484</v>
      </c>
    </row>
    <row r="194" spans="8:13" x14ac:dyDescent="0.25">
      <c r="H194" s="17">
        <f t="shared" si="22"/>
        <v>1.9299999999999939E-2</v>
      </c>
      <c r="I194" s="5">
        <f t="shared" si="23"/>
        <v>-1.7144426909922277</v>
      </c>
      <c r="J194" s="5">
        <f t="shared" si="24"/>
        <v>1.7066430283756171E-3</v>
      </c>
      <c r="K194" s="1">
        <f t="shared" si="25"/>
        <v>-2.7678573090077729</v>
      </c>
      <c r="L194" s="15">
        <f t="shared" si="26"/>
        <v>1.8299999999999938E-2</v>
      </c>
      <c r="M194" s="1">
        <f t="shared" si="21"/>
        <v>1.0491973090077724</v>
      </c>
    </row>
    <row r="195" spans="8:13" x14ac:dyDescent="0.25">
      <c r="H195" s="17">
        <f t="shared" si="22"/>
        <v>1.9399999999999938E-2</v>
      </c>
      <c r="I195" s="5">
        <f t="shared" si="23"/>
        <v>-1.7121982700697753</v>
      </c>
      <c r="J195" s="5">
        <f t="shared" si="24"/>
        <v>1.6978458993633717E-3</v>
      </c>
      <c r="K195" s="1">
        <f t="shared" si="25"/>
        <v>-2.7701017299302255</v>
      </c>
      <c r="L195" s="15">
        <f t="shared" si="26"/>
        <v>1.8399999999999937E-2</v>
      </c>
      <c r="M195" s="1">
        <f t="shared" ref="M195:M197" si="27">I195+2.76364</f>
        <v>1.0514417299302248</v>
      </c>
    </row>
    <row r="196" spans="8:13" x14ac:dyDescent="0.25">
      <c r="H196" s="17">
        <f t="shared" si="22"/>
        <v>1.9499999999999938E-2</v>
      </c>
      <c r="I196" s="5">
        <f t="shared" si="23"/>
        <v>-1.7099653886374835</v>
      </c>
      <c r="J196" s="5">
        <f t="shared" si="24"/>
        <v>1.6891389973153544E-3</v>
      </c>
      <c r="K196" s="1">
        <f t="shared" si="25"/>
        <v>-2.7723346113625174</v>
      </c>
      <c r="L196" s="15">
        <f t="shared" si="26"/>
        <v>1.8499999999999937E-2</v>
      </c>
      <c r="M196" s="1">
        <f t="shared" si="27"/>
        <v>1.0536746113625166</v>
      </c>
    </row>
    <row r="197" spans="8:13" x14ac:dyDescent="0.25">
      <c r="H197" s="17">
        <f t="shared" si="22"/>
        <v>1.9599999999999937E-2</v>
      </c>
      <c r="I197" s="5">
        <f t="shared" si="23"/>
        <v>-1.7077439286435254</v>
      </c>
      <c r="J197" s="5">
        <f t="shared" si="24"/>
        <v>1.6805209412066027E-3</v>
      </c>
      <c r="K197" s="1">
        <f t="shared" si="25"/>
        <v>-2.7745560713564754</v>
      </c>
      <c r="L197" s="15">
        <f t="shared" si="26"/>
        <v>1.8599999999999936E-2</v>
      </c>
      <c r="M197" s="1">
        <f t="shared" si="27"/>
        <v>1.0558960713564747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10"/>
  <sheetViews>
    <sheetView topLeftCell="E1" zoomScaleNormal="100" workbookViewId="0">
      <selection activeCell="X22" sqref="X22"/>
    </sheetView>
  </sheetViews>
  <sheetFormatPr defaultRowHeight="15" x14ac:dyDescent="0.25"/>
  <cols>
    <col min="3" max="4" width="9.140625" style="1"/>
    <col min="5" max="6" width="13.140625" bestFit="1" customWidth="1"/>
    <col min="10" max="10" width="9.140625" style="1"/>
    <col min="13" max="14" width="9.140625" style="1"/>
    <col min="15" max="15" width="9.5703125" bestFit="1" customWidth="1"/>
    <col min="16" max="16" width="10.28515625" bestFit="1" customWidth="1"/>
    <col min="20" max="20" width="13.140625" bestFit="1" customWidth="1"/>
    <col min="21" max="21" width="12.28515625" bestFit="1" customWidth="1"/>
    <col min="22" max="22" width="13.85546875" bestFit="1" customWidth="1"/>
    <col min="24" max="24" width="12.28515625" bestFit="1" customWidth="1"/>
    <col min="25" max="25" width="13.42578125" style="1" bestFit="1" customWidth="1"/>
    <col min="26" max="26" width="9.140625" style="1"/>
  </cols>
  <sheetData>
    <row r="1" spans="1:25" s="1" customFormat="1" x14ac:dyDescent="0.25"/>
    <row r="2" spans="1:25" s="1" customFormat="1" x14ac:dyDescent="0.25"/>
    <row r="3" spans="1:25" s="1" customFormat="1" x14ac:dyDescent="0.25">
      <c r="A3" s="8" t="s">
        <v>37</v>
      </c>
      <c r="B3" s="9"/>
      <c r="T3" s="1" t="s">
        <v>60</v>
      </c>
    </row>
    <row r="4" spans="1:25" s="1" customFormat="1" x14ac:dyDescent="0.25">
      <c r="A4" s="10">
        <v>1E-3</v>
      </c>
      <c r="B4" s="11">
        <v>3.2938210447649302E-2</v>
      </c>
      <c r="J4" s="23"/>
    </row>
    <row r="5" spans="1:25" s="1" customFormat="1" x14ac:dyDescent="0.25">
      <c r="J5" s="23"/>
      <c r="T5" s="1" t="s">
        <v>12</v>
      </c>
      <c r="V5" s="45" t="s">
        <v>62</v>
      </c>
      <c r="W5" s="1" t="s">
        <v>21</v>
      </c>
      <c r="Y5" s="45" t="s">
        <v>62</v>
      </c>
    </row>
    <row r="6" spans="1:25" s="1" customFormat="1" x14ac:dyDescent="0.25">
      <c r="J6" s="24"/>
      <c r="P6" s="47"/>
      <c r="T6" s="8" t="s">
        <v>45</v>
      </c>
      <c r="U6" s="49">
        <v>1.0818214392244658E-3</v>
      </c>
      <c r="V6" s="50">
        <v>-3.00001335339463</v>
      </c>
      <c r="W6" s="8" t="s">
        <v>45</v>
      </c>
      <c r="X6" s="49">
        <v>3.5915987619309302E-2</v>
      </c>
      <c r="Y6" s="50">
        <v>-1.4821112142303627</v>
      </c>
    </row>
    <row r="7" spans="1:25" s="1" customFormat="1" x14ac:dyDescent="0.25">
      <c r="A7" s="33" t="s">
        <v>39</v>
      </c>
      <c r="K7" s="33" t="s">
        <v>40</v>
      </c>
      <c r="T7" s="42" t="s">
        <v>58</v>
      </c>
      <c r="U7" s="51">
        <v>4.5210264663231227E-4</v>
      </c>
      <c r="V7" s="52">
        <v>0.17133345524306803</v>
      </c>
      <c r="W7" s="42" t="s">
        <v>58</v>
      </c>
      <c r="X7" s="51">
        <v>1.5479795281396664E-2</v>
      </c>
      <c r="Y7" s="52">
        <v>0.18049022679832749</v>
      </c>
    </row>
    <row r="8" spans="1:25" s="1" customFormat="1" ht="16.5" x14ac:dyDescent="0.25">
      <c r="A8" s="57" t="s">
        <v>43</v>
      </c>
      <c r="B8" s="58"/>
      <c r="C8" s="57" t="s">
        <v>57</v>
      </c>
      <c r="D8" s="58"/>
      <c r="K8" s="57" t="s">
        <v>43</v>
      </c>
      <c r="L8" s="58"/>
      <c r="M8" s="57" t="s">
        <v>57</v>
      </c>
      <c r="N8" s="58"/>
      <c r="T8" s="43" t="s">
        <v>59</v>
      </c>
      <c r="U8" s="48">
        <v>2.0439680309194143E-7</v>
      </c>
      <c r="V8" s="48">
        <f>V7*V7</f>
        <v>2.9355152885528396E-2</v>
      </c>
      <c r="W8" s="43" t="s">
        <v>59</v>
      </c>
      <c r="X8" s="48">
        <v>2.3962406195395043E-4</v>
      </c>
      <c r="Y8" s="53">
        <f>Y7*Y7</f>
        <v>3.2576721969711696E-2</v>
      </c>
    </row>
    <row r="9" spans="1:25" s="1" customFormat="1" x14ac:dyDescent="0.25">
      <c r="A9" s="35" t="s">
        <v>12</v>
      </c>
      <c r="B9" s="36" t="s">
        <v>21</v>
      </c>
      <c r="C9" s="35" t="s">
        <v>12</v>
      </c>
      <c r="D9" s="36" t="s">
        <v>21</v>
      </c>
      <c r="E9" s="1">
        <f>AVERAGE(E10:E1510)</f>
        <v>2.9354407546468727E-2</v>
      </c>
      <c r="F9" s="1">
        <f>AVERAGE(F10:F1510)</f>
        <v>2.9354407546468744E-2</v>
      </c>
      <c r="H9" s="1" t="s">
        <v>38</v>
      </c>
      <c r="K9" s="35" t="s">
        <v>12</v>
      </c>
      <c r="L9" s="36" t="s">
        <v>21</v>
      </c>
      <c r="M9" s="35" t="s">
        <v>12</v>
      </c>
      <c r="N9" s="36" t="s">
        <v>21</v>
      </c>
      <c r="O9" s="47">
        <f>AVERAGE(O10:O1510)</f>
        <v>2.3567902159701882E-2</v>
      </c>
      <c r="P9" s="47">
        <f>AVERAGE(P10:P1510)</f>
        <v>2.356779444196069E-2</v>
      </c>
      <c r="R9" s="1" t="s">
        <v>38</v>
      </c>
    </row>
    <row r="10" spans="1:25" x14ac:dyDescent="0.25">
      <c r="A10" s="1">
        <v>5.4264300363638502E-4</v>
      </c>
      <c r="B10" s="1">
        <v>6.0699594810809797E-2</v>
      </c>
      <c r="C10" s="1">
        <v>-3.2655272829249999</v>
      </c>
      <c r="D10" s="1">
        <f>LOG10(B10)</f>
        <v>-1.2168142079694997</v>
      </c>
      <c r="E10" s="32">
        <f>(LOG10(A10/$A$4))^2</f>
        <v>7.0482705770062104E-2</v>
      </c>
      <c r="F10" s="32">
        <f>(LOG10(B10/$B$4))^2</f>
        <v>7.0482705770062451E-2</v>
      </c>
      <c r="G10" s="32">
        <f>E10+F10</f>
        <v>0.14096541154012454</v>
      </c>
      <c r="H10" s="30">
        <f>SUM(G10:G1509)/1500</f>
        <v>5.8708815092937454E-2</v>
      </c>
      <c r="I10">
        <v>1500</v>
      </c>
      <c r="K10" s="1">
        <v>6.5987576851262895E-4</v>
      </c>
      <c r="L10" s="1">
        <v>4.99181127559606E-2</v>
      </c>
      <c r="M10" s="1">
        <f>LOG10(K10)</f>
        <v>-3.1805378191973124</v>
      </c>
      <c r="N10" s="1">
        <f>LOG10(L10)</f>
        <v>-1.3017418422993048</v>
      </c>
      <c r="O10" s="46">
        <f>(LOG10(K10/$A$4))^2</f>
        <v>3.2593904160521527E-2</v>
      </c>
      <c r="P10" s="46">
        <f>(LOG10(L10/$B$4))^2</f>
        <v>3.2601248312269404E-2</v>
      </c>
      <c r="Q10" s="32">
        <f>O10+P10</f>
        <v>6.5195152472790924E-2</v>
      </c>
      <c r="R10" s="30">
        <f>SUM(Q10:Q1509)/1500</f>
        <v>4.7135696601662537E-2</v>
      </c>
      <c r="T10" s="1" t="s">
        <v>63</v>
      </c>
      <c r="U10" s="1"/>
      <c r="V10" s="1"/>
      <c r="W10" s="1"/>
      <c r="X10" s="1"/>
    </row>
    <row r="11" spans="1:25" x14ac:dyDescent="0.25">
      <c r="A11" s="1">
        <v>1.2868265518880099E-3</v>
      </c>
      <c r="B11" s="1">
        <v>2.55964647289279E-2</v>
      </c>
      <c r="C11" s="1">
        <v>-2.8905167127240001</v>
      </c>
      <c r="D11" s="1">
        <f t="shared" ref="D11:D74" si="0">LOG10(B11)</f>
        <v>-1.591820013388993</v>
      </c>
      <c r="E11" s="32">
        <f t="shared" ref="E11:E74" si="1">(LOG10(A11/$A$4))^2</f>
        <v>1.1994633332725201E-2</v>
      </c>
      <c r="F11" s="32">
        <f t="shared" ref="F11:F74" si="2">(LOG10(B11/$B$4))^2</f>
        <v>1.1994633332725052E-2</v>
      </c>
      <c r="G11" s="32">
        <f t="shared" ref="G11:G74" si="3">E11+F11</f>
        <v>2.3989266665450253E-2</v>
      </c>
      <c r="H11" s="30">
        <f>SUM(G10:G761)/750</f>
        <v>6.1697565859029621E-2</v>
      </c>
      <c r="I11">
        <v>750</v>
      </c>
      <c r="K11" s="1">
        <v>1.11291588742446E-3</v>
      </c>
      <c r="L11" s="1">
        <v>2.95962404223526E-2</v>
      </c>
      <c r="M11" s="1">
        <f t="shared" ref="M11:M74" si="4">LOG10(K11)</f>
        <v>-2.9535376577747341</v>
      </c>
      <c r="N11" s="1">
        <f t="shared" ref="N11:N74" si="5">LOG10(L11)</f>
        <v>-1.5287634533845158</v>
      </c>
      <c r="O11" s="46">
        <f t="shared" ref="O11:O74" si="6">(LOG10(K11/$A$4))^2</f>
        <v>2.1587492450577477E-3</v>
      </c>
      <c r="P11" s="46">
        <f>(LOG10(L11/$B$4))^2</f>
        <v>2.1588525004150169E-3</v>
      </c>
      <c r="Q11" s="32">
        <f t="shared" ref="Q11:Q74" si="7">O11+P11</f>
        <v>4.3176017454727642E-3</v>
      </c>
      <c r="R11" s="30">
        <f>SUM(Q10:Q761)/750</f>
        <v>4.993359969078464E-2</v>
      </c>
      <c r="T11" s="1"/>
      <c r="U11" s="1"/>
      <c r="V11" s="1"/>
      <c r="W11" s="1"/>
      <c r="X11" s="1"/>
    </row>
    <row r="12" spans="1:25" x14ac:dyDescent="0.25">
      <c r="A12" s="1">
        <v>9.35793051233131E-4</v>
      </c>
      <c r="B12" s="1">
        <v>3.5198178063243102E-2</v>
      </c>
      <c r="C12" s="1">
        <v>-3.0288586678499998</v>
      </c>
      <c r="D12" s="1">
        <f t="shared" si="0"/>
        <v>-1.4534798159979532</v>
      </c>
      <c r="E12" s="32">
        <f t="shared" si="1"/>
        <v>8.3060300591185929E-4</v>
      </c>
      <c r="F12" s="32">
        <f t="shared" si="2"/>
        <v>8.3060300591187284E-4</v>
      </c>
      <c r="G12" s="32">
        <f t="shared" si="3"/>
        <v>1.6612060118237322E-3</v>
      </c>
      <c r="H12" s="30">
        <f>SUM(G10:G386)/375</f>
        <v>6.1097528483499357E-2</v>
      </c>
      <c r="I12">
        <v>375</v>
      </c>
      <c r="K12" s="1">
        <v>9.6018019863824099E-4</v>
      </c>
      <c r="L12" s="1">
        <v>3.4305312773658801E-2</v>
      </c>
      <c r="M12" s="1">
        <f t="shared" si="4"/>
        <v>-3.0176472545330877</v>
      </c>
      <c r="N12" s="1">
        <f t="shared" si="5"/>
        <v>-1.4646386167032643</v>
      </c>
      <c r="O12" s="46">
        <f t="shared" si="6"/>
        <v>3.1142559255558619E-4</v>
      </c>
      <c r="P12" s="46">
        <f t="shared" ref="P12:P74" si="8">(LOG10(L12/$B$4))^2</f>
        <v>3.1192445995424254E-4</v>
      </c>
      <c r="Q12" s="32">
        <f t="shared" si="7"/>
        <v>6.2335005250982868E-4</v>
      </c>
      <c r="R12" s="30">
        <f>SUM(Q10:Q386)/375</f>
        <v>4.9200038017761405E-2</v>
      </c>
      <c r="T12" s="1" t="s">
        <v>12</v>
      </c>
      <c r="U12" s="44"/>
      <c r="V12" s="45" t="s">
        <v>62</v>
      </c>
      <c r="W12" s="1" t="s">
        <v>21</v>
      </c>
      <c r="X12" s="1"/>
      <c r="Y12" s="45" t="s">
        <v>62</v>
      </c>
    </row>
    <row r="13" spans="1:25" x14ac:dyDescent="0.25">
      <c r="A13" s="1">
        <v>1.1806322078515401E-3</v>
      </c>
      <c r="B13" s="1">
        <v>2.7898790350289401E-2</v>
      </c>
      <c r="C13" s="1">
        <v>-2.9279225747059998</v>
      </c>
      <c r="D13" s="1">
        <f t="shared" si="0"/>
        <v>-1.5544146266756229</v>
      </c>
      <c r="E13" s="32">
        <f t="shared" si="1"/>
        <v>5.2005193805645927E-3</v>
      </c>
      <c r="F13" s="32">
        <f t="shared" si="2"/>
        <v>5.200519380564375E-3</v>
      </c>
      <c r="G13" s="32">
        <f t="shared" si="3"/>
        <v>1.0401038761128967E-2</v>
      </c>
      <c r="H13" s="30">
        <f>SUM(G10:G210)/200</f>
        <v>5.8279458092257333E-2</v>
      </c>
      <c r="I13">
        <v>200</v>
      </c>
      <c r="K13" s="1">
        <v>1.14407182589662E-3</v>
      </c>
      <c r="L13" s="1">
        <v>2.8789912201331501E-2</v>
      </c>
      <c r="M13" s="1">
        <f t="shared" si="4"/>
        <v>-2.9415467092743253</v>
      </c>
      <c r="N13" s="1">
        <f t="shared" si="5"/>
        <v>-1.5407596595587152</v>
      </c>
      <c r="O13" s="46">
        <f t="shared" si="6"/>
        <v>3.4167871966602689E-3</v>
      </c>
      <c r="P13" s="46">
        <f t="shared" si="8"/>
        <v>3.4175317957207932E-3</v>
      </c>
      <c r="Q13" s="32">
        <f t="shared" si="7"/>
        <v>6.8343189923810617E-3</v>
      </c>
      <c r="R13" s="30">
        <f>SUM(Q10:Q210)/200</f>
        <v>4.6873560871466442E-2</v>
      </c>
      <c r="T13" s="8" t="s">
        <v>45</v>
      </c>
      <c r="U13" s="49">
        <f>AVERAGE(A10:A1509)</f>
        <v>1.0819142177230525E-3</v>
      </c>
      <c r="V13" s="50">
        <f>AVERAGE(C10:C1509)</f>
        <v>-3.00001335339463</v>
      </c>
      <c r="W13" s="8" t="s">
        <v>45</v>
      </c>
      <c r="X13" s="49">
        <f>AVERAGE(B10:B1509)</f>
        <v>3.5575341727400296E-2</v>
      </c>
      <c r="Y13" s="50">
        <f>AVERAGE(D10:D1509)</f>
        <v>-1.482324763952662</v>
      </c>
    </row>
    <row r="14" spans="1:25" x14ac:dyDescent="0.25">
      <c r="A14" s="1">
        <v>2.0364496727299001E-3</v>
      </c>
      <c r="B14" s="1">
        <v>1.61743306936208E-2</v>
      </c>
      <c r="C14" s="1">
        <v>-2.6911605114169999</v>
      </c>
      <c r="D14" s="1">
        <f t="shared" si="0"/>
        <v>-1.7911736817307493</v>
      </c>
      <c r="E14" s="32">
        <f t="shared" si="1"/>
        <v>9.5402951265907393E-2</v>
      </c>
      <c r="F14" s="32">
        <f t="shared" si="2"/>
        <v>9.5402951265907768E-2</v>
      </c>
      <c r="G14" s="32">
        <f t="shared" si="3"/>
        <v>0.19080590253181517</v>
      </c>
      <c r="H14" s="30">
        <f>SUM(G10:G110)/100</f>
        <v>5.8218472784723703E-2</v>
      </c>
      <c r="I14">
        <v>100</v>
      </c>
      <c r="K14" s="1">
        <v>1.8318064561875301E-3</v>
      </c>
      <c r="L14" s="1">
        <v>1.79820938087095E-2</v>
      </c>
      <c r="M14" s="1">
        <f t="shared" si="4"/>
        <v>-2.7371204146474919</v>
      </c>
      <c r="N14" s="1">
        <f t="shared" si="5"/>
        <v>-1.7451597410440505</v>
      </c>
      <c r="O14" s="46">
        <f t="shared" si="6"/>
        <v>6.9105676395106591E-2</v>
      </c>
      <c r="P14" s="46">
        <f t="shared" si="8"/>
        <v>6.9095243461744893E-2</v>
      </c>
      <c r="Q14" s="32">
        <f t="shared" si="7"/>
        <v>0.13820091985685148</v>
      </c>
      <c r="R14" s="30">
        <f>SUM(Q10:Q110)/100</f>
        <v>4.7113339264246878E-2</v>
      </c>
      <c r="T14" s="42" t="s">
        <v>58</v>
      </c>
      <c r="U14" s="51">
        <f>_xlfn.STDEV.P(A10:A1509)</f>
        <v>4.5213509956625487E-4</v>
      </c>
      <c r="V14" s="52">
        <f>_xlfn.STDEV.P(C10:C1509)</f>
        <v>0.17133345524306606</v>
      </c>
      <c r="W14" s="42" t="s">
        <v>58</v>
      </c>
      <c r="X14" s="51">
        <f>_xlfn.STDEV.P(B10:B1509)</f>
        <v>1.4393287475243136E-2</v>
      </c>
      <c r="Y14" s="52">
        <f>_xlfn.STDEV.P(D10:D1509)</f>
        <v>0.1713312783271464</v>
      </c>
    </row>
    <row r="15" spans="1:25" ht="16.5" x14ac:dyDescent="0.25">
      <c r="A15" s="1">
        <v>6.3455101037568503E-4</v>
      </c>
      <c r="B15" s="1">
        <v>5.19079000885182E-2</v>
      </c>
      <c r="C15" s="1">
        <v>-3.1975740875400001</v>
      </c>
      <c r="D15" s="1">
        <f t="shared" si="0"/>
        <v>-1.2847665399598265</v>
      </c>
      <c r="E15" s="32">
        <f t="shared" si="1"/>
        <v>3.9019467835442918E-2</v>
      </c>
      <c r="F15" s="32">
        <f t="shared" si="2"/>
        <v>3.9019467835443092E-2</v>
      </c>
      <c r="G15" s="32">
        <f t="shared" si="3"/>
        <v>7.8038935670886017E-2</v>
      </c>
      <c r="K15" s="1">
        <v>6.0492958149303204E-4</v>
      </c>
      <c r="L15" s="1">
        <v>5.44476024074712E-2</v>
      </c>
      <c r="M15" s="1">
        <f t="shared" si="4"/>
        <v>-3.2182951776598347</v>
      </c>
      <c r="N15" s="1">
        <f t="shared" si="5"/>
        <v>-1.2640212395837007</v>
      </c>
      <c r="O15" s="46">
        <f t="shared" si="6"/>
        <v>4.765278458953888E-2</v>
      </c>
      <c r="P15" s="46">
        <f t="shared" si="8"/>
        <v>4.7645617248876525E-2</v>
      </c>
      <c r="Q15" s="32">
        <f t="shared" si="7"/>
        <v>9.5298401838415397E-2</v>
      </c>
      <c r="R15" s="1"/>
      <c r="T15" s="43" t="s">
        <v>59</v>
      </c>
      <c r="U15" s="48">
        <f>U14*U14</f>
        <v>2.0442614825978719E-7</v>
      </c>
      <c r="V15" s="48">
        <f>V14*V14</f>
        <v>2.9355152885527723E-2</v>
      </c>
      <c r="W15" s="43" t="s">
        <v>59</v>
      </c>
      <c r="X15" s="48">
        <f>X14*X14</f>
        <v>2.0716672434499092E-4</v>
      </c>
      <c r="Y15" s="53">
        <f>Y14*Y14</f>
        <v>2.9354406933214106E-2</v>
      </c>
    </row>
    <row r="16" spans="1:25" x14ac:dyDescent="0.25">
      <c r="A16" s="1">
        <v>8.1360563999058203E-4</v>
      </c>
      <c r="B16" s="1">
        <v>4.0484245473065603E-2</v>
      </c>
      <c r="C16" s="1">
        <v>-3.089625305437</v>
      </c>
      <c r="D16" s="1">
        <f t="shared" si="0"/>
        <v>-1.392713950495192</v>
      </c>
      <c r="E16" s="32">
        <f t="shared" si="1"/>
        <v>8.0256602658779017E-3</v>
      </c>
      <c r="F16" s="32">
        <f t="shared" si="2"/>
        <v>8.0256602658780422E-3</v>
      </c>
      <c r="G16" s="32">
        <f t="shared" si="3"/>
        <v>1.6051320531755946E-2</v>
      </c>
      <c r="K16" s="1">
        <v>8.00480823034054E-4</v>
      </c>
      <c r="L16" s="1">
        <v>4.1147235996036403E-2</v>
      </c>
      <c r="M16" s="1">
        <f t="shared" si="4"/>
        <v>-3.0966490679298793</v>
      </c>
      <c r="N16" s="1">
        <f t="shared" si="5"/>
        <v>-1.3856593325534294</v>
      </c>
      <c r="O16" s="46">
        <f t="shared" si="6"/>
        <v>9.3410423317143946E-3</v>
      </c>
      <c r="P16" s="46">
        <f t="shared" si="8"/>
        <v>9.3394186045187601E-3</v>
      </c>
      <c r="Q16" s="32">
        <f t="shared" si="7"/>
        <v>1.8680460936233156E-2</v>
      </c>
      <c r="R16" s="1"/>
      <c r="T16" s="1"/>
      <c r="U16" s="1"/>
      <c r="V16" s="1"/>
      <c r="W16" s="1"/>
      <c r="X16" s="1"/>
    </row>
    <row r="17" spans="1:25" x14ac:dyDescent="0.25">
      <c r="A17" s="1">
        <v>1.2258768206093501E-3</v>
      </c>
      <c r="B17" s="1">
        <v>2.6869102909766001E-2</v>
      </c>
      <c r="C17" s="1">
        <v>-2.911590160566</v>
      </c>
      <c r="D17" s="1">
        <f t="shared" si="0"/>
        <v>-1.5707468333004457</v>
      </c>
      <c r="E17" s="32">
        <f t="shared" si="1"/>
        <v>7.8228423208769136E-3</v>
      </c>
      <c r="F17" s="32">
        <f t="shared" si="2"/>
        <v>7.8228423208767297E-3</v>
      </c>
      <c r="G17" s="32">
        <f t="shared" si="3"/>
        <v>1.5645684641753643E-2</v>
      </c>
      <c r="K17" s="1">
        <v>1.10720471055172E-3</v>
      </c>
      <c r="L17" s="1">
        <v>2.9749855883037499E-2</v>
      </c>
      <c r="M17" s="1">
        <f t="shared" si="4"/>
        <v>-2.9557720751974088</v>
      </c>
      <c r="N17" s="1">
        <f t="shared" si="5"/>
        <v>-1.5265151337792353</v>
      </c>
      <c r="O17" s="46">
        <f t="shared" si="6"/>
        <v>1.9561093323436675E-3</v>
      </c>
      <c r="P17" s="46">
        <f t="shared" si="8"/>
        <v>1.9549780551156239E-3</v>
      </c>
      <c r="Q17" s="32">
        <f t="shared" si="7"/>
        <v>3.9110873874592909E-3</v>
      </c>
      <c r="R17" s="1"/>
      <c r="T17" s="1" t="s">
        <v>61</v>
      </c>
      <c r="Y17"/>
    </row>
    <row r="18" spans="1:25" x14ac:dyDescent="0.25">
      <c r="A18" s="1">
        <v>7.0894292950462697E-4</v>
      </c>
      <c r="B18" s="1">
        <v>4.64610183370682E-2</v>
      </c>
      <c r="C18" s="1">
        <v>-3.1494287402549999</v>
      </c>
      <c r="D18" s="1">
        <f t="shared" si="0"/>
        <v>-1.332911275523242</v>
      </c>
      <c r="E18" s="32">
        <f t="shared" si="1"/>
        <v>2.2316991000792846E-2</v>
      </c>
      <c r="F18" s="32">
        <f t="shared" si="2"/>
        <v>2.231699100079293E-2</v>
      </c>
      <c r="G18" s="32">
        <f t="shared" si="3"/>
        <v>4.4633982001585776E-2</v>
      </c>
      <c r="K18" s="1">
        <v>7.2200972646664695E-4</v>
      </c>
      <c r="L18" s="1">
        <v>4.5621411619045503E-2</v>
      </c>
      <c r="M18" s="1">
        <f t="shared" si="4"/>
        <v>-3.1414569518454019</v>
      </c>
      <c r="N18" s="1">
        <f t="shared" si="5"/>
        <v>-1.340831280898974</v>
      </c>
      <c r="O18" s="46">
        <f t="shared" si="6"/>
        <v>2.0010069225392307E-2</v>
      </c>
      <c r="P18" s="46">
        <f t="shared" si="8"/>
        <v>2.0013398484085208E-2</v>
      </c>
      <c r="Q18" s="32">
        <f t="shared" si="7"/>
        <v>4.0023467709477512E-2</v>
      </c>
      <c r="R18" s="1"/>
      <c r="Y18"/>
    </row>
    <row r="19" spans="1:25" x14ac:dyDescent="0.25">
      <c r="A19" s="1">
        <v>7.0629868810776495E-4</v>
      </c>
      <c r="B19" s="1">
        <v>4.6634959121747303E-2</v>
      </c>
      <c r="C19" s="1">
        <v>-3.1510516368129999</v>
      </c>
      <c r="D19" s="1">
        <f t="shared" si="0"/>
        <v>-1.3312883995853202</v>
      </c>
      <c r="E19" s="32">
        <f t="shared" si="1"/>
        <v>2.2804503459802842E-2</v>
      </c>
      <c r="F19" s="32">
        <f t="shared" si="2"/>
        <v>2.2804503459803092E-2</v>
      </c>
      <c r="G19" s="32">
        <f t="shared" si="3"/>
        <v>4.5609006919605934E-2</v>
      </c>
      <c r="K19" s="1">
        <v>7.7060585404447799E-4</v>
      </c>
      <c r="L19" s="1">
        <v>4.2744543930180498E-2</v>
      </c>
      <c r="M19" s="1">
        <f t="shared" si="4"/>
        <v>-3.113167696115184</v>
      </c>
      <c r="N19" s="1">
        <f t="shared" si="5"/>
        <v>-1.3691193123331769</v>
      </c>
      <c r="O19" s="46">
        <f t="shared" si="6"/>
        <v>1.2806927444018639E-2</v>
      </c>
      <c r="P19" s="46">
        <f t="shared" si="8"/>
        <v>1.2809868060735141E-2</v>
      </c>
      <c r="Q19" s="32">
        <f t="shared" si="7"/>
        <v>2.5616795504753778E-2</v>
      </c>
      <c r="R19" s="1"/>
      <c r="T19" s="1" t="s">
        <v>12</v>
      </c>
      <c r="U19" s="1"/>
      <c r="V19" s="45" t="s">
        <v>62</v>
      </c>
      <c r="W19" s="1" t="s">
        <v>21</v>
      </c>
      <c r="X19" s="1"/>
      <c r="Y19" s="45" t="s">
        <v>62</v>
      </c>
    </row>
    <row r="20" spans="1:25" x14ac:dyDescent="0.25">
      <c r="A20" s="1">
        <v>1.0794097998127899E-3</v>
      </c>
      <c r="B20" s="1">
        <v>3.0515018905110901E-2</v>
      </c>
      <c r="C20" s="1">
        <v>-2.966851339353</v>
      </c>
      <c r="D20" s="1">
        <f t="shared" si="0"/>
        <v>-1.5154863566468342</v>
      </c>
      <c r="E20" s="32">
        <f t="shared" si="1"/>
        <v>1.1013342674907943E-3</v>
      </c>
      <c r="F20" s="32">
        <f t="shared" si="2"/>
        <v>1.1013342674908344E-3</v>
      </c>
      <c r="G20" s="32">
        <f t="shared" si="3"/>
        <v>2.2026685349816289E-3</v>
      </c>
      <c r="K20" s="1">
        <v>9.6473647841983803E-4</v>
      </c>
      <c r="L20" s="1">
        <v>3.4141867183641102E-2</v>
      </c>
      <c r="M20" s="1">
        <f t="shared" si="4"/>
        <v>-3.0155912997104952</v>
      </c>
      <c r="N20" s="1">
        <f t="shared" si="5"/>
        <v>-1.4667127314527504</v>
      </c>
      <c r="O20" s="46">
        <f t="shared" si="6"/>
        <v>2.4308862666249533E-4</v>
      </c>
      <c r="P20" s="46">
        <f t="shared" si="8"/>
        <v>2.4296294076409686E-4</v>
      </c>
      <c r="Q20" s="32">
        <f t="shared" si="7"/>
        <v>4.8605156742659219E-4</v>
      </c>
      <c r="R20" s="1"/>
      <c r="T20" s="8" t="s">
        <v>45</v>
      </c>
      <c r="U20" s="49">
        <f>AVERAGE(K10:K1509)</f>
        <v>1.0715898750260806E-3</v>
      </c>
      <c r="V20" s="50">
        <f>AVERAGE(M10:M1509)</f>
        <v>-2.9981248652782906</v>
      </c>
      <c r="W20" s="8" t="s">
        <v>45</v>
      </c>
      <c r="X20" s="49">
        <f>AVERAGE(L10:L1509)</f>
        <v>3.4832120173574149E-2</v>
      </c>
      <c r="Y20" s="50">
        <f>AVERAGE(N10:N1509)</f>
        <v>-1.4841745798554</v>
      </c>
    </row>
    <row r="21" spans="1:25" x14ac:dyDescent="0.25">
      <c r="A21" s="1">
        <v>8.9948606143352896E-4</v>
      </c>
      <c r="B21" s="1">
        <v>3.6618922582474601E-2</v>
      </c>
      <c r="C21" s="1">
        <v>-3.0460442643599999</v>
      </c>
      <c r="D21" s="1">
        <f t="shared" si="0"/>
        <v>-1.4362944378434304</v>
      </c>
      <c r="E21" s="32">
        <f t="shared" si="1"/>
        <v>2.1165117493419446E-3</v>
      </c>
      <c r="F21" s="32">
        <f t="shared" si="2"/>
        <v>2.1165117493420487E-3</v>
      </c>
      <c r="G21" s="32">
        <f t="shared" si="3"/>
        <v>4.2330234986839932E-3</v>
      </c>
      <c r="K21" s="1">
        <v>9.1495353173293799E-4</v>
      </c>
      <c r="L21" s="1">
        <v>3.6001496674760103E-2</v>
      </c>
      <c r="M21" s="1">
        <f t="shared" si="4"/>
        <v>-3.0386009621351144</v>
      </c>
      <c r="N21" s="1">
        <f t="shared" si="5"/>
        <v>-1.4436794441194267</v>
      </c>
      <c r="O21" s="46">
        <f t="shared" si="6"/>
        <v>1.4900342777565262E-3</v>
      </c>
      <c r="P21" s="46">
        <f t="shared" si="8"/>
        <v>1.4915473365245306E-3</v>
      </c>
      <c r="Q21" s="32">
        <f t="shared" si="7"/>
        <v>2.9815816142810571E-3</v>
      </c>
      <c r="R21" s="1"/>
      <c r="T21" s="42" t="s">
        <v>58</v>
      </c>
      <c r="U21" s="51">
        <f>_xlfn.STDEV.P(K10:K1509)</f>
        <v>4.1411228784843694E-4</v>
      </c>
      <c r="V21" s="52">
        <f>_xlfn.STDEV.P(M10:M1509)</f>
        <v>0.15350695759305946</v>
      </c>
      <c r="W21" s="42" t="s">
        <v>58</v>
      </c>
      <c r="X21" s="51">
        <f>_xlfn.STDEV.P(L10:L1509)</f>
        <v>1.1992502154277615E-2</v>
      </c>
      <c r="Y21" s="52">
        <f>_xlfn.STDEV.P(N10:N1509)</f>
        <v>0.15350661351332762</v>
      </c>
    </row>
    <row r="22" spans="1:25" ht="16.5" x14ac:dyDescent="0.25">
      <c r="A22" s="1">
        <v>1.39808465009966E-3</v>
      </c>
      <c r="B22" s="1">
        <v>2.3559525129827699E-2</v>
      </c>
      <c r="C22" s="1">
        <v>-2.854502801013</v>
      </c>
      <c r="D22" s="1">
        <f t="shared" si="0"/>
        <v>-1.627833467517104</v>
      </c>
      <c r="E22" s="32">
        <f t="shared" si="1"/>
        <v>2.1179990167551753E-2</v>
      </c>
      <c r="F22" s="32">
        <f t="shared" si="2"/>
        <v>2.1179990167551739E-2</v>
      </c>
      <c r="G22" s="32">
        <f t="shared" si="3"/>
        <v>4.2359980335103492E-2</v>
      </c>
      <c r="K22" s="1">
        <v>1.38478714569108E-3</v>
      </c>
      <c r="L22" s="1">
        <v>2.37869190105208E-2</v>
      </c>
      <c r="M22" s="1">
        <f t="shared" si="4"/>
        <v>-2.8586169764594551</v>
      </c>
      <c r="N22" s="1">
        <f t="shared" si="5"/>
        <v>-1.6236618061082344</v>
      </c>
      <c r="O22" s="46">
        <f t="shared" si="6"/>
        <v>1.9989159345466214E-2</v>
      </c>
      <c r="P22" s="46">
        <f t="shared" si="8"/>
        <v>1.9983160226181886E-2</v>
      </c>
      <c r="Q22" s="32">
        <f t="shared" si="7"/>
        <v>3.9972319571648096E-2</v>
      </c>
      <c r="R22" s="1"/>
      <c r="T22" s="43" t="s">
        <v>59</v>
      </c>
      <c r="U22" s="48">
        <f>U21*U21</f>
        <v>1.714889869470667E-7</v>
      </c>
      <c r="V22" s="48">
        <f>V21*V21</f>
        <v>2.3564386029477358E-2</v>
      </c>
      <c r="W22" s="43" t="s">
        <v>59</v>
      </c>
      <c r="X22" s="48">
        <f>X21*X21</f>
        <v>1.4382010792035325E-4</v>
      </c>
      <c r="Y22" s="53">
        <f>Y21*Y21</f>
        <v>2.3564280392330137E-2</v>
      </c>
    </row>
    <row r="23" spans="1:25" x14ac:dyDescent="0.25">
      <c r="A23" s="1">
        <v>1.6931424307385101E-3</v>
      </c>
      <c r="B23" s="1">
        <v>1.94538922713564E-2</v>
      </c>
      <c r="C23" s="1">
        <v>-2.7713417184879998</v>
      </c>
      <c r="D23" s="1">
        <f t="shared" si="0"/>
        <v>-1.7109934934201851</v>
      </c>
      <c r="E23" s="32">
        <f t="shared" si="1"/>
        <v>5.2300713932729101E-2</v>
      </c>
      <c r="F23" s="32">
        <f t="shared" si="2"/>
        <v>5.2300713932727942E-2</v>
      </c>
      <c r="G23" s="32">
        <f t="shared" si="3"/>
        <v>0.10460142786545704</v>
      </c>
      <c r="K23" s="1">
        <v>1.69087669874005E-3</v>
      </c>
      <c r="L23" s="1">
        <v>1.94809690204839E-2</v>
      </c>
      <c r="M23" s="1">
        <f t="shared" si="4"/>
        <v>-2.771888060651341</v>
      </c>
      <c r="N23" s="1">
        <f t="shared" si="5"/>
        <v>-1.7103894442858356</v>
      </c>
      <c r="O23" s="46">
        <f t="shared" si="6"/>
        <v>5.2035056873406184E-2</v>
      </c>
      <c r="P23" s="46">
        <f t="shared" si="8"/>
        <v>5.2024794594621011E-2</v>
      </c>
      <c r="Q23" s="32">
        <f t="shared" si="7"/>
        <v>0.1040598514680272</v>
      </c>
      <c r="R23" s="1"/>
      <c r="T23" s="1"/>
      <c r="U23" s="1"/>
      <c r="V23" s="1"/>
      <c r="W23" s="1"/>
    </row>
    <row r="24" spans="1:25" x14ac:dyDescent="0.25">
      <c r="A24" s="1">
        <v>1.6822415759985699E-3</v>
      </c>
      <c r="B24" s="1">
        <v>1.9579952675998699E-2</v>
      </c>
      <c r="C24" s="1">
        <v>-2.774146885345</v>
      </c>
      <c r="D24" s="1">
        <f t="shared" si="0"/>
        <v>-1.7081883622048659</v>
      </c>
      <c r="E24" s="32">
        <f t="shared" si="1"/>
        <v>5.1025552179597332E-2</v>
      </c>
      <c r="F24" s="32">
        <f t="shared" si="2"/>
        <v>5.1025552179596347E-2</v>
      </c>
      <c r="G24" s="32">
        <f t="shared" si="3"/>
        <v>0.10205110435919368</v>
      </c>
      <c r="K24" s="1">
        <v>1.6918857366528899E-3</v>
      </c>
      <c r="L24" s="1">
        <v>1.9468276082317999E-2</v>
      </c>
      <c r="M24" s="1">
        <f t="shared" si="4"/>
        <v>-2.7716289708577513</v>
      </c>
      <c r="N24" s="1">
        <f t="shared" si="5"/>
        <v>-1.7106725035946968</v>
      </c>
      <c r="O24" s="46">
        <f t="shared" si="6"/>
        <v>5.2153326951489734E-2</v>
      </c>
      <c r="P24" s="46">
        <f t="shared" si="8"/>
        <v>5.2154000398109482E-2</v>
      </c>
      <c r="Q24" s="32">
        <f t="shared" si="7"/>
        <v>0.10430732734959922</v>
      </c>
      <c r="R24" s="1"/>
      <c r="T24" s="1"/>
      <c r="U24" s="1"/>
      <c r="V24" s="1"/>
      <c r="W24" s="1"/>
    </row>
    <row r="25" spans="1:25" x14ac:dyDescent="0.25">
      <c r="A25" s="1">
        <v>8.1375871318238298E-4</v>
      </c>
      <c r="B25" s="1">
        <v>4.0476630128895602E-2</v>
      </c>
      <c r="C25" s="1">
        <v>-3.089543603159</v>
      </c>
      <c r="D25" s="1">
        <f t="shared" si="0"/>
        <v>-1.3927956517351054</v>
      </c>
      <c r="E25" s="32">
        <f t="shared" si="1"/>
        <v>8.0110283583235409E-3</v>
      </c>
      <c r="F25" s="32">
        <f t="shared" si="2"/>
        <v>8.0110283583236658E-3</v>
      </c>
      <c r="G25" s="32">
        <f t="shared" si="3"/>
        <v>1.6022056716647207E-2</v>
      </c>
      <c r="K25" s="1">
        <v>8.2527526593368999E-4</v>
      </c>
      <c r="L25" s="1">
        <v>3.9910886582425503E-2</v>
      </c>
      <c r="M25" s="1">
        <f t="shared" si="4"/>
        <v>-3.0834011707993931</v>
      </c>
      <c r="N25" s="1">
        <f t="shared" si="5"/>
        <v>-1.398908624669535</v>
      </c>
      <c r="O25" s="46">
        <f t="shared" si="6"/>
        <v>6.9557552907095642E-3</v>
      </c>
      <c r="P25" s="46">
        <f t="shared" si="8"/>
        <v>6.9541214795066078E-3</v>
      </c>
      <c r="Q25" s="32">
        <f t="shared" si="7"/>
        <v>1.3909876770216172E-2</v>
      </c>
      <c r="R25" s="1"/>
      <c r="T25" s="1"/>
      <c r="U25" s="1"/>
      <c r="V25" s="1"/>
      <c r="W25" s="1"/>
    </row>
    <row r="26" spans="1:25" x14ac:dyDescent="0.25">
      <c r="A26" s="1">
        <v>8.5681723169609705E-4</v>
      </c>
      <c r="B26" s="1">
        <v>3.8442516360749503E-2</v>
      </c>
      <c r="C26" s="1">
        <v>-3.0671507782449998</v>
      </c>
      <c r="D26" s="1">
        <f t="shared" si="0"/>
        <v>-1.4151881921320113</v>
      </c>
      <c r="E26" s="32">
        <f t="shared" si="1"/>
        <v>4.5039947553099178E-3</v>
      </c>
      <c r="F26" s="32">
        <f t="shared" si="2"/>
        <v>4.5039947553099273E-3</v>
      </c>
      <c r="G26" s="32">
        <f t="shared" si="3"/>
        <v>9.007989510619846E-3</v>
      </c>
      <c r="K26" s="1">
        <v>8.5196082609169399E-4</v>
      </c>
      <c r="L26" s="1">
        <v>3.8664115103468399E-2</v>
      </c>
      <c r="M26" s="1">
        <f t="shared" si="4"/>
        <v>-3.0695803740165659</v>
      </c>
      <c r="N26" s="1">
        <f t="shared" si="5"/>
        <v>-1.4126919249681111</v>
      </c>
      <c r="O26" s="46">
        <f t="shared" si="6"/>
        <v>4.8414284482851799E-3</v>
      </c>
      <c r="P26" s="46">
        <f t="shared" si="8"/>
        <v>4.8452841096451498E-3</v>
      </c>
      <c r="Q26" s="32">
        <f t="shared" si="7"/>
        <v>9.6867125579303305E-3</v>
      </c>
      <c r="R26" s="1"/>
      <c r="T26" s="1"/>
      <c r="U26" s="1"/>
      <c r="V26" s="1"/>
      <c r="W26" s="1"/>
    </row>
    <row r="27" spans="1:25" x14ac:dyDescent="0.25">
      <c r="A27" s="1">
        <v>7.7440828759616702E-4</v>
      </c>
      <c r="B27" s="1">
        <v>4.25333909453533E-2</v>
      </c>
      <c r="C27" s="1">
        <v>-3.1110695363200001</v>
      </c>
      <c r="D27" s="1">
        <f t="shared" si="0"/>
        <v>-1.3712699920767113</v>
      </c>
      <c r="E27" s="32">
        <f t="shared" si="1"/>
        <v>1.2327662659445526E-2</v>
      </c>
      <c r="F27" s="32">
        <f t="shared" si="2"/>
        <v>1.2327662659445704E-2</v>
      </c>
      <c r="G27" s="32">
        <f t="shared" si="3"/>
        <v>2.4655325318891232E-2</v>
      </c>
      <c r="K27" s="1">
        <v>8.6224911959745004E-4</v>
      </c>
      <c r="L27" s="1">
        <v>3.8198584350180198E-2</v>
      </c>
      <c r="M27" s="1">
        <f t="shared" si="4"/>
        <v>-3.0643672403982807</v>
      </c>
      <c r="N27" s="1">
        <f t="shared" si="5"/>
        <v>-1.4179527318604745</v>
      </c>
      <c r="O27" s="46">
        <f t="shared" si="6"/>
        <v>4.1431416364900451E-3</v>
      </c>
      <c r="P27" s="46">
        <f t="shared" si="8"/>
        <v>4.140570917020088E-3</v>
      </c>
      <c r="Q27" s="32">
        <f t="shared" si="7"/>
        <v>8.2837125535101322E-3</v>
      </c>
      <c r="R27" s="1"/>
      <c r="T27" s="1"/>
      <c r="U27" s="1"/>
      <c r="V27" s="1"/>
      <c r="W27" s="1"/>
    </row>
    <row r="28" spans="1:25" x14ac:dyDescent="0.25">
      <c r="A28" s="1">
        <v>9.0597272015912505E-4</v>
      </c>
      <c r="B28" s="1">
        <v>3.6356735379255198E-2</v>
      </c>
      <c r="C28" s="1">
        <v>-3.0429235417660001</v>
      </c>
      <c r="D28" s="1">
        <f t="shared" si="0"/>
        <v>-1.4394151207863852</v>
      </c>
      <c r="E28" s="32">
        <f t="shared" si="1"/>
        <v>1.8391128651663498E-3</v>
      </c>
      <c r="F28" s="32">
        <f t="shared" si="2"/>
        <v>1.8391128651663801E-3</v>
      </c>
      <c r="G28" s="32">
        <f t="shared" si="3"/>
        <v>3.6782257303327299E-3</v>
      </c>
      <c r="K28" s="1">
        <v>9.3097973253972904E-4</v>
      </c>
      <c r="L28" s="1">
        <v>3.5381744079889803E-2</v>
      </c>
      <c r="M28" s="1">
        <f t="shared" si="4"/>
        <v>-3.0310597735213078</v>
      </c>
      <c r="N28" s="1">
        <f t="shared" si="5"/>
        <v>-1.4512207631277259</v>
      </c>
      <c r="O28" s="46">
        <f t="shared" si="6"/>
        <v>9.647095311949382E-4</v>
      </c>
      <c r="P28" s="46">
        <f t="shared" si="8"/>
        <v>9.6591896456297004E-4</v>
      </c>
      <c r="Q28" s="32">
        <f t="shared" si="7"/>
        <v>1.9306284957579082E-3</v>
      </c>
      <c r="R28" s="1"/>
      <c r="T28" s="1"/>
      <c r="U28" s="1"/>
      <c r="V28" s="1"/>
      <c r="W28" s="1"/>
    </row>
    <row r="29" spans="1:25" x14ac:dyDescent="0.25">
      <c r="A29" s="1">
        <v>1.4052898770161399E-3</v>
      </c>
      <c r="B29" s="1">
        <v>2.3438730319176E-2</v>
      </c>
      <c r="C29" s="1">
        <v>-2.8522703223270001</v>
      </c>
      <c r="D29" s="1">
        <f t="shared" si="0"/>
        <v>-1.6300659178378427</v>
      </c>
      <c r="E29" s="32">
        <f t="shared" si="1"/>
        <v>2.1834766474459887E-2</v>
      </c>
      <c r="F29" s="32">
        <f t="shared" si="2"/>
        <v>2.1834766474459845E-2</v>
      </c>
      <c r="G29" s="32">
        <f t="shared" si="3"/>
        <v>4.3669532948919731E-2</v>
      </c>
      <c r="K29" s="1">
        <v>1.35674075240089E-3</v>
      </c>
      <c r="L29" s="1">
        <v>2.4278183749829398E-2</v>
      </c>
      <c r="M29" s="1">
        <f t="shared" si="4"/>
        <v>-2.8675031299069174</v>
      </c>
      <c r="N29" s="1">
        <f t="shared" si="5"/>
        <v>-1.6147838059382418</v>
      </c>
      <c r="O29" s="46">
        <f t="shared" si="6"/>
        <v>1.7555420584463216E-2</v>
      </c>
      <c r="P29" s="46">
        <f t="shared" si="8"/>
        <v>1.7551958835881551E-2</v>
      </c>
      <c r="Q29" s="32">
        <f t="shared" si="7"/>
        <v>3.5107379420344767E-2</v>
      </c>
      <c r="R29" s="1"/>
      <c r="T29" s="1"/>
      <c r="U29" s="1"/>
      <c r="V29" s="1"/>
      <c r="W29" s="1"/>
    </row>
    <row r="30" spans="1:25" x14ac:dyDescent="0.25">
      <c r="A30" s="1">
        <v>1.0685887103898399E-3</v>
      </c>
      <c r="B30" s="1">
        <v>3.0824029982155499E-2</v>
      </c>
      <c r="C30" s="1">
        <v>-2.9712271700359998</v>
      </c>
      <c r="D30" s="1">
        <f t="shared" si="0"/>
        <v>-1.5111105815619399</v>
      </c>
      <c r="E30" s="32">
        <f t="shared" si="1"/>
        <v>8.3004960993715246E-4</v>
      </c>
      <c r="F30" s="32">
        <f t="shared" si="2"/>
        <v>8.3004960993714931E-4</v>
      </c>
      <c r="G30" s="32">
        <f t="shared" si="3"/>
        <v>1.6600992198743019E-3</v>
      </c>
      <c r="K30" s="1">
        <v>1.1095236702857701E-3</v>
      </c>
      <c r="L30" s="1">
        <v>2.9687097021206602E-2</v>
      </c>
      <c r="M30" s="1">
        <f t="shared" si="4"/>
        <v>-2.9548634282090434</v>
      </c>
      <c r="N30" s="1">
        <f t="shared" si="5"/>
        <v>-1.5274322681941441</v>
      </c>
      <c r="O30" s="46">
        <f t="shared" si="6"/>
        <v>2.0373101130401715E-3</v>
      </c>
      <c r="P30" s="46">
        <f t="shared" si="8"/>
        <v>2.0369216323480911E-3</v>
      </c>
      <c r="Q30" s="32">
        <f t="shared" si="7"/>
        <v>4.0742317453882626E-3</v>
      </c>
      <c r="R30" s="1"/>
      <c r="T30" s="1"/>
      <c r="U30" s="1"/>
      <c r="V30" s="1"/>
      <c r="W30" s="1"/>
    </row>
    <row r="31" spans="1:25" x14ac:dyDescent="0.25">
      <c r="A31" s="1">
        <v>6.6323971783121898E-4</v>
      </c>
      <c r="B31" s="1">
        <v>4.96626024680136E-2</v>
      </c>
      <c r="C31" s="1">
        <v>-3.1783698576330002</v>
      </c>
      <c r="D31" s="1">
        <f t="shared" si="0"/>
        <v>-1.3039705258631458</v>
      </c>
      <c r="E31" s="32">
        <f t="shared" si="1"/>
        <v>3.1801401345927072E-2</v>
      </c>
      <c r="F31" s="32">
        <f t="shared" si="2"/>
        <v>3.1801401345927252E-2</v>
      </c>
      <c r="G31" s="32">
        <f t="shared" si="3"/>
        <v>6.3602802691854324E-2</v>
      </c>
      <c r="K31" s="1">
        <v>7.2261989257050901E-4</v>
      </c>
      <c r="L31" s="1">
        <v>4.5584557359495403E-2</v>
      </c>
      <c r="M31" s="1">
        <f t="shared" si="4"/>
        <v>-3.1410900871705847</v>
      </c>
      <c r="N31" s="1">
        <f t="shared" si="5"/>
        <v>-1.341182257981014</v>
      </c>
      <c r="O31" s="46">
        <f t="shared" si="6"/>
        <v>1.9906412697803248E-2</v>
      </c>
      <c r="P31" s="46">
        <f t="shared" si="8"/>
        <v>1.9914217112537273E-2</v>
      </c>
      <c r="Q31" s="32">
        <f t="shared" si="7"/>
        <v>3.982062981034052E-2</v>
      </c>
      <c r="R31" s="1"/>
      <c r="T31" s="1"/>
      <c r="U31" s="1"/>
      <c r="V31" s="1"/>
      <c r="W31" s="1"/>
    </row>
    <row r="32" spans="1:25" x14ac:dyDescent="0.25">
      <c r="A32" s="1">
        <v>1.06957180234723E-3</v>
      </c>
      <c r="B32" s="1">
        <v>3.0795698218076401E-2</v>
      </c>
      <c r="C32" s="1">
        <v>-2.97082780164</v>
      </c>
      <c r="D32" s="1">
        <f t="shared" si="0"/>
        <v>-1.5115099448836735</v>
      </c>
      <c r="E32" s="32">
        <f t="shared" si="1"/>
        <v>8.5322088010725207E-4</v>
      </c>
      <c r="F32" s="32">
        <f t="shared" si="2"/>
        <v>8.5322088010721022E-4</v>
      </c>
      <c r="G32" s="32">
        <f t="shared" si="3"/>
        <v>1.7064417602144623E-3</v>
      </c>
      <c r="K32" s="1">
        <v>9.8931796762019293E-4</v>
      </c>
      <c r="L32" s="1">
        <v>3.3293172350498397E-2</v>
      </c>
      <c r="M32" s="1">
        <f t="shared" si="4"/>
        <v>-3.0046641033582091</v>
      </c>
      <c r="N32" s="1">
        <f t="shared" si="5"/>
        <v>-1.4776448209840625</v>
      </c>
      <c r="O32" s="46">
        <f t="shared" si="6"/>
        <v>2.1753860136056431E-5</v>
      </c>
      <c r="P32" s="46">
        <f t="shared" si="8"/>
        <v>2.1670691670432552E-5</v>
      </c>
      <c r="Q32" s="32">
        <f t="shared" si="7"/>
        <v>4.342455180648898E-5</v>
      </c>
      <c r="R32" s="1"/>
      <c r="T32" s="1"/>
      <c r="U32" s="1"/>
      <c r="V32" s="1"/>
      <c r="W32" s="1"/>
    </row>
    <row r="33" spans="1:23" x14ac:dyDescent="0.25">
      <c r="A33" s="1">
        <v>6.9380410464676804E-4</v>
      </c>
      <c r="B33" s="1">
        <v>4.7474799049248902E-2</v>
      </c>
      <c r="C33" s="1">
        <v>-3.1588032700249999</v>
      </c>
      <c r="D33" s="1">
        <f t="shared" si="0"/>
        <v>-1.3235368648634469</v>
      </c>
      <c r="E33" s="32">
        <f t="shared" si="1"/>
        <v>2.5205733078387353E-2</v>
      </c>
      <c r="F33" s="32">
        <f t="shared" si="2"/>
        <v>2.5205733078387624E-2</v>
      </c>
      <c r="G33" s="32">
        <f t="shared" si="3"/>
        <v>5.0411466156774977E-2</v>
      </c>
      <c r="K33" s="1">
        <v>7.0777447758857295E-4</v>
      </c>
      <c r="L33" s="1">
        <v>4.6539399034027699E-2</v>
      </c>
      <c r="M33" s="1">
        <f t="shared" si="4"/>
        <v>-3.1501051021142916</v>
      </c>
      <c r="N33" s="1">
        <f t="shared" si="5"/>
        <v>-1.3321792290830383</v>
      </c>
      <c r="O33" s="46">
        <f t="shared" si="6"/>
        <v>2.2531541680741958E-2</v>
      </c>
      <c r="P33" s="46">
        <f t="shared" si="8"/>
        <v>2.2536245860703075E-2</v>
      </c>
      <c r="Q33" s="32">
        <f t="shared" si="7"/>
        <v>4.5067787541445033E-2</v>
      </c>
      <c r="R33" s="1"/>
      <c r="T33" s="1"/>
      <c r="U33" s="1"/>
      <c r="V33" s="1"/>
      <c r="W33" s="1"/>
    </row>
    <row r="34" spans="1:23" x14ac:dyDescent="0.25">
      <c r="A34" s="1">
        <v>1.7793887509773201E-3</v>
      </c>
      <c r="B34" s="1">
        <v>1.85109692469159E-2</v>
      </c>
      <c r="C34" s="1">
        <v>-2.749764097051</v>
      </c>
      <c r="D34" s="1">
        <f t="shared" si="0"/>
        <v>-1.7325708406978431</v>
      </c>
      <c r="E34" s="32">
        <f t="shared" si="1"/>
        <v>6.263549370360455E-2</v>
      </c>
      <c r="F34" s="32">
        <f t="shared" si="2"/>
        <v>6.26354937036048E-2</v>
      </c>
      <c r="G34" s="32">
        <f t="shared" si="3"/>
        <v>0.12527098740720935</v>
      </c>
      <c r="K34" s="1">
        <v>1.7083793800929401E-3</v>
      </c>
      <c r="L34" s="1">
        <v>1.9280691544245301E-2</v>
      </c>
      <c r="M34" s="1">
        <f t="shared" si="4"/>
        <v>-2.7674156790889834</v>
      </c>
      <c r="N34" s="1">
        <f t="shared" si="5"/>
        <v>-1.7148773932307193</v>
      </c>
      <c r="O34" s="46">
        <f t="shared" si="6"/>
        <v>5.4095466333638667E-2</v>
      </c>
      <c r="P34" s="46">
        <f t="shared" si="8"/>
        <v>5.4092243841996367E-2</v>
      </c>
      <c r="Q34" s="32">
        <f t="shared" si="7"/>
        <v>0.10818771017563503</v>
      </c>
      <c r="R34" s="1"/>
      <c r="T34" s="1"/>
      <c r="U34" s="1"/>
      <c r="V34" s="1"/>
      <c r="W34" s="1"/>
    </row>
    <row r="35" spans="1:23" x14ac:dyDescent="0.25">
      <c r="A35" s="1">
        <v>1.01227567577414E-3</v>
      </c>
      <c r="B35" s="1">
        <v>3.2538774995714101E-2</v>
      </c>
      <c r="C35" s="1">
        <v>-2.994739249133</v>
      </c>
      <c r="D35" s="1">
        <f t="shared" si="0"/>
        <v>-1.4875988012029715</v>
      </c>
      <c r="E35" s="32">
        <f t="shared" si="1"/>
        <v>2.8077294188588348E-5</v>
      </c>
      <c r="F35" s="32">
        <f t="shared" si="2"/>
        <v>2.8077294188605391E-5</v>
      </c>
      <c r="G35" s="32">
        <f t="shared" si="3"/>
        <v>5.6154588377193739E-5</v>
      </c>
      <c r="K35" s="1">
        <v>1.01122442233463E-3</v>
      </c>
      <c r="L35" s="1">
        <v>3.2572983991874901E-2</v>
      </c>
      <c r="M35" s="1">
        <f t="shared" si="4"/>
        <v>-2.9951524501800804</v>
      </c>
      <c r="N35" s="1">
        <f t="shared" si="5"/>
        <v>-1.4871424541510079</v>
      </c>
      <c r="O35" s="46">
        <f t="shared" si="6"/>
        <v>2.3498739256603738E-5</v>
      </c>
      <c r="P35" s="46">
        <f t="shared" si="8"/>
        <v>2.3449362204607377E-5</v>
      </c>
      <c r="Q35" s="32">
        <f t="shared" si="7"/>
        <v>4.6948101461211115E-5</v>
      </c>
      <c r="R35" s="1"/>
      <c r="T35" s="1"/>
      <c r="U35" s="1"/>
      <c r="V35" s="1"/>
      <c r="W35" s="1"/>
    </row>
    <row r="36" spans="1:23" x14ac:dyDescent="0.25">
      <c r="A36" s="1">
        <v>1.1816329398520501E-3</v>
      </c>
      <c r="B36" s="1">
        <v>2.7875162697964001E-2</v>
      </c>
      <c r="C36" s="1">
        <v>-2.9275546076009999</v>
      </c>
      <c r="D36" s="1">
        <f t="shared" si="0"/>
        <v>-1.5547825891053335</v>
      </c>
      <c r="E36" s="32">
        <f t="shared" si="1"/>
        <v>5.2537257234127124E-3</v>
      </c>
      <c r="F36" s="32">
        <f t="shared" si="2"/>
        <v>5.2537257234125173E-3</v>
      </c>
      <c r="G36" s="32">
        <f t="shared" si="3"/>
        <v>1.0507451446825231E-2</v>
      </c>
      <c r="K36" s="1">
        <v>1.11780859818451E-3</v>
      </c>
      <c r="L36" s="1">
        <v>2.94664960585116E-2</v>
      </c>
      <c r="M36" s="1">
        <f t="shared" si="4"/>
        <v>-2.9516325541138109</v>
      </c>
      <c r="N36" s="1">
        <f t="shared" si="5"/>
        <v>-1.5306715042222503</v>
      </c>
      <c r="O36" s="46">
        <f t="shared" si="6"/>
        <v>2.3394098215534513E-3</v>
      </c>
      <c r="P36" s="46">
        <f t="shared" si="8"/>
        <v>2.3398024207231215E-3</v>
      </c>
      <c r="Q36" s="32">
        <f t="shared" si="7"/>
        <v>4.6792122422765724E-3</v>
      </c>
      <c r="R36" s="1"/>
      <c r="T36" s="1"/>
      <c r="U36" s="1"/>
      <c r="V36" s="1"/>
      <c r="W36" s="1"/>
    </row>
    <row r="37" spans="1:23" x14ac:dyDescent="0.25">
      <c r="A37" s="1">
        <v>5.68153719712847E-4</v>
      </c>
      <c r="B37" s="1">
        <v>5.79741173995953E-2</v>
      </c>
      <c r="C37" s="1">
        <v>-3.2455753830340002</v>
      </c>
      <c r="D37" s="1">
        <f t="shared" si="0"/>
        <v>-1.2367658543571285</v>
      </c>
      <c r="E37" s="32">
        <f t="shared" si="1"/>
        <v>6.0287016676574816E-2</v>
      </c>
      <c r="F37" s="32">
        <f t="shared" si="2"/>
        <v>6.0287016676575142E-2</v>
      </c>
      <c r="G37" s="32">
        <f t="shared" si="3"/>
        <v>0.12057403335314995</v>
      </c>
      <c r="K37" s="1">
        <v>5.5855391012081003E-4</v>
      </c>
      <c r="L37" s="1">
        <v>5.8968826693036998E-2</v>
      </c>
      <c r="M37" s="1">
        <f t="shared" si="4"/>
        <v>-3.2529349035903117</v>
      </c>
      <c r="N37" s="1">
        <f t="shared" si="5"/>
        <v>-1.2293775133246008</v>
      </c>
      <c r="O37" s="46">
        <f t="shared" si="6"/>
        <v>6.397606545424038E-2</v>
      </c>
      <c r="P37" s="46">
        <f t="shared" si="8"/>
        <v>6.3969784266067864E-2</v>
      </c>
      <c r="Q37" s="32">
        <f t="shared" si="7"/>
        <v>0.12794584972030826</v>
      </c>
      <c r="R37" s="1"/>
      <c r="T37" s="1"/>
      <c r="U37" s="1"/>
      <c r="V37" s="1"/>
      <c r="W37" s="1"/>
    </row>
    <row r="38" spans="1:23" x14ac:dyDescent="0.25">
      <c r="A38" s="1">
        <v>1.01928900480321E-3</v>
      </c>
      <c r="B38" s="1">
        <v>3.2314888409895597E-2</v>
      </c>
      <c r="C38" s="1">
        <v>-2.991740672788</v>
      </c>
      <c r="D38" s="1">
        <f t="shared" si="0"/>
        <v>-1.4905973394488825</v>
      </c>
      <c r="E38" s="32">
        <f t="shared" si="1"/>
        <v>6.8845841929961128E-5</v>
      </c>
      <c r="F38" s="32">
        <f t="shared" si="2"/>
        <v>6.8845841929969111E-5</v>
      </c>
      <c r="G38" s="32">
        <f t="shared" si="3"/>
        <v>1.3769168385993023E-4</v>
      </c>
      <c r="K38" s="1">
        <v>9.9052211682571596E-4</v>
      </c>
      <c r="L38" s="1">
        <v>3.3251167215450503E-2</v>
      </c>
      <c r="M38" s="1">
        <f t="shared" si="4"/>
        <v>-3.0041358228936015</v>
      </c>
      <c r="N38" s="1">
        <f t="shared" si="5"/>
        <v>-1.4781931050576549</v>
      </c>
      <c r="O38" s="46">
        <f t="shared" si="6"/>
        <v>1.7105031007239826E-5</v>
      </c>
      <c r="P38" s="46">
        <f t="shared" si="8"/>
        <v>1.6866586067465592E-5</v>
      </c>
      <c r="Q38" s="32">
        <f t="shared" si="7"/>
        <v>3.3971617074705418E-5</v>
      </c>
      <c r="R38" s="1"/>
      <c r="T38" s="1"/>
      <c r="U38" s="1"/>
      <c r="V38" s="1"/>
      <c r="W38" s="1"/>
    </row>
    <row r="39" spans="1:23" x14ac:dyDescent="0.25">
      <c r="A39" s="1">
        <v>9.5851096442950195E-4</v>
      </c>
      <c r="B39" s="1">
        <v>3.4363937054443502E-2</v>
      </c>
      <c r="C39" s="1">
        <v>-3.01844126634</v>
      </c>
      <c r="D39" s="1">
        <f t="shared" si="0"/>
        <v>-1.463897085147305</v>
      </c>
      <c r="E39" s="32">
        <f t="shared" si="1"/>
        <v>3.3866727507554802E-4</v>
      </c>
      <c r="F39" s="32">
        <f t="shared" si="2"/>
        <v>3.3866727507556472E-4</v>
      </c>
      <c r="G39" s="32">
        <f t="shared" si="3"/>
        <v>6.7733455015111274E-4</v>
      </c>
      <c r="K39" s="1">
        <v>9.0708031648678296E-4</v>
      </c>
      <c r="L39" s="1">
        <v>3.6312774331708299E-2</v>
      </c>
      <c r="M39" s="1">
        <f t="shared" si="4"/>
        <v>-3.042354257082442</v>
      </c>
      <c r="N39" s="1">
        <f t="shared" si="5"/>
        <v>-1.4399405692935572</v>
      </c>
      <c r="O39" s="46">
        <f t="shared" si="6"/>
        <v>1.7938830930055822E-3</v>
      </c>
      <c r="P39" s="46">
        <f t="shared" si="8"/>
        <v>1.7943213697739894E-3</v>
      </c>
      <c r="Q39" s="32">
        <f t="shared" si="7"/>
        <v>3.5882044627795718E-3</v>
      </c>
      <c r="R39" s="1"/>
      <c r="T39" s="1"/>
      <c r="U39" s="1"/>
      <c r="V39" s="1"/>
      <c r="W39" s="1"/>
    </row>
    <row r="40" spans="1:23" x14ac:dyDescent="0.25">
      <c r="A40" s="1">
        <v>8.1950758899125196E-4</v>
      </c>
      <c r="B40" s="1">
        <v>4.0192685083238401E-2</v>
      </c>
      <c r="C40" s="1">
        <v>-3.0864862363699999</v>
      </c>
      <c r="D40" s="1">
        <f t="shared" si="0"/>
        <v>-1.3958529796780412</v>
      </c>
      <c r="E40" s="32">
        <f t="shared" si="1"/>
        <v>7.4730873225451544E-3</v>
      </c>
      <c r="F40" s="32">
        <f t="shared" si="2"/>
        <v>7.4730873225452837E-3</v>
      </c>
      <c r="G40" s="32">
        <f t="shared" si="3"/>
        <v>1.4946174645090439E-2</v>
      </c>
      <c r="K40" s="1">
        <v>8.5480642590597005E-4</v>
      </c>
      <c r="L40" s="1">
        <v>3.8532037978936402E-2</v>
      </c>
      <c r="M40" s="1">
        <f t="shared" si="4"/>
        <v>-3.0681322217384146</v>
      </c>
      <c r="N40" s="1">
        <f t="shared" si="5"/>
        <v>-1.4141780203251859</v>
      </c>
      <c r="O40" s="46">
        <f t="shared" si="6"/>
        <v>4.6419996390124878E-3</v>
      </c>
      <c r="P40" s="46">
        <f t="shared" si="8"/>
        <v>4.6406041148158673E-3</v>
      </c>
      <c r="Q40" s="32">
        <f t="shared" si="7"/>
        <v>9.2826037538283543E-3</v>
      </c>
      <c r="R40" s="1"/>
      <c r="T40" s="1"/>
      <c r="U40" s="1"/>
      <c r="V40" s="1"/>
      <c r="W40" s="1"/>
    </row>
    <row r="41" spans="1:23" x14ac:dyDescent="0.25">
      <c r="A41" s="1">
        <v>6.7374400213656696E-4</v>
      </c>
      <c r="B41" s="1">
        <v>4.8888317140035602E-2</v>
      </c>
      <c r="C41" s="1">
        <v>-3.1715453847889998</v>
      </c>
      <c r="D41" s="1">
        <f t="shared" si="0"/>
        <v>-1.3107949119972644</v>
      </c>
      <c r="E41" s="32">
        <f t="shared" si="1"/>
        <v>2.9413995210826261E-2</v>
      </c>
      <c r="F41" s="32">
        <f t="shared" si="2"/>
        <v>2.9413995210826278E-2</v>
      </c>
      <c r="G41" s="32">
        <f t="shared" si="3"/>
        <v>5.8827990421652543E-2</v>
      </c>
      <c r="K41" s="1">
        <v>6.9972390237664202E-4</v>
      </c>
      <c r="L41" s="1">
        <v>4.70756662166507E-2</v>
      </c>
      <c r="M41" s="1">
        <f t="shared" si="4"/>
        <v>-3.1550732904540486</v>
      </c>
      <c r="N41" s="1">
        <f t="shared" si="5"/>
        <v>-1.3272035251154866</v>
      </c>
      <c r="O41" s="46">
        <f t="shared" si="6"/>
        <v>2.4047725412245646E-2</v>
      </c>
      <c r="P41" s="46">
        <f t="shared" si="8"/>
        <v>2.4054916521602743E-2</v>
      </c>
      <c r="Q41" s="32">
        <f t="shared" si="7"/>
        <v>4.8102641933848389E-2</v>
      </c>
      <c r="R41" s="1"/>
      <c r="U41" s="1"/>
      <c r="V41" s="1"/>
      <c r="W41" s="1"/>
    </row>
    <row r="42" spans="1:23" x14ac:dyDescent="0.25">
      <c r="A42" s="1">
        <v>1.00632760400819E-3</v>
      </c>
      <c r="B42" s="1">
        <v>3.2731101001758099E-2</v>
      </c>
      <c r="C42" s="1">
        <v>-2.9972986971140001</v>
      </c>
      <c r="D42" s="1">
        <f t="shared" si="0"/>
        <v>-1.4850393857416164</v>
      </c>
      <c r="E42" s="32">
        <f t="shared" si="1"/>
        <v>7.5042342413673456E-6</v>
      </c>
      <c r="F42" s="32">
        <f t="shared" si="2"/>
        <v>7.5042342413675192E-6</v>
      </c>
      <c r="G42" s="32">
        <f t="shared" si="3"/>
        <v>1.5008468482734864E-5</v>
      </c>
      <c r="K42" s="1">
        <v>9.8611740540608707E-4</v>
      </c>
      <c r="L42" s="1">
        <v>3.3402252748412999E-2</v>
      </c>
      <c r="M42" s="1">
        <f t="shared" si="4"/>
        <v>-3.0060713756423718</v>
      </c>
      <c r="N42" s="1">
        <f t="shared" si="5"/>
        <v>-1.4762242420742888</v>
      </c>
      <c r="O42" s="46">
        <f t="shared" si="6"/>
        <v>3.68616021907882E-5</v>
      </c>
      <c r="P42" s="46">
        <f t="shared" si="8"/>
        <v>3.691483437184922E-5</v>
      </c>
      <c r="Q42" s="32">
        <f t="shared" si="7"/>
        <v>7.3776436562637419E-5</v>
      </c>
      <c r="R42" s="1"/>
      <c r="U42" s="1"/>
      <c r="V42" s="1"/>
      <c r="W42" s="1"/>
    </row>
    <row r="43" spans="1:23" x14ac:dyDescent="0.25">
      <c r="A43" s="1">
        <v>9.4677731096287003E-4</v>
      </c>
      <c r="B43" s="1">
        <v>3.4789818119058298E-2</v>
      </c>
      <c r="C43" s="1">
        <v>-3.0237905777190002</v>
      </c>
      <c r="D43" s="1">
        <f t="shared" si="0"/>
        <v>-1.4585478417351885</v>
      </c>
      <c r="E43" s="32">
        <f t="shared" si="1"/>
        <v>5.6416502223666318E-4</v>
      </c>
      <c r="F43" s="32">
        <f t="shared" si="2"/>
        <v>5.6416502223669333E-4</v>
      </c>
      <c r="G43" s="32">
        <f t="shared" si="3"/>
        <v>1.1283300444733565E-3</v>
      </c>
      <c r="K43" s="1">
        <v>6.3660960508712396E-4</v>
      </c>
      <c r="L43" s="1">
        <v>5.1742213003396299E-2</v>
      </c>
      <c r="M43" s="1">
        <f t="shared" si="4"/>
        <v>-3.1961268130840592</v>
      </c>
      <c r="N43" s="1">
        <f t="shared" si="5"/>
        <v>-1.2861550005400353</v>
      </c>
      <c r="O43" s="46">
        <f t="shared" si="6"/>
        <v>3.8465726810509492E-2</v>
      </c>
      <c r="P43" s="46">
        <f t="shared" si="8"/>
        <v>3.8472860813149865E-2</v>
      </c>
      <c r="Q43" s="32">
        <f t="shared" si="7"/>
        <v>7.6938587623659349E-2</v>
      </c>
      <c r="R43" s="1"/>
      <c r="U43" s="1"/>
      <c r="V43" s="1"/>
      <c r="W43" s="1"/>
    </row>
    <row r="44" spans="1:23" x14ac:dyDescent="0.25">
      <c r="A44" s="1">
        <v>1.2281111515119699E-3</v>
      </c>
      <c r="B44" s="1">
        <v>2.6820219332018901E-2</v>
      </c>
      <c r="C44" s="1">
        <v>-2.910799308948</v>
      </c>
      <c r="D44" s="1">
        <f t="shared" si="0"/>
        <v>-1.5715376748701013</v>
      </c>
      <c r="E44" s="32">
        <f t="shared" si="1"/>
        <v>7.9633626162218564E-3</v>
      </c>
      <c r="F44" s="32">
        <f t="shared" si="2"/>
        <v>7.9633626162217992E-3</v>
      </c>
      <c r="G44" s="32">
        <f t="shared" si="3"/>
        <v>1.5926725232443657E-2</v>
      </c>
      <c r="K44" s="1">
        <v>1.28710682824895E-3</v>
      </c>
      <c r="L44" s="1">
        <v>2.5590236560366499E-2</v>
      </c>
      <c r="M44" s="1">
        <f t="shared" si="4"/>
        <v>-2.8903854057035256</v>
      </c>
      <c r="N44" s="1">
        <f t="shared" si="5"/>
        <v>-1.5919256994044539</v>
      </c>
      <c r="O44" s="46">
        <f t="shared" si="6"/>
        <v>1.2015359282780714E-2</v>
      </c>
      <c r="P44" s="46">
        <f t="shared" si="8"/>
        <v>1.2017793969915537E-2</v>
      </c>
      <c r="Q44" s="32">
        <f t="shared" si="7"/>
        <v>2.4033153252696251E-2</v>
      </c>
      <c r="R44" s="1"/>
      <c r="U44" s="1"/>
      <c r="V44" s="1"/>
      <c r="W44" s="1"/>
    </row>
    <row r="45" spans="1:23" x14ac:dyDescent="0.25">
      <c r="A45" s="1">
        <v>1.4357671737418301E-3</v>
      </c>
      <c r="B45" s="1">
        <v>2.2941192033111599E-2</v>
      </c>
      <c r="C45" s="1">
        <v>-2.8429521020289998</v>
      </c>
      <c r="D45" s="1">
        <f t="shared" si="0"/>
        <v>-1.6393840197410892</v>
      </c>
      <c r="E45" s="32">
        <f t="shared" si="1"/>
        <v>2.4675389258018345E-2</v>
      </c>
      <c r="F45" s="32">
        <f t="shared" si="2"/>
        <v>2.4675389258018644E-2</v>
      </c>
      <c r="G45" s="32">
        <f t="shared" si="3"/>
        <v>4.9350778516036989E-2</v>
      </c>
      <c r="K45" s="1">
        <v>1.3919141336577901E-3</v>
      </c>
      <c r="L45" s="1">
        <v>2.3664570453874201E-2</v>
      </c>
      <c r="M45" s="1">
        <f t="shared" si="4"/>
        <v>-2.8563875552634004</v>
      </c>
      <c r="N45" s="1">
        <f t="shared" si="5"/>
        <v>-1.625901374196419</v>
      </c>
      <c r="O45" s="46">
        <f t="shared" si="6"/>
        <v>2.062453428322289E-2</v>
      </c>
      <c r="P45" s="46">
        <f t="shared" si="8"/>
        <v>2.0621354671099743E-2</v>
      </c>
      <c r="Q45" s="32">
        <f t="shared" si="7"/>
        <v>4.1245888954322629E-2</v>
      </c>
      <c r="R45" s="1"/>
      <c r="U45" s="1"/>
      <c r="V45" s="1"/>
      <c r="W45" s="1"/>
    </row>
    <row r="46" spans="1:23" x14ac:dyDescent="0.25">
      <c r="A46" s="1">
        <v>4.7735107105989402E-4</v>
      </c>
      <c r="B46" s="1">
        <v>6.9002066706406406E-2</v>
      </c>
      <c r="C46" s="1">
        <v>-3.3212042969579998</v>
      </c>
      <c r="D46" s="1">
        <f t="shared" si="0"/>
        <v>-1.1611379013533778</v>
      </c>
      <c r="E46" s="32">
        <f t="shared" si="1"/>
        <v>0.10314509360710276</v>
      </c>
      <c r="F46" s="32">
        <f t="shared" si="2"/>
        <v>0.10314509360710315</v>
      </c>
      <c r="G46" s="32">
        <f t="shared" si="3"/>
        <v>0.20629018721420592</v>
      </c>
      <c r="K46" s="1">
        <v>5.9625362508607897E-4</v>
      </c>
      <c r="L46" s="1">
        <v>5.5244366434610698E-2</v>
      </c>
      <c r="M46" s="1">
        <f t="shared" si="4"/>
        <v>-3.2245689675323836</v>
      </c>
      <c r="N46" s="1">
        <f t="shared" si="5"/>
        <v>-1.257712002730736</v>
      </c>
      <c r="O46" s="46">
        <f t="shared" si="6"/>
        <v>5.0431221178560817E-2</v>
      </c>
      <c r="P46" s="46">
        <f t="shared" si="8"/>
        <v>5.0439768517419263E-2</v>
      </c>
      <c r="Q46" s="32">
        <f t="shared" si="7"/>
        <v>0.10087098969598007</v>
      </c>
      <c r="R46" s="1"/>
      <c r="U46" s="1"/>
      <c r="V46" s="1"/>
      <c r="W46" s="1"/>
    </row>
    <row r="47" spans="1:23" x14ac:dyDescent="0.25">
      <c r="A47" s="1">
        <v>1.23331968573188E-3</v>
      </c>
      <c r="B47" s="1">
        <v>2.6706952648779699E-2</v>
      </c>
      <c r="C47" s="1">
        <v>-2.9089612968830001</v>
      </c>
      <c r="D47" s="1">
        <f t="shared" si="0"/>
        <v>-1.5733756635818246</v>
      </c>
      <c r="E47" s="32">
        <f t="shared" si="1"/>
        <v>8.2947764968692647E-3</v>
      </c>
      <c r="F47" s="32">
        <f t="shared" si="2"/>
        <v>8.2947764968695579E-3</v>
      </c>
      <c r="G47" s="32">
        <f t="shared" si="3"/>
        <v>1.6589552993738821E-2</v>
      </c>
      <c r="K47" s="1">
        <v>1.1805797335061E-3</v>
      </c>
      <c r="L47" s="1">
        <v>2.7899830771090001E-2</v>
      </c>
      <c r="M47" s="1">
        <f t="shared" si="4"/>
        <v>-2.9279046763935082</v>
      </c>
      <c r="N47" s="1">
        <f t="shared" si="5"/>
        <v>-1.5543984309702981</v>
      </c>
      <c r="O47" s="46">
        <f t="shared" si="6"/>
        <v>5.1977356859247443E-3</v>
      </c>
      <c r="P47" s="46">
        <f t="shared" si="8"/>
        <v>5.1981837483787239E-3</v>
      </c>
      <c r="Q47" s="32">
        <f t="shared" si="7"/>
        <v>1.0395919434303468E-2</v>
      </c>
      <c r="R47" s="1"/>
      <c r="U47" s="1"/>
      <c r="V47" s="1"/>
      <c r="W47" s="1"/>
    </row>
    <row r="48" spans="1:23" x14ac:dyDescent="0.25">
      <c r="A48" s="1">
        <v>1.1725091949163599E-3</v>
      </c>
      <c r="B48" s="1">
        <v>2.8092070058349398E-2</v>
      </c>
      <c r="C48" s="1">
        <v>-2.9309209823039999</v>
      </c>
      <c r="D48" s="1">
        <f t="shared" si="0"/>
        <v>-1.5514162571745671</v>
      </c>
      <c r="E48" s="32">
        <f t="shared" si="1"/>
        <v>4.7770570058206672E-3</v>
      </c>
      <c r="F48" s="32">
        <f t="shared" si="2"/>
        <v>4.7770570058207939E-3</v>
      </c>
      <c r="G48" s="32">
        <f t="shared" si="3"/>
        <v>9.5541140116414611E-3</v>
      </c>
      <c r="K48" s="1">
        <v>1.1782368848281799E-3</v>
      </c>
      <c r="L48" s="1">
        <v>2.7954769635429099E-2</v>
      </c>
      <c r="M48" s="1">
        <f t="shared" si="4"/>
        <v>-2.9287673857533054</v>
      </c>
      <c r="N48" s="1">
        <f t="shared" si="5"/>
        <v>-1.5535440822453794</v>
      </c>
      <c r="O48" s="46">
        <f t="shared" si="6"/>
        <v>5.0740853324183878E-3</v>
      </c>
      <c r="P48" s="46">
        <f t="shared" si="8"/>
        <v>5.075719254986291E-3</v>
      </c>
      <c r="Q48" s="32">
        <f t="shared" si="7"/>
        <v>1.0149804587404679E-2</v>
      </c>
      <c r="R48" s="1"/>
      <c r="U48" s="1"/>
      <c r="V48" s="1"/>
      <c r="W48" s="1"/>
    </row>
    <row r="49" spans="1:23" x14ac:dyDescent="0.25">
      <c r="A49" s="1">
        <v>4.7263559681378102E-4</v>
      </c>
      <c r="B49" s="1">
        <v>6.9690498704918794E-2</v>
      </c>
      <c r="C49" s="1">
        <v>-3.325515825433</v>
      </c>
      <c r="D49" s="1">
        <f t="shared" si="0"/>
        <v>-1.1568264276594766</v>
      </c>
      <c r="E49" s="32">
        <f t="shared" si="1"/>
        <v>0.10593304629210212</v>
      </c>
      <c r="F49" s="32">
        <f t="shared" si="2"/>
        <v>0.10593304629210233</v>
      </c>
      <c r="G49" s="32">
        <f t="shared" si="3"/>
        <v>0.21186609258420447</v>
      </c>
      <c r="K49" s="1">
        <v>5.8822313723092695E-4</v>
      </c>
      <c r="L49" s="1">
        <v>5.5999262259316299E-2</v>
      </c>
      <c r="M49" s="1">
        <f t="shared" si="4"/>
        <v>-3.2304578969080149</v>
      </c>
      <c r="N49" s="1">
        <f t="shared" si="5"/>
        <v>-1.2518176944012722</v>
      </c>
      <c r="O49" s="46">
        <f t="shared" si="6"/>
        <v>5.311084224726529E-2</v>
      </c>
      <c r="P49" s="46">
        <f t="shared" si="8"/>
        <v>5.3122093194105643E-2</v>
      </c>
      <c r="Q49" s="32">
        <f t="shared" si="7"/>
        <v>0.10623293544137094</v>
      </c>
      <c r="R49" s="1"/>
      <c r="U49" s="1"/>
      <c r="V49" s="1"/>
      <c r="W49" s="1"/>
    </row>
    <row r="50" spans="1:23" x14ac:dyDescent="0.25">
      <c r="A50" s="1">
        <v>1.49984930039322E-3</v>
      </c>
      <c r="B50" s="1">
        <v>2.1961013309146401E-2</v>
      </c>
      <c r="C50" s="1">
        <v>-2.823988255962</v>
      </c>
      <c r="D50" s="1">
        <f t="shared" si="0"/>
        <v>-1.6583476248586584</v>
      </c>
      <c r="E50" s="32">
        <f t="shared" si="1"/>
        <v>3.0992766218375274E-2</v>
      </c>
      <c r="F50" s="32">
        <f t="shared" si="2"/>
        <v>3.0992766218374698E-2</v>
      </c>
      <c r="G50" s="32">
        <f t="shared" si="3"/>
        <v>6.1985532436749972E-2</v>
      </c>
      <c r="K50" s="1">
        <v>1.48012940765278E-3</v>
      </c>
      <c r="L50" s="1">
        <v>2.2254045933726301E-2</v>
      </c>
      <c r="M50" s="1">
        <f t="shared" si="4"/>
        <v>-2.8297003125965157</v>
      </c>
      <c r="N50" s="1">
        <f t="shared" si="5"/>
        <v>-1.6525910198761673</v>
      </c>
      <c r="O50" s="46">
        <f t="shared" si="6"/>
        <v>2.9001983529724499E-2</v>
      </c>
      <c r="P50" s="46">
        <f t="shared" si="8"/>
        <v>2.8999031450464969E-2</v>
      </c>
      <c r="Q50" s="32">
        <f t="shared" si="7"/>
        <v>5.8001014980189468E-2</v>
      </c>
      <c r="R50" s="1"/>
      <c r="U50" s="1"/>
      <c r="V50" s="1"/>
      <c r="W50" s="1"/>
    </row>
    <row r="51" spans="1:23" x14ac:dyDescent="0.25">
      <c r="A51" s="1">
        <v>1.03735937176437E-3</v>
      </c>
      <c r="B51" s="1">
        <v>3.1751976551411702E-2</v>
      </c>
      <c r="C51" s="1">
        <v>-2.9841086804430002</v>
      </c>
      <c r="D51" s="1">
        <f t="shared" si="0"/>
        <v>-1.4982292348238795</v>
      </c>
      <c r="E51" s="32">
        <f t="shared" si="1"/>
        <v>2.5374052207433349E-4</v>
      </c>
      <c r="F51" s="32">
        <f t="shared" si="2"/>
        <v>2.5374052207427316E-4</v>
      </c>
      <c r="G51" s="32">
        <f t="shared" si="3"/>
        <v>5.0748104414860659E-4</v>
      </c>
      <c r="K51" s="1">
        <v>1.0616622261479199E-3</v>
      </c>
      <c r="L51" s="1">
        <v>3.1025493394742702E-2</v>
      </c>
      <c r="M51" s="1">
        <f t="shared" si="4"/>
        <v>-2.974013634528816</v>
      </c>
      <c r="N51" s="1">
        <f t="shared" si="5"/>
        <v>-1.5082813032406646</v>
      </c>
      <c r="O51" s="46">
        <f t="shared" si="6"/>
        <v>6.7529119040194915E-4</v>
      </c>
      <c r="P51" s="46">
        <f t="shared" si="8"/>
        <v>6.7502811808333048E-4</v>
      </c>
      <c r="Q51" s="32">
        <f t="shared" si="7"/>
        <v>1.3503193084852796E-3</v>
      </c>
      <c r="R51" s="1"/>
      <c r="U51" s="1"/>
      <c r="V51" s="1"/>
      <c r="W51" s="1"/>
    </row>
    <row r="52" spans="1:23" x14ac:dyDescent="0.25">
      <c r="A52" s="1">
        <v>1.0319198748264299E-3</v>
      </c>
      <c r="B52" s="1">
        <v>3.1919348828502503E-2</v>
      </c>
      <c r="C52" s="1">
        <v>-2.986391967211</v>
      </c>
      <c r="D52" s="1">
        <f t="shared" si="0"/>
        <v>-1.4959459770666952</v>
      </c>
      <c r="E52" s="32">
        <f t="shared" si="1"/>
        <v>1.8621269010480498E-4</v>
      </c>
      <c r="F52" s="32">
        <f t="shared" si="2"/>
        <v>1.8621269010475188E-4</v>
      </c>
      <c r="G52" s="32">
        <f t="shared" si="3"/>
        <v>3.7242538020955689E-4</v>
      </c>
      <c r="K52" s="1">
        <v>9.1719909039771899E-4</v>
      </c>
      <c r="L52" s="1">
        <v>3.5911158297407701E-2</v>
      </c>
      <c r="M52" s="1">
        <f t="shared" si="4"/>
        <v>-3.0375363846392718</v>
      </c>
      <c r="N52" s="1">
        <f t="shared" si="5"/>
        <v>-1.4447705866851275</v>
      </c>
      <c r="O52" s="46">
        <f t="shared" si="6"/>
        <v>1.4089801717873721E-3</v>
      </c>
      <c r="P52" s="46">
        <f t="shared" si="8"/>
        <v>1.408456863758582E-3</v>
      </c>
      <c r="Q52" s="32">
        <f t="shared" si="7"/>
        <v>2.8174370355459541E-3</v>
      </c>
      <c r="R52" s="1"/>
      <c r="U52" s="1"/>
      <c r="V52" s="1"/>
      <c r="W52" s="1"/>
    </row>
    <row r="53" spans="1:23" x14ac:dyDescent="0.25">
      <c r="A53" s="1">
        <v>1.4147782337932101E-3</v>
      </c>
      <c r="B53" s="1">
        <v>2.3281536046350901E-2</v>
      </c>
      <c r="C53" s="1">
        <v>-2.8493478334110001</v>
      </c>
      <c r="D53" s="1">
        <f t="shared" si="0"/>
        <v>-1.6329883696214986</v>
      </c>
      <c r="E53" s="32">
        <f t="shared" si="1"/>
        <v>2.2706984739185119E-2</v>
      </c>
      <c r="F53" s="32">
        <f t="shared" si="2"/>
        <v>2.2706984739185202E-2</v>
      </c>
      <c r="G53" s="32">
        <f t="shared" si="3"/>
        <v>4.5413969478370321E-2</v>
      </c>
      <c r="K53" s="1">
        <v>1.40664365632335E-3</v>
      </c>
      <c r="L53" s="1">
        <v>2.34172324151086E-2</v>
      </c>
      <c r="M53" s="1">
        <f t="shared" si="4"/>
        <v>-2.8518159080330112</v>
      </c>
      <c r="N53" s="1">
        <f t="shared" si="5"/>
        <v>-1.6304644336816863</v>
      </c>
      <c r="O53" s="46">
        <f t="shared" si="6"/>
        <v>2.1958525112080973E-2</v>
      </c>
      <c r="P53" s="46">
        <f t="shared" si="8"/>
        <v>2.1952699408214572E-2</v>
      </c>
      <c r="Q53" s="32">
        <f t="shared" si="7"/>
        <v>4.3911224520295541E-2</v>
      </c>
      <c r="R53" s="1"/>
      <c r="U53" s="1"/>
      <c r="V53" s="1"/>
      <c r="W53" s="1"/>
    </row>
    <row r="54" spans="1:23" x14ac:dyDescent="0.25">
      <c r="A54" s="1">
        <v>8.8589142790591402E-4</v>
      </c>
      <c r="B54" s="1">
        <v>3.71808659730564E-2</v>
      </c>
      <c r="C54" s="1">
        <v>-3.0526582868699998</v>
      </c>
      <c r="D54" s="1">
        <f t="shared" si="0"/>
        <v>-1.4296804993693879</v>
      </c>
      <c r="E54" s="32">
        <f t="shared" si="1"/>
        <v>2.768811846614992E-3</v>
      </c>
      <c r="F54" s="32">
        <f t="shared" si="2"/>
        <v>2.7688118466150532E-3</v>
      </c>
      <c r="G54" s="32">
        <f t="shared" si="3"/>
        <v>5.5376236932300447E-3</v>
      </c>
      <c r="K54" s="1">
        <v>9.2377715498141895E-4</v>
      </c>
      <c r="L54" s="1">
        <v>3.5658147300727298E-2</v>
      </c>
      <c r="M54" s="1">
        <f t="shared" si="4"/>
        <v>-3.0344327820636945</v>
      </c>
      <c r="N54" s="1">
        <f t="shared" si="5"/>
        <v>-1.4478412253214394</v>
      </c>
      <c r="O54" s="46">
        <f t="shared" si="6"/>
        <v>1.1856164806458857E-3</v>
      </c>
      <c r="P54" s="46">
        <f t="shared" si="8"/>
        <v>1.1874071523478576E-3</v>
      </c>
      <c r="Q54" s="32">
        <f t="shared" si="7"/>
        <v>2.3730236329937435E-3</v>
      </c>
      <c r="R54" s="1"/>
      <c r="U54" s="1"/>
      <c r="V54" s="1"/>
      <c r="W54" s="1"/>
    </row>
    <row r="55" spans="1:23" x14ac:dyDescent="0.25">
      <c r="A55" s="1">
        <v>1.23945637581084E-3</v>
      </c>
      <c r="B55" s="1">
        <v>2.6574723475928399E-2</v>
      </c>
      <c r="C55" s="1">
        <v>-2.906805687231</v>
      </c>
      <c r="D55" s="1">
        <f t="shared" si="0"/>
        <v>-1.5755312458452384</v>
      </c>
      <c r="E55" s="32">
        <f t="shared" si="1"/>
        <v>8.6920652018555485E-3</v>
      </c>
      <c r="F55" s="32">
        <f t="shared" si="2"/>
        <v>8.6920652018551651E-3</v>
      </c>
      <c r="G55" s="32">
        <f t="shared" si="3"/>
        <v>1.7384130403710715E-2</v>
      </c>
      <c r="K55" s="1">
        <v>1.27387736653753E-3</v>
      </c>
      <c r="L55" s="1">
        <v>2.5856134408399099E-2</v>
      </c>
      <c r="M55" s="1">
        <f t="shared" si="4"/>
        <v>-2.8948723785937078</v>
      </c>
      <c r="N55" s="1">
        <f t="shared" si="5"/>
        <v>-1.5874364032989821</v>
      </c>
      <c r="O55" s="46">
        <f t="shared" si="6"/>
        <v>1.1051816782544717E-2</v>
      </c>
      <c r="P55" s="46">
        <f t="shared" si="8"/>
        <v>1.1053663298646073E-2</v>
      </c>
      <c r="Q55" s="32">
        <f t="shared" si="7"/>
        <v>2.210548008119079E-2</v>
      </c>
      <c r="R55" s="1"/>
      <c r="U55" s="1"/>
      <c r="V55" s="1"/>
      <c r="W55" s="1"/>
    </row>
    <row r="56" spans="1:23" x14ac:dyDescent="0.25">
      <c r="A56" s="1">
        <v>1.1640400119479299E-3</v>
      </c>
      <c r="B56" s="1">
        <v>2.8296458978699399E-2</v>
      </c>
      <c r="C56" s="1">
        <v>-2.9340693707569998</v>
      </c>
      <c r="D56" s="1">
        <f t="shared" si="0"/>
        <v>-1.5482679087241278</v>
      </c>
      <c r="E56" s="32">
        <f t="shared" si="1"/>
        <v>4.3517649814348606E-3</v>
      </c>
      <c r="F56" s="32">
        <f t="shared" si="2"/>
        <v>4.35176498143476E-3</v>
      </c>
      <c r="G56" s="32">
        <f t="shared" si="3"/>
        <v>8.7035299628696206E-3</v>
      </c>
      <c r="K56" s="1">
        <v>1.0247858874004E-3</v>
      </c>
      <c r="L56" s="1">
        <v>3.2142442111911702E-2</v>
      </c>
      <c r="M56" s="1">
        <f t="shared" si="4"/>
        <v>-2.9893668640072555</v>
      </c>
      <c r="N56" s="1">
        <f t="shared" si="5"/>
        <v>-1.4929211295815243</v>
      </c>
      <c r="O56" s="46">
        <f t="shared" si="6"/>
        <v>1.1306358104020037E-4</v>
      </c>
      <c r="P56" s="46">
        <f t="shared" si="8"/>
        <v>1.1280839358751624E-4</v>
      </c>
      <c r="Q56" s="32">
        <f t="shared" si="7"/>
        <v>2.2587197462771661E-4</v>
      </c>
      <c r="R56" s="1"/>
      <c r="U56" s="1"/>
      <c r="V56" s="1"/>
      <c r="W56" s="1"/>
    </row>
    <row r="57" spans="1:23" x14ac:dyDescent="0.25">
      <c r="A57" s="1">
        <v>1.22309600703488E-3</v>
      </c>
      <c r="B57" s="1">
        <v>2.69301921175433E-2</v>
      </c>
      <c r="C57" s="1">
        <v>-2.912576458038</v>
      </c>
      <c r="D57" s="1">
        <f t="shared" si="0"/>
        <v>-1.5697605483600707</v>
      </c>
      <c r="E57" s="32">
        <f t="shared" si="1"/>
        <v>7.6493475194443911E-3</v>
      </c>
      <c r="F57" s="32">
        <f t="shared" si="2"/>
        <v>7.6493475194441482E-3</v>
      </c>
      <c r="G57" s="32">
        <f t="shared" si="3"/>
        <v>1.5298695038888539E-2</v>
      </c>
      <c r="K57" s="1">
        <v>1.1925796778054301E-3</v>
      </c>
      <c r="L57" s="1">
        <v>2.7618986995208601E-2</v>
      </c>
      <c r="M57" s="1">
        <f t="shared" si="4"/>
        <v>-2.9235125955371184</v>
      </c>
      <c r="N57" s="1">
        <f t="shared" si="5"/>
        <v>-1.5587922544488797</v>
      </c>
      <c r="O57" s="46">
        <f t="shared" si="6"/>
        <v>5.8503230414684642E-3</v>
      </c>
      <c r="P57" s="46">
        <f t="shared" si="8"/>
        <v>5.8510649906720639E-3</v>
      </c>
      <c r="Q57" s="32">
        <f t="shared" si="7"/>
        <v>1.1701388032140528E-2</v>
      </c>
      <c r="R57" s="1"/>
      <c r="U57" s="1"/>
      <c r="V57" s="1"/>
      <c r="W57" s="1"/>
    </row>
    <row r="58" spans="1:23" x14ac:dyDescent="0.25">
      <c r="A58" s="1">
        <v>9.6567146611800496E-4</v>
      </c>
      <c r="B58" s="1">
        <v>3.4109126761361998E-2</v>
      </c>
      <c r="C58" s="1">
        <v>-3.0152089114559999</v>
      </c>
      <c r="D58" s="1">
        <f t="shared" si="0"/>
        <v>-1.4671293989618899</v>
      </c>
      <c r="E58" s="32">
        <f t="shared" si="1"/>
        <v>2.3014713585752105E-4</v>
      </c>
      <c r="F58" s="32">
        <f t="shared" si="2"/>
        <v>2.3014713585752837E-4</v>
      </c>
      <c r="G58" s="32">
        <f t="shared" si="3"/>
        <v>4.6029427171504942E-4</v>
      </c>
      <c r="K58" s="1">
        <v>9.5064889440138597E-4</v>
      </c>
      <c r="L58" s="1">
        <v>3.4648713232290899E-2</v>
      </c>
      <c r="M58" s="1">
        <f t="shared" si="4"/>
        <v>-3.0219798525463797</v>
      </c>
      <c r="N58" s="1">
        <f t="shared" si="5"/>
        <v>-1.4603128893780712</v>
      </c>
      <c r="O58" s="46">
        <f t="shared" si="6"/>
        <v>4.8311391796059997E-4</v>
      </c>
      <c r="P58" s="46">
        <f t="shared" si="8"/>
        <v>4.8343303350096634E-4</v>
      </c>
      <c r="Q58" s="32">
        <f t="shared" si="7"/>
        <v>9.6654695146156631E-4</v>
      </c>
      <c r="R58" s="1"/>
      <c r="U58" s="1"/>
      <c r="V58" s="1"/>
      <c r="W58" s="1"/>
    </row>
    <row r="59" spans="1:23" x14ac:dyDescent="0.25">
      <c r="A59" s="1">
        <v>7.6946108378620501E-4</v>
      </c>
      <c r="B59" s="1">
        <v>4.2806856827084502E-2</v>
      </c>
      <c r="C59" s="1">
        <v>-3.1138529038880001</v>
      </c>
      <c r="D59" s="1">
        <f t="shared" si="0"/>
        <v>-1.3684866598734171</v>
      </c>
      <c r="E59" s="32">
        <f t="shared" si="1"/>
        <v>1.2953476390769254E-2</v>
      </c>
      <c r="F59" s="32">
        <f t="shared" si="2"/>
        <v>1.29534763907694E-2</v>
      </c>
      <c r="G59" s="32">
        <f t="shared" si="3"/>
        <v>2.5906952781538654E-2</v>
      </c>
      <c r="K59" s="1">
        <v>7.6895919853585599E-4</v>
      </c>
      <c r="L59" s="1">
        <v>4.2833049227450001E-2</v>
      </c>
      <c r="M59" s="1">
        <f t="shared" si="4"/>
        <v>-3.1140967035286553</v>
      </c>
      <c r="N59" s="1">
        <f t="shared" si="5"/>
        <v>-1.3682210076599741</v>
      </c>
      <c r="O59" s="46">
        <f t="shared" si="6"/>
        <v>1.3018057756105835E-2</v>
      </c>
      <c r="P59" s="46">
        <f t="shared" si="8"/>
        <v>1.3014016493315834E-2</v>
      </c>
      <c r="Q59" s="32">
        <f t="shared" si="7"/>
        <v>2.603207424942167E-2</v>
      </c>
      <c r="R59" s="1"/>
      <c r="U59" s="1"/>
      <c r="V59" s="1"/>
      <c r="W59" s="1"/>
    </row>
    <row r="60" spans="1:23" x14ac:dyDescent="0.25">
      <c r="A60" s="1">
        <v>1.08488802251683E-3</v>
      </c>
      <c r="B60" s="1">
        <v>3.0360931049119601E-2</v>
      </c>
      <c r="C60" s="1">
        <v>-2.9646527535790002</v>
      </c>
      <c r="D60" s="1">
        <f t="shared" si="0"/>
        <v>-1.5176849144862059</v>
      </c>
      <c r="E60" s="32">
        <f t="shared" si="1"/>
        <v>1.2520921731959578E-3</v>
      </c>
      <c r="F60" s="32">
        <f t="shared" si="2"/>
        <v>1.2520921731960619E-3</v>
      </c>
      <c r="G60" s="32">
        <f t="shared" si="3"/>
        <v>2.5041843463920197E-3</v>
      </c>
      <c r="K60" s="1">
        <v>1.0361262604983901E-3</v>
      </c>
      <c r="L60" s="1">
        <v>3.1788851401883297E-2</v>
      </c>
      <c r="M60" s="1">
        <f t="shared" si="4"/>
        <v>-2.9845873190149206</v>
      </c>
      <c r="N60" s="1">
        <f t="shared" si="5"/>
        <v>-1.4977251637755633</v>
      </c>
      <c r="O60" s="46">
        <f t="shared" si="6"/>
        <v>2.3755073514782527E-4</v>
      </c>
      <c r="P60" s="46">
        <f t="shared" si="8"/>
        <v>2.3793567750292775E-4</v>
      </c>
      <c r="Q60" s="32">
        <f t="shared" si="7"/>
        <v>4.7548641265075299E-4</v>
      </c>
      <c r="R60" s="1"/>
      <c r="U60" s="1"/>
      <c r="V60" s="1"/>
      <c r="W60" s="1"/>
    </row>
    <row r="61" spans="1:23" x14ac:dyDescent="0.25">
      <c r="A61" s="1">
        <v>6.7213120686237203E-4</v>
      </c>
      <c r="B61" s="1">
        <v>4.9005625853039497E-2</v>
      </c>
      <c r="C61" s="1">
        <v>-3.1725862499719999</v>
      </c>
      <c r="D61" s="1">
        <f t="shared" si="0"/>
        <v>-1.3097540600392126</v>
      </c>
      <c r="E61" s="32">
        <f t="shared" si="1"/>
        <v>2.977210139695188E-2</v>
      </c>
      <c r="F61" s="32">
        <f t="shared" si="2"/>
        <v>2.9772101396951862E-2</v>
      </c>
      <c r="G61" s="32">
        <f t="shared" si="3"/>
        <v>5.9544202793903739E-2</v>
      </c>
      <c r="K61" s="1">
        <v>7.4821209641920601E-4</v>
      </c>
      <c r="L61" s="1">
        <v>4.4024864159926999E-2</v>
      </c>
      <c r="M61" s="1">
        <f t="shared" si="4"/>
        <v>-3.1259752747990732</v>
      </c>
      <c r="N61" s="1">
        <f t="shared" si="5"/>
        <v>-1.3563019753876051</v>
      </c>
      <c r="O61" s="46">
        <f t="shared" si="6"/>
        <v>1.5869769860702061E-2</v>
      </c>
      <c r="P61" s="46">
        <f t="shared" si="8"/>
        <v>1.5875502206225824E-2</v>
      </c>
      <c r="Q61" s="32">
        <f t="shared" si="7"/>
        <v>3.1745272066927885E-2</v>
      </c>
      <c r="R61" s="1"/>
      <c r="U61" s="1"/>
      <c r="V61" s="1"/>
      <c r="W61" s="1"/>
    </row>
    <row r="62" spans="1:23" x14ac:dyDescent="0.25">
      <c r="A62" s="1">
        <v>8.3300893594720298E-4</v>
      </c>
      <c r="B62" s="1">
        <v>3.9541245029017298E-2</v>
      </c>
      <c r="C62" s="1">
        <v>-3.0793894656340002</v>
      </c>
      <c r="D62" s="1">
        <f t="shared" si="0"/>
        <v>-1.4029496602444174</v>
      </c>
      <c r="E62" s="32">
        <f t="shared" si="1"/>
        <v>6.2964764193264586E-3</v>
      </c>
      <c r="F62" s="32">
        <f t="shared" si="2"/>
        <v>6.2964764193265115E-3</v>
      </c>
      <c r="G62" s="32">
        <f t="shared" si="3"/>
        <v>1.2592952838652971E-2</v>
      </c>
      <c r="K62" s="1">
        <v>8.56733730629163E-4</v>
      </c>
      <c r="L62" s="1">
        <v>3.84455514504949E-2</v>
      </c>
      <c r="M62" s="1">
        <f t="shared" si="4"/>
        <v>-3.0671541340706274</v>
      </c>
      <c r="N62" s="1">
        <f t="shared" si="5"/>
        <v>-1.415153905336499</v>
      </c>
      <c r="O62" s="46">
        <f t="shared" si="6"/>
        <v>4.5096777227758272E-3</v>
      </c>
      <c r="P62" s="46">
        <f t="shared" si="8"/>
        <v>4.5085980285599408E-3</v>
      </c>
      <c r="Q62" s="32">
        <f t="shared" si="7"/>
        <v>9.0182757513357671E-3</v>
      </c>
      <c r="R62" s="1"/>
      <c r="U62" s="1"/>
      <c r="V62" s="1"/>
      <c r="W62" s="1"/>
    </row>
    <row r="63" spans="1:23" x14ac:dyDescent="0.25">
      <c r="A63" s="1">
        <v>6.1822159042631598E-4</v>
      </c>
      <c r="B63" s="1">
        <v>5.3278971420159603E-2</v>
      </c>
      <c r="C63" s="1">
        <v>-3.2088966033099999</v>
      </c>
      <c r="D63" s="1">
        <f t="shared" si="0"/>
        <v>-1.2734441680506083</v>
      </c>
      <c r="E63" s="32">
        <f t="shared" si="1"/>
        <v>4.3620758539272775E-2</v>
      </c>
      <c r="F63" s="32">
        <f t="shared" si="2"/>
        <v>4.3620758539272789E-2</v>
      </c>
      <c r="G63" s="32">
        <f t="shared" si="3"/>
        <v>8.7241517078545563E-2</v>
      </c>
      <c r="K63" s="1">
        <v>6.6834465135310304E-4</v>
      </c>
      <c r="L63" s="1">
        <v>4.92810007802469E-2</v>
      </c>
      <c r="M63" s="1">
        <f t="shared" si="4"/>
        <v>-3.1749995231820463</v>
      </c>
      <c r="N63" s="1">
        <f t="shared" si="5"/>
        <v>-1.30732048126316</v>
      </c>
      <c r="O63" s="46">
        <f t="shared" si="6"/>
        <v>3.0624833113943477E-2</v>
      </c>
      <c r="P63" s="46">
        <f t="shared" si="8"/>
        <v>3.0617831977376386E-2</v>
      </c>
      <c r="Q63" s="32">
        <f t="shared" si="7"/>
        <v>6.1242665091319863E-2</v>
      </c>
      <c r="R63" s="1"/>
      <c r="U63" s="1"/>
      <c r="V63" s="1"/>
      <c r="W63" s="1"/>
    </row>
    <row r="64" spans="1:23" x14ac:dyDescent="0.25">
      <c r="A64" s="1">
        <v>1.5765350520309401E-3</v>
      </c>
      <c r="B64" s="1">
        <v>2.0892786624196701E-2</v>
      </c>
      <c r="C64" s="1">
        <v>-2.802331974546</v>
      </c>
      <c r="D64" s="1">
        <f t="shared" si="0"/>
        <v>-1.680003631115885</v>
      </c>
      <c r="E64" s="32">
        <f t="shared" si="1"/>
        <v>3.908672575640549E-2</v>
      </c>
      <c r="F64" s="32">
        <f t="shared" si="2"/>
        <v>3.9086725756405642E-2</v>
      </c>
      <c r="G64" s="32">
        <f t="shared" si="3"/>
        <v>7.8173451512811132E-2</v>
      </c>
      <c r="K64" s="1">
        <v>1.43616500032743E-3</v>
      </c>
      <c r="L64" s="1">
        <v>2.2934253160134099E-2</v>
      </c>
      <c r="M64" s="1">
        <f t="shared" si="4"/>
        <v>-2.8427956613366585</v>
      </c>
      <c r="N64" s="1">
        <f t="shared" si="5"/>
        <v>-1.639515397834753</v>
      </c>
      <c r="O64" s="46">
        <f t="shared" si="6"/>
        <v>2.4713204094578608E-2</v>
      </c>
      <c r="P64" s="46">
        <f t="shared" si="8"/>
        <v>2.4716681316339466E-2</v>
      </c>
      <c r="Q64" s="32">
        <f t="shared" si="7"/>
        <v>4.942988541091807E-2</v>
      </c>
      <c r="R64" s="1"/>
      <c r="U64" s="1"/>
      <c r="V64" s="1"/>
      <c r="W64" s="1"/>
    </row>
    <row r="65" spans="1:23" x14ac:dyDescent="0.25">
      <c r="A65" s="1">
        <v>6.2703560936907404E-4</v>
      </c>
      <c r="B65" s="1">
        <v>5.2530047664744201E-2</v>
      </c>
      <c r="C65" s="1">
        <v>-3.2027484881179999</v>
      </c>
      <c r="D65" s="1">
        <f t="shared" si="0"/>
        <v>-1.2795922051263413</v>
      </c>
      <c r="E65" s="32">
        <f t="shared" si="1"/>
        <v>4.1090450102541122E-2</v>
      </c>
      <c r="F65" s="32">
        <f t="shared" si="2"/>
        <v>4.1090450102541552E-2</v>
      </c>
      <c r="G65" s="32">
        <f t="shared" si="3"/>
        <v>8.2180900205082674E-2</v>
      </c>
      <c r="K65" s="1">
        <v>6.7338091105256499E-4</v>
      </c>
      <c r="L65" s="1">
        <v>4.8912802440471699E-2</v>
      </c>
      <c r="M65" s="1">
        <f t="shared" si="4"/>
        <v>-3.1717391991181718</v>
      </c>
      <c r="N65" s="1">
        <f t="shared" si="5"/>
        <v>-1.3105774537281787</v>
      </c>
      <c r="O65" s="46">
        <f t="shared" si="6"/>
        <v>2.9494352513750991E-2</v>
      </c>
      <c r="P65" s="46">
        <f t="shared" si="8"/>
        <v>2.9488632898078033E-2</v>
      </c>
      <c r="Q65" s="32">
        <f t="shared" si="7"/>
        <v>5.8982985411829024E-2</v>
      </c>
      <c r="R65" s="1"/>
      <c r="U65" s="1"/>
      <c r="V65" s="1"/>
      <c r="W65" s="1"/>
    </row>
    <row r="66" spans="1:23" x14ac:dyDescent="0.25">
      <c r="A66" s="1">
        <v>8.6794630568565103E-4</v>
      </c>
      <c r="B66" s="1">
        <v>3.7949594614184297E-2</v>
      </c>
      <c r="C66" s="1">
        <v>-3.0615460401929999</v>
      </c>
      <c r="D66" s="1">
        <f t="shared" si="0"/>
        <v>-1.4207928589717456</v>
      </c>
      <c r="E66" s="32">
        <f t="shared" si="1"/>
        <v>3.7831283974696065E-3</v>
      </c>
      <c r="F66" s="32">
        <f t="shared" si="2"/>
        <v>3.7831283974696611E-3</v>
      </c>
      <c r="G66" s="32">
        <f t="shared" si="3"/>
        <v>7.5662567949392676E-3</v>
      </c>
      <c r="K66" s="1">
        <v>9.0390071047034099E-4</v>
      </c>
      <c r="L66" s="1">
        <v>3.6439619474483001E-2</v>
      </c>
      <c r="M66" s="1">
        <f t="shared" si="4"/>
        <v>-3.0438792722492778</v>
      </c>
      <c r="N66" s="1">
        <f t="shared" si="5"/>
        <v>-1.4384261668525828</v>
      </c>
      <c r="O66" s="46">
        <f t="shared" si="6"/>
        <v>1.9253905331262449E-3</v>
      </c>
      <c r="P66" s="46">
        <f t="shared" si="8"/>
        <v>1.9249132350474514E-3</v>
      </c>
      <c r="Q66" s="32">
        <f t="shared" si="7"/>
        <v>3.8503037681736963E-3</v>
      </c>
      <c r="R66" s="1"/>
      <c r="U66" s="1"/>
      <c r="V66" s="1"/>
      <c r="W66" s="1"/>
    </row>
    <row r="67" spans="1:23" x14ac:dyDescent="0.25">
      <c r="A67" s="1">
        <v>8.8244664274880801E-4</v>
      </c>
      <c r="B67" s="1">
        <v>3.73260080009453E-2</v>
      </c>
      <c r="C67" s="1">
        <v>-3.0543503525569999</v>
      </c>
      <c r="D67" s="1">
        <f t="shared" si="0"/>
        <v>-1.4279884551813109</v>
      </c>
      <c r="E67" s="32">
        <f t="shared" si="1"/>
        <v>2.9497439005925141E-3</v>
      </c>
      <c r="F67" s="32">
        <f t="shared" si="2"/>
        <v>2.9497439005925531E-3</v>
      </c>
      <c r="G67" s="32">
        <f t="shared" si="3"/>
        <v>5.8994878011850672E-3</v>
      </c>
      <c r="K67" s="1">
        <v>8.78489595194008E-4</v>
      </c>
      <c r="L67" s="1">
        <v>3.74959182058223E-2</v>
      </c>
      <c r="M67" s="1">
        <f t="shared" si="4"/>
        <v>-3.0562633779098216</v>
      </c>
      <c r="N67" s="1">
        <f t="shared" si="5"/>
        <v>-1.4260160068635335</v>
      </c>
      <c r="O67" s="46">
        <f t="shared" si="6"/>
        <v>3.16556769382341E-3</v>
      </c>
      <c r="P67" s="46">
        <f t="shared" si="8"/>
        <v>3.1678878833858808E-3</v>
      </c>
      <c r="Q67" s="32">
        <f t="shared" si="7"/>
        <v>6.3334555772092908E-3</v>
      </c>
      <c r="R67" s="1"/>
      <c r="U67" s="1"/>
      <c r="V67" s="1"/>
      <c r="W67" s="1"/>
    </row>
    <row r="68" spans="1:23" x14ac:dyDescent="0.25">
      <c r="A68" s="1">
        <v>4.9794684302749805E-4</v>
      </c>
      <c r="B68" s="1">
        <v>6.6148045537122502E-2</v>
      </c>
      <c r="C68" s="1">
        <v>-3.3028589819229999</v>
      </c>
      <c r="D68" s="1">
        <f t="shared" si="0"/>
        <v>-1.1794829832978333</v>
      </c>
      <c r="E68" s="32">
        <f t="shared" si="1"/>
        <v>9.1698145604400511E-2</v>
      </c>
      <c r="F68" s="32">
        <f t="shared" si="2"/>
        <v>9.1698145604400719E-2</v>
      </c>
      <c r="G68" s="32">
        <f t="shared" si="3"/>
        <v>0.18339629120880124</v>
      </c>
      <c r="K68" s="1">
        <v>5.8742895192711903E-4</v>
      </c>
      <c r="L68" s="1">
        <v>5.6074054871396398E-2</v>
      </c>
      <c r="M68" s="1">
        <f t="shared" si="4"/>
        <v>-3.2310446527190213</v>
      </c>
      <c r="N68" s="1">
        <f t="shared" si="5"/>
        <v>-1.2512380377199639</v>
      </c>
      <c r="O68" s="46">
        <f t="shared" si="6"/>
        <v>5.3381631550053196E-2</v>
      </c>
      <c r="P68" s="46">
        <f t="shared" si="8"/>
        <v>5.3389630412701131E-2</v>
      </c>
      <c r="Q68" s="32">
        <f t="shared" si="7"/>
        <v>0.10677126196275433</v>
      </c>
      <c r="R68" s="1"/>
      <c r="U68" s="1"/>
      <c r="V68" s="1"/>
      <c r="W68" s="1"/>
    </row>
    <row r="69" spans="1:23" x14ac:dyDescent="0.25">
      <c r="A69" s="1">
        <v>1.070645512016E-3</v>
      </c>
      <c r="B69" s="1">
        <v>3.0764814383453201E-2</v>
      </c>
      <c r="C69" s="1">
        <v>-2.9703920401450001</v>
      </c>
      <c r="D69" s="1">
        <f t="shared" si="0"/>
        <v>-1.5119457008420083</v>
      </c>
      <c r="E69" s="32">
        <f t="shared" si="1"/>
        <v>8.7886757841392632E-4</v>
      </c>
      <c r="F69" s="32">
        <f t="shared" si="2"/>
        <v>8.7886757841380923E-4</v>
      </c>
      <c r="G69" s="32">
        <f t="shared" si="3"/>
        <v>1.7577351568277355E-3</v>
      </c>
      <c r="K69" s="1">
        <v>1.1006073265807E-3</v>
      </c>
      <c r="L69" s="1">
        <v>2.9927570391305499E-2</v>
      </c>
      <c r="M69" s="1">
        <f t="shared" si="4"/>
        <v>-2.9583676004809059</v>
      </c>
      <c r="N69" s="1">
        <f t="shared" si="5"/>
        <v>-1.5239285390394872</v>
      </c>
      <c r="O69" s="46">
        <f t="shared" si="6"/>
        <v>1.733256689717472E-3</v>
      </c>
      <c r="P69" s="46">
        <f t="shared" si="8"/>
        <v>1.732935262562056E-3</v>
      </c>
      <c r="Q69" s="32">
        <f t="shared" si="7"/>
        <v>3.4661919522795282E-3</v>
      </c>
      <c r="R69" s="1"/>
      <c r="U69" s="1"/>
      <c r="V69" s="1"/>
      <c r="W69" s="1"/>
    </row>
    <row r="70" spans="1:23" x14ac:dyDescent="0.25">
      <c r="A70" s="1">
        <v>2.9751464108485801E-3</v>
      </c>
      <c r="B70" s="1">
        <v>1.10711225261195E-2</v>
      </c>
      <c r="C70" s="1">
        <v>-2.526523758528</v>
      </c>
      <c r="D70" s="1">
        <f t="shared" si="0"/>
        <v>-1.9558083427902977</v>
      </c>
      <c r="E70" s="32">
        <f t="shared" si="1"/>
        <v>0.22421015069201339</v>
      </c>
      <c r="F70" s="32">
        <f t="shared" si="2"/>
        <v>0.22421015069201342</v>
      </c>
      <c r="G70" s="32">
        <f t="shared" si="3"/>
        <v>0.44842030138402678</v>
      </c>
      <c r="K70" s="1">
        <v>2.8339777289801498E-3</v>
      </c>
      <c r="L70" s="1">
        <v>1.1622627495374601E-2</v>
      </c>
      <c r="M70" s="1">
        <f t="shared" si="4"/>
        <v>-2.5476035670098822</v>
      </c>
      <c r="N70" s="1">
        <f t="shared" si="5"/>
        <v>-1.9346956810894689</v>
      </c>
      <c r="O70" s="46">
        <f t="shared" si="6"/>
        <v>0.20466253258218203</v>
      </c>
      <c r="P70" s="46">
        <f t="shared" si="8"/>
        <v>0.20466185226840386</v>
      </c>
      <c r="Q70" s="32">
        <f t="shared" si="7"/>
        <v>0.40932438485058587</v>
      </c>
      <c r="R70" s="1"/>
      <c r="U70" s="1"/>
      <c r="V70" s="1"/>
      <c r="W70" s="1"/>
    </row>
    <row r="71" spans="1:23" x14ac:dyDescent="0.25">
      <c r="A71" s="1">
        <v>9.5716903966994605E-4</v>
      </c>
      <c r="B71" s="1">
        <v>3.4412114352347999E-2</v>
      </c>
      <c r="C71" s="1">
        <v>-3.0190497166210002</v>
      </c>
      <c r="D71" s="1">
        <f t="shared" si="0"/>
        <v>-1.4632886425971081</v>
      </c>
      <c r="E71" s="32">
        <f t="shared" si="1"/>
        <v>3.6143171030052272E-4</v>
      </c>
      <c r="F71" s="32">
        <f t="shared" si="2"/>
        <v>3.6143171030052115E-4</v>
      </c>
      <c r="G71" s="32">
        <f t="shared" si="3"/>
        <v>7.2286342060104381E-4</v>
      </c>
      <c r="K71" s="1">
        <v>1.0104027362959299E-3</v>
      </c>
      <c r="L71" s="1">
        <v>3.2600105356512497E-2</v>
      </c>
      <c r="M71" s="1">
        <f t="shared" si="4"/>
        <v>-2.9955054863278106</v>
      </c>
      <c r="N71" s="1">
        <f t="shared" si="5"/>
        <v>-1.4867809963836538</v>
      </c>
      <c r="O71" s="46">
        <f t="shared" si="6"/>
        <v>2.0200653149496283E-5</v>
      </c>
      <c r="P71" s="46">
        <f t="shared" si="8"/>
        <v>2.0079328590312632E-5</v>
      </c>
      <c r="Q71" s="32">
        <f t="shared" si="7"/>
        <v>4.0279981739808912E-5</v>
      </c>
      <c r="R71" s="1"/>
      <c r="U71" s="1"/>
      <c r="V71" s="1"/>
      <c r="W71" s="1"/>
    </row>
    <row r="72" spans="1:23" x14ac:dyDescent="0.25">
      <c r="A72" s="1">
        <v>5.9751639262165803E-4</v>
      </c>
      <c r="B72" s="1">
        <v>5.5125199667125299E-2</v>
      </c>
      <c r="C72" s="1">
        <v>-3.223691134858</v>
      </c>
      <c r="D72" s="1">
        <f t="shared" si="0"/>
        <v>-1.2586498244778703</v>
      </c>
      <c r="E72" s="32">
        <f t="shared" si="1"/>
        <v>5.0019401011079566E-2</v>
      </c>
      <c r="F72" s="32">
        <f t="shared" si="2"/>
        <v>5.0019401011079746E-2</v>
      </c>
      <c r="G72" s="32">
        <f t="shared" si="3"/>
        <v>0.10003880202215931</v>
      </c>
      <c r="K72" s="1">
        <v>6.8152457333650997E-4</v>
      </c>
      <c r="L72" s="1">
        <v>4.8327236307802703E-2</v>
      </c>
      <c r="M72" s="1">
        <f t="shared" si="4"/>
        <v>-3.1665184804425905</v>
      </c>
      <c r="N72" s="1">
        <f t="shared" si="5"/>
        <v>-1.3158080401723107</v>
      </c>
      <c r="O72" s="46">
        <f t="shared" si="6"/>
        <v>2.7728404328909419E-2</v>
      </c>
      <c r="P72" s="46">
        <f t="shared" si="8"/>
        <v>2.7719572687265121E-2</v>
      </c>
      <c r="Q72" s="32">
        <f t="shared" si="7"/>
        <v>5.5447977016174543E-2</v>
      </c>
      <c r="R72" s="1"/>
      <c r="U72" s="1"/>
      <c r="V72" s="1"/>
      <c r="W72" s="1"/>
    </row>
    <row r="73" spans="1:23" x14ac:dyDescent="0.25">
      <c r="A73" s="1">
        <v>1.49862508780156E-3</v>
      </c>
      <c r="B73" s="1">
        <v>2.1978953052206401E-2</v>
      </c>
      <c r="C73" s="1">
        <v>-2.824342886677</v>
      </c>
      <c r="D73" s="1">
        <f t="shared" si="0"/>
        <v>-1.6579929986495006</v>
      </c>
      <c r="E73" s="32">
        <f t="shared" si="1"/>
        <v>3.0868029774452632E-2</v>
      </c>
      <c r="F73" s="32">
        <f t="shared" si="2"/>
        <v>3.0868029774453187E-2</v>
      </c>
      <c r="G73" s="32">
        <f t="shared" si="3"/>
        <v>6.1736059548905819E-2</v>
      </c>
      <c r="K73" s="1">
        <v>1.3678955525805901E-3</v>
      </c>
      <c r="L73" s="1">
        <v>2.4079515364503201E-2</v>
      </c>
      <c r="M73" s="1">
        <f t="shared" si="4"/>
        <v>-2.8639470624621386</v>
      </c>
      <c r="N73" s="1">
        <f t="shared" si="5"/>
        <v>-1.6183522581384671</v>
      </c>
      <c r="O73" s="46">
        <f t="shared" si="6"/>
        <v>1.8510401812681189E-2</v>
      </c>
      <c r="P73" s="46">
        <f t="shared" si="8"/>
        <v>1.8510216944575872E-2</v>
      </c>
      <c r="Q73" s="32">
        <f t="shared" si="7"/>
        <v>3.7020618757257061E-2</v>
      </c>
      <c r="R73" s="1"/>
      <c r="U73" s="1"/>
      <c r="V73" s="1"/>
      <c r="W73" s="1"/>
    </row>
    <row r="74" spans="1:23" x14ac:dyDescent="0.25">
      <c r="A74" s="1">
        <v>2.0301716991065798E-3</v>
      </c>
      <c r="B74" s="1">
        <v>1.6224347163416999E-2</v>
      </c>
      <c r="C74" s="1">
        <v>-2.6925014408329999</v>
      </c>
      <c r="D74" s="1">
        <f t="shared" si="0"/>
        <v>-1.7898327693522293</v>
      </c>
      <c r="E74" s="32">
        <f t="shared" si="1"/>
        <v>9.4576404225451147E-2</v>
      </c>
      <c r="F74" s="32">
        <f t="shared" si="2"/>
        <v>9.4576404225451119E-2</v>
      </c>
      <c r="G74" s="32">
        <f t="shared" si="3"/>
        <v>0.18915280845090227</v>
      </c>
      <c r="K74" s="1">
        <v>1.9988208943765998E-3</v>
      </c>
      <c r="L74" s="1">
        <v>1.6478729471196E-2</v>
      </c>
      <c r="M74" s="1">
        <f t="shared" si="4"/>
        <v>-2.6992261193730211</v>
      </c>
      <c r="N74" s="1">
        <f t="shared" si="5"/>
        <v>-1.7830762759471375</v>
      </c>
      <c r="O74" s="46">
        <f t="shared" si="6"/>
        <v>9.0464927267412093E-2</v>
      </c>
      <c r="P74" s="46">
        <f t="shared" si="8"/>
        <v>9.0466368172628153E-2</v>
      </c>
      <c r="Q74" s="32">
        <f t="shared" si="7"/>
        <v>0.18093129544004025</v>
      </c>
      <c r="R74" s="1"/>
      <c r="U74" s="1"/>
      <c r="V74" s="1"/>
      <c r="W74" s="1"/>
    </row>
    <row r="75" spans="1:23" x14ac:dyDescent="0.25">
      <c r="A75" s="1">
        <v>2.36929541158944E-3</v>
      </c>
      <c r="B75" s="1">
        <v>1.3902112115919201E-2</v>
      </c>
      <c r="C75" s="1">
        <v>-2.6254141444210002</v>
      </c>
      <c r="D75" s="1">
        <f t="shared" ref="D75:D138" si="9">LOG10(B75)</f>
        <v>-1.8569192133714316</v>
      </c>
      <c r="E75" s="32">
        <f t="shared" ref="E75:E138" si="10">(LOG10(A75/$A$4))^2</f>
        <v>0.14033955502702999</v>
      </c>
      <c r="F75" s="32">
        <f t="shared" ref="F75:F138" si="11">(LOG10(B75/$B$4))^2</f>
        <v>0.1403395550270298</v>
      </c>
      <c r="G75" s="32">
        <f t="shared" ref="G75:G138" si="12">E75+F75</f>
        <v>0.28067911005405977</v>
      </c>
      <c r="K75" s="1">
        <v>2.3022448827877402E-3</v>
      </c>
      <c r="L75" s="1">
        <v>1.43069818962058E-2</v>
      </c>
      <c r="M75" s="1">
        <f t="shared" ref="M75:M138" si="13">LOG10(K75)</f>
        <v>-2.6378484836657843</v>
      </c>
      <c r="N75" s="1">
        <f t="shared" ref="N75:N138" si="14">LOG10(L75)</f>
        <v>-1.8444519723944468</v>
      </c>
      <c r="O75" s="46">
        <f t="shared" ref="O75:O138" si="15">(LOG10(K75/$A$4))^2</f>
        <v>0.13115372078317164</v>
      </c>
      <c r="P75" s="46">
        <f t="shared" ref="P75:P138" si="16">(LOG10(L75/$B$4))^2</f>
        <v>0.1311540511091876</v>
      </c>
      <c r="Q75" s="32">
        <f t="shared" ref="Q75:Q138" si="17">O75+P75</f>
        <v>0.26230777189235921</v>
      </c>
      <c r="R75" s="1"/>
      <c r="U75" s="1"/>
      <c r="V75" s="1"/>
      <c r="W75" s="1"/>
    </row>
    <row r="76" spans="1:23" x14ac:dyDescent="0.25">
      <c r="A76" s="1">
        <v>1.38682919660111E-3</v>
      </c>
      <c r="B76" s="1">
        <v>2.37507333479678E-2</v>
      </c>
      <c r="C76" s="1">
        <v>-2.85801333695</v>
      </c>
      <c r="D76" s="1">
        <f t="shared" si="9"/>
        <v>-1.624322976184011</v>
      </c>
      <c r="E76" s="32">
        <f t="shared" si="10"/>
        <v>2.0170525764164234E-2</v>
      </c>
      <c r="F76" s="32">
        <f t="shared" si="11"/>
        <v>2.0170525764163966E-2</v>
      </c>
      <c r="G76" s="32">
        <f t="shared" si="12"/>
        <v>4.0341051528328203E-2</v>
      </c>
      <c r="K76" s="1">
        <v>1.35405625581073E-3</v>
      </c>
      <c r="L76" s="1">
        <v>2.43266237114717E-2</v>
      </c>
      <c r="M76" s="1">
        <f t="shared" si="13"/>
        <v>-2.868363292016717</v>
      </c>
      <c r="N76" s="1">
        <f t="shared" si="14"/>
        <v>-1.6139181625540344</v>
      </c>
      <c r="O76" s="46">
        <f t="shared" si="15"/>
        <v>1.732822288867605E-2</v>
      </c>
      <c r="P76" s="46">
        <f t="shared" si="16"/>
        <v>1.7323340714100022E-2</v>
      </c>
      <c r="Q76" s="32">
        <f t="shared" si="17"/>
        <v>3.4651563602776075E-2</v>
      </c>
      <c r="R76" s="1"/>
      <c r="U76" s="1"/>
      <c r="V76" s="1"/>
      <c r="W76" s="1"/>
    </row>
    <row r="77" spans="1:23" x14ac:dyDescent="0.25">
      <c r="A77" s="1">
        <v>1.87039170635618E-3</v>
      </c>
      <c r="B77" s="1">
        <v>1.7610327470826002E-2</v>
      </c>
      <c r="C77" s="1">
        <v>-2.7281020944329999</v>
      </c>
      <c r="D77" s="1">
        <f t="shared" si="9"/>
        <v>-1.7542325680843753</v>
      </c>
      <c r="E77" s="32">
        <f t="shared" si="10"/>
        <v>7.3947321584963477E-2</v>
      </c>
      <c r="F77" s="32">
        <f t="shared" si="11"/>
        <v>7.3947321584963088E-2</v>
      </c>
      <c r="G77" s="32">
        <f t="shared" si="12"/>
        <v>0.14789464316992657</v>
      </c>
      <c r="K77" s="1">
        <v>1.75812712023135E-3</v>
      </c>
      <c r="L77" s="1">
        <v>1.8734917559761002E-2</v>
      </c>
      <c r="M77" s="1">
        <f t="shared" si="13"/>
        <v>-2.7549497267485439</v>
      </c>
      <c r="N77" s="1">
        <f t="shared" si="14"/>
        <v>-1.727348213614734</v>
      </c>
      <c r="O77" s="46">
        <f t="shared" si="15"/>
        <v>6.0049636420613395E-2</v>
      </c>
      <c r="P77" s="46">
        <f t="shared" si="16"/>
        <v>6.0048626995771966E-2</v>
      </c>
      <c r="Q77" s="32">
        <f t="shared" si="17"/>
        <v>0.12009826341638535</v>
      </c>
      <c r="R77" s="1"/>
      <c r="U77" s="1"/>
      <c r="V77" s="1"/>
      <c r="W77" s="1"/>
    </row>
    <row r="78" spans="1:23" x14ac:dyDescent="0.25">
      <c r="A78" s="1">
        <v>1.59969886959725E-3</v>
      </c>
      <c r="B78" s="1">
        <v>2.0590256749973199E-2</v>
      </c>
      <c r="C78" s="1">
        <v>-2.7959972872569998</v>
      </c>
      <c r="D78" s="1">
        <f t="shared" si="9"/>
        <v>-1.6863382379180842</v>
      </c>
      <c r="E78" s="32">
        <f t="shared" si="10"/>
        <v>4.1631602532716305E-2</v>
      </c>
      <c r="F78" s="32">
        <f t="shared" si="11"/>
        <v>4.1631602532716465E-2</v>
      </c>
      <c r="G78" s="32">
        <f t="shared" si="12"/>
        <v>8.3263205065432777E-2</v>
      </c>
      <c r="K78" s="1">
        <v>1.5673314155659E-3</v>
      </c>
      <c r="L78" s="1">
        <v>2.10155966948453E-2</v>
      </c>
      <c r="M78" s="1">
        <f t="shared" si="13"/>
        <v>-2.8048391613278008</v>
      </c>
      <c r="N78" s="1">
        <f t="shared" si="14"/>
        <v>-1.6774582745807538</v>
      </c>
      <c r="O78" s="46">
        <f t="shared" si="15"/>
        <v>3.8087752951236224E-2</v>
      </c>
      <c r="P78" s="46">
        <f t="shared" si="16"/>
        <v>3.8086752137336588E-2</v>
      </c>
      <c r="Q78" s="32">
        <f t="shared" si="17"/>
        <v>7.6174505088572819E-2</v>
      </c>
      <c r="R78" s="1"/>
      <c r="U78" s="1"/>
      <c r="V78" s="1"/>
      <c r="W78" s="1"/>
    </row>
    <row r="79" spans="1:23" x14ac:dyDescent="0.25">
      <c r="A79" s="1">
        <v>5.1039046962706E-4</v>
      </c>
      <c r="B79" s="1">
        <v>6.4535316405333998E-2</v>
      </c>
      <c r="C79" s="1">
        <v>-3.2921392726850001</v>
      </c>
      <c r="D79" s="1">
        <f t="shared" si="9"/>
        <v>-1.1902025563341463</v>
      </c>
      <c r="E79" s="32">
        <f t="shared" si="10"/>
        <v>8.5320916596126742E-2</v>
      </c>
      <c r="F79" s="32">
        <f t="shared" si="11"/>
        <v>8.5320916596126978E-2</v>
      </c>
      <c r="G79" s="32">
        <f t="shared" si="12"/>
        <v>0.17064183319225373</v>
      </c>
      <c r="K79" s="1">
        <v>6.2125646203728803E-4</v>
      </c>
      <c r="L79" s="1">
        <v>5.3016218305342297E-2</v>
      </c>
      <c r="M79" s="1">
        <f t="shared" si="13"/>
        <v>-3.2067290808943612</v>
      </c>
      <c r="N79" s="1">
        <f t="shared" si="14"/>
        <v>-1.2755912541151193</v>
      </c>
      <c r="O79" s="46">
        <f t="shared" si="15"/>
        <v>4.2736912887427411E-2</v>
      </c>
      <c r="P79" s="46">
        <f t="shared" si="16"/>
        <v>4.2728505625300423E-2</v>
      </c>
      <c r="Q79" s="32">
        <f t="shared" si="17"/>
        <v>8.5465418512727834E-2</v>
      </c>
      <c r="R79" s="1"/>
      <c r="U79" s="1"/>
      <c r="V79" s="1"/>
      <c r="W79" s="1"/>
    </row>
    <row r="80" spans="1:23" x14ac:dyDescent="0.25">
      <c r="A80" s="1">
        <v>1.09921711703688E-3</v>
      </c>
      <c r="B80" s="1">
        <v>2.9965154233077801E-2</v>
      </c>
      <c r="C80" s="1">
        <v>-2.9589541130470001</v>
      </c>
      <c r="D80" s="1">
        <f t="shared" si="9"/>
        <v>-1.5233834826128414</v>
      </c>
      <c r="E80" s="32">
        <f t="shared" si="10"/>
        <v>1.6878525435995151E-3</v>
      </c>
      <c r="F80" s="32">
        <f t="shared" si="11"/>
        <v>1.6878525435995847E-3</v>
      </c>
      <c r="G80" s="32">
        <f t="shared" si="12"/>
        <v>3.3757050871991E-3</v>
      </c>
      <c r="K80" s="1">
        <v>1.08997487024383E-3</v>
      </c>
      <c r="L80" s="1">
        <v>3.0217998624462401E-2</v>
      </c>
      <c r="M80" s="1">
        <f t="shared" si="13"/>
        <v>-2.9625835147568487</v>
      </c>
      <c r="N80" s="1">
        <f t="shared" si="14"/>
        <v>-1.5197343029068282</v>
      </c>
      <c r="O80" s="46">
        <f t="shared" si="15"/>
        <v>1.3999933679509442E-3</v>
      </c>
      <c r="P80" s="46">
        <f t="shared" si="16"/>
        <v>1.4013270341201106E-3</v>
      </c>
      <c r="Q80" s="32">
        <f t="shared" si="17"/>
        <v>2.8013204020710548E-3</v>
      </c>
      <c r="R80" s="1"/>
      <c r="U80" s="1"/>
      <c r="V80" s="1"/>
      <c r="W80" s="1"/>
    </row>
    <row r="81" spans="1:23" x14ac:dyDescent="0.25">
      <c r="A81" s="1">
        <v>1.0581807602903701E-3</v>
      </c>
      <c r="B81" s="1">
        <v>3.1127205940326301E-2</v>
      </c>
      <c r="C81" s="1">
        <v>-2.9754779446269999</v>
      </c>
      <c r="D81" s="1">
        <f t="shared" si="9"/>
        <v>-1.5068598609801174</v>
      </c>
      <c r="E81" s="32">
        <f t="shared" si="10"/>
        <v>6.031867713627312E-4</v>
      </c>
      <c r="F81" s="32">
        <f t="shared" si="11"/>
        <v>6.0318677136266224E-4</v>
      </c>
      <c r="G81" s="32">
        <f t="shared" si="12"/>
        <v>1.2063735427253934E-3</v>
      </c>
      <c r="K81" s="1">
        <v>1.10049968624196E-3</v>
      </c>
      <c r="L81" s="1">
        <v>2.9930561980244502E-2</v>
      </c>
      <c r="M81" s="1">
        <f t="shared" si="13"/>
        <v>-2.9584100769301744</v>
      </c>
      <c r="N81" s="1">
        <f t="shared" si="14"/>
        <v>-1.5238851287118362</v>
      </c>
      <c r="O81" s="46">
        <f t="shared" si="15"/>
        <v>1.7297217009540288E-3</v>
      </c>
      <c r="P81" s="46">
        <f t="shared" si="16"/>
        <v>1.7293229299799298E-3</v>
      </c>
      <c r="Q81" s="32">
        <f t="shared" si="17"/>
        <v>3.4590446309339584E-3</v>
      </c>
      <c r="R81" s="1"/>
      <c r="U81" s="1"/>
      <c r="V81" s="1"/>
      <c r="W81" s="1"/>
    </row>
    <row r="82" spans="1:23" x14ac:dyDescent="0.25">
      <c r="A82" s="1">
        <v>1.0877202231239899E-3</v>
      </c>
      <c r="B82" s="1">
        <v>3.02818774050637E-2</v>
      </c>
      <c r="C82" s="1">
        <v>-2.963520450576</v>
      </c>
      <c r="D82" s="1">
        <f t="shared" si="9"/>
        <v>-1.5188172031024749</v>
      </c>
      <c r="E82" s="32">
        <f t="shared" si="10"/>
        <v>1.3335061224272571E-3</v>
      </c>
      <c r="F82" s="32">
        <f t="shared" si="11"/>
        <v>1.3335061224273579E-3</v>
      </c>
      <c r="G82" s="32">
        <f t="shared" si="12"/>
        <v>2.6670122448546147E-3</v>
      </c>
      <c r="K82" s="1">
        <v>1.07066257093109E-3</v>
      </c>
      <c r="L82" s="1">
        <v>3.07630464791048E-2</v>
      </c>
      <c r="M82" s="1">
        <f t="shared" si="13"/>
        <v>-2.9703473794692732</v>
      </c>
      <c r="N82" s="1">
        <f t="shared" si="14"/>
        <v>-1.5119706583520693</v>
      </c>
      <c r="O82" s="46">
        <f t="shared" si="15"/>
        <v>8.7927790433929044E-4</v>
      </c>
      <c r="P82" s="46">
        <f t="shared" si="16"/>
        <v>8.8034796704517979E-4</v>
      </c>
      <c r="Q82" s="32">
        <f t="shared" si="17"/>
        <v>1.7596258713844701E-3</v>
      </c>
      <c r="R82" s="1"/>
      <c r="U82" s="1"/>
      <c r="V82" s="1"/>
      <c r="W82" s="1"/>
    </row>
    <row r="83" spans="1:23" x14ac:dyDescent="0.25">
      <c r="A83" s="1">
        <v>1.04936748662641E-3</v>
      </c>
      <c r="B83" s="1">
        <v>3.1388632550015103E-2</v>
      </c>
      <c r="C83" s="1">
        <v>-2.9791102477729998</v>
      </c>
      <c r="D83" s="1">
        <f t="shared" si="9"/>
        <v>-1.5032276039851655</v>
      </c>
      <c r="E83" s="32">
        <f t="shared" si="10"/>
        <v>4.3796460855986661E-4</v>
      </c>
      <c r="F83" s="32">
        <f t="shared" si="11"/>
        <v>4.3796460855988488E-4</v>
      </c>
      <c r="G83" s="32">
        <f t="shared" si="12"/>
        <v>8.7592921711975155E-4</v>
      </c>
      <c r="K83" s="1">
        <v>1.00929639244016E-3</v>
      </c>
      <c r="L83" s="1">
        <v>3.2633371214357998E-2</v>
      </c>
      <c r="M83" s="1">
        <f t="shared" si="13"/>
        <v>-2.9959812790564104</v>
      </c>
      <c r="N83" s="1">
        <f t="shared" si="14"/>
        <v>-1.4863380587844379</v>
      </c>
      <c r="O83" s="46">
        <f t="shared" si="15"/>
        <v>1.6150118022446728E-5</v>
      </c>
      <c r="P83" s="46">
        <f t="shared" si="16"/>
        <v>1.6305918746569912E-5</v>
      </c>
      <c r="Q83" s="32">
        <f t="shared" si="17"/>
        <v>3.245603676901664E-5</v>
      </c>
      <c r="R83" s="1"/>
      <c r="U83" s="1"/>
      <c r="V83" s="1"/>
      <c r="W83" s="1"/>
    </row>
    <row r="84" spans="1:23" x14ac:dyDescent="0.25">
      <c r="A84" s="1">
        <v>7.5052399172161597E-4</v>
      </c>
      <c r="B84" s="1">
        <v>4.3886952064107698E-2</v>
      </c>
      <c r="C84" s="1">
        <v>-3.1246751215340001</v>
      </c>
      <c r="D84" s="1">
        <f t="shared" si="9"/>
        <v>-1.3576645797315476</v>
      </c>
      <c r="E84" s="32">
        <f t="shared" si="10"/>
        <v>1.553398798549383E-2</v>
      </c>
      <c r="F84" s="32">
        <f t="shared" si="11"/>
        <v>1.5533987985493896E-2</v>
      </c>
      <c r="G84" s="32">
        <f t="shared" si="12"/>
        <v>3.1067975970987725E-2</v>
      </c>
      <c r="K84" s="1">
        <v>7.7108064331250596E-4</v>
      </c>
      <c r="L84" s="1">
        <v>4.2714414334202998E-2</v>
      </c>
      <c r="M84" s="1">
        <f t="shared" si="13"/>
        <v>-3.1129001989735228</v>
      </c>
      <c r="N84" s="1">
        <f t="shared" si="14"/>
        <v>-1.3694255439578751</v>
      </c>
      <c r="O84" s="46">
        <f t="shared" si="15"/>
        <v>1.2746454928261054E-2</v>
      </c>
      <c r="P84" s="46">
        <f t="shared" si="16"/>
        <v>1.2740642826805742E-2</v>
      </c>
      <c r="Q84" s="32">
        <f t="shared" si="17"/>
        <v>2.5487097755066794E-2</v>
      </c>
      <c r="R84" s="1"/>
      <c r="U84" s="1"/>
      <c r="V84" s="1"/>
      <c r="W84" s="1"/>
    </row>
    <row r="85" spans="1:23" x14ac:dyDescent="0.25">
      <c r="A85" s="1">
        <v>9.4514275961940801E-4</v>
      </c>
      <c r="B85" s="1">
        <v>3.4849984420250897E-2</v>
      </c>
      <c r="C85" s="1">
        <v>-3.0245410172709999</v>
      </c>
      <c r="D85" s="1">
        <f t="shared" si="9"/>
        <v>-1.4577974117180688</v>
      </c>
      <c r="E85" s="32">
        <f t="shared" si="10"/>
        <v>6.0037683251386884E-4</v>
      </c>
      <c r="F85" s="32">
        <f t="shared" si="11"/>
        <v>6.0037683251387274E-4</v>
      </c>
      <c r="G85" s="32">
        <f t="shared" si="12"/>
        <v>1.2007536650277416E-3</v>
      </c>
      <c r="K85" s="1">
        <v>9.9527797767836701E-4</v>
      </c>
      <c r="L85" s="1">
        <v>3.3095626885565901E-2</v>
      </c>
      <c r="M85" s="1">
        <f t="shared" si="13"/>
        <v>-3.0020556053735543</v>
      </c>
      <c r="N85" s="1">
        <f t="shared" si="14"/>
        <v>-1.4802293882466167</v>
      </c>
      <c r="O85" s="46">
        <f t="shared" si="15"/>
        <v>4.2255134517854818E-6</v>
      </c>
      <c r="P85" s="46">
        <f t="shared" si="16"/>
        <v>4.287433033252662E-6</v>
      </c>
      <c r="Q85" s="32">
        <f t="shared" si="17"/>
        <v>8.5129464850381438E-6</v>
      </c>
      <c r="R85" s="1"/>
      <c r="U85" s="1"/>
      <c r="V85" s="1"/>
      <c r="W85" s="1"/>
    </row>
    <row r="86" spans="1:23" x14ac:dyDescent="0.25">
      <c r="A86" s="1">
        <v>6.2819142066534105E-4</v>
      </c>
      <c r="B86" s="1">
        <v>5.2433397471049803E-2</v>
      </c>
      <c r="C86" s="1">
        <v>-3.2019486822249998</v>
      </c>
      <c r="D86" s="1">
        <f t="shared" si="9"/>
        <v>-1.280392000857228</v>
      </c>
      <c r="E86" s="32">
        <f t="shared" si="10"/>
        <v>4.076684011783805E-2</v>
      </c>
      <c r="F86" s="32">
        <f t="shared" si="11"/>
        <v>4.0766840117837919E-2</v>
      </c>
      <c r="G86" s="32">
        <f t="shared" si="12"/>
        <v>8.1533680235675976E-2</v>
      </c>
      <c r="K86" s="1">
        <v>6.7046733268021302E-4</v>
      </c>
      <c r="L86" s="1">
        <v>4.9125384896649103E-2</v>
      </c>
      <c r="M86" s="1">
        <f t="shared" si="13"/>
        <v>-3.1736223775175878</v>
      </c>
      <c r="N86" s="1">
        <f t="shared" si="14"/>
        <v>-1.3086940339124769</v>
      </c>
      <c r="O86" s="46">
        <f t="shared" si="15"/>
        <v>3.0144729974859789E-2</v>
      </c>
      <c r="P86" s="46">
        <f t="shared" si="16"/>
        <v>3.013903146118246E-2</v>
      </c>
      <c r="Q86" s="32">
        <f t="shared" si="17"/>
        <v>6.0283761436042249E-2</v>
      </c>
      <c r="R86" s="1"/>
      <c r="U86" s="1"/>
      <c r="V86" s="1"/>
      <c r="W86" s="1"/>
    </row>
    <row r="87" spans="1:23" x14ac:dyDescent="0.25">
      <c r="A87" s="1">
        <v>5.8638553218265399E-4</v>
      </c>
      <c r="B87" s="1">
        <v>5.6171594693078801E-2</v>
      </c>
      <c r="C87" s="1">
        <v>-3.2318578166280001</v>
      </c>
      <c r="D87" s="1">
        <f t="shared" si="9"/>
        <v>-1.2504832464714901</v>
      </c>
      <c r="E87" s="32">
        <f t="shared" si="10"/>
        <v>5.3739007216497929E-2</v>
      </c>
      <c r="F87" s="32">
        <f t="shared" si="11"/>
        <v>5.3739007216498262E-2</v>
      </c>
      <c r="G87" s="32">
        <f t="shared" si="12"/>
        <v>0.10747801443299619</v>
      </c>
      <c r="K87" s="1">
        <v>6.19391835119477E-4</v>
      </c>
      <c r="L87" s="1">
        <v>5.3180153040239798E-2</v>
      </c>
      <c r="M87" s="1">
        <f t="shared" si="13"/>
        <v>-3.2080345238515733</v>
      </c>
      <c r="N87" s="1">
        <f t="shared" si="14"/>
        <v>-1.2742504172030975</v>
      </c>
      <c r="O87" s="46">
        <f t="shared" si="15"/>
        <v>4.3278363114150745E-2</v>
      </c>
      <c r="P87" s="46">
        <f t="shared" si="16"/>
        <v>4.328462890196548E-2</v>
      </c>
      <c r="Q87" s="32">
        <f t="shared" si="17"/>
        <v>8.6562992016116225E-2</v>
      </c>
      <c r="R87" s="1"/>
      <c r="U87" s="1"/>
      <c r="V87" s="1"/>
      <c r="W87" s="1"/>
    </row>
    <row r="88" spans="1:23" x14ac:dyDescent="0.25">
      <c r="A88" s="1">
        <v>5.2248184722840103E-4</v>
      </c>
      <c r="B88" s="1">
        <v>6.3041827428791997E-2</v>
      </c>
      <c r="C88" s="1">
        <v>-3.2819704936190002</v>
      </c>
      <c r="D88" s="1">
        <f t="shared" si="9"/>
        <v>-1.2003712061984273</v>
      </c>
      <c r="E88" s="32">
        <f t="shared" si="10"/>
        <v>7.9483844774409923E-2</v>
      </c>
      <c r="F88" s="32">
        <f t="shared" si="11"/>
        <v>7.9483844774410048E-2</v>
      </c>
      <c r="G88" s="32">
        <f t="shared" si="12"/>
        <v>0.15896768954881996</v>
      </c>
      <c r="K88" s="1">
        <v>5.6454647884899699E-4</v>
      </c>
      <c r="L88" s="1">
        <v>5.8346436552134603E-2</v>
      </c>
      <c r="M88" s="1">
        <f t="shared" si="13"/>
        <v>-3.2483002970043984</v>
      </c>
      <c r="N88" s="1">
        <f t="shared" si="14"/>
        <v>-1.2339856628919978</v>
      </c>
      <c r="O88" s="46">
        <f t="shared" si="15"/>
        <v>6.1653037492472501E-2</v>
      </c>
      <c r="P88" s="46">
        <f t="shared" si="16"/>
        <v>6.1660010013386855E-2</v>
      </c>
      <c r="Q88" s="32">
        <f t="shared" si="17"/>
        <v>0.12331304750585936</v>
      </c>
      <c r="R88" s="1"/>
      <c r="U88" s="1"/>
      <c r="V88" s="1"/>
      <c r="W88" s="1"/>
    </row>
    <row r="89" spans="1:23" x14ac:dyDescent="0.25">
      <c r="A89" s="1">
        <v>7.5753642913154904E-4</v>
      </c>
      <c r="B89" s="1">
        <v>4.3480695027973998E-2</v>
      </c>
      <c r="C89" s="1">
        <v>-3.1206361275050001</v>
      </c>
      <c r="D89" s="1">
        <f t="shared" si="9"/>
        <v>-1.3617035224421969</v>
      </c>
      <c r="E89" s="32">
        <f t="shared" si="10"/>
        <v>1.4543510399349825E-2</v>
      </c>
      <c r="F89" s="32">
        <f t="shared" si="11"/>
        <v>1.4543510399349889E-2</v>
      </c>
      <c r="G89" s="32">
        <f t="shared" si="12"/>
        <v>2.9087020798699716E-2</v>
      </c>
      <c r="K89" s="1">
        <v>8.2084763391585902E-4</v>
      </c>
      <c r="L89" s="1">
        <v>4.0124698790480702E-2</v>
      </c>
      <c r="M89" s="1">
        <f t="shared" si="13"/>
        <v>-3.0857374493246588</v>
      </c>
      <c r="N89" s="1">
        <f t="shared" si="14"/>
        <v>-1.3965882147521338</v>
      </c>
      <c r="O89" s="46">
        <f t="shared" si="15"/>
        <v>7.3509102166984296E-3</v>
      </c>
      <c r="P89" s="46">
        <f t="shared" si="16"/>
        <v>7.3465101303764576E-3</v>
      </c>
      <c r="Q89" s="32">
        <f t="shared" si="17"/>
        <v>1.4697420347074887E-2</v>
      </c>
      <c r="R89" s="1"/>
      <c r="U89" s="1"/>
      <c r="V89" s="1"/>
      <c r="W89" s="1"/>
    </row>
    <row r="90" spans="1:23" x14ac:dyDescent="0.25">
      <c r="A90" s="1">
        <v>5.1353334386612496E-4</v>
      </c>
      <c r="B90" s="1">
        <v>6.4140353963531793E-2</v>
      </c>
      <c r="C90" s="1">
        <v>-3.2894731474309999</v>
      </c>
      <c r="D90" s="1">
        <f t="shared" si="9"/>
        <v>-1.1928686477130901</v>
      </c>
      <c r="E90" s="32">
        <f t="shared" si="10"/>
        <v>8.3770507686629483E-2</v>
      </c>
      <c r="F90" s="32">
        <f t="shared" si="11"/>
        <v>8.3770507686629803E-2</v>
      </c>
      <c r="G90" s="32">
        <f t="shared" si="12"/>
        <v>0.16754101537325927</v>
      </c>
      <c r="K90" s="1">
        <v>5.6549077859459698E-4</v>
      </c>
      <c r="L90" s="1">
        <v>5.8249415048801503E-2</v>
      </c>
      <c r="M90" s="1">
        <f t="shared" si="13"/>
        <v>-3.2475744726804088</v>
      </c>
      <c r="N90" s="1">
        <f t="shared" si="14"/>
        <v>-1.2347084315440593</v>
      </c>
      <c r="O90" s="46">
        <f t="shared" si="15"/>
        <v>6.1293119522982456E-2</v>
      </c>
      <c r="P90" s="46">
        <f t="shared" si="16"/>
        <v>6.1301584770473122E-2</v>
      </c>
      <c r="Q90" s="32">
        <f t="shared" si="17"/>
        <v>0.12259470429345558</v>
      </c>
      <c r="R90" s="1"/>
      <c r="U90" s="1"/>
      <c r="V90" s="1"/>
      <c r="W90" s="1"/>
    </row>
    <row r="91" spans="1:23" x14ac:dyDescent="0.25">
      <c r="A91" s="1">
        <v>1.27372986295327E-3</v>
      </c>
      <c r="B91" s="1">
        <v>2.5859651567938201E-2</v>
      </c>
      <c r="C91" s="1">
        <v>-2.8949594514760002</v>
      </c>
      <c r="D91" s="1">
        <f t="shared" si="9"/>
        <v>-1.5873773310852151</v>
      </c>
      <c r="E91" s="32">
        <f t="shared" si="10"/>
        <v>1.104124550799159E-2</v>
      </c>
      <c r="F91" s="32">
        <f t="shared" si="11"/>
        <v>1.1041245507991774E-2</v>
      </c>
      <c r="G91" s="32">
        <f t="shared" si="12"/>
        <v>2.2082491015983363E-2</v>
      </c>
      <c r="K91" s="1">
        <v>1.28261420704849E-3</v>
      </c>
      <c r="L91" s="1">
        <v>2.5680215426022598E-2</v>
      </c>
      <c r="M91" s="1">
        <f t="shared" si="13"/>
        <v>-2.8919039538709925</v>
      </c>
      <c r="N91" s="1">
        <f t="shared" si="14"/>
        <v>-1.5904013373812043</v>
      </c>
      <c r="O91" s="46">
        <f t="shared" si="15"/>
        <v>1.1684755188724458E-2</v>
      </c>
      <c r="P91" s="46">
        <f t="shared" si="16"/>
        <v>1.1685899143604773E-2</v>
      </c>
      <c r="Q91" s="32">
        <f t="shared" si="17"/>
        <v>2.3370654332329231E-2</v>
      </c>
      <c r="R91" s="1"/>
      <c r="U91" s="1"/>
      <c r="V91" s="1"/>
      <c r="W91" s="1"/>
    </row>
    <row r="92" spans="1:23" x14ac:dyDescent="0.25">
      <c r="A92" s="1">
        <v>1.6387615194853101E-3</v>
      </c>
      <c r="B92" s="1">
        <v>2.0099453188279801E-2</v>
      </c>
      <c r="C92" s="1">
        <v>-2.7855196345170001</v>
      </c>
      <c r="D92" s="1">
        <f t="shared" si="9"/>
        <v>-1.6968157575318998</v>
      </c>
      <c r="E92" s="32">
        <f t="shared" si="10"/>
        <v>4.6017010229484366E-2</v>
      </c>
      <c r="F92" s="32">
        <f t="shared" si="11"/>
        <v>4.6017010229484574E-2</v>
      </c>
      <c r="G92" s="32">
        <f t="shared" si="12"/>
        <v>9.203402045896894E-2</v>
      </c>
      <c r="K92" s="1">
        <v>1.57681979159781E-3</v>
      </c>
      <c r="L92" s="1">
        <v>2.0889067437065801E-2</v>
      </c>
      <c r="M92" s="1">
        <f t="shared" si="13"/>
        <v>-2.8022179376074985</v>
      </c>
      <c r="N92" s="1">
        <f t="shared" si="14"/>
        <v>-1.6800809480511274</v>
      </c>
      <c r="O92" s="46">
        <f t="shared" si="15"/>
        <v>3.9117744204231392E-2</v>
      </c>
      <c r="P92" s="46">
        <f t="shared" si="16"/>
        <v>3.9117303412002466E-2</v>
      </c>
      <c r="Q92" s="32">
        <f t="shared" si="17"/>
        <v>7.8235047616233858E-2</v>
      </c>
      <c r="R92" s="1"/>
      <c r="U92" s="1"/>
      <c r="V92" s="1"/>
      <c r="W92" s="1"/>
    </row>
    <row r="93" spans="1:23" x14ac:dyDescent="0.25">
      <c r="A93" s="1">
        <v>1.76636832237957E-3</v>
      </c>
      <c r="B93" s="1">
        <v>1.8647419131292201E-2</v>
      </c>
      <c r="C93" s="1">
        <v>-2.7529537106880002</v>
      </c>
      <c r="D93" s="1">
        <f t="shared" si="9"/>
        <v>-1.7293812675871982</v>
      </c>
      <c r="E93" s="32">
        <f t="shared" si="10"/>
        <v>6.1049152792496376E-2</v>
      </c>
      <c r="F93" s="32">
        <f t="shared" si="11"/>
        <v>6.1049152792496376E-2</v>
      </c>
      <c r="G93" s="32">
        <f t="shared" si="12"/>
        <v>0.12209830558499275</v>
      </c>
      <c r="K93" s="1">
        <v>1.5265203555138601E-3</v>
      </c>
      <c r="L93" s="1">
        <v>2.1576546583142401E-2</v>
      </c>
      <c r="M93" s="1">
        <f t="shared" si="13"/>
        <v>-2.8162974001904719</v>
      </c>
      <c r="N93" s="1">
        <f t="shared" si="14"/>
        <v>-1.6660180647459346</v>
      </c>
      <c r="O93" s="46">
        <f t="shared" si="15"/>
        <v>3.3746645176779624E-2</v>
      </c>
      <c r="P93" s="46">
        <f t="shared" si="16"/>
        <v>3.3752327313991214E-2</v>
      </c>
      <c r="Q93" s="32">
        <f t="shared" si="17"/>
        <v>6.7498972490770831E-2</v>
      </c>
      <c r="R93" s="1"/>
      <c r="U93" s="1"/>
      <c r="V93" s="1"/>
      <c r="W93" s="1"/>
    </row>
    <row r="94" spans="1:23" x14ac:dyDescent="0.25">
      <c r="A94" s="1">
        <v>6.6778450317654604E-4</v>
      </c>
      <c r="B94" s="1">
        <v>4.9324610395969699E-2</v>
      </c>
      <c r="C94" s="1">
        <v>-3.1754040093559999</v>
      </c>
      <c r="D94" s="1">
        <f t="shared" si="9"/>
        <v>-1.3069363364568909</v>
      </c>
      <c r="E94" s="32">
        <f t="shared" si="10"/>
        <v>3.0752414491260885E-2</v>
      </c>
      <c r="F94" s="32">
        <f t="shared" si="11"/>
        <v>3.0752414491260992E-2</v>
      </c>
      <c r="G94" s="32">
        <f t="shared" si="12"/>
        <v>6.1504828982521881E-2</v>
      </c>
      <c r="K94" s="1">
        <v>7.0201539111366105E-4</v>
      </c>
      <c r="L94" s="1">
        <v>4.69223045715354E-2</v>
      </c>
      <c r="M94" s="1">
        <f t="shared" si="13"/>
        <v>-3.1536533662142698</v>
      </c>
      <c r="N94" s="1">
        <f t="shared" si="14"/>
        <v>-1.3286206658207438</v>
      </c>
      <c r="O94" s="46">
        <f t="shared" si="15"/>
        <v>2.3609356948976562E-2</v>
      </c>
      <c r="P94" s="46">
        <f t="shared" si="16"/>
        <v>2.3617337753779721E-2</v>
      </c>
      <c r="Q94" s="32">
        <f t="shared" si="17"/>
        <v>4.7226694702756283E-2</v>
      </c>
      <c r="R94" s="1"/>
      <c r="U94" s="1"/>
      <c r="V94" s="1"/>
      <c r="W94" s="1"/>
    </row>
    <row r="95" spans="1:23" x14ac:dyDescent="0.25">
      <c r="A95" s="1">
        <v>5.6994018670198396E-4</v>
      </c>
      <c r="B95" s="1">
        <v>5.7792398599315502E-2</v>
      </c>
      <c r="C95" s="1">
        <v>-3.2442119397429998</v>
      </c>
      <c r="D95" s="1">
        <f t="shared" si="9"/>
        <v>-1.2381292803245922</v>
      </c>
      <c r="E95" s="32">
        <f t="shared" si="10"/>
        <v>5.961934034680659E-2</v>
      </c>
      <c r="F95" s="32">
        <f t="shared" si="11"/>
        <v>5.961934034680693E-2</v>
      </c>
      <c r="G95" s="32">
        <f t="shared" si="12"/>
        <v>0.11923868069361351</v>
      </c>
      <c r="K95" s="1">
        <v>5.9461159849739204E-4</v>
      </c>
      <c r="L95" s="1">
        <v>5.5397681337455602E-2</v>
      </c>
      <c r="M95" s="1">
        <f t="shared" si="13"/>
        <v>-3.2257666236977007</v>
      </c>
      <c r="N95" s="1">
        <f t="shared" si="14"/>
        <v>-1.2565084122286405</v>
      </c>
      <c r="O95" s="46">
        <f t="shared" si="15"/>
        <v>5.097056837585922E-2</v>
      </c>
      <c r="P95" s="46">
        <f t="shared" si="16"/>
        <v>5.0981841108311866E-2</v>
      </c>
      <c r="Q95" s="32">
        <f t="shared" si="17"/>
        <v>0.10195240948417109</v>
      </c>
      <c r="R95" s="1"/>
      <c r="U95" s="1"/>
      <c r="V95" s="1"/>
      <c r="W95" s="1"/>
    </row>
    <row r="96" spans="1:23" x14ac:dyDescent="0.25">
      <c r="A96" s="1">
        <v>1.2276953463871199E-3</v>
      </c>
      <c r="B96" s="1">
        <v>2.6829303006304001E-2</v>
      </c>
      <c r="C96" s="1">
        <v>-2.9109463760460002</v>
      </c>
      <c r="D96" s="1">
        <f t="shared" si="9"/>
        <v>-1.5713906096406947</v>
      </c>
      <c r="E96" s="32">
        <f t="shared" si="10"/>
        <v>7.9371367261507116E-3</v>
      </c>
      <c r="F96" s="32">
        <f t="shared" si="11"/>
        <v>7.9371367261505104E-3</v>
      </c>
      <c r="G96" s="32">
        <f t="shared" si="12"/>
        <v>1.5874273452301222E-2</v>
      </c>
      <c r="K96" s="1">
        <v>1.21866557651647E-3</v>
      </c>
      <c r="L96" s="1">
        <v>2.7027708378956999E-2</v>
      </c>
      <c r="M96" s="1">
        <f t="shared" si="13"/>
        <v>-2.9141154561532954</v>
      </c>
      <c r="N96" s="1">
        <f t="shared" si="14"/>
        <v>-1.568190775631813</v>
      </c>
      <c r="O96" s="46">
        <f t="shared" si="15"/>
        <v>7.3761548717565448E-3</v>
      </c>
      <c r="P96" s="46">
        <f t="shared" si="16"/>
        <v>7.377225338634317E-3</v>
      </c>
      <c r="Q96" s="32">
        <f t="shared" si="17"/>
        <v>1.4753380210390861E-2</v>
      </c>
      <c r="R96" s="1"/>
      <c r="U96" s="1"/>
      <c r="V96" s="1"/>
      <c r="W96" s="1"/>
    </row>
    <row r="97" spans="1:23" x14ac:dyDescent="0.25">
      <c r="A97" s="1">
        <v>8.72663734703668E-4</v>
      </c>
      <c r="B97" s="1">
        <v>3.7744447417462801E-2</v>
      </c>
      <c r="C97" s="1">
        <v>-3.0591919408930002</v>
      </c>
      <c r="D97" s="1">
        <f t="shared" si="9"/>
        <v>-1.4231469283612053</v>
      </c>
      <c r="E97" s="32">
        <f t="shared" si="10"/>
        <v>3.4990858843044642E-3</v>
      </c>
      <c r="F97" s="32">
        <f t="shared" si="11"/>
        <v>3.4990858843044707E-3</v>
      </c>
      <c r="G97" s="32">
        <f t="shared" si="12"/>
        <v>6.9981717686089344E-3</v>
      </c>
      <c r="K97" s="1">
        <v>8.5714832494059295E-4</v>
      </c>
      <c r="L97" s="1">
        <v>3.8429538760323803E-2</v>
      </c>
      <c r="M97" s="1">
        <f t="shared" si="13"/>
        <v>-3.0669440192326674</v>
      </c>
      <c r="N97" s="1">
        <f t="shared" si="14"/>
        <v>-1.4153348280011289</v>
      </c>
      <c r="O97" s="46">
        <f t="shared" si="15"/>
        <v>4.4815017110237214E-3</v>
      </c>
      <c r="P97" s="46">
        <f t="shared" si="16"/>
        <v>4.4843342608384814E-3</v>
      </c>
      <c r="Q97" s="32">
        <f t="shared" si="17"/>
        <v>8.9658359718622037E-3</v>
      </c>
      <c r="R97" s="1"/>
      <c r="U97" s="1"/>
      <c r="V97" s="1"/>
      <c r="W97" s="1"/>
    </row>
    <row r="98" spans="1:23" x14ac:dyDescent="0.25">
      <c r="A98" s="1">
        <v>2.40496295553162E-3</v>
      </c>
      <c r="B98" s="1">
        <v>1.3695932559746399E-2</v>
      </c>
      <c r="C98" s="1">
        <v>-2.6189248841669999</v>
      </c>
      <c r="D98" s="1">
        <f t="shared" si="9"/>
        <v>-1.8634083911746693</v>
      </c>
      <c r="E98" s="32">
        <f t="shared" si="10"/>
        <v>0.14524360582374571</v>
      </c>
      <c r="F98" s="32">
        <f t="shared" si="11"/>
        <v>0.14524360582374421</v>
      </c>
      <c r="G98" s="32">
        <f t="shared" si="12"/>
        <v>0.29048721164748992</v>
      </c>
      <c r="K98" s="1">
        <v>2.1581660033467599E-3</v>
      </c>
      <c r="L98" s="1">
        <v>1.5262278883555001E-2</v>
      </c>
      <c r="M98" s="1">
        <f t="shared" si="13"/>
        <v>-2.6659151529966194</v>
      </c>
      <c r="N98" s="1">
        <f t="shared" si="14"/>
        <v>-1.8163806149617243</v>
      </c>
      <c r="O98" s="46">
        <f t="shared" si="15"/>
        <v>0.11161268499727214</v>
      </c>
      <c r="P98" s="46">
        <f t="shared" si="16"/>
        <v>0.11160985729320341</v>
      </c>
      <c r="Q98" s="32">
        <f t="shared" si="17"/>
        <v>0.22322254229047556</v>
      </c>
      <c r="R98" s="1"/>
      <c r="U98" s="1"/>
      <c r="V98" s="1"/>
      <c r="W98" s="1"/>
    </row>
    <row r="99" spans="1:23" x14ac:dyDescent="0.25">
      <c r="A99" s="1">
        <v>5.8666684570479895E-4</v>
      </c>
      <c r="B99" s="1">
        <v>5.6144659765251598E-2</v>
      </c>
      <c r="C99" s="1">
        <v>-3.231649514821</v>
      </c>
      <c r="D99" s="1">
        <f t="shared" si="9"/>
        <v>-1.250691545631865</v>
      </c>
      <c r="E99" s="32">
        <f t="shared" si="10"/>
        <v>5.3642476134796849E-2</v>
      </c>
      <c r="F99" s="32">
        <f t="shared" si="11"/>
        <v>5.3642476134796814E-2</v>
      </c>
      <c r="G99" s="32">
        <f t="shared" si="12"/>
        <v>0.10728495226959367</v>
      </c>
      <c r="K99" s="1">
        <v>6.7826906478013905E-4</v>
      </c>
      <c r="L99" s="1">
        <v>4.8558632840848201E-2</v>
      </c>
      <c r="M99" s="1">
        <f t="shared" si="13"/>
        <v>-3.1685979902498183</v>
      </c>
      <c r="N99" s="1">
        <f t="shared" si="14"/>
        <v>-1.3137335492399218</v>
      </c>
      <c r="O99" s="46">
        <f t="shared" si="15"/>
        <v>2.8425282316277802E-2</v>
      </c>
      <c r="P99" s="46">
        <f t="shared" si="16"/>
        <v>2.841464832185012E-2</v>
      </c>
      <c r="Q99" s="32">
        <f t="shared" si="17"/>
        <v>5.6839930638127922E-2</v>
      </c>
      <c r="R99" s="1"/>
      <c r="U99" s="1"/>
      <c r="V99" s="1"/>
      <c r="W99" s="1"/>
    </row>
    <row r="100" spans="1:23" x14ac:dyDescent="0.25">
      <c r="A100" s="1">
        <v>7.9252522443746805E-4</v>
      </c>
      <c r="B100" s="1">
        <v>4.1561087813992002E-2</v>
      </c>
      <c r="C100" s="1">
        <v>-3.1010263069859998</v>
      </c>
      <c r="D100" s="1">
        <f t="shared" si="9"/>
        <v>-1.3813130938041929</v>
      </c>
      <c r="E100" s="32">
        <f t="shared" si="10"/>
        <v>1.0198355223000806E-2</v>
      </c>
      <c r="F100" s="32">
        <f t="shared" si="11"/>
        <v>1.0198355223000867E-2</v>
      </c>
      <c r="G100" s="32">
        <f t="shared" si="12"/>
        <v>2.0396710446001672E-2</v>
      </c>
      <c r="K100" s="1">
        <v>7.4543024001023201E-4</v>
      </c>
      <c r="L100" s="1">
        <v>4.4185901412663701E-2</v>
      </c>
      <c r="M100" s="1">
        <f t="shared" si="13"/>
        <v>-3.1275929931180162</v>
      </c>
      <c r="N100" s="1">
        <f t="shared" si="14"/>
        <v>-1.3547162807734243</v>
      </c>
      <c r="O100" s="46">
        <f t="shared" si="15"/>
        <v>1.6279971892814164E-2</v>
      </c>
      <c r="P100" s="46">
        <f t="shared" si="16"/>
        <v>1.627760541168587E-2</v>
      </c>
      <c r="Q100" s="32">
        <f t="shared" si="17"/>
        <v>3.2557577304500034E-2</v>
      </c>
      <c r="R100" s="1"/>
      <c r="U100" s="1"/>
      <c r="V100" s="1"/>
      <c r="W100" s="1"/>
    </row>
    <row r="101" spans="1:23" x14ac:dyDescent="0.25">
      <c r="A101" s="1">
        <v>8.17334983683964E-4</v>
      </c>
      <c r="B101" s="1">
        <v>4.0299523579900298E-2</v>
      </c>
      <c r="C101" s="1">
        <v>-3.0876391426479999</v>
      </c>
      <c r="D101" s="1">
        <f t="shared" si="9"/>
        <v>-1.3947000880485527</v>
      </c>
      <c r="E101" s="32">
        <f t="shared" si="10"/>
        <v>7.6737445739013654E-3</v>
      </c>
      <c r="F101" s="32">
        <f t="shared" si="11"/>
        <v>7.6737445739014313E-3</v>
      </c>
      <c r="G101" s="32">
        <f t="shared" si="12"/>
        <v>1.5347489147802797E-2</v>
      </c>
      <c r="K101" s="1">
        <v>4.9216146086057905E-4</v>
      </c>
      <c r="L101" s="1">
        <v>6.6928451718333198E-2</v>
      </c>
      <c r="M101" s="1">
        <f t="shared" si="13"/>
        <v>-3.3078923971161229</v>
      </c>
      <c r="N101" s="1">
        <f t="shared" si="14"/>
        <v>-1.1743892215819147</v>
      </c>
      <c r="O101" s="46">
        <f t="shared" si="15"/>
        <v>9.4797728201912373E-2</v>
      </c>
      <c r="P101" s="46">
        <f t="shared" si="16"/>
        <v>9.4809047466031596E-2</v>
      </c>
      <c r="Q101" s="32">
        <f t="shared" si="17"/>
        <v>0.18960677566794398</v>
      </c>
      <c r="R101" s="1"/>
      <c r="U101" s="1"/>
      <c r="V101" s="1"/>
      <c r="W101" s="1"/>
    </row>
    <row r="102" spans="1:23" x14ac:dyDescent="0.25">
      <c r="A102" s="1">
        <v>7.41657034064875E-4</v>
      </c>
      <c r="B102" s="1">
        <v>4.4411647075092799E-2</v>
      </c>
      <c r="C102" s="1">
        <v>-3.1298366468059999</v>
      </c>
      <c r="D102" s="1">
        <f t="shared" si="9"/>
        <v>-1.3525031200404736</v>
      </c>
      <c r="E102" s="32">
        <f t="shared" si="10"/>
        <v>1.6847230047227879E-2</v>
      </c>
      <c r="F102" s="32">
        <f t="shared" si="11"/>
        <v>1.684723004722791E-2</v>
      </c>
      <c r="G102" s="32">
        <f t="shared" si="12"/>
        <v>3.3694460094455786E-2</v>
      </c>
      <c r="K102" s="1">
        <v>8.2068507278977099E-4</v>
      </c>
      <c r="L102" s="1">
        <v>4.0135679922723697E-2</v>
      </c>
      <c r="M102" s="1">
        <f t="shared" si="13"/>
        <v>-3.0858234657652384</v>
      </c>
      <c r="N102" s="1">
        <f t="shared" si="14"/>
        <v>-1.3964693754133617</v>
      </c>
      <c r="O102" s="46">
        <f t="shared" si="15"/>
        <v>7.3656672759570196E-3</v>
      </c>
      <c r="P102" s="46">
        <f t="shared" si="16"/>
        <v>7.3668961169325682E-3</v>
      </c>
      <c r="Q102" s="32">
        <f t="shared" si="17"/>
        <v>1.4732563392889588E-2</v>
      </c>
      <c r="R102" s="1"/>
      <c r="U102" s="1"/>
      <c r="V102" s="1"/>
      <c r="W102" s="1"/>
    </row>
    <row r="103" spans="1:23" x14ac:dyDescent="0.25">
      <c r="A103" s="1">
        <v>1.04981050260692E-3</v>
      </c>
      <c r="B103" s="1">
        <v>3.1375386668218798E-2</v>
      </c>
      <c r="C103" s="1">
        <v>-2.978926936168</v>
      </c>
      <c r="D103" s="1">
        <f t="shared" si="9"/>
        <v>-1.5034109132610574</v>
      </c>
      <c r="E103" s="32">
        <f t="shared" si="10"/>
        <v>4.4567065871582386E-4</v>
      </c>
      <c r="F103" s="32">
        <f t="shared" si="11"/>
        <v>4.4567065871586122E-4</v>
      </c>
      <c r="G103" s="32">
        <f t="shared" si="12"/>
        <v>8.9134131743168503E-4</v>
      </c>
      <c r="K103" s="1">
        <v>8.5947029240057704E-4</v>
      </c>
      <c r="L103" s="1">
        <v>3.83234741275508E-2</v>
      </c>
      <c r="M103" s="1">
        <f t="shared" si="13"/>
        <v>-3.0657691301106968</v>
      </c>
      <c r="N103" s="1">
        <f t="shared" si="14"/>
        <v>-1.4165351278285008</v>
      </c>
      <c r="O103" s="46">
        <f t="shared" si="15"/>
        <v>4.3255784755177693E-3</v>
      </c>
      <c r="P103" s="46">
        <f t="shared" si="16"/>
        <v>4.3250184117337095E-3</v>
      </c>
      <c r="Q103" s="32">
        <f t="shared" si="17"/>
        <v>8.6505968872514789E-3</v>
      </c>
      <c r="R103" s="1"/>
      <c r="U103" s="1"/>
      <c r="V103" s="1"/>
      <c r="W103" s="1"/>
    </row>
    <row r="104" spans="1:23" x14ac:dyDescent="0.25">
      <c r="A104" s="1">
        <v>7.6250043163927504E-4</v>
      </c>
      <c r="B104" s="1">
        <v>4.3197628592598299E-2</v>
      </c>
      <c r="C104" s="1">
        <v>-3.1177995200400002</v>
      </c>
      <c r="D104" s="1">
        <f t="shared" si="9"/>
        <v>-1.3645400938660404</v>
      </c>
      <c r="E104" s="32">
        <f t="shared" si="10"/>
        <v>1.386739549267918E-2</v>
      </c>
      <c r="F104" s="32">
        <f t="shared" si="11"/>
        <v>1.3867395492679143E-2</v>
      </c>
      <c r="G104" s="32">
        <f t="shared" si="12"/>
        <v>2.7734790985358325E-2</v>
      </c>
      <c r="K104" s="1">
        <v>7.5634522227423695E-4</v>
      </c>
      <c r="L104" s="1">
        <v>4.3547247830979303E-2</v>
      </c>
      <c r="M104" s="1">
        <f t="shared" si="13"/>
        <v>-3.1212799321346174</v>
      </c>
      <c r="N104" s="1">
        <f t="shared" si="14"/>
        <v>-1.3610392870303221</v>
      </c>
      <c r="O104" s="46">
        <f t="shared" si="15"/>
        <v>1.4708821938577418E-2</v>
      </c>
      <c r="P104" s="46">
        <f t="shared" si="16"/>
        <v>1.4704160509914762E-2</v>
      </c>
      <c r="Q104" s="32">
        <f t="shared" si="17"/>
        <v>2.9412982448492178E-2</v>
      </c>
      <c r="R104" s="1"/>
      <c r="U104" s="1"/>
      <c r="V104" s="1"/>
      <c r="W104" s="1"/>
    </row>
    <row r="105" spans="1:23" x14ac:dyDescent="0.25">
      <c r="A105" s="1">
        <v>6.2252028586447196E-4</v>
      </c>
      <c r="B105" s="1">
        <v>5.2911063616038097E-2</v>
      </c>
      <c r="C105" s="1">
        <v>-3.205887224914</v>
      </c>
      <c r="D105" s="1">
        <f t="shared" si="9"/>
        <v>-1.2764535082102717</v>
      </c>
      <c r="E105" s="32">
        <f t="shared" si="10"/>
        <v>4.2372778182139033E-2</v>
      </c>
      <c r="F105" s="32">
        <f t="shared" si="11"/>
        <v>4.2372778182138991E-2</v>
      </c>
      <c r="G105" s="32">
        <f t="shared" si="12"/>
        <v>8.4745556364278024E-2</v>
      </c>
      <c r="K105" s="1">
        <v>7.0271617807274799E-4</v>
      </c>
      <c r="L105" s="1">
        <v>4.68709814293796E-2</v>
      </c>
      <c r="M105" s="1">
        <f t="shared" si="13"/>
        <v>-3.153220047933047</v>
      </c>
      <c r="N105" s="1">
        <f t="shared" si="14"/>
        <v>-1.3290959527118891</v>
      </c>
      <c r="O105" s="46">
        <f t="shared" si="15"/>
        <v>2.3476383088605272E-2</v>
      </c>
      <c r="P105" s="46">
        <f t="shared" si="16"/>
        <v>2.3471480105457937E-2</v>
      </c>
      <c r="Q105" s="32">
        <f t="shared" si="17"/>
        <v>4.6947863194063209E-2</v>
      </c>
      <c r="R105" s="1"/>
      <c r="U105" s="1"/>
      <c r="V105" s="1"/>
      <c r="W105" s="1"/>
    </row>
    <row r="106" spans="1:23" x14ac:dyDescent="0.25">
      <c r="A106" s="1">
        <v>9.3096398873211402E-4</v>
      </c>
      <c r="B106" s="1">
        <v>3.5380756770740499E-2</v>
      </c>
      <c r="C106" s="1">
        <v>-3.0311056303389998</v>
      </c>
      <c r="D106" s="1">
        <f t="shared" si="9"/>
        <v>-1.4512328820582427</v>
      </c>
      <c r="E106" s="32">
        <f t="shared" si="10"/>
        <v>9.6516581720708741E-4</v>
      </c>
      <c r="F106" s="32">
        <f t="shared" si="11"/>
        <v>9.6516581720710334E-4</v>
      </c>
      <c r="G106" s="32">
        <f t="shared" si="12"/>
        <v>1.9303316344141909E-3</v>
      </c>
      <c r="K106" s="1">
        <v>9.03848070408462E-4</v>
      </c>
      <c r="L106" s="1">
        <v>3.6442996619425801E-2</v>
      </c>
      <c r="M106" s="1">
        <f t="shared" si="13"/>
        <v>-3.043904564799492</v>
      </c>
      <c r="N106" s="1">
        <f t="shared" si="14"/>
        <v>-1.4383859192464212</v>
      </c>
      <c r="O106" s="46">
        <f t="shared" si="15"/>
        <v>1.9276108102327994E-3</v>
      </c>
      <c r="P106" s="46">
        <f t="shared" si="16"/>
        <v>1.9284464884319038E-3</v>
      </c>
      <c r="Q106" s="32">
        <f t="shared" si="17"/>
        <v>3.8560572986647032E-3</v>
      </c>
      <c r="R106" s="1"/>
      <c r="U106" s="1"/>
      <c r="V106" s="1"/>
      <c r="W106" s="1"/>
    </row>
    <row r="107" spans="1:23" x14ac:dyDescent="0.25">
      <c r="A107" s="1">
        <v>1.1071281859762201E-3</v>
      </c>
      <c r="B107" s="1">
        <v>2.9751035936823999E-2</v>
      </c>
      <c r="C107" s="1">
        <v>-2.9558396486339999</v>
      </c>
      <c r="D107" s="1">
        <f t="shared" si="9"/>
        <v>-1.526497907454311</v>
      </c>
      <c r="E107" s="32">
        <f t="shared" si="10"/>
        <v>1.9534550233397557E-3</v>
      </c>
      <c r="F107" s="32">
        <f t="shared" si="11"/>
        <v>1.9534550233397726E-3</v>
      </c>
      <c r="G107" s="32">
        <f t="shared" si="12"/>
        <v>3.9069100466795278E-3</v>
      </c>
      <c r="K107" s="1">
        <v>9.4901467444776302E-4</v>
      </c>
      <c r="L107" s="1">
        <v>3.47085866575454E-2</v>
      </c>
      <c r="M107" s="1">
        <f t="shared" si="13"/>
        <v>-3.0227270721012474</v>
      </c>
      <c r="N107" s="1">
        <f t="shared" si="14"/>
        <v>-1.4595630705500253</v>
      </c>
      <c r="O107" s="46">
        <f t="shared" si="15"/>
        <v>5.1651980629528911E-4</v>
      </c>
      <c r="P107" s="46">
        <f t="shared" si="16"/>
        <v>5.1696796081315691E-4</v>
      </c>
      <c r="Q107" s="32">
        <f t="shared" si="17"/>
        <v>1.033487767108446E-3</v>
      </c>
      <c r="R107" s="1"/>
      <c r="U107" s="1"/>
      <c r="V107" s="1"/>
      <c r="W107" s="1"/>
    </row>
    <row r="108" spans="1:23" x14ac:dyDescent="0.25">
      <c r="A108" s="1">
        <v>1.33645453398177E-3</v>
      </c>
      <c r="B108" s="1">
        <v>2.4645964086421199E-2</v>
      </c>
      <c r="C108" s="1">
        <v>-2.8740823286029999</v>
      </c>
      <c r="D108" s="1">
        <f t="shared" si="9"/>
        <v>-1.6082541886992137</v>
      </c>
      <c r="E108" s="32">
        <f t="shared" si="10"/>
        <v>1.5864457650877562E-2</v>
      </c>
      <c r="F108" s="32">
        <f t="shared" si="11"/>
        <v>1.5864457650876958E-2</v>
      </c>
      <c r="G108" s="32">
        <f t="shared" si="12"/>
        <v>3.1728915301754521E-2</v>
      </c>
      <c r="K108" s="1">
        <v>1.2762764699932401E-3</v>
      </c>
      <c r="L108" s="1">
        <v>2.5809131503839702E-2</v>
      </c>
      <c r="M108" s="1">
        <f t="shared" si="13"/>
        <v>-2.8940552375375206</v>
      </c>
      <c r="N108" s="1">
        <f t="shared" si="14"/>
        <v>-1.5882266095373456</v>
      </c>
      <c r="O108" s="46">
        <f t="shared" si="15"/>
        <v>1.1224292693231181E-2</v>
      </c>
      <c r="P108" s="46">
        <f t="shared" si="16"/>
        <v>1.1220446608077118E-2</v>
      </c>
      <c r="Q108" s="32">
        <f t="shared" si="17"/>
        <v>2.24447393013083E-2</v>
      </c>
      <c r="R108" s="1"/>
      <c r="U108" s="1"/>
      <c r="V108" s="1"/>
      <c r="W108" s="1"/>
    </row>
    <row r="109" spans="1:23" x14ac:dyDescent="0.25">
      <c r="A109" s="1">
        <v>1.2639441080309901E-3</v>
      </c>
      <c r="B109" s="1">
        <v>2.6059863120815999E-2</v>
      </c>
      <c r="C109" s="1">
        <v>-2.898308955374</v>
      </c>
      <c r="D109" s="1">
        <f t="shared" si="9"/>
        <v>-1.5840278697450925</v>
      </c>
      <c r="E109" s="32">
        <f t="shared" si="10"/>
        <v>1.0348559482874827E-2</v>
      </c>
      <c r="F109" s="32">
        <f t="shared" si="11"/>
        <v>1.0348559482874367E-2</v>
      </c>
      <c r="G109" s="32">
        <f t="shared" si="12"/>
        <v>2.0697118965749196E-2</v>
      </c>
      <c r="K109" s="1">
        <v>1.2136975815751801E-3</v>
      </c>
      <c r="L109" s="1">
        <v>2.7138574469586198E-2</v>
      </c>
      <c r="M109" s="1">
        <f t="shared" si="13"/>
        <v>-2.9158895134375884</v>
      </c>
      <c r="N109" s="1">
        <f t="shared" si="14"/>
        <v>-1.5664129686236732</v>
      </c>
      <c r="O109" s="46">
        <f t="shared" si="15"/>
        <v>7.0745739497656409E-3</v>
      </c>
      <c r="P109" s="46">
        <f t="shared" si="16"/>
        <v>7.0749914906869096E-3</v>
      </c>
      <c r="Q109" s="32">
        <f t="shared" si="17"/>
        <v>1.4149565440452551E-2</v>
      </c>
      <c r="R109" s="1"/>
      <c r="U109" s="1"/>
      <c r="V109" s="1"/>
      <c r="W109" s="1"/>
    </row>
    <row r="110" spans="1:23" x14ac:dyDescent="0.25">
      <c r="A110" s="1">
        <v>1.45715750300065E-3</v>
      </c>
      <c r="B110" s="1">
        <v>2.2604427029899898E-2</v>
      </c>
      <c r="C110" s="1">
        <v>-2.836529543313</v>
      </c>
      <c r="D110" s="1">
        <f t="shared" si="9"/>
        <v>-1.6458064968538177</v>
      </c>
      <c r="E110" s="32">
        <f t="shared" si="10"/>
        <v>2.6734374513407384E-2</v>
      </c>
      <c r="F110" s="32">
        <f t="shared" si="11"/>
        <v>2.6734374513407249E-2</v>
      </c>
      <c r="G110" s="32">
        <f t="shared" si="12"/>
        <v>5.346874902681463E-2</v>
      </c>
      <c r="K110" s="1">
        <v>1.39816721841976E-3</v>
      </c>
      <c r="L110" s="1">
        <v>2.35585357768478E-2</v>
      </c>
      <c r="M110" s="1">
        <f t="shared" si="13"/>
        <v>-2.8544408846031661</v>
      </c>
      <c r="N110" s="1">
        <f t="shared" si="14"/>
        <v>-1.6278517055571089</v>
      </c>
      <c r="O110" s="46">
        <f t="shared" si="15"/>
        <v>2.1187456075108746E-2</v>
      </c>
      <c r="P110" s="46">
        <f t="shared" si="16"/>
        <v>2.1185298990583138E-2</v>
      </c>
      <c r="Q110" s="32">
        <f t="shared" si="17"/>
        <v>4.2372755065691881E-2</v>
      </c>
      <c r="R110" s="1"/>
      <c r="U110" s="1"/>
      <c r="V110" s="1"/>
      <c r="W110" s="1"/>
    </row>
    <row r="111" spans="1:23" x14ac:dyDescent="0.25">
      <c r="A111" s="1">
        <v>7.4789019406609498E-4</v>
      </c>
      <c r="B111" s="1">
        <v>4.4041505971046897E-2</v>
      </c>
      <c r="C111" s="1">
        <v>-3.126201881639</v>
      </c>
      <c r="D111" s="1">
        <f t="shared" si="9"/>
        <v>-1.3561378390251428</v>
      </c>
      <c r="E111" s="32">
        <f t="shared" si="10"/>
        <v>1.5916890861845792E-2</v>
      </c>
      <c r="F111" s="32">
        <f t="shared" si="11"/>
        <v>1.5916890861845924E-2</v>
      </c>
      <c r="G111" s="32">
        <f t="shared" si="12"/>
        <v>3.1833781723691716E-2</v>
      </c>
      <c r="K111" s="1">
        <v>8.1718579945620502E-4</v>
      </c>
      <c r="L111" s="1">
        <v>4.0304155935321502E-2</v>
      </c>
      <c r="M111" s="1">
        <f t="shared" si="13"/>
        <v>-3.0876791888719382</v>
      </c>
      <c r="N111" s="1">
        <f t="shared" si="14"/>
        <v>-1.3946501695730698</v>
      </c>
      <c r="O111" s="46">
        <f t="shared" si="15"/>
        <v>7.6876401612410101E-3</v>
      </c>
      <c r="P111" s="46">
        <f t="shared" si="16"/>
        <v>7.68249277386974E-3</v>
      </c>
      <c r="Q111" s="32">
        <f t="shared" si="17"/>
        <v>1.5370132935110751E-2</v>
      </c>
      <c r="R111" s="1"/>
      <c r="U111" s="1"/>
      <c r="V111" s="1"/>
      <c r="W111" s="1"/>
    </row>
    <row r="112" spans="1:23" x14ac:dyDescent="0.25">
      <c r="A112" s="1">
        <v>9.4121990615173099E-4</v>
      </c>
      <c r="B112" s="1">
        <v>3.4995233560582498E-2</v>
      </c>
      <c r="C112" s="1">
        <v>-3.0263473483099999</v>
      </c>
      <c r="D112" s="1">
        <f t="shared" si="9"/>
        <v>-1.4559911036298152</v>
      </c>
      <c r="E112" s="32">
        <f t="shared" si="10"/>
        <v>6.9215802821711518E-4</v>
      </c>
      <c r="F112" s="32">
        <f t="shared" si="11"/>
        <v>6.9215802821715811E-4</v>
      </c>
      <c r="G112" s="32">
        <f t="shared" si="12"/>
        <v>1.3843160564342733E-3</v>
      </c>
      <c r="K112" s="1">
        <v>9.7657033638050695E-4</v>
      </c>
      <c r="L112" s="1">
        <v>3.3729572876904701E-2</v>
      </c>
      <c r="M112" s="1">
        <f t="shared" si="13"/>
        <v>-3.0102964716778589</v>
      </c>
      <c r="N112" s="1">
        <f t="shared" si="14"/>
        <v>-1.4719891583179989</v>
      </c>
      <c r="O112" s="46">
        <f t="shared" si="15"/>
        <v>1.0601732901294506E-4</v>
      </c>
      <c r="P112" s="46">
        <f t="shared" si="16"/>
        <v>1.0631345619130671E-4</v>
      </c>
      <c r="Q112" s="32">
        <f t="shared" si="17"/>
        <v>2.1233078520425177E-4</v>
      </c>
      <c r="R112" s="1"/>
      <c r="U112" s="1"/>
      <c r="V112" s="1"/>
      <c r="W112" s="1"/>
    </row>
    <row r="113" spans="1:23" x14ac:dyDescent="0.25">
      <c r="A113" s="1">
        <v>9.4784306259078897E-4</v>
      </c>
      <c r="B113" s="1">
        <v>3.47507005617761E-2</v>
      </c>
      <c r="C113" s="1">
        <v>-3.0233019774829999</v>
      </c>
      <c r="D113" s="1">
        <f t="shared" si="9"/>
        <v>-1.4590364357631684</v>
      </c>
      <c r="E113" s="32">
        <f t="shared" si="10"/>
        <v>5.4119342100121428E-4</v>
      </c>
      <c r="F113" s="32">
        <f t="shared" si="11"/>
        <v>5.4119342100121851E-4</v>
      </c>
      <c r="G113" s="32">
        <f t="shared" si="12"/>
        <v>1.0823868420024329E-3</v>
      </c>
      <c r="K113" s="1">
        <v>9.7777910998736797E-4</v>
      </c>
      <c r="L113" s="1">
        <v>3.3687765366846097E-2</v>
      </c>
      <c r="M113" s="1">
        <f t="shared" si="13"/>
        <v>-3.0097592455689384</v>
      </c>
      <c r="N113" s="1">
        <f t="shared" si="14"/>
        <v>-1.4725277964108403</v>
      </c>
      <c r="O113" s="46">
        <f t="shared" si="15"/>
        <v>9.5242874074845239E-5</v>
      </c>
      <c r="P113" s="46">
        <f t="shared" si="16"/>
        <v>9.5495962987999461E-5</v>
      </c>
      <c r="Q113" s="32">
        <f t="shared" si="17"/>
        <v>1.9073883706284469E-4</v>
      </c>
      <c r="R113" s="1"/>
      <c r="U113" s="1"/>
      <c r="V113" s="1"/>
      <c r="W113" s="1"/>
    </row>
    <row r="114" spans="1:23" x14ac:dyDescent="0.25">
      <c r="A114" s="1">
        <v>1.87691904522906E-3</v>
      </c>
      <c r="B114" s="1">
        <v>1.7549084246001399E-2</v>
      </c>
      <c r="C114" s="1">
        <v>-2.7265891021419999</v>
      </c>
      <c r="D114" s="1">
        <f t="shared" si="9"/>
        <v>-1.7557455411517098</v>
      </c>
      <c r="E114" s="32">
        <f t="shared" si="10"/>
        <v>7.4772463975750922E-2</v>
      </c>
      <c r="F114" s="32">
        <f t="shared" si="11"/>
        <v>7.4772463975751061E-2</v>
      </c>
      <c r="G114" s="32">
        <f t="shared" si="12"/>
        <v>0.14954492795150198</v>
      </c>
      <c r="K114" s="1">
        <v>1.68176542130749E-3</v>
      </c>
      <c r="L114" s="1">
        <v>1.9585738774017501E-2</v>
      </c>
      <c r="M114" s="1">
        <f t="shared" si="13"/>
        <v>-2.7742345812708238</v>
      </c>
      <c r="N114" s="1">
        <f t="shared" si="14"/>
        <v>-1.7080600422203811</v>
      </c>
      <c r="O114" s="46">
        <f t="shared" si="15"/>
        <v>5.0970024293960185E-2</v>
      </c>
      <c r="P114" s="46">
        <f t="shared" si="16"/>
        <v>5.0967596663347992E-2</v>
      </c>
      <c r="Q114" s="32">
        <f t="shared" si="17"/>
        <v>0.10193762095730818</v>
      </c>
      <c r="R114" s="1"/>
      <c r="U114" s="1"/>
      <c r="V114" s="1"/>
      <c r="W114" s="1"/>
    </row>
    <row r="115" spans="1:23" x14ac:dyDescent="0.25">
      <c r="A115" s="1">
        <v>9.8631751809916493E-4</v>
      </c>
      <c r="B115" s="1">
        <v>3.3395138830270399E-2</v>
      </c>
      <c r="C115" s="1">
        <v>-3.006021446938</v>
      </c>
      <c r="D115" s="1">
        <f t="shared" si="9"/>
        <v>-1.4763167467464835</v>
      </c>
      <c r="E115" s="32">
        <f t="shared" si="10"/>
        <v>3.5799319495715468E-5</v>
      </c>
      <c r="F115" s="32">
        <f t="shared" si="11"/>
        <v>3.5799319495722834E-5</v>
      </c>
      <c r="G115" s="32">
        <f t="shared" si="12"/>
        <v>7.1598638991438295E-5</v>
      </c>
      <c r="K115" s="1">
        <v>1.02765226543855E-3</v>
      </c>
      <c r="L115" s="1">
        <v>3.2052603707718098E-2</v>
      </c>
      <c r="M115" s="1">
        <f t="shared" si="13"/>
        <v>-2.9881538160305143</v>
      </c>
      <c r="N115" s="1">
        <f t="shared" si="14"/>
        <v>-1.4941366859590348</v>
      </c>
      <c r="O115" s="46">
        <f t="shared" si="15"/>
        <v>1.4033207463890206E-4</v>
      </c>
      <c r="P115" s="46">
        <f t="shared" si="16"/>
        <v>1.4010713449279518E-4</v>
      </c>
      <c r="Q115" s="32">
        <f t="shared" si="17"/>
        <v>2.8043920913169726E-4</v>
      </c>
      <c r="R115" s="1"/>
      <c r="U115" s="1"/>
      <c r="V115" s="1"/>
      <c r="W115" s="1"/>
    </row>
    <row r="116" spans="1:23" x14ac:dyDescent="0.25">
      <c r="A116" s="1">
        <v>1.0234643530852401E-3</v>
      </c>
      <c r="B116" s="1">
        <v>3.2183055861551797E-2</v>
      </c>
      <c r="C116" s="1">
        <v>-2.9899652687459999</v>
      </c>
      <c r="D116" s="1">
        <f t="shared" si="9"/>
        <v>-1.4923727209330861</v>
      </c>
      <c r="E116" s="32">
        <f t="shared" si="10"/>
        <v>1.0145970699580564E-4</v>
      </c>
      <c r="F116" s="32">
        <f t="shared" si="11"/>
        <v>1.0145970699581861E-4</v>
      </c>
      <c r="G116" s="32">
        <f t="shared" si="12"/>
        <v>2.0291941399162427E-4</v>
      </c>
      <c r="K116" s="1">
        <v>9.9423664013237995E-4</v>
      </c>
      <c r="L116" s="1">
        <v>3.3127031298611997E-2</v>
      </c>
      <c r="M116" s="1">
        <f t="shared" si="13"/>
        <v>-3.0025102360530895</v>
      </c>
      <c r="N116" s="1">
        <f t="shared" si="14"/>
        <v>-1.4798174819689254</v>
      </c>
      <c r="O116" s="46">
        <f t="shared" si="15"/>
        <v>6.3012850422305284E-6</v>
      </c>
      <c r="P116" s="46">
        <f t="shared" si="16"/>
        <v>6.1628957746144572E-6</v>
      </c>
      <c r="Q116" s="32">
        <f t="shared" si="17"/>
        <v>1.2464180816844985E-5</v>
      </c>
      <c r="R116" s="1"/>
      <c r="U116" s="1"/>
      <c r="V116" s="1"/>
      <c r="W116" s="1"/>
    </row>
    <row r="117" spans="1:23" x14ac:dyDescent="0.25">
      <c r="A117" s="1">
        <v>9.5749936934829902E-4</v>
      </c>
      <c r="B117" s="1">
        <v>3.4400242446183497E-2</v>
      </c>
      <c r="C117" s="1">
        <v>-3.0188998607189999</v>
      </c>
      <c r="D117" s="1">
        <f t="shared" si="9"/>
        <v>-1.4634384965950802</v>
      </c>
      <c r="E117" s="32">
        <f t="shared" si="10"/>
        <v>3.5575631069383789E-4</v>
      </c>
      <c r="F117" s="32">
        <f t="shared" si="11"/>
        <v>3.5575631069382992E-4</v>
      </c>
      <c r="G117" s="32">
        <f t="shared" si="12"/>
        <v>7.1151262138766775E-4</v>
      </c>
      <c r="K117" s="1">
        <v>9.7284535445407E-4</v>
      </c>
      <c r="L117" s="1">
        <v>3.3858420902632601E-2</v>
      </c>
      <c r="M117" s="1">
        <f t="shared" si="13"/>
        <v>-3.0119561906104235</v>
      </c>
      <c r="N117" s="1">
        <f t="shared" si="14"/>
        <v>-1.4703333004877126</v>
      </c>
      <c r="O117" s="46">
        <f t="shared" si="15"/>
        <v>1.4295049391278484E-4</v>
      </c>
      <c r="P117" s="46">
        <f t="shared" si="16"/>
        <v>1.432018972173954E-4</v>
      </c>
      <c r="Q117" s="32">
        <f t="shared" si="17"/>
        <v>2.8615239113018024E-4</v>
      </c>
      <c r="R117" s="1"/>
      <c r="U117" s="1"/>
      <c r="V117" s="1"/>
      <c r="W117" s="1"/>
    </row>
    <row r="118" spans="1:23" x14ac:dyDescent="0.25">
      <c r="A118" s="1">
        <v>1.87697180176967E-3</v>
      </c>
      <c r="B118" s="1">
        <v>1.7548590989270099E-2</v>
      </c>
      <c r="C118" s="1">
        <v>-2.7265768949860001</v>
      </c>
      <c r="D118" s="1">
        <f t="shared" si="9"/>
        <v>-1.7557577481526092</v>
      </c>
      <c r="E118" s="32">
        <f t="shared" si="10"/>
        <v>7.4779140024695351E-2</v>
      </c>
      <c r="F118" s="32">
        <f t="shared" si="11"/>
        <v>7.477914002469542E-2</v>
      </c>
      <c r="G118" s="32">
        <f t="shared" si="12"/>
        <v>0.14955828004939076</v>
      </c>
      <c r="K118" s="1">
        <v>1.8400824502365399E-3</v>
      </c>
      <c r="L118" s="1">
        <v>1.7900328215235E-2</v>
      </c>
      <c r="M118" s="1">
        <f t="shared" si="13"/>
        <v>-2.735162716729314</v>
      </c>
      <c r="N118" s="1">
        <f t="shared" si="14"/>
        <v>-1.747139005849234</v>
      </c>
      <c r="O118" s="46">
        <f t="shared" si="15"/>
        <v>7.0138786610197609E-2</v>
      </c>
      <c r="P118" s="46">
        <f t="shared" si="16"/>
        <v>7.0139699019210203E-2</v>
      </c>
      <c r="Q118" s="32">
        <f t="shared" si="17"/>
        <v>0.14027848562940781</v>
      </c>
      <c r="R118" s="1"/>
      <c r="U118" s="1"/>
      <c r="V118" s="1"/>
      <c r="W118" s="1"/>
    </row>
    <row r="119" spans="1:23" x14ac:dyDescent="0.25">
      <c r="A119" s="1">
        <v>9.5672616907933395E-4</v>
      </c>
      <c r="B119" s="1">
        <v>3.4428043793707501E-2</v>
      </c>
      <c r="C119" s="1">
        <v>-3.0192507085039999</v>
      </c>
      <c r="D119" s="1">
        <f t="shared" si="9"/>
        <v>-1.4630876532678554</v>
      </c>
      <c r="E119" s="32">
        <f t="shared" si="10"/>
        <v>3.691142669561657E-4</v>
      </c>
      <c r="F119" s="32">
        <f t="shared" si="11"/>
        <v>3.6911426695617291E-4</v>
      </c>
      <c r="G119" s="32">
        <f t="shared" si="12"/>
        <v>7.3822853391233866E-4</v>
      </c>
      <c r="K119" s="1">
        <v>9.0073419371944601E-4</v>
      </c>
      <c r="L119" s="1">
        <v>3.6568600174827E-2</v>
      </c>
      <c r="M119" s="1">
        <f t="shared" si="13"/>
        <v>-3.0454033502330424</v>
      </c>
      <c r="N119" s="1">
        <f t="shared" si="14"/>
        <v>-1.4368916638890228</v>
      </c>
      <c r="O119" s="46">
        <f t="shared" si="15"/>
        <v>2.0614642123842988E-3</v>
      </c>
      <c r="P119" s="46">
        <f t="shared" si="16"/>
        <v>2.0619169883675428E-3</v>
      </c>
      <c r="Q119" s="32">
        <f t="shared" si="17"/>
        <v>4.1233812007518411E-3</v>
      </c>
      <c r="R119" s="1"/>
      <c r="U119" s="1"/>
      <c r="V119" s="1"/>
      <c r="W119" s="1"/>
    </row>
    <row r="120" spans="1:23" x14ac:dyDescent="0.25">
      <c r="A120" s="1">
        <v>8.8652172138186205E-4</v>
      </c>
      <c r="B120" s="1">
        <v>3.7154431361599398E-2</v>
      </c>
      <c r="C120" s="1">
        <v>-3.0523494012489998</v>
      </c>
      <c r="D120" s="1">
        <f t="shared" si="9"/>
        <v>-1.429989381065772</v>
      </c>
      <c r="E120" s="32">
        <f t="shared" si="10"/>
        <v>2.7364008532820279E-3</v>
      </c>
      <c r="F120" s="32">
        <f t="shared" si="11"/>
        <v>2.7364008532820778E-3</v>
      </c>
      <c r="G120" s="32">
        <f t="shared" si="12"/>
        <v>5.4728017065641052E-3</v>
      </c>
      <c r="K120" s="1">
        <v>8.5898266509141098E-4</v>
      </c>
      <c r="L120" s="1">
        <v>3.8347031441135701E-2</v>
      </c>
      <c r="M120" s="1">
        <f t="shared" si="13"/>
        <v>-3.0660156004657413</v>
      </c>
      <c r="N120" s="1">
        <f t="shared" si="14"/>
        <v>-1.4162682504538324</v>
      </c>
      <c r="O120" s="46">
        <f t="shared" si="15"/>
        <v>4.3580595048523831E-3</v>
      </c>
      <c r="P120" s="46">
        <f t="shared" si="16"/>
        <v>4.3601919481278837E-3</v>
      </c>
      <c r="Q120" s="32">
        <f t="shared" si="17"/>
        <v>8.7182514529802677E-3</v>
      </c>
      <c r="R120" s="1"/>
      <c r="U120" s="1"/>
      <c r="V120" s="1"/>
      <c r="W120" s="1"/>
    </row>
    <row r="121" spans="1:23" x14ac:dyDescent="0.25">
      <c r="A121" s="1">
        <v>5.2540983614936699E-4</v>
      </c>
      <c r="B121" s="1">
        <v>6.2690509734357996E-2</v>
      </c>
      <c r="C121" s="1">
        <v>-3.2795434700669999</v>
      </c>
      <c r="D121" s="1">
        <f t="shared" si="9"/>
        <v>-1.2027981989133314</v>
      </c>
      <c r="E121" s="32">
        <f t="shared" si="10"/>
        <v>7.8121256810691792E-2</v>
      </c>
      <c r="F121" s="32">
        <f t="shared" si="11"/>
        <v>7.8121256810691972E-2</v>
      </c>
      <c r="G121" s="32">
        <f t="shared" si="12"/>
        <v>0.15624251362138375</v>
      </c>
      <c r="K121" s="1">
        <v>5.4450881648561401E-4</v>
      </c>
      <c r="L121" s="1">
        <v>6.0493929112815002E-2</v>
      </c>
      <c r="M121" s="1">
        <f t="shared" si="13"/>
        <v>-3.2639950839154546</v>
      </c>
      <c r="N121" s="1">
        <f t="shared" si="14"/>
        <v>-1.218288206919371</v>
      </c>
      <c r="O121" s="46">
        <f t="shared" si="15"/>
        <v>6.9693404331527903E-2</v>
      </c>
      <c r="P121" s="46">
        <f t="shared" si="16"/>
        <v>6.9702226885649185E-2</v>
      </c>
      <c r="Q121" s="32">
        <f t="shared" si="17"/>
        <v>0.13939563121717707</v>
      </c>
      <c r="R121" s="1"/>
      <c r="U121" s="1"/>
      <c r="V121" s="1"/>
      <c r="W121" s="1"/>
    </row>
    <row r="122" spans="1:23" x14ac:dyDescent="0.25">
      <c r="A122" s="1">
        <v>8.4338598372485395E-4</v>
      </c>
      <c r="B122" s="1">
        <v>3.9054728301478499E-2</v>
      </c>
      <c r="C122" s="1">
        <v>-3.074012678386</v>
      </c>
      <c r="D122" s="1">
        <f t="shared" si="9"/>
        <v>-1.4083263791764331</v>
      </c>
      <c r="E122" s="32">
        <f t="shared" si="10"/>
        <v>5.4720965777488931E-3</v>
      </c>
      <c r="F122" s="32">
        <f t="shared" si="11"/>
        <v>5.4720965777489633E-3</v>
      </c>
      <c r="G122" s="32">
        <f t="shared" si="12"/>
        <v>1.0944193155497856E-2</v>
      </c>
      <c r="K122" s="1">
        <v>8.8701693309942598E-4</v>
      </c>
      <c r="L122" s="1">
        <v>3.7133024895381499E-2</v>
      </c>
      <c r="M122" s="1">
        <f t="shared" si="13"/>
        <v>-3.0520680894338335</v>
      </c>
      <c r="N122" s="1">
        <f t="shared" si="14"/>
        <v>-1.4302396712461396</v>
      </c>
      <c r="O122" s="46">
        <f t="shared" si="15"/>
        <v>2.7110859372896658E-3</v>
      </c>
      <c r="P122" s="46">
        <f t="shared" si="16"/>
        <v>2.7102778299601072E-3</v>
      </c>
      <c r="Q122" s="32">
        <f t="shared" si="17"/>
        <v>5.4213637672497726E-3</v>
      </c>
      <c r="R122" s="1"/>
      <c r="U122" s="1"/>
      <c r="V122" s="1"/>
      <c r="W122" s="1"/>
    </row>
    <row r="123" spans="1:23" x14ac:dyDescent="0.25">
      <c r="A123" s="1">
        <v>1.0568848839413499E-3</v>
      </c>
      <c r="B123" s="1">
        <v>3.1165371884983101E-2</v>
      </c>
      <c r="C123" s="1">
        <v>-2.9760101259049998</v>
      </c>
      <c r="D123" s="1">
        <f t="shared" si="9"/>
        <v>-1.5063276864638659</v>
      </c>
      <c r="E123" s="32">
        <f t="shared" si="10"/>
        <v>5.7732971680585948E-4</v>
      </c>
      <c r="F123" s="32">
        <f t="shared" si="11"/>
        <v>5.7732971680581524E-4</v>
      </c>
      <c r="G123" s="32">
        <f t="shared" si="12"/>
        <v>1.1546594336116747E-3</v>
      </c>
      <c r="K123" s="1">
        <v>1.0222276229469899E-3</v>
      </c>
      <c r="L123" s="1">
        <v>3.2220561258327E-2</v>
      </c>
      <c r="M123" s="1">
        <f t="shared" si="13"/>
        <v>-2.9904523875841043</v>
      </c>
      <c r="N123" s="1">
        <f t="shared" si="14"/>
        <v>-1.491866898762507</v>
      </c>
      <c r="O123" s="46">
        <f t="shared" si="15"/>
        <v>9.1156902844164575E-5</v>
      </c>
      <c r="P123" s="46">
        <f t="shared" si="16"/>
        <v>9.1525551932047065E-5</v>
      </c>
      <c r="Q123" s="32">
        <f t="shared" si="17"/>
        <v>1.8268245477621163E-4</v>
      </c>
      <c r="R123" s="1"/>
      <c r="U123" s="1"/>
      <c r="V123" s="1"/>
      <c r="W123" s="1"/>
    </row>
    <row r="124" spans="1:23" x14ac:dyDescent="0.25">
      <c r="A124" s="1">
        <v>1.01792702088996E-3</v>
      </c>
      <c r="B124" s="1">
        <v>3.23581256531063E-2</v>
      </c>
      <c r="C124" s="1">
        <v>-2.9923213767429999</v>
      </c>
      <c r="D124" s="1">
        <f t="shared" si="9"/>
        <v>-1.4900166428721477</v>
      </c>
      <c r="E124" s="32">
        <f t="shared" si="10"/>
        <v>5.9546577216294621E-5</v>
      </c>
      <c r="F124" s="32">
        <f t="shared" si="11"/>
        <v>5.9546577216256938E-5</v>
      </c>
      <c r="G124" s="32">
        <f t="shared" si="12"/>
        <v>1.1909315443255156E-4</v>
      </c>
      <c r="K124" s="1">
        <v>1.00945691320101E-3</v>
      </c>
      <c r="L124" s="1">
        <v>3.2629967782815301E-2</v>
      </c>
      <c r="M124" s="1">
        <f t="shared" si="13"/>
        <v>-2.9959122133804605</v>
      </c>
      <c r="N124" s="1">
        <f t="shared" si="14"/>
        <v>-1.4863833550123839</v>
      </c>
      <c r="O124" s="46">
        <f t="shared" si="15"/>
        <v>1.6709999446886101E-5</v>
      </c>
      <c r="P124" s="46">
        <f t="shared" si="16"/>
        <v>1.6673788157155081E-5</v>
      </c>
      <c r="Q124" s="32">
        <f t="shared" si="17"/>
        <v>3.3383787604041178E-5</v>
      </c>
      <c r="R124" s="1"/>
      <c r="U124" s="1"/>
      <c r="V124" s="1"/>
      <c r="W124" s="1"/>
    </row>
    <row r="125" spans="1:23" x14ac:dyDescent="0.25">
      <c r="A125" s="1">
        <v>8.06119044083969E-4</v>
      </c>
      <c r="B125" s="1">
        <v>4.08602311152177E-2</v>
      </c>
      <c r="C125" s="1">
        <v>-3.0936401257199999</v>
      </c>
      <c r="D125" s="1">
        <f t="shared" si="9"/>
        <v>-1.3886991812233982</v>
      </c>
      <c r="E125" s="32">
        <f t="shared" si="10"/>
        <v>8.7611132756502813E-3</v>
      </c>
      <c r="F125" s="32">
        <f t="shared" si="11"/>
        <v>8.7611132756503611E-3</v>
      </c>
      <c r="G125" s="32">
        <f t="shared" si="12"/>
        <v>1.7522226551300642E-2</v>
      </c>
      <c r="K125" s="1">
        <v>7.7977132360701495E-4</v>
      </c>
      <c r="L125" s="1">
        <v>4.2240022217987901E-2</v>
      </c>
      <c r="M125" s="1">
        <f t="shared" si="13"/>
        <v>-3.1080327402024466</v>
      </c>
      <c r="N125" s="1">
        <f t="shared" si="14"/>
        <v>-1.3742758620379987</v>
      </c>
      <c r="O125" s="46">
        <f t="shared" si="15"/>
        <v>1.1671072955649361E-2</v>
      </c>
      <c r="P125" s="46">
        <f t="shared" si="16"/>
        <v>1.1669214382433636E-2</v>
      </c>
      <c r="Q125" s="32">
        <f t="shared" si="17"/>
        <v>2.3340287338082997E-2</v>
      </c>
      <c r="R125" s="1"/>
      <c r="U125" s="1"/>
      <c r="V125" s="1"/>
      <c r="W125" s="1"/>
    </row>
    <row r="126" spans="1:23" x14ac:dyDescent="0.25">
      <c r="A126" s="1">
        <v>1.14212250346721E-3</v>
      </c>
      <c r="B126" s="1">
        <v>2.8839472427569599E-2</v>
      </c>
      <c r="C126" s="1">
        <v>-2.9423246957620002</v>
      </c>
      <c r="D126" s="1">
        <f t="shared" si="9"/>
        <v>-1.5400126886090242</v>
      </c>
      <c r="E126" s="32">
        <f t="shared" si="10"/>
        <v>3.3307544264822024E-3</v>
      </c>
      <c r="F126" s="32">
        <f t="shared" si="11"/>
        <v>3.3307544264821009E-3</v>
      </c>
      <c r="G126" s="32">
        <f t="shared" si="12"/>
        <v>6.6615088529643034E-3</v>
      </c>
      <c r="K126" s="1">
        <v>1.1812385689712499E-3</v>
      </c>
      <c r="L126" s="1">
        <v>2.7883229143494399E-2</v>
      </c>
      <c r="M126" s="1">
        <f t="shared" si="13"/>
        <v>-2.9276623811973721</v>
      </c>
      <c r="N126" s="1">
        <f t="shared" si="14"/>
        <v>-1.5546569322242374</v>
      </c>
      <c r="O126" s="46">
        <f t="shared" si="15"/>
        <v>5.2327310940342977E-3</v>
      </c>
      <c r="P126" s="46">
        <f t="shared" si="16"/>
        <v>5.2355256409027991E-3</v>
      </c>
      <c r="Q126" s="32">
        <f t="shared" si="17"/>
        <v>1.0468256734937096E-2</v>
      </c>
      <c r="R126" s="1"/>
      <c r="U126" s="1"/>
      <c r="V126" s="1"/>
      <c r="W126" s="1"/>
    </row>
    <row r="127" spans="1:23" x14ac:dyDescent="0.25">
      <c r="A127" s="1">
        <v>1.09506915857281E-3</v>
      </c>
      <c r="B127" s="1">
        <v>3.0078657763110798E-2</v>
      </c>
      <c r="C127" s="1">
        <v>-2.960596068818</v>
      </c>
      <c r="D127" s="1">
        <f t="shared" si="9"/>
        <v>-1.5217415477040823</v>
      </c>
      <c r="E127" s="32">
        <f t="shared" si="10"/>
        <v>1.5556356852933155E-3</v>
      </c>
      <c r="F127" s="32">
        <f t="shared" si="11"/>
        <v>1.5556356852933543E-3</v>
      </c>
      <c r="G127" s="32">
        <f t="shared" si="12"/>
        <v>3.1112713705866695E-3</v>
      </c>
      <c r="K127" s="1">
        <v>1.0873339493591701E-3</v>
      </c>
      <c r="L127" s="1">
        <v>3.0291327955191901E-2</v>
      </c>
      <c r="M127" s="1">
        <f t="shared" si="13"/>
        <v>-2.9636370519670798</v>
      </c>
      <c r="N127" s="1">
        <f t="shared" si="14"/>
        <v>-1.5186816870180768</v>
      </c>
      <c r="O127" s="46">
        <f t="shared" si="15"/>
        <v>1.322263989644837E-3</v>
      </c>
      <c r="P127" s="46">
        <f t="shared" si="16"/>
        <v>1.3236271502812581E-3</v>
      </c>
      <c r="Q127" s="32">
        <f t="shared" si="17"/>
        <v>2.6458911399260951E-3</v>
      </c>
      <c r="R127" s="1"/>
      <c r="U127" s="1"/>
      <c r="V127" s="1"/>
      <c r="W127" s="1"/>
    </row>
    <row r="128" spans="1:23" x14ac:dyDescent="0.25">
      <c r="A128" s="1">
        <v>1.43535431565046E-3</v>
      </c>
      <c r="B128" s="1">
        <v>2.29477907221276E-2</v>
      </c>
      <c r="C128" s="1">
        <v>-2.8430770039329998</v>
      </c>
      <c r="D128" s="1">
        <f t="shared" si="9"/>
        <v>-1.6392591194240573</v>
      </c>
      <c r="E128" s="32">
        <f t="shared" si="10"/>
        <v>2.4636165170375837E-2</v>
      </c>
      <c r="F128" s="32">
        <f t="shared" si="11"/>
        <v>2.4636165170375281E-2</v>
      </c>
      <c r="G128" s="32">
        <f t="shared" si="12"/>
        <v>4.9272330340751118E-2</v>
      </c>
      <c r="K128" s="1">
        <v>1.2908778749249001E-3</v>
      </c>
      <c r="L128" s="1">
        <v>2.55145629240939E-2</v>
      </c>
      <c r="M128" s="1">
        <f t="shared" si="13"/>
        <v>-2.8891148427490814</v>
      </c>
      <c r="N128" s="1">
        <f t="shared" si="14"/>
        <v>-1.593211866927283</v>
      </c>
      <c r="O128" s="46">
        <f t="shared" si="15"/>
        <v>1.2295518098560937E-2</v>
      </c>
      <c r="P128" s="46">
        <f t="shared" si="16"/>
        <v>1.2301442225295181E-2</v>
      </c>
      <c r="Q128" s="32">
        <f t="shared" si="17"/>
        <v>2.4596960323856117E-2</v>
      </c>
      <c r="R128" s="1"/>
      <c r="U128" s="1"/>
      <c r="V128" s="1"/>
      <c r="W128" s="1"/>
    </row>
    <row r="129" spans="1:23" x14ac:dyDescent="0.25">
      <c r="A129" s="1">
        <v>9.5758563907070602E-4</v>
      </c>
      <c r="B129" s="1">
        <v>3.43971432984463E-2</v>
      </c>
      <c r="C129" s="1">
        <v>-3.018860732492</v>
      </c>
      <c r="D129" s="1">
        <f t="shared" si="9"/>
        <v>-1.4634776243249266</v>
      </c>
      <c r="E129" s="32">
        <f t="shared" si="10"/>
        <v>3.5428182605359713E-4</v>
      </c>
      <c r="F129" s="32">
        <f t="shared" si="11"/>
        <v>3.5428182605362271E-4</v>
      </c>
      <c r="G129" s="32">
        <f t="shared" si="12"/>
        <v>7.0856365210721984E-4</v>
      </c>
      <c r="K129" s="1">
        <v>1.0110063707525999E-3</v>
      </c>
      <c r="L129" s="1">
        <v>3.2580637767626798E-2</v>
      </c>
      <c r="M129" s="1">
        <f t="shared" si="13"/>
        <v>-2.9952461077383932</v>
      </c>
      <c r="N129" s="1">
        <f t="shared" si="14"/>
        <v>-1.4870404186079238</v>
      </c>
      <c r="O129" s="46">
        <f t="shared" si="15"/>
        <v>2.2599491634964542E-5</v>
      </c>
      <c r="P129" s="46">
        <f t="shared" si="16"/>
        <v>2.2471568578343782E-5</v>
      </c>
      <c r="Q129" s="32">
        <f t="shared" si="17"/>
        <v>4.5071060213308328E-5</v>
      </c>
      <c r="R129" s="1"/>
      <c r="U129" s="1"/>
      <c r="V129" s="1"/>
      <c r="W129" s="1"/>
    </row>
    <row r="130" spans="1:23" x14ac:dyDescent="0.25">
      <c r="A130" s="1">
        <v>8.6634702174680602E-4</v>
      </c>
      <c r="B130" s="1">
        <v>3.8019649887220001E-2</v>
      </c>
      <c r="C130" s="1">
        <v>-3.0623470225879998</v>
      </c>
      <c r="D130" s="1">
        <f t="shared" si="9"/>
        <v>-1.4199918867538082</v>
      </c>
      <c r="E130" s="32">
        <f t="shared" si="10"/>
        <v>3.8823009763002984E-3</v>
      </c>
      <c r="F130" s="32">
        <f t="shared" si="11"/>
        <v>3.8823009763003583E-3</v>
      </c>
      <c r="G130" s="32">
        <f t="shared" si="12"/>
        <v>7.7646019526006567E-3</v>
      </c>
      <c r="K130" s="1">
        <v>9.1735105038002205E-4</v>
      </c>
      <c r="L130" s="1">
        <v>3.5905291059950502E-2</v>
      </c>
      <c r="M130" s="1">
        <f t="shared" si="13"/>
        <v>-3.0374644374294699</v>
      </c>
      <c r="N130" s="1">
        <f t="shared" si="14"/>
        <v>-1.4448415483904233</v>
      </c>
      <c r="O130" s="46">
        <f t="shared" si="15"/>
        <v>1.4035840719066792E-3</v>
      </c>
      <c r="P130" s="46">
        <f t="shared" si="16"/>
        <v>1.4031355969870434E-3</v>
      </c>
      <c r="Q130" s="32">
        <f t="shared" si="17"/>
        <v>2.8067196688937226E-3</v>
      </c>
      <c r="R130" s="1"/>
      <c r="U130" s="1"/>
      <c r="V130" s="1"/>
      <c r="W130" s="1"/>
    </row>
    <row r="131" spans="1:23" x14ac:dyDescent="0.25">
      <c r="A131" s="1">
        <v>7.1843321652204702E-4</v>
      </c>
      <c r="B131" s="1">
        <v>4.58472822388475E-2</v>
      </c>
      <c r="C131" s="1">
        <v>-3.1436535388150002</v>
      </c>
      <c r="D131" s="1">
        <f t="shared" si="9"/>
        <v>-1.3386864035851154</v>
      </c>
      <c r="E131" s="32">
        <f t="shared" si="10"/>
        <v>2.0624865075217436E-2</v>
      </c>
      <c r="F131" s="32">
        <f t="shared" si="11"/>
        <v>2.0624865075217526E-2</v>
      </c>
      <c r="G131" s="32">
        <f t="shared" si="12"/>
        <v>4.1249730150434961E-2</v>
      </c>
      <c r="K131" s="1">
        <v>7.6323724757922703E-4</v>
      </c>
      <c r="L131" s="1">
        <v>4.3156971106766501E-2</v>
      </c>
      <c r="M131" s="1">
        <f t="shared" si="13"/>
        <v>-3.1173404433047547</v>
      </c>
      <c r="N131" s="1">
        <f t="shared" si="14"/>
        <v>-1.3649490430849816</v>
      </c>
      <c r="O131" s="46">
        <f t="shared" si="15"/>
        <v>1.3768779634956322E-2</v>
      </c>
      <c r="P131" s="46">
        <f t="shared" si="16"/>
        <v>1.3771247088870665E-2</v>
      </c>
      <c r="Q131" s="32">
        <f t="shared" si="17"/>
        <v>2.7540026723826987E-2</v>
      </c>
      <c r="R131" s="1"/>
      <c r="U131" s="1"/>
      <c r="V131" s="1"/>
      <c r="W131" s="1"/>
    </row>
    <row r="132" spans="1:23" x14ac:dyDescent="0.25">
      <c r="A132" s="1">
        <v>8.3889495555484605E-4</v>
      </c>
      <c r="B132" s="1">
        <v>3.9263807976844901E-2</v>
      </c>
      <c r="C132" s="1">
        <v>-3.0763315041210002</v>
      </c>
      <c r="D132" s="1">
        <f t="shared" si="9"/>
        <v>-1.4060075829037972</v>
      </c>
      <c r="E132" s="32">
        <f t="shared" si="10"/>
        <v>5.8205329063810403E-3</v>
      </c>
      <c r="F132" s="32">
        <f t="shared" si="11"/>
        <v>5.8205329063810611E-3</v>
      </c>
      <c r="G132" s="32">
        <f t="shared" si="12"/>
        <v>1.1641065812762101E-2</v>
      </c>
      <c r="K132" s="1">
        <v>8.64418719424341E-4</v>
      </c>
      <c r="L132" s="1">
        <v>3.8103804120124103E-2</v>
      </c>
      <c r="M132" s="1">
        <f t="shared" si="13"/>
        <v>-3.0632758368204156</v>
      </c>
      <c r="N132" s="1">
        <f t="shared" si="14"/>
        <v>-1.4190316640643821</v>
      </c>
      <c r="O132" s="46">
        <f t="shared" si="15"/>
        <v>4.003831525323868E-3</v>
      </c>
      <c r="P132" s="46">
        <f t="shared" si="16"/>
        <v>4.0028823320622936E-3</v>
      </c>
      <c r="Q132" s="32">
        <f t="shared" si="17"/>
        <v>8.0067138573861607E-3</v>
      </c>
      <c r="R132" s="1"/>
      <c r="U132" s="1"/>
      <c r="V132" s="1"/>
      <c r="W132" s="1"/>
    </row>
    <row r="133" spans="1:23" x14ac:dyDescent="0.25">
      <c r="A133" s="1">
        <v>1.1060710739901501E-3</v>
      </c>
      <c r="B133" s="1">
        <v>2.97794700740386E-2</v>
      </c>
      <c r="C133" s="1">
        <v>-2.95625452657</v>
      </c>
      <c r="D133" s="1">
        <f t="shared" si="9"/>
        <v>-1.5260830347896368</v>
      </c>
      <c r="E133" s="32">
        <f t="shared" si="10"/>
        <v>1.9169541353906022E-3</v>
      </c>
      <c r="F133" s="32">
        <f t="shared" si="11"/>
        <v>1.9169541353904812E-3</v>
      </c>
      <c r="G133" s="32">
        <f t="shared" si="12"/>
        <v>3.8339082707810833E-3</v>
      </c>
      <c r="K133" s="1">
        <v>1.0543925863712501E-3</v>
      </c>
      <c r="L133" s="1">
        <v>3.1238328618922399E-2</v>
      </c>
      <c r="M133" s="1">
        <f t="shared" si="13"/>
        <v>-2.9769976563439351</v>
      </c>
      <c r="N133" s="1">
        <f t="shared" si="14"/>
        <v>-1.505312210742157</v>
      </c>
      <c r="O133" s="46">
        <f t="shared" si="15"/>
        <v>5.2910781367171487E-4</v>
      </c>
      <c r="P133" s="46">
        <f t="shared" si="16"/>
        <v>5.295618432414167E-4</v>
      </c>
      <c r="Q133" s="32">
        <f t="shared" si="17"/>
        <v>1.0586696569131315E-3</v>
      </c>
      <c r="R133" s="1"/>
      <c r="U133" s="1"/>
      <c r="V133" s="1"/>
      <c r="W133" s="1"/>
    </row>
    <row r="134" spans="1:23" x14ac:dyDescent="0.25">
      <c r="A134" s="1">
        <v>1.2760604907002E-3</v>
      </c>
      <c r="B134" s="1">
        <v>2.5812420874793698E-2</v>
      </c>
      <c r="C134" s="1">
        <v>-2.8941655101929999</v>
      </c>
      <c r="D134" s="1">
        <f t="shared" si="9"/>
        <v>-1.5881712622806141</v>
      </c>
      <c r="E134" s="32">
        <f t="shared" si="10"/>
        <v>1.1208724176890528E-2</v>
      </c>
      <c r="F134" s="32">
        <f t="shared" si="11"/>
        <v>1.1208724176890443E-2</v>
      </c>
      <c r="G134" s="32">
        <f t="shared" si="12"/>
        <v>2.2417448353780969E-2</v>
      </c>
      <c r="K134" s="1">
        <v>1.24584131715598E-3</v>
      </c>
      <c r="L134" s="1">
        <v>2.6438337935946101E-2</v>
      </c>
      <c r="M134" s="1">
        <f t="shared" si="13"/>
        <v>-2.9045372702548606</v>
      </c>
      <c r="N134" s="1">
        <f t="shared" si="14"/>
        <v>-1.5777658505455396</v>
      </c>
      <c r="O134" s="46">
        <f t="shared" si="15"/>
        <v>9.113132770393495E-3</v>
      </c>
      <c r="P134" s="46">
        <f t="shared" si="16"/>
        <v>9.1137286203831647E-3</v>
      </c>
      <c r="Q134" s="32">
        <f t="shared" si="17"/>
        <v>1.8226861390776658E-2</v>
      </c>
      <c r="R134" s="1"/>
      <c r="U134" s="1"/>
      <c r="V134" s="1"/>
      <c r="W134" s="1"/>
    </row>
    <row r="135" spans="1:23" x14ac:dyDescent="0.25">
      <c r="A135" s="1">
        <v>5.4253023289630397E-4</v>
      </c>
      <c r="B135" s="1">
        <v>6.0712211873997002E-2</v>
      </c>
      <c r="C135" s="1">
        <v>-3.2656175474669999</v>
      </c>
      <c r="D135" s="1">
        <f t="shared" si="9"/>
        <v>-1.2167239445743756</v>
      </c>
      <c r="E135" s="32">
        <f t="shared" si="10"/>
        <v>7.0530641215434356E-2</v>
      </c>
      <c r="F135" s="32">
        <f t="shared" si="11"/>
        <v>7.0530641215434647E-2</v>
      </c>
      <c r="G135" s="32">
        <f t="shared" si="12"/>
        <v>0.14106128243086902</v>
      </c>
      <c r="K135" s="1">
        <v>6.25534001417365E-4</v>
      </c>
      <c r="L135" s="1">
        <v>5.2654680333449597E-2</v>
      </c>
      <c r="M135" s="1">
        <f t="shared" si="13"/>
        <v>-3.2037490788936545</v>
      </c>
      <c r="N135" s="1">
        <f t="shared" si="14"/>
        <v>-1.2785630194898934</v>
      </c>
      <c r="O135" s="46">
        <f t="shared" si="15"/>
        <v>4.1513687150012676E-2</v>
      </c>
      <c r="P135" s="46">
        <f t="shared" si="16"/>
        <v>4.1508757227375834E-2</v>
      </c>
      <c r="Q135" s="32">
        <f t="shared" si="17"/>
        <v>8.302244437738851E-2</v>
      </c>
      <c r="R135" s="1"/>
      <c r="U135" s="1"/>
      <c r="V135" s="1"/>
      <c r="W135" s="1"/>
    </row>
    <row r="136" spans="1:23" x14ac:dyDescent="0.25">
      <c r="A136" s="1">
        <v>8.0217074408721898E-4</v>
      </c>
      <c r="B136" s="1">
        <v>4.1061345967097498E-2</v>
      </c>
      <c r="C136" s="1">
        <v>-3.0957725152259998</v>
      </c>
      <c r="D136" s="1">
        <f t="shared" si="9"/>
        <v>-1.386566818810955</v>
      </c>
      <c r="E136" s="32">
        <f t="shared" si="10"/>
        <v>9.1648419805745989E-3</v>
      </c>
      <c r="F136" s="32">
        <f t="shared" si="11"/>
        <v>9.1648419805746735E-3</v>
      </c>
      <c r="G136" s="32">
        <f t="shared" si="12"/>
        <v>1.8329683961149271E-2</v>
      </c>
      <c r="K136" s="1">
        <v>8.4842354482705105E-4</v>
      </c>
      <c r="L136" s="1">
        <v>3.88216312733492E-2</v>
      </c>
      <c r="M136" s="1">
        <f t="shared" si="13"/>
        <v>-3.0713872877667669</v>
      </c>
      <c r="N136" s="1">
        <f t="shared" si="14"/>
        <v>-1.4109262196398422</v>
      </c>
      <c r="O136" s="46">
        <f t="shared" si="15"/>
        <v>5.0961448546951883E-3</v>
      </c>
      <c r="P136" s="46">
        <f t="shared" si="16"/>
        <v>5.094216522900155E-3</v>
      </c>
      <c r="Q136" s="32">
        <f t="shared" si="17"/>
        <v>1.0190361377595342E-2</v>
      </c>
      <c r="R136" s="1"/>
      <c r="U136" s="1"/>
      <c r="V136" s="1"/>
      <c r="W136" s="1"/>
    </row>
    <row r="137" spans="1:23" x14ac:dyDescent="0.25">
      <c r="A137" s="1">
        <v>1.16259674439079E-3</v>
      </c>
      <c r="B137" s="1">
        <v>2.8331586688649501E-2</v>
      </c>
      <c r="C137" s="1">
        <v>-2.9346081838560001</v>
      </c>
      <c r="D137" s="1">
        <f t="shared" si="9"/>
        <v>-1.5477291024711393</v>
      </c>
      <c r="E137" s="32">
        <f t="shared" si="10"/>
        <v>4.2809674501788552E-3</v>
      </c>
      <c r="F137" s="32">
        <f t="shared" si="11"/>
        <v>4.2809674501787668E-3</v>
      </c>
      <c r="G137" s="32">
        <f t="shared" si="12"/>
        <v>8.561934900357622E-3</v>
      </c>
      <c r="K137" s="1">
        <v>1.16692697232466E-3</v>
      </c>
      <c r="L137" s="1">
        <v>2.82256585622629E-2</v>
      </c>
      <c r="M137" s="1">
        <f t="shared" si="13"/>
        <v>-2.932956321768514</v>
      </c>
      <c r="N137" s="1">
        <f t="shared" si="14"/>
        <v>-1.5493559163075068</v>
      </c>
      <c r="O137" s="46">
        <f t="shared" si="15"/>
        <v>4.4948547908070105E-3</v>
      </c>
      <c r="P137" s="46">
        <f t="shared" si="16"/>
        <v>4.4964959118392531E-3</v>
      </c>
      <c r="Q137" s="32">
        <f t="shared" si="17"/>
        <v>8.9913507026462627E-3</v>
      </c>
      <c r="R137" s="1"/>
      <c r="U137" s="1"/>
      <c r="V137" s="1"/>
      <c r="W137" s="1"/>
    </row>
    <row r="138" spans="1:23" x14ac:dyDescent="0.25">
      <c r="A138" s="1">
        <v>1.50561859358677E-3</v>
      </c>
      <c r="B138" s="1">
        <v>2.1876862166786901E-2</v>
      </c>
      <c r="C138" s="1">
        <v>-2.8223208902139998</v>
      </c>
      <c r="D138" s="1">
        <f t="shared" si="9"/>
        <v>-1.6600149694215665</v>
      </c>
      <c r="E138" s="32">
        <f t="shared" si="10"/>
        <v>3.1582610356508112E-2</v>
      </c>
      <c r="F138" s="32">
        <f t="shared" si="11"/>
        <v>3.1582610356508049E-2</v>
      </c>
      <c r="G138" s="32">
        <f t="shared" si="12"/>
        <v>6.3165220713016168E-2</v>
      </c>
      <c r="K138" s="1">
        <v>1.36546117500694E-3</v>
      </c>
      <c r="L138" s="1">
        <v>2.4121330635863501E-2</v>
      </c>
      <c r="M138" s="1">
        <f t="shared" si="13"/>
        <v>-2.8647206439094255</v>
      </c>
      <c r="N138" s="1">
        <f t="shared" si="14"/>
        <v>-1.6175987383281853</v>
      </c>
      <c r="O138" s="46">
        <f t="shared" si="15"/>
        <v>1.8300504184280475E-2</v>
      </c>
      <c r="P138" s="46">
        <f t="shared" si="16"/>
        <v>1.8305748593198605E-2</v>
      </c>
      <c r="Q138" s="32">
        <f t="shared" si="17"/>
        <v>3.660625277747908E-2</v>
      </c>
      <c r="R138" s="1"/>
      <c r="U138" s="1"/>
      <c r="V138" s="1"/>
      <c r="W138" s="1"/>
    </row>
    <row r="139" spans="1:23" x14ac:dyDescent="0.25">
      <c r="A139" s="1">
        <v>5.5677712990701499E-4</v>
      </c>
      <c r="B139" s="1">
        <v>5.9158698657666202E-2</v>
      </c>
      <c r="C139" s="1">
        <v>-3.2543599610510001</v>
      </c>
      <c r="D139" s="1">
        <f t="shared" ref="D139:D202" si="18">LOG10(B139)</f>
        <v>-1.2279813879545687</v>
      </c>
      <c r="E139" s="32">
        <f t="shared" ref="E139:E202" si="19">(LOG10(A139/$A$4))^2</f>
        <v>6.467795643271447E-2</v>
      </c>
      <c r="F139" s="32">
        <f t="shared" ref="F139:F202" si="20">(LOG10(B139/$B$4))^2</f>
        <v>6.4677956432714914E-2</v>
      </c>
      <c r="G139" s="32">
        <f t="shared" ref="G139:G202" si="21">E139+F139</f>
        <v>0.12935591286542938</v>
      </c>
      <c r="K139" s="1">
        <v>6.0148993621403802E-4</v>
      </c>
      <c r="L139" s="1">
        <v>5.47650008553014E-2</v>
      </c>
      <c r="M139" s="1">
        <f t="shared" ref="M139:M202" si="22">LOG10(K139)</f>
        <v>-3.2207716346304935</v>
      </c>
      <c r="N139" s="1">
        <f t="shared" ref="N139:N202" si="23">LOG10(L139)</f>
        <v>-1.2614969012119259</v>
      </c>
      <c r="O139" s="46">
        <f t="shared" ref="O139:O202" si="24">(LOG10(K139/$A$4))^2</f>
        <v>4.8740114657420085E-2</v>
      </c>
      <c r="P139" s="46">
        <f t="shared" ref="P139:P202" si="25">(LOG10(L139/$B$4))^2</f>
        <v>4.8754008434416331E-2</v>
      </c>
      <c r="Q139" s="32">
        <f t="shared" ref="Q139:Q202" si="26">O139+P139</f>
        <v>9.7494123091836415E-2</v>
      </c>
      <c r="R139" s="1"/>
      <c r="U139" s="1"/>
      <c r="V139" s="1"/>
      <c r="W139" s="1"/>
    </row>
    <row r="140" spans="1:23" x14ac:dyDescent="0.25">
      <c r="A140" s="1">
        <v>1.4533955075559401E-3</v>
      </c>
      <c r="B140" s="1">
        <v>2.2662936741175799E-2</v>
      </c>
      <c r="C140" s="1">
        <v>-2.8376522409759999</v>
      </c>
      <c r="D140" s="1">
        <f t="shared" si="18"/>
        <v>-1.6446838134555066</v>
      </c>
      <c r="E140" s="32">
        <f t="shared" si="19"/>
        <v>2.6368502872352855E-2</v>
      </c>
      <c r="F140" s="32">
        <f t="shared" si="20"/>
        <v>2.6368502872352574E-2</v>
      </c>
      <c r="G140" s="32">
        <f t="shared" si="21"/>
        <v>5.2737005744705426E-2</v>
      </c>
      <c r="K140" s="1">
        <v>1.4527977717913199E-3</v>
      </c>
      <c r="L140" s="1">
        <v>2.2673065241808399E-2</v>
      </c>
      <c r="M140" s="1">
        <f t="shared" si="22"/>
        <v>-2.8377948349156914</v>
      </c>
      <c r="N140" s="1">
        <f t="shared" si="23"/>
        <v>-1.6444897622901866</v>
      </c>
      <c r="O140" s="46">
        <f t="shared" si="24"/>
        <v>2.6310515580027814E-2</v>
      </c>
      <c r="P140" s="46">
        <f t="shared" si="25"/>
        <v>2.6305518991747042E-2</v>
      </c>
      <c r="Q140" s="32">
        <f t="shared" si="26"/>
        <v>5.2616034571774856E-2</v>
      </c>
      <c r="R140" s="1"/>
      <c r="U140" s="1"/>
      <c r="V140" s="1"/>
      <c r="W140" s="1"/>
    </row>
    <row r="141" spans="1:23" x14ac:dyDescent="0.25">
      <c r="A141" s="1">
        <v>1.34838281969789E-3</v>
      </c>
      <c r="B141" s="1">
        <v>2.44279369081765E-2</v>
      </c>
      <c r="C141" s="1">
        <v>-2.8702232579109999</v>
      </c>
      <c r="D141" s="1">
        <f t="shared" si="18"/>
        <v>-1.6121132103589206</v>
      </c>
      <c r="E141" s="32">
        <f t="shared" si="19"/>
        <v>1.68514695836888E-2</v>
      </c>
      <c r="F141" s="32">
        <f t="shared" si="20"/>
        <v>1.6851469583689205E-2</v>
      </c>
      <c r="G141" s="32">
        <f t="shared" si="21"/>
        <v>3.3702939167378002E-2</v>
      </c>
      <c r="K141" s="1">
        <v>1.3539585484236801E-3</v>
      </c>
      <c r="L141" s="1">
        <v>2.4327185142805099E-2</v>
      </c>
      <c r="M141" s="1">
        <f t="shared" si="22"/>
        <v>-2.8683946314163311</v>
      </c>
      <c r="N141" s="1">
        <f t="shared" si="23"/>
        <v>-1.6139081396376043</v>
      </c>
      <c r="O141" s="46">
        <f t="shared" si="24"/>
        <v>1.7319973040043277E-2</v>
      </c>
      <c r="P141" s="46">
        <f t="shared" si="25"/>
        <v>1.732070241887098E-2</v>
      </c>
      <c r="Q141" s="32">
        <f t="shared" si="26"/>
        <v>3.4640675458914257E-2</v>
      </c>
      <c r="R141" s="1"/>
      <c r="U141" s="1"/>
      <c r="V141" s="1"/>
      <c r="W141" s="1"/>
    </row>
    <row r="142" spans="1:23" x14ac:dyDescent="0.25">
      <c r="A142" s="1">
        <v>1.77319778446925E-3</v>
      </c>
      <c r="B142" s="1">
        <v>1.8575598693017999E-2</v>
      </c>
      <c r="C142" s="1">
        <v>-2.7512777769849999</v>
      </c>
      <c r="D142" s="1">
        <f t="shared" si="18"/>
        <v>-1.7310571799962446</v>
      </c>
      <c r="E142" s="32">
        <f t="shared" si="19"/>
        <v>6.1880134599684465E-2</v>
      </c>
      <c r="F142" s="32">
        <f t="shared" si="20"/>
        <v>6.1880134599683764E-2</v>
      </c>
      <c r="G142" s="32">
        <f t="shared" si="21"/>
        <v>0.12376026919936822</v>
      </c>
      <c r="K142" s="1">
        <v>1.66788308395324E-3</v>
      </c>
      <c r="L142" s="1">
        <v>1.9748415079819701E-2</v>
      </c>
      <c r="M142" s="1">
        <f t="shared" si="22"/>
        <v>-2.7778343960085752</v>
      </c>
      <c r="N142" s="1">
        <f t="shared" si="23"/>
        <v>-1.7044677531873265</v>
      </c>
      <c r="O142" s="46">
        <f t="shared" si="24"/>
        <v>4.9357555596874672E-2</v>
      </c>
      <c r="P142" s="46">
        <f t="shared" si="25"/>
        <v>4.9358510556304531E-2</v>
      </c>
      <c r="Q142" s="32">
        <f t="shared" si="26"/>
        <v>9.8716066153179211E-2</v>
      </c>
      <c r="R142" s="1"/>
      <c r="U142" s="1"/>
      <c r="V142" s="1"/>
      <c r="W142" s="1"/>
    </row>
    <row r="143" spans="1:23" x14ac:dyDescent="0.25">
      <c r="A143" s="1">
        <v>1.14794650259915E-3</v>
      </c>
      <c r="B143" s="1">
        <v>2.8693158063613201E-2</v>
      </c>
      <c r="C143" s="1">
        <v>-2.9401157070639998</v>
      </c>
      <c r="D143" s="1">
        <f t="shared" si="18"/>
        <v>-1.5422216492402194</v>
      </c>
      <c r="E143" s="32">
        <f t="shared" si="19"/>
        <v>3.5906040476679311E-3</v>
      </c>
      <c r="F143" s="32">
        <f t="shared" si="20"/>
        <v>3.5906040476678196E-3</v>
      </c>
      <c r="G143" s="32">
        <f t="shared" si="21"/>
        <v>7.1812080953357511E-3</v>
      </c>
      <c r="K143" s="1">
        <v>9.7295225567113803E-4</v>
      </c>
      <c r="L143" s="1">
        <v>3.3852327906877797E-2</v>
      </c>
      <c r="M143" s="1">
        <f t="shared" si="22"/>
        <v>-3.0119084707360786</v>
      </c>
      <c r="N143" s="1">
        <f t="shared" si="23"/>
        <v>-1.4704114610305581</v>
      </c>
      <c r="O143" s="46">
        <f t="shared" si="24"/>
        <v>1.4181167527204113E-4</v>
      </c>
      <c r="P143" s="46">
        <f t="shared" si="25"/>
        <v>1.413373588279542E-4</v>
      </c>
      <c r="Q143" s="32">
        <f t="shared" si="26"/>
        <v>2.831490340999953E-4</v>
      </c>
      <c r="R143" s="1"/>
      <c r="U143" s="1"/>
      <c r="V143" s="1"/>
      <c r="W143" s="1"/>
    </row>
    <row r="144" spans="1:23" x14ac:dyDescent="0.25">
      <c r="A144" s="1">
        <v>6.5955579476462698E-4</v>
      </c>
      <c r="B144" s="1">
        <v>4.9939990989547503E-2</v>
      </c>
      <c r="C144" s="1">
        <v>-3.180788873889</v>
      </c>
      <c r="D144" s="1">
        <f t="shared" si="18"/>
        <v>-1.3015515403425035</v>
      </c>
      <c r="E144" s="32">
        <f t="shared" si="19"/>
        <v>3.2670005668557829E-2</v>
      </c>
      <c r="F144" s="32">
        <f t="shared" si="20"/>
        <v>3.2670005668557899E-2</v>
      </c>
      <c r="G144" s="32">
        <f t="shared" si="21"/>
        <v>6.5340011337115728E-2</v>
      </c>
      <c r="K144" s="1">
        <v>7.4342512257165598E-4</v>
      </c>
      <c r="L144" s="1">
        <v>4.4308823715011297E-2</v>
      </c>
      <c r="M144" s="1">
        <f t="shared" si="22"/>
        <v>-3.1287627668750946</v>
      </c>
      <c r="N144" s="1">
        <f t="shared" si="23"/>
        <v>-1.353509779213719</v>
      </c>
      <c r="O144" s="46">
        <f t="shared" si="24"/>
        <v>1.6579850133329962E-2</v>
      </c>
      <c r="P144" s="46">
        <f t="shared" si="25"/>
        <v>1.6586920970179213E-2</v>
      </c>
      <c r="Q144" s="32">
        <f t="shared" si="26"/>
        <v>3.3166771103509171E-2</v>
      </c>
      <c r="R144" s="1"/>
      <c r="U144" s="1"/>
      <c r="V144" s="1"/>
      <c r="W144" s="1"/>
    </row>
    <row r="145" spans="1:23" x14ac:dyDescent="0.25">
      <c r="A145" s="1">
        <v>1.5663292235840601E-3</v>
      </c>
      <c r="B145" s="1">
        <v>2.1028919049521699E-2</v>
      </c>
      <c r="C145" s="1">
        <v>-2.8051525907010002</v>
      </c>
      <c r="D145" s="1">
        <f t="shared" si="18"/>
        <v>-1.6771830507988588</v>
      </c>
      <c r="E145" s="32">
        <f t="shared" si="19"/>
        <v>3.7979403488670641E-2</v>
      </c>
      <c r="F145" s="32">
        <f t="shared" si="20"/>
        <v>3.7979403488670273E-2</v>
      </c>
      <c r="G145" s="32">
        <f t="shared" si="21"/>
        <v>7.595880697734092E-2</v>
      </c>
      <c r="K145" s="1">
        <v>1.5466034663148499E-3</v>
      </c>
      <c r="L145" s="1">
        <v>2.1297339141587501E-2</v>
      </c>
      <c r="M145" s="1">
        <f t="shared" si="22"/>
        <v>-2.8106210207972269</v>
      </c>
      <c r="N145" s="1">
        <f t="shared" si="23"/>
        <v>-1.671674653289521</v>
      </c>
      <c r="O145" s="46">
        <f t="shared" si="24"/>
        <v>3.586439776388433E-2</v>
      </c>
      <c r="P145" s="46">
        <f t="shared" si="25"/>
        <v>3.5862759308526074E-2</v>
      </c>
      <c r="Q145" s="32">
        <f t="shared" si="26"/>
        <v>7.1727157072410397E-2</v>
      </c>
      <c r="R145" s="1"/>
      <c r="U145" s="1"/>
      <c r="V145" s="1"/>
      <c r="W145" s="1"/>
    </row>
    <row r="146" spans="1:23" x14ac:dyDescent="0.25">
      <c r="A146" s="1">
        <v>6.1262957269805495E-4</v>
      </c>
      <c r="B146" s="1">
        <v>5.37652962173987E-2</v>
      </c>
      <c r="C146" s="1">
        <v>-3.212842864372</v>
      </c>
      <c r="D146" s="1">
        <f t="shared" si="18"/>
        <v>-1.2694979571287195</v>
      </c>
      <c r="E146" s="32">
        <f t="shared" si="19"/>
        <v>4.5284709450190488E-2</v>
      </c>
      <c r="F146" s="32">
        <f t="shared" si="20"/>
        <v>4.5284709450190572E-2</v>
      </c>
      <c r="G146" s="32">
        <f t="shared" si="21"/>
        <v>9.056941890038106E-2</v>
      </c>
      <c r="K146" s="1">
        <v>5.8346762980093498E-4</v>
      </c>
      <c r="L146" s="1">
        <v>5.6448683656492901E-2</v>
      </c>
      <c r="M146" s="1">
        <f t="shared" si="22"/>
        <v>-3.2339832331726681</v>
      </c>
      <c r="N146" s="1">
        <f t="shared" si="23"/>
        <v>-1.2483461810620773</v>
      </c>
      <c r="O146" s="46">
        <f t="shared" si="24"/>
        <v>5.4748153405935127E-2</v>
      </c>
      <c r="P146" s="46">
        <f t="shared" si="25"/>
        <v>5.47343893956386E-2</v>
      </c>
      <c r="Q146" s="32">
        <f t="shared" si="26"/>
        <v>0.10948254280157373</v>
      </c>
      <c r="R146" s="1"/>
      <c r="U146" s="1"/>
      <c r="V146" s="1"/>
      <c r="W146" s="1"/>
    </row>
    <row r="147" spans="1:23" x14ac:dyDescent="0.25">
      <c r="A147" s="1">
        <v>1.9032205827090799E-3</v>
      </c>
      <c r="B147" s="1">
        <v>1.7306564854802298E-2</v>
      </c>
      <c r="C147" s="1">
        <v>-2.7205454406970002</v>
      </c>
      <c r="D147" s="1">
        <f t="shared" si="18"/>
        <v>-1.7617891258076046</v>
      </c>
      <c r="E147" s="32">
        <f t="shared" si="19"/>
        <v>7.8114171444698746E-2</v>
      </c>
      <c r="F147" s="32">
        <f t="shared" si="20"/>
        <v>7.8114171444698621E-2</v>
      </c>
      <c r="G147" s="32">
        <f t="shared" si="21"/>
        <v>0.15622834288939735</v>
      </c>
      <c r="K147" s="1">
        <v>1.8253268085657701E-3</v>
      </c>
      <c r="L147" s="1">
        <v>1.8045864633823499E-2</v>
      </c>
      <c r="M147" s="1">
        <f t="shared" si="22"/>
        <v>-2.7386593676731299</v>
      </c>
      <c r="N147" s="1">
        <f t="shared" si="23"/>
        <v>-1.7436223046988246</v>
      </c>
      <c r="O147" s="46">
        <f t="shared" si="24"/>
        <v>6.8298926105008304E-2</v>
      </c>
      <c r="P147" s="46">
        <f t="shared" si="25"/>
        <v>6.8289346933105011E-2</v>
      </c>
      <c r="Q147" s="32">
        <f t="shared" si="26"/>
        <v>0.13658827303811333</v>
      </c>
      <c r="R147" s="1"/>
      <c r="U147" s="1"/>
      <c r="V147" s="1"/>
      <c r="W147" s="1"/>
    </row>
    <row r="148" spans="1:23" x14ac:dyDescent="0.25">
      <c r="A148" s="1">
        <v>1.95725323399053E-3</v>
      </c>
      <c r="B148" s="1">
        <v>1.6828793472213801E-2</v>
      </c>
      <c r="C148" s="1">
        <v>-2.7083873927009998</v>
      </c>
      <c r="D148" s="1">
        <f t="shared" si="18"/>
        <v>-1.7739470193267808</v>
      </c>
      <c r="E148" s="32">
        <f t="shared" si="19"/>
        <v>8.5057983882194377E-2</v>
      </c>
      <c r="F148" s="32">
        <f t="shared" si="20"/>
        <v>8.505798388219532E-2</v>
      </c>
      <c r="G148" s="32">
        <f t="shared" si="21"/>
        <v>0.1701159677643897</v>
      </c>
      <c r="K148" s="1">
        <v>1.9626453346805999E-3</v>
      </c>
      <c r="L148" s="1">
        <v>1.6782340200624201E-2</v>
      </c>
      <c r="M148" s="1">
        <f t="shared" si="22"/>
        <v>-2.7071581737099466</v>
      </c>
      <c r="N148" s="1">
        <f t="shared" si="23"/>
        <v>-1.7751474794219055</v>
      </c>
      <c r="O148" s="46">
        <f t="shared" si="24"/>
        <v>8.5756335224893676E-2</v>
      </c>
      <c r="P148" s="46">
        <f t="shared" si="25"/>
        <v>8.5759646203762988E-2</v>
      </c>
      <c r="Q148" s="32">
        <f t="shared" si="26"/>
        <v>0.17151598142865665</v>
      </c>
      <c r="R148" s="1"/>
      <c r="U148" s="1"/>
      <c r="V148" s="1"/>
      <c r="W148" s="1"/>
    </row>
    <row r="149" spans="1:23" x14ac:dyDescent="0.25">
      <c r="A149" s="1">
        <v>1.38506992484574E-3</v>
      </c>
      <c r="B149" s="1">
        <v>2.3780900773885401E-2</v>
      </c>
      <c r="C149" s="1">
        <v>-2.8585646209559998</v>
      </c>
      <c r="D149" s="1">
        <f t="shared" si="18"/>
        <v>-1.6237716991824738</v>
      </c>
      <c r="E149" s="32">
        <f t="shared" si="19"/>
        <v>2.0014241669576733E-2</v>
      </c>
      <c r="F149" s="32">
        <f t="shared" si="20"/>
        <v>2.0014241669576192E-2</v>
      </c>
      <c r="G149" s="32">
        <f t="shared" si="21"/>
        <v>4.0028483339152925E-2</v>
      </c>
      <c r="K149" s="1">
        <v>1.4035416058710501E-3</v>
      </c>
      <c r="L149" s="1">
        <v>2.3467800353639899E-2</v>
      </c>
      <c r="M149" s="1">
        <f t="shared" si="22"/>
        <v>-2.8527747088347488</v>
      </c>
      <c r="N149" s="1">
        <f t="shared" si="23"/>
        <v>-1.6295276150901585</v>
      </c>
      <c r="O149" s="46">
        <f t="shared" si="24"/>
        <v>2.1675286358692945E-2</v>
      </c>
      <c r="P149" s="46">
        <f t="shared" si="25"/>
        <v>2.1675970645135687E-2</v>
      </c>
      <c r="Q149" s="32">
        <f t="shared" si="26"/>
        <v>4.3351257003828636E-2</v>
      </c>
      <c r="R149" s="1"/>
      <c r="U149" s="1"/>
      <c r="V149" s="1"/>
      <c r="W149" s="1"/>
    </row>
    <row r="150" spans="1:23" x14ac:dyDescent="0.25">
      <c r="A150" s="1">
        <v>1.7273784781006399E-3</v>
      </c>
      <c r="B150" s="1">
        <v>1.9068322817050998E-2</v>
      </c>
      <c r="C150" s="1">
        <v>-2.7626475971460001</v>
      </c>
      <c r="D150" s="1">
        <f t="shared" si="18"/>
        <v>-1.7196875042970636</v>
      </c>
      <c r="E150" s="32">
        <f t="shared" si="19"/>
        <v>5.6352827196387782E-2</v>
      </c>
      <c r="F150" s="32">
        <f t="shared" si="20"/>
        <v>5.6352827196388074E-2</v>
      </c>
      <c r="G150" s="32">
        <f t="shared" si="21"/>
        <v>0.11270565439277586</v>
      </c>
      <c r="K150" s="1">
        <v>1.69654375907969E-3</v>
      </c>
      <c r="L150" s="1">
        <v>1.9415576675335298E-2</v>
      </c>
      <c r="M150" s="1">
        <f t="shared" si="22"/>
        <v>-2.7704349340844394</v>
      </c>
      <c r="N150" s="1">
        <f t="shared" si="23"/>
        <v>-1.711849705648627</v>
      </c>
      <c r="O150" s="46">
        <f t="shared" si="24"/>
        <v>5.2700119488815665E-2</v>
      </c>
      <c r="P150" s="46">
        <f t="shared" si="25"/>
        <v>5.2693067363371031E-2</v>
      </c>
      <c r="Q150" s="32">
        <f t="shared" si="26"/>
        <v>0.1053931868521867</v>
      </c>
      <c r="R150" s="1"/>
      <c r="U150" s="1"/>
      <c r="V150" s="1"/>
      <c r="W150" s="1"/>
    </row>
    <row r="151" spans="1:23" x14ac:dyDescent="0.25">
      <c r="A151" s="1">
        <v>1.1754161901927299E-3</v>
      </c>
      <c r="B151" s="1">
        <v>2.8022593803347699E-2</v>
      </c>
      <c r="C151" s="1">
        <v>-2.9298455574190001</v>
      </c>
      <c r="D151" s="1">
        <f t="shared" si="18"/>
        <v>-1.5524916683955134</v>
      </c>
      <c r="E151" s="32">
        <f t="shared" si="19"/>
        <v>4.9268703121457145E-3</v>
      </c>
      <c r="F151" s="32">
        <f t="shared" si="20"/>
        <v>4.9268703121456226E-3</v>
      </c>
      <c r="G151" s="32">
        <f t="shared" si="21"/>
        <v>9.8537406242913371E-3</v>
      </c>
      <c r="K151" s="1">
        <v>1.20920250920299E-3</v>
      </c>
      <c r="L151" s="1">
        <v>2.7238713082880402E-2</v>
      </c>
      <c r="M151" s="1">
        <f t="shared" si="22"/>
        <v>-2.9175009602935242</v>
      </c>
      <c r="N151" s="1">
        <f t="shared" si="23"/>
        <v>-1.5648134149019246</v>
      </c>
      <c r="O151" s="46">
        <f t="shared" si="24"/>
        <v>6.8060915524906646E-3</v>
      </c>
      <c r="P151" s="46">
        <f t="shared" si="25"/>
        <v>6.8084636387770259E-3</v>
      </c>
      <c r="Q151" s="32">
        <f t="shared" si="26"/>
        <v>1.361455519126769E-2</v>
      </c>
      <c r="R151" s="1"/>
      <c r="U151" s="1"/>
      <c r="V151" s="1"/>
      <c r="W151" s="1"/>
    </row>
    <row r="152" spans="1:23" x14ac:dyDescent="0.25">
      <c r="A152" s="1">
        <v>2.0335452099392599E-3</v>
      </c>
      <c r="B152" s="1">
        <v>1.6197432093793099E-2</v>
      </c>
      <c r="C152" s="1">
        <v>-2.691780368906</v>
      </c>
      <c r="D152" s="1">
        <f t="shared" si="18"/>
        <v>-1.7905538321174876</v>
      </c>
      <c r="E152" s="32">
        <f t="shared" si="19"/>
        <v>9.5020425015116566E-2</v>
      </c>
      <c r="F152" s="32">
        <f t="shared" si="20"/>
        <v>9.5020425015115803E-2</v>
      </c>
      <c r="G152" s="32">
        <f t="shared" si="21"/>
        <v>0.19004085003023236</v>
      </c>
      <c r="K152" s="1">
        <v>1.7589941003659699E-3</v>
      </c>
      <c r="L152" s="1">
        <v>1.8725694134161901E-2</v>
      </c>
      <c r="M152" s="1">
        <f t="shared" si="22"/>
        <v>-2.7547356171558426</v>
      </c>
      <c r="N152" s="1">
        <f t="shared" si="23"/>
        <v>-1.7275620746672766</v>
      </c>
      <c r="O152" s="46">
        <f t="shared" si="24"/>
        <v>6.0154617491925473E-2</v>
      </c>
      <c r="P152" s="46">
        <f t="shared" si="25"/>
        <v>6.01534852700965E-2</v>
      </c>
      <c r="Q152" s="32">
        <f t="shared" si="26"/>
        <v>0.12030810276202197</v>
      </c>
      <c r="R152" s="1"/>
      <c r="U152" s="1"/>
      <c r="V152" s="1"/>
      <c r="W152" s="1"/>
    </row>
    <row r="153" spans="1:23" x14ac:dyDescent="0.25">
      <c r="A153" s="1">
        <v>4.0264640623969802E-4</v>
      </c>
      <c r="B153" s="1">
        <v>8.1804307544324703E-2</v>
      </c>
      <c r="C153" s="1">
        <v>-3.3951193102400001</v>
      </c>
      <c r="D153" s="1">
        <f t="shared" si="18"/>
        <v>-1.0872238272152743</v>
      </c>
      <c r="E153" s="32">
        <f t="shared" si="19"/>
        <v>0.15608518230222646</v>
      </c>
      <c r="F153" s="32">
        <f t="shared" si="20"/>
        <v>0.15608518230222704</v>
      </c>
      <c r="G153" s="32">
        <f t="shared" si="21"/>
        <v>0.31217036460445347</v>
      </c>
      <c r="K153" s="1">
        <v>5.0760352443341404E-4</v>
      </c>
      <c r="L153" s="1">
        <v>6.4886845939617493E-2</v>
      </c>
      <c r="M153" s="1">
        <f t="shared" si="22"/>
        <v>-3.2944753711386614</v>
      </c>
      <c r="N153" s="1">
        <f t="shared" si="23"/>
        <v>-1.187843335785937</v>
      </c>
      <c r="O153" s="46">
        <f t="shared" si="24"/>
        <v>8.6715744207252282E-2</v>
      </c>
      <c r="P153" s="46">
        <f t="shared" si="25"/>
        <v>8.6704727100073764E-2</v>
      </c>
      <c r="Q153" s="32">
        <f t="shared" si="26"/>
        <v>0.17342047130732605</v>
      </c>
      <c r="R153" s="1"/>
      <c r="U153" s="1"/>
      <c r="V153" s="1"/>
      <c r="W153" s="1"/>
    </row>
    <row r="154" spans="1:23" x14ac:dyDescent="0.25">
      <c r="A154" s="1">
        <v>1.13868654129722E-3</v>
      </c>
      <c r="B154" s="1">
        <v>2.8926494915910098E-2</v>
      </c>
      <c r="C154" s="1">
        <v>-2.943633213459</v>
      </c>
      <c r="D154" s="1">
        <f t="shared" si="18"/>
        <v>-1.5387041875376912</v>
      </c>
      <c r="E154" s="32">
        <f t="shared" si="19"/>
        <v>3.1814323717869498E-3</v>
      </c>
      <c r="F154" s="32">
        <f t="shared" si="20"/>
        <v>3.1814323717869702E-3</v>
      </c>
      <c r="G154" s="32">
        <f t="shared" si="21"/>
        <v>6.3628647435739205E-3</v>
      </c>
      <c r="K154" s="1">
        <v>1.12396224662106E-3</v>
      </c>
      <c r="L154" s="1">
        <v>2.9304627661297E-2</v>
      </c>
      <c r="M154" s="1">
        <f t="shared" si="22"/>
        <v>-2.9492482762754206</v>
      </c>
      <c r="N154" s="1">
        <f t="shared" si="23"/>
        <v>-1.5330637923056143</v>
      </c>
      <c r="O154" s="46">
        <f t="shared" si="24"/>
        <v>2.5757374610160351E-3</v>
      </c>
      <c r="P154" s="46">
        <f t="shared" si="25"/>
        <v>2.5769626092474835E-3</v>
      </c>
      <c r="Q154" s="32">
        <f t="shared" si="26"/>
        <v>5.1527000702635186E-3</v>
      </c>
      <c r="R154" s="1"/>
      <c r="U154" s="1"/>
      <c r="V154" s="1"/>
      <c r="W154" s="1"/>
    </row>
    <row r="155" spans="1:23" x14ac:dyDescent="0.25">
      <c r="A155" s="1">
        <v>5.9997159671031899E-4</v>
      </c>
      <c r="B155" s="1">
        <v>5.4899616295590599E-2</v>
      </c>
      <c r="C155" s="1">
        <v>-3.221910245798</v>
      </c>
      <c r="D155" s="1">
        <f t="shared" si="18"/>
        <v>-1.2604306909103822</v>
      </c>
      <c r="E155" s="32">
        <f t="shared" si="19"/>
        <v>4.9225990315904473E-2</v>
      </c>
      <c r="F155" s="32">
        <f t="shared" si="20"/>
        <v>4.9225990315904695E-2</v>
      </c>
      <c r="G155" s="32">
        <f t="shared" si="21"/>
        <v>9.8451980631809169E-2</v>
      </c>
      <c r="K155" s="1">
        <v>6.4583800137621905E-4</v>
      </c>
      <c r="L155" s="1">
        <v>5.0997126056467501E-2</v>
      </c>
      <c r="M155" s="1">
        <f t="shared" si="22"/>
        <v>-3.1898764044993428</v>
      </c>
      <c r="N155" s="1">
        <f t="shared" si="23"/>
        <v>-1.2924542978821856</v>
      </c>
      <c r="O155" s="46">
        <f t="shared" si="24"/>
        <v>3.6053048985598107E-2</v>
      </c>
      <c r="P155" s="46">
        <f t="shared" si="25"/>
        <v>3.6041390612606215E-2</v>
      </c>
      <c r="Q155" s="32">
        <f t="shared" si="26"/>
        <v>7.209443959820433E-2</v>
      </c>
      <c r="R155" s="1"/>
      <c r="U155" s="1"/>
      <c r="V155" s="1"/>
      <c r="W155" s="1"/>
    </row>
    <row r="156" spans="1:23" x14ac:dyDescent="0.25">
      <c r="A156" s="1">
        <v>7.7593146525450603E-4</v>
      </c>
      <c r="B156" s="1">
        <v>4.2449896572818502E-2</v>
      </c>
      <c r="C156" s="1">
        <v>-3.1102161539969999</v>
      </c>
      <c r="D156" s="1">
        <f t="shared" si="18"/>
        <v>-1.3721233635568701</v>
      </c>
      <c r="E156" s="32">
        <f t="shared" si="19"/>
        <v>1.2138891217921798E-2</v>
      </c>
      <c r="F156" s="32">
        <f t="shared" si="20"/>
        <v>1.2138891217921778E-2</v>
      </c>
      <c r="G156" s="32">
        <f t="shared" si="21"/>
        <v>2.4277782435843574E-2</v>
      </c>
      <c r="K156" s="1">
        <v>7.8143163158257201E-4</v>
      </c>
      <c r="L156" s="1">
        <v>4.2149506858180398E-2</v>
      </c>
      <c r="M156" s="1">
        <f t="shared" si="22"/>
        <v>-3.107109012942662</v>
      </c>
      <c r="N156" s="1">
        <f t="shared" si="23"/>
        <v>-1.3752075021785961</v>
      </c>
      <c r="O156" s="46">
        <f t="shared" si="24"/>
        <v>1.1472340653551322E-2</v>
      </c>
      <c r="P156" s="46">
        <f t="shared" si="25"/>
        <v>1.1468803089627517E-2</v>
      </c>
      <c r="Q156" s="32">
        <f t="shared" si="26"/>
        <v>2.2941143743178839E-2</v>
      </c>
      <c r="R156" s="1"/>
      <c r="U156" s="1"/>
      <c r="V156" s="1"/>
      <c r="W156" s="1"/>
    </row>
    <row r="157" spans="1:23" x14ac:dyDescent="0.25">
      <c r="A157" s="1">
        <v>1.1467981014063901E-3</v>
      </c>
      <c r="B157" s="1">
        <v>2.8721891331399199E-2</v>
      </c>
      <c r="C157" s="1">
        <v>-2.9405503965530002</v>
      </c>
      <c r="D157" s="1">
        <f t="shared" si="18"/>
        <v>-1.5417869652742644</v>
      </c>
      <c r="E157" s="32">
        <f t="shared" si="19"/>
        <v>3.5386990375413938E-3</v>
      </c>
      <c r="F157" s="32">
        <f t="shared" si="20"/>
        <v>3.5386990375414619E-3</v>
      </c>
      <c r="G157" s="32">
        <f t="shared" si="21"/>
        <v>7.0773980750828552E-3</v>
      </c>
      <c r="K157" s="1">
        <v>1.11865005148405E-3</v>
      </c>
      <c r="L157" s="1">
        <v>2.9443958918404199E-2</v>
      </c>
      <c r="M157" s="1">
        <f t="shared" si="22"/>
        <v>-2.9513057530418862</v>
      </c>
      <c r="N157" s="1">
        <f t="shared" si="23"/>
        <v>-1.5310037968880552</v>
      </c>
      <c r="O157" s="46">
        <f t="shared" si="24"/>
        <v>2.371129686817775E-3</v>
      </c>
      <c r="P157" s="46">
        <f t="shared" si="25"/>
        <v>2.3720598313128642E-3</v>
      </c>
      <c r="Q157" s="32">
        <f t="shared" si="26"/>
        <v>4.7431895181306392E-3</v>
      </c>
      <c r="R157" s="1"/>
      <c r="U157" s="1"/>
      <c r="V157" s="1"/>
      <c r="W157" s="1"/>
    </row>
    <row r="158" spans="1:23" x14ac:dyDescent="0.25">
      <c r="A158" s="1">
        <v>1.4727465364995601E-3</v>
      </c>
      <c r="B158" s="1">
        <v>2.2365158994661301E-2</v>
      </c>
      <c r="C158" s="1">
        <v>-2.8319079713800002</v>
      </c>
      <c r="D158" s="1">
        <f t="shared" si="18"/>
        <v>-1.6504280100663917</v>
      </c>
      <c r="E158" s="32">
        <f t="shared" si="19"/>
        <v>2.8267027768884994E-2</v>
      </c>
      <c r="F158" s="32">
        <f t="shared" si="20"/>
        <v>2.8267027768884512E-2</v>
      </c>
      <c r="G158" s="32">
        <f t="shared" si="21"/>
        <v>5.6534055537769509E-2</v>
      </c>
      <c r="K158" s="1">
        <v>1.3510960605449499E-3</v>
      </c>
      <c r="L158" s="1">
        <v>2.43789543004387E-2</v>
      </c>
      <c r="M158" s="1">
        <f t="shared" si="22"/>
        <v>-2.8693137723092002</v>
      </c>
      <c r="N158" s="1">
        <f t="shared" si="23"/>
        <v>-1.6129849267442542</v>
      </c>
      <c r="O158" s="46">
        <f t="shared" si="24"/>
        <v>1.7078890108051532E-2</v>
      </c>
      <c r="P158" s="46">
        <f t="shared" si="25"/>
        <v>1.7078550078150911E-2</v>
      </c>
      <c r="Q158" s="32">
        <f t="shared" si="26"/>
        <v>3.415744018620244E-2</v>
      </c>
      <c r="R158" s="1"/>
      <c r="U158" s="1"/>
      <c r="V158" s="1"/>
      <c r="W158" s="1"/>
    </row>
    <row r="159" spans="1:23" x14ac:dyDescent="0.25">
      <c r="A159" s="1">
        <v>5.2188005959073205E-4</v>
      </c>
      <c r="B159" s="1">
        <v>6.3114521895088496E-2</v>
      </c>
      <c r="C159" s="1">
        <v>-3.2824710028739998</v>
      </c>
      <c r="D159" s="1">
        <f t="shared" si="18"/>
        <v>-1.1998707033027605</v>
      </c>
      <c r="E159" s="32">
        <f t="shared" si="19"/>
        <v>7.9766307632897396E-2</v>
      </c>
      <c r="F159" s="32">
        <f t="shared" si="20"/>
        <v>7.9766307632897743E-2</v>
      </c>
      <c r="G159" s="32">
        <f t="shared" si="21"/>
        <v>0.15953261526579515</v>
      </c>
      <c r="K159" s="1">
        <v>6.0297115847634305E-4</v>
      </c>
      <c r="L159" s="1">
        <v>5.4623639271686501E-2</v>
      </c>
      <c r="M159" s="1">
        <f t="shared" si="22"/>
        <v>-3.2197034606859454</v>
      </c>
      <c r="N159" s="1">
        <f t="shared" si="23"/>
        <v>-1.2626193685873528</v>
      </c>
      <c r="O159" s="46">
        <f t="shared" si="24"/>
        <v>4.8269610637380708E-2</v>
      </c>
      <c r="P159" s="46">
        <f t="shared" si="25"/>
        <v>4.82595798178597E-2</v>
      </c>
      <c r="Q159" s="32">
        <f t="shared" si="26"/>
        <v>9.6529190455240416E-2</v>
      </c>
      <c r="R159" s="1"/>
      <c r="U159" s="1"/>
      <c r="V159" s="1"/>
      <c r="W159" s="1"/>
    </row>
    <row r="160" spans="1:23" x14ac:dyDescent="0.25">
      <c r="A160" s="1">
        <v>2.0077209603405499E-3</v>
      </c>
      <c r="B160" s="1">
        <v>1.6405771069931099E-2</v>
      </c>
      <c r="C160" s="1">
        <v>-2.6973309185550001</v>
      </c>
      <c r="D160" s="1">
        <f t="shared" si="18"/>
        <v>-1.7850033529922493</v>
      </c>
      <c r="E160" s="32">
        <f t="shared" si="19"/>
        <v>9.1629319912749627E-2</v>
      </c>
      <c r="F160" s="32">
        <f t="shared" si="20"/>
        <v>9.162931991274989E-2</v>
      </c>
      <c r="G160" s="32">
        <f t="shared" si="21"/>
        <v>0.1832586398254995</v>
      </c>
      <c r="K160" s="1">
        <v>1.94668279656545E-3</v>
      </c>
      <c r="L160" s="1">
        <v>1.6920139322947999E-2</v>
      </c>
      <c r="M160" s="1">
        <f t="shared" si="22"/>
        <v>-2.7107048090985231</v>
      </c>
      <c r="N160" s="1">
        <f t="shared" si="23"/>
        <v>-1.7715960652368059</v>
      </c>
      <c r="O160" s="46">
        <f t="shared" si="24"/>
        <v>8.3691707478721941E-2</v>
      </c>
      <c r="P160" s="46">
        <f t="shared" si="25"/>
        <v>8.3692213361497833E-2</v>
      </c>
      <c r="Q160" s="32">
        <f t="shared" si="26"/>
        <v>0.16738392084021977</v>
      </c>
      <c r="R160" s="1"/>
      <c r="U160" s="1"/>
      <c r="V160" s="1"/>
      <c r="W160" s="1"/>
    </row>
    <row r="161" spans="1:23" x14ac:dyDescent="0.25">
      <c r="A161" s="1">
        <v>3.9939894008367901E-4</v>
      </c>
      <c r="B161" s="1">
        <v>8.2469448819138994E-2</v>
      </c>
      <c r="C161" s="1">
        <v>-3.3986362741259999</v>
      </c>
      <c r="D161" s="1">
        <f t="shared" si="18"/>
        <v>-1.0837069080148536</v>
      </c>
      <c r="E161" s="32">
        <f t="shared" si="19"/>
        <v>0.15887645297827963</v>
      </c>
      <c r="F161" s="32">
        <f t="shared" si="20"/>
        <v>0.15887645297827988</v>
      </c>
      <c r="G161" s="32">
        <f t="shared" si="21"/>
        <v>0.31775290595655947</v>
      </c>
      <c r="K161" s="1">
        <v>5.2470316094027798E-4</v>
      </c>
      <c r="L161" s="1">
        <v>6.2777741183266705E-2</v>
      </c>
      <c r="M161" s="1">
        <f t="shared" si="22"/>
        <v>-3.2800863194975149</v>
      </c>
      <c r="N161" s="1">
        <f t="shared" si="23"/>
        <v>-1.2021943147795142</v>
      </c>
      <c r="O161" s="46">
        <f t="shared" si="24"/>
        <v>7.8448346369664079E-2</v>
      </c>
      <c r="P161" s="46">
        <f t="shared" si="25"/>
        <v>7.8459194892838272E-2</v>
      </c>
      <c r="Q161" s="32">
        <f t="shared" si="26"/>
        <v>0.15690754126250234</v>
      </c>
      <c r="R161" s="1"/>
      <c r="U161" s="1"/>
      <c r="V161" s="1"/>
      <c r="W161" s="1"/>
    </row>
    <row r="162" spans="1:23" x14ac:dyDescent="0.25">
      <c r="A162" s="1">
        <v>5.9857375129371596E-4</v>
      </c>
      <c r="B162" s="1">
        <v>5.5027823015057001E-2</v>
      </c>
      <c r="C162" s="1">
        <v>-3.222923281376</v>
      </c>
      <c r="D162" s="1">
        <f t="shared" si="18"/>
        <v>-1.2594176682037346</v>
      </c>
      <c r="E162" s="32">
        <f t="shared" si="19"/>
        <v>4.9676533826940567E-2</v>
      </c>
      <c r="F162" s="32">
        <f t="shared" si="20"/>
        <v>4.9676533826940837E-2</v>
      </c>
      <c r="G162" s="32">
        <f t="shared" si="21"/>
        <v>9.9353067653881411E-2</v>
      </c>
      <c r="K162" s="1">
        <v>6.5486115498884702E-4</v>
      </c>
      <c r="L162" s="1">
        <v>5.02944964577502E-2</v>
      </c>
      <c r="M162" s="1">
        <f t="shared" si="22"/>
        <v>-3.1838507702588381</v>
      </c>
      <c r="N162" s="1">
        <f t="shared" si="23"/>
        <v>-1.2984795355961274</v>
      </c>
      <c r="O162" s="46">
        <f t="shared" si="24"/>
        <v>3.380110572476807E-2</v>
      </c>
      <c r="P162" s="46">
        <f t="shared" si="25"/>
        <v>3.3789963133655669E-2</v>
      </c>
      <c r="Q162" s="32">
        <f t="shared" si="26"/>
        <v>6.7591068858423739E-2</v>
      </c>
      <c r="R162" s="1"/>
      <c r="U162" s="1"/>
      <c r="V162" s="1"/>
      <c r="W162" s="1"/>
    </row>
    <row r="163" spans="1:23" x14ac:dyDescent="0.25">
      <c r="A163" s="1">
        <v>6.4916225221655504E-4</v>
      </c>
      <c r="B163" s="1">
        <v>5.0739565239941602E-2</v>
      </c>
      <c r="C163" s="1">
        <v>-3.1876872435460002</v>
      </c>
      <c r="D163" s="1">
        <f t="shared" si="18"/>
        <v>-1.2946532583342967</v>
      </c>
      <c r="E163" s="32">
        <f t="shared" si="19"/>
        <v>3.52112996577554E-2</v>
      </c>
      <c r="F163" s="32">
        <f t="shared" si="20"/>
        <v>3.5211299657755463E-2</v>
      </c>
      <c r="G163" s="32">
        <f t="shared" si="21"/>
        <v>7.042259931551087E-2</v>
      </c>
      <c r="K163" s="1">
        <v>7.0410246497887199E-4</v>
      </c>
      <c r="L163" s="1">
        <v>4.6779331734265198E-2</v>
      </c>
      <c r="M163" s="1">
        <f t="shared" si="22"/>
        <v>-3.1523641352658265</v>
      </c>
      <c r="N163" s="1">
        <f t="shared" si="23"/>
        <v>-1.3299459865925789</v>
      </c>
      <c r="O163" s="46">
        <f t="shared" si="24"/>
        <v>2.3214829715303077E-2</v>
      </c>
      <c r="P163" s="46">
        <f t="shared" si="25"/>
        <v>2.3211745401348887E-2</v>
      </c>
      <c r="Q163" s="32">
        <f t="shared" si="26"/>
        <v>4.6426575116651964E-2</v>
      </c>
      <c r="R163" s="1"/>
      <c r="U163" s="1"/>
      <c r="V163" s="1"/>
      <c r="W163" s="1"/>
    </row>
    <row r="164" spans="1:23" x14ac:dyDescent="0.25">
      <c r="A164" s="1">
        <v>1.34083325442301E-3</v>
      </c>
      <c r="B164" s="1">
        <v>2.45654784731777E-2</v>
      </c>
      <c r="C164" s="1">
        <v>-2.8726617267600001</v>
      </c>
      <c r="D164" s="1">
        <f t="shared" si="18"/>
        <v>-1.6096747724924361</v>
      </c>
      <c r="E164" s="32">
        <f t="shared" si="19"/>
        <v>1.6224332667499487E-2</v>
      </c>
      <c r="F164" s="32">
        <f t="shared" si="20"/>
        <v>1.6224332667499678E-2</v>
      </c>
      <c r="G164" s="32">
        <f t="shared" si="21"/>
        <v>3.2448665334999169E-2</v>
      </c>
      <c r="K164" s="1">
        <v>1.3512881761969899E-3</v>
      </c>
      <c r="L164" s="1">
        <v>2.4375240369351101E-2</v>
      </c>
      <c r="M164" s="1">
        <f t="shared" si="22"/>
        <v>-2.8692520233050622</v>
      </c>
      <c r="N164" s="1">
        <f t="shared" si="23"/>
        <v>-1.6130510929394526</v>
      </c>
      <c r="O164" s="46">
        <f t="shared" si="24"/>
        <v>1.7095033409820024E-2</v>
      </c>
      <c r="P164" s="46">
        <f t="shared" si="25"/>
        <v>1.7095848304861223E-2</v>
      </c>
      <c r="Q164" s="32">
        <f t="shared" si="26"/>
        <v>3.4190881714681251E-2</v>
      </c>
      <c r="R164" s="1"/>
      <c r="U164" s="1"/>
      <c r="V164" s="1"/>
      <c r="W164" s="1"/>
    </row>
    <row r="165" spans="1:23" x14ac:dyDescent="0.25">
      <c r="A165" s="1">
        <v>2.0204058126380101E-3</v>
      </c>
      <c r="B165" s="1">
        <v>1.6302769592927702E-2</v>
      </c>
      <c r="C165" s="1">
        <v>-2.6945956275010001</v>
      </c>
      <c r="D165" s="1">
        <f t="shared" si="18"/>
        <v>-1.7877386092923919</v>
      </c>
      <c r="E165" s="32">
        <f t="shared" si="19"/>
        <v>9.3292744046470241E-2</v>
      </c>
      <c r="F165" s="32">
        <f t="shared" si="20"/>
        <v>9.3292744046470005E-2</v>
      </c>
      <c r="G165" s="32">
        <f t="shared" si="21"/>
        <v>0.18658548809294023</v>
      </c>
      <c r="K165" s="1">
        <v>1.9417183846358601E-3</v>
      </c>
      <c r="L165" s="1">
        <v>1.69643675588067E-2</v>
      </c>
      <c r="M165" s="1">
        <f t="shared" si="22"/>
        <v>-2.7118137573669228</v>
      </c>
      <c r="N165" s="1">
        <f t="shared" si="23"/>
        <v>-1.7704623264603703</v>
      </c>
      <c r="O165" s="46">
        <f t="shared" si="24"/>
        <v>8.3051310442970802E-2</v>
      </c>
      <c r="P165" s="46">
        <f t="shared" si="25"/>
        <v>8.3037526391052566E-2</v>
      </c>
      <c r="Q165" s="32">
        <f t="shared" si="26"/>
        <v>0.16608883683402337</v>
      </c>
      <c r="R165" s="1"/>
      <c r="U165" s="1"/>
      <c r="V165" s="1"/>
      <c r="W165" s="1"/>
    </row>
    <row r="166" spans="1:23" x14ac:dyDescent="0.25">
      <c r="A166" s="1">
        <v>8.00805588281515E-4</v>
      </c>
      <c r="B166" s="1">
        <v>4.1131344398248899E-2</v>
      </c>
      <c r="C166" s="1">
        <v>-3.0965122483059999</v>
      </c>
      <c r="D166" s="1">
        <f t="shared" si="18"/>
        <v>-1.3858270951298008</v>
      </c>
      <c r="E166" s="32">
        <f t="shared" si="19"/>
        <v>9.3070213740946289E-3</v>
      </c>
      <c r="F166" s="32">
        <f t="shared" si="20"/>
        <v>9.3070213740946255E-3</v>
      </c>
      <c r="G166" s="32">
        <f t="shared" si="21"/>
        <v>1.8614042748189254E-2</v>
      </c>
      <c r="K166" s="1">
        <v>8.1518005571890701E-4</v>
      </c>
      <c r="L166" s="1">
        <v>4.04049411141452E-2</v>
      </c>
      <c r="M166" s="1">
        <f t="shared" si="22"/>
        <v>-3.0887464543661816</v>
      </c>
      <c r="N166" s="1">
        <f t="shared" si="23"/>
        <v>-1.3935655218351486</v>
      </c>
      <c r="O166" s="46">
        <f t="shared" si="24"/>
        <v>7.8759331625687205E-3</v>
      </c>
      <c r="P166" s="46">
        <f t="shared" si="25"/>
        <v>7.8738076151886136E-3</v>
      </c>
      <c r="Q166" s="32">
        <f t="shared" si="26"/>
        <v>1.5749740777757336E-2</v>
      </c>
      <c r="R166" s="1"/>
      <c r="U166" s="1"/>
      <c r="V166" s="1"/>
      <c r="W166" s="1"/>
    </row>
    <row r="167" spans="1:23" x14ac:dyDescent="0.25">
      <c r="A167" s="1">
        <v>2.5262859082187299E-3</v>
      </c>
      <c r="B167" s="1">
        <v>1.30381958512661E-2</v>
      </c>
      <c r="C167" s="1">
        <v>-2.5975505042060001</v>
      </c>
      <c r="D167" s="1">
        <f t="shared" si="18"/>
        <v>-1.8847824995586557</v>
      </c>
      <c r="E167" s="32">
        <f t="shared" si="19"/>
        <v>0.16199216245098438</v>
      </c>
      <c r="F167" s="32">
        <f t="shared" si="20"/>
        <v>0.1619921624509828</v>
      </c>
      <c r="G167" s="32">
        <f t="shared" si="21"/>
        <v>0.32398432490196716</v>
      </c>
      <c r="K167" s="1">
        <v>2.4438253001895101E-3</v>
      </c>
      <c r="L167" s="1">
        <v>1.34786669714849E-2</v>
      </c>
      <c r="M167" s="1">
        <f t="shared" si="22"/>
        <v>-2.6119298433867222</v>
      </c>
      <c r="N167" s="1">
        <f t="shared" si="23"/>
        <v>-1.8703530570258526</v>
      </c>
      <c r="O167" s="46">
        <f t="shared" si="24"/>
        <v>0.15059844645385398</v>
      </c>
      <c r="P167" s="46">
        <f t="shared" si="25"/>
        <v>0.15058517506710903</v>
      </c>
      <c r="Q167" s="32">
        <f t="shared" si="26"/>
        <v>0.30118362152096301</v>
      </c>
      <c r="R167" s="1"/>
      <c r="U167" s="1"/>
      <c r="V167" s="1"/>
      <c r="W167" s="1"/>
    </row>
    <row r="168" spans="1:23" x14ac:dyDescent="0.25">
      <c r="A168" s="1">
        <v>1.3079432680716001E-3</v>
      </c>
      <c r="B168" s="1">
        <v>2.5183210351479999E-2</v>
      </c>
      <c r="C168" s="1">
        <v>-2.8834477293859999</v>
      </c>
      <c r="D168" s="1">
        <f t="shared" si="18"/>
        <v>-1.59888890691043</v>
      </c>
      <c r="E168" s="32">
        <f t="shared" si="19"/>
        <v>1.3592973214568734E-2</v>
      </c>
      <c r="F168" s="32">
        <f t="shared" si="20"/>
        <v>1.3592973214568751E-2</v>
      </c>
      <c r="G168" s="32">
        <f t="shared" si="21"/>
        <v>2.7185946429137485E-2</v>
      </c>
      <c r="K168" s="1">
        <v>1.3183291313561499E-3</v>
      </c>
      <c r="L168" s="1">
        <v>2.4984581027167399E-2</v>
      </c>
      <c r="M168" s="1">
        <f t="shared" si="22"/>
        <v>-2.8799761511325501</v>
      </c>
      <c r="N168" s="1">
        <f t="shared" si="23"/>
        <v>-1.6023279289556311</v>
      </c>
      <c r="O168" s="46">
        <f t="shared" si="24"/>
        <v>1.4405724296956413E-2</v>
      </c>
      <c r="P168" s="46">
        <f t="shared" si="25"/>
        <v>1.4406703729377858E-2</v>
      </c>
      <c r="Q168" s="32">
        <f t="shared" si="26"/>
        <v>2.8812428026334269E-2</v>
      </c>
      <c r="R168" s="1"/>
      <c r="U168" s="1"/>
      <c r="V168" s="1"/>
      <c r="W168" s="1"/>
    </row>
    <row r="169" spans="1:23" x14ac:dyDescent="0.25">
      <c r="A169" s="1">
        <v>1.0802294685378199E-3</v>
      </c>
      <c r="B169" s="1">
        <v>3.0491864374181499E-2</v>
      </c>
      <c r="C169" s="1">
        <v>-2.9665216712000002</v>
      </c>
      <c r="D169" s="1">
        <f t="shared" si="18"/>
        <v>-1.5158160206111615</v>
      </c>
      <c r="E169" s="32">
        <f t="shared" si="19"/>
        <v>1.123323637607811E-3</v>
      </c>
      <c r="F169" s="32">
        <f t="shared" si="20"/>
        <v>1.1233236376077544E-3</v>
      </c>
      <c r="G169" s="32">
        <f t="shared" si="21"/>
        <v>2.2466472752155657E-3</v>
      </c>
      <c r="K169" s="1">
        <v>1.08918987614534E-3</v>
      </c>
      <c r="L169" s="1">
        <v>3.0239286238702302E-2</v>
      </c>
      <c r="M169" s="1">
        <f t="shared" si="22"/>
        <v>-2.9628964040146362</v>
      </c>
      <c r="N169" s="1">
        <f t="shared" si="23"/>
        <v>-1.5194284640389308</v>
      </c>
      <c r="O169" s="46">
        <f t="shared" si="24"/>
        <v>1.3766768350451011E-3</v>
      </c>
      <c r="P169" s="46">
        <f t="shared" si="25"/>
        <v>1.3785228418901326E-3</v>
      </c>
      <c r="Q169" s="32">
        <f t="shared" si="26"/>
        <v>2.7551996769352334E-3</v>
      </c>
      <c r="R169" s="1"/>
      <c r="U169" s="1"/>
      <c r="V169" s="1"/>
      <c r="W169" s="1"/>
    </row>
    <row r="170" spans="1:23" x14ac:dyDescent="0.25">
      <c r="A170" s="1">
        <v>8.2393033369813505E-4</v>
      </c>
      <c r="B170" s="1">
        <v>3.9976936277863702E-2</v>
      </c>
      <c r="C170" s="1">
        <v>-3.084148694274</v>
      </c>
      <c r="D170" s="1">
        <f t="shared" si="18"/>
        <v>-1.3981904920738726</v>
      </c>
      <c r="E170" s="32">
        <f t="shared" si="19"/>
        <v>7.0744093235753621E-3</v>
      </c>
      <c r="F170" s="32">
        <f t="shared" si="20"/>
        <v>7.0744093235753994E-3</v>
      </c>
      <c r="G170" s="32">
        <f t="shared" si="21"/>
        <v>1.4148818647150761E-2</v>
      </c>
      <c r="K170" s="1">
        <v>7.4505306127710304E-4</v>
      </c>
      <c r="L170" s="1">
        <v>4.4211615595590698E-2</v>
      </c>
      <c r="M170" s="1">
        <f t="shared" si="22"/>
        <v>-3.1278127965144642</v>
      </c>
      <c r="N170" s="1">
        <f t="shared" si="23"/>
        <v>-1.3544636146704658</v>
      </c>
      <c r="O170" s="46">
        <f t="shared" si="24"/>
        <v>1.6336110952847798E-2</v>
      </c>
      <c r="P170" s="46">
        <f t="shared" si="25"/>
        <v>1.6342141414121297E-2</v>
      </c>
      <c r="Q170" s="32">
        <f t="shared" si="26"/>
        <v>3.2678252366969099E-2</v>
      </c>
      <c r="R170" s="1"/>
      <c r="U170" s="1"/>
      <c r="V170" s="1"/>
      <c r="W170" s="1"/>
    </row>
    <row r="171" spans="1:23" x14ac:dyDescent="0.25">
      <c r="A171" s="1">
        <v>8.6442861412559704E-4</v>
      </c>
      <c r="B171" s="1">
        <v>3.81040260692522E-2</v>
      </c>
      <c r="C171" s="1">
        <v>-3.0633097872050001</v>
      </c>
      <c r="D171" s="1">
        <f t="shared" si="18"/>
        <v>-1.4190291343694319</v>
      </c>
      <c r="E171" s="32">
        <f t="shared" si="19"/>
        <v>4.0032024376414959E-3</v>
      </c>
      <c r="F171" s="32">
        <f t="shared" si="20"/>
        <v>4.0032024376414977E-3</v>
      </c>
      <c r="G171" s="32">
        <f t="shared" si="21"/>
        <v>8.0064048752829936E-3</v>
      </c>
      <c r="K171" s="1">
        <v>8.8284764421469003E-4</v>
      </c>
      <c r="L171" s="1">
        <v>3.7311588882137599E-2</v>
      </c>
      <c r="M171" s="1">
        <f t="shared" si="22"/>
        <v>-3.0541142375162762</v>
      </c>
      <c r="N171" s="1">
        <f t="shared" si="23"/>
        <v>-1.4281562565058847</v>
      </c>
      <c r="O171" s="46">
        <f t="shared" si="24"/>
        <v>2.9283507019679574E-3</v>
      </c>
      <c r="P171" s="46">
        <f t="shared" si="25"/>
        <v>2.9315449595566151E-3</v>
      </c>
      <c r="Q171" s="32">
        <f t="shared" si="26"/>
        <v>5.8598956615245725E-3</v>
      </c>
      <c r="R171" s="1"/>
      <c r="U171" s="1"/>
      <c r="V171" s="1"/>
      <c r="W171" s="1"/>
    </row>
    <row r="172" spans="1:23" x14ac:dyDescent="0.25">
      <c r="A172" s="1">
        <v>9.8164517543255798E-4</v>
      </c>
      <c r="B172" s="1">
        <v>3.3554089880934099E-2</v>
      </c>
      <c r="C172" s="1">
        <v>-3.0080836834219999</v>
      </c>
      <c r="D172" s="1">
        <f t="shared" si="18"/>
        <v>-1.4742545364646953</v>
      </c>
      <c r="E172" s="32">
        <f t="shared" si="19"/>
        <v>6.4729483497912764E-5</v>
      </c>
      <c r="F172" s="32">
        <f t="shared" si="20"/>
        <v>6.4729483497927835E-5</v>
      </c>
      <c r="G172" s="32">
        <f t="shared" si="21"/>
        <v>1.294589669958406E-4</v>
      </c>
      <c r="K172" s="1">
        <v>8.3128091342497205E-4</v>
      </c>
      <c r="L172" s="1">
        <v>3.9622957819403302E-2</v>
      </c>
      <c r="M172" s="1">
        <f t="shared" si="22"/>
        <v>-3.0802521909757603</v>
      </c>
      <c r="N172" s="1">
        <f t="shared" si="23"/>
        <v>-1.4020531078813105</v>
      </c>
      <c r="O172" s="46">
        <f t="shared" si="24"/>
        <v>6.4404141564098974E-3</v>
      </c>
      <c r="P172" s="46">
        <f t="shared" si="25"/>
        <v>6.4395636947087026E-3</v>
      </c>
      <c r="Q172" s="32">
        <f t="shared" si="26"/>
        <v>1.28799778511186E-2</v>
      </c>
      <c r="R172" s="1"/>
      <c r="U172" s="1"/>
      <c r="V172" s="1"/>
      <c r="W172" s="1"/>
    </row>
    <row r="173" spans="1:23" x14ac:dyDescent="0.25">
      <c r="A173" s="1">
        <v>7.1905211367355904E-4</v>
      </c>
      <c r="B173" s="1">
        <v>4.5807820909351898E-2</v>
      </c>
      <c r="C173" s="1">
        <v>-3.1432795704080001</v>
      </c>
      <c r="D173" s="1">
        <f t="shared" si="18"/>
        <v>-1.3390603672405754</v>
      </c>
      <c r="E173" s="32">
        <f t="shared" si="19"/>
        <v>2.0517592393054885E-2</v>
      </c>
      <c r="F173" s="32">
        <f t="shared" si="20"/>
        <v>2.0517592393055003E-2</v>
      </c>
      <c r="G173" s="32">
        <f t="shared" si="21"/>
        <v>4.1035184786109888E-2</v>
      </c>
      <c r="K173" s="1">
        <v>7.2624322973932804E-4</v>
      </c>
      <c r="L173" s="1">
        <v>4.5355244205460797E-2</v>
      </c>
      <c r="M173" s="1">
        <f t="shared" si="22"/>
        <v>-3.1389179032082302</v>
      </c>
      <c r="N173" s="1">
        <f t="shared" si="23"/>
        <v>-1.3433724903498903</v>
      </c>
      <c r="O173" s="46">
        <f t="shared" si="24"/>
        <v>1.9298183831771266E-2</v>
      </c>
      <c r="P173" s="46">
        <f t="shared" si="25"/>
        <v>1.9300852937581554E-2</v>
      </c>
      <c r="Q173" s="32">
        <f t="shared" si="26"/>
        <v>3.8599036769352821E-2</v>
      </c>
      <c r="R173" s="1"/>
      <c r="U173" s="1"/>
      <c r="V173" s="1"/>
      <c r="W173" s="1"/>
    </row>
    <row r="174" spans="1:23" x14ac:dyDescent="0.25">
      <c r="A174" s="1">
        <v>1.29220611930213E-3</v>
      </c>
      <c r="B174" s="1">
        <v>2.54899044011941E-2</v>
      </c>
      <c r="C174" s="1">
        <v>-2.8887049097620001</v>
      </c>
      <c r="D174" s="1">
        <f t="shared" si="18"/>
        <v>-1.593631793330722</v>
      </c>
      <c r="E174" s="32">
        <f t="shared" si="19"/>
        <v>1.2394768206234481E-2</v>
      </c>
      <c r="F174" s="32">
        <f t="shared" si="20"/>
        <v>1.2394768206234454E-2</v>
      </c>
      <c r="G174" s="32">
        <f t="shared" si="21"/>
        <v>2.4789536412468935E-2</v>
      </c>
      <c r="K174" s="1">
        <v>1.23936391102965E-3</v>
      </c>
      <c r="L174" s="1">
        <v>2.6578410855428201E-2</v>
      </c>
      <c r="M174" s="1">
        <f t="shared" si="22"/>
        <v>-2.9068011541996306</v>
      </c>
      <c r="N174" s="1">
        <f t="shared" si="23"/>
        <v>-1.5754709894335646</v>
      </c>
      <c r="O174" s="46">
        <f t="shared" si="24"/>
        <v>8.6860248585210152E-3</v>
      </c>
      <c r="P174" s="46">
        <f t="shared" si="25"/>
        <v>8.6808332720292591E-3</v>
      </c>
      <c r="Q174" s="32">
        <f t="shared" si="26"/>
        <v>1.7366858130550274E-2</v>
      </c>
      <c r="R174" s="1"/>
      <c r="U174" s="1"/>
      <c r="V174" s="1"/>
      <c r="W174" s="1"/>
    </row>
    <row r="175" spans="1:23" x14ac:dyDescent="0.25">
      <c r="A175" s="1">
        <v>1.23928703956146E-3</v>
      </c>
      <c r="B175" s="1">
        <v>2.6578354647608399E-2</v>
      </c>
      <c r="C175" s="1">
        <v>-2.906865025953</v>
      </c>
      <c r="D175" s="1">
        <f t="shared" si="18"/>
        <v>-1.5754719078771811</v>
      </c>
      <c r="E175" s="32">
        <f t="shared" si="19"/>
        <v>8.681004417473508E-3</v>
      </c>
      <c r="F175" s="32">
        <f t="shared" si="20"/>
        <v>8.6810044174738029E-3</v>
      </c>
      <c r="G175" s="32">
        <f t="shared" si="21"/>
        <v>1.7362008834947311E-2</v>
      </c>
      <c r="K175" s="1">
        <v>1.1396230365380801E-3</v>
      </c>
      <c r="L175" s="1">
        <v>2.8903929321389799E-2</v>
      </c>
      <c r="M175" s="1">
        <f t="shared" si="22"/>
        <v>-2.9432387804397107</v>
      </c>
      <c r="N175" s="1">
        <f t="shared" si="23"/>
        <v>-1.5390431134165055</v>
      </c>
      <c r="O175" s="46">
        <f t="shared" si="24"/>
        <v>3.2218360459713596E-3</v>
      </c>
      <c r="P175" s="46">
        <f t="shared" si="25"/>
        <v>3.2197809201983335E-3</v>
      </c>
      <c r="Q175" s="32">
        <f t="shared" si="26"/>
        <v>6.4416169661696936E-3</v>
      </c>
      <c r="R175" s="1"/>
      <c r="U175" s="1"/>
      <c r="V175" s="1"/>
      <c r="W175" s="1"/>
    </row>
    <row r="176" spans="1:23" x14ac:dyDescent="0.25">
      <c r="A176" s="1">
        <v>5.5881780411551004E-4</v>
      </c>
      <c r="B176" s="1">
        <v>5.8942664684393103E-2</v>
      </c>
      <c r="C176" s="1">
        <v>-3.2527710943930002</v>
      </c>
      <c r="D176" s="1">
        <f t="shared" si="18"/>
        <v>-1.2295702344248645</v>
      </c>
      <c r="E176" s="32">
        <f t="shared" si="19"/>
        <v>6.3872334407662767E-2</v>
      </c>
      <c r="F176" s="32">
        <f t="shared" si="20"/>
        <v>6.3872334407663281E-2</v>
      </c>
      <c r="G176" s="32">
        <f t="shared" si="21"/>
        <v>0.12774466881532603</v>
      </c>
      <c r="K176" s="1">
        <v>5.3909585073760695E-4</v>
      </c>
      <c r="L176" s="1">
        <v>6.1096318031719797E-2</v>
      </c>
      <c r="M176" s="1">
        <f t="shared" si="22"/>
        <v>-3.2683340107955448</v>
      </c>
      <c r="N176" s="1">
        <f t="shared" si="23"/>
        <v>-1.2139849617163538</v>
      </c>
      <c r="O176" s="46">
        <f t="shared" si="24"/>
        <v>7.2003141349623559E-2</v>
      </c>
      <c r="P176" s="46">
        <f t="shared" si="25"/>
        <v>7.1992959769154902E-2</v>
      </c>
      <c r="Q176" s="32">
        <f t="shared" si="26"/>
        <v>0.14399610111877847</v>
      </c>
      <c r="R176" s="1"/>
      <c r="U176" s="1"/>
      <c r="V176" s="1"/>
      <c r="W176" s="1"/>
    </row>
    <row r="177" spans="1:23" x14ac:dyDescent="0.25">
      <c r="A177" s="1">
        <v>1.0977321263446901E-3</v>
      </c>
      <c r="B177" s="1">
        <v>3.00056905115181E-2</v>
      </c>
      <c r="C177" s="1">
        <v>-2.9595412286189999</v>
      </c>
      <c r="D177" s="1">
        <f t="shared" si="18"/>
        <v>-1.5227963745005713</v>
      </c>
      <c r="E177" s="32">
        <f t="shared" si="19"/>
        <v>1.6399563476906182E-3</v>
      </c>
      <c r="F177" s="32">
        <f t="shared" si="20"/>
        <v>1.6399563476904558E-3</v>
      </c>
      <c r="G177" s="32">
        <f t="shared" si="21"/>
        <v>3.2799126953810742E-3</v>
      </c>
      <c r="K177" s="1">
        <v>1.0455454370108599E-3</v>
      </c>
      <c r="L177" s="1">
        <v>3.1502608610478301E-2</v>
      </c>
      <c r="M177" s="1">
        <f t="shared" si="22"/>
        <v>-2.980657088992356</v>
      </c>
      <c r="N177" s="1">
        <f t="shared" si="23"/>
        <v>-1.5016534824570948</v>
      </c>
      <c r="O177" s="46">
        <f t="shared" si="24"/>
        <v>3.7414820624962684E-4</v>
      </c>
      <c r="P177" s="46">
        <f t="shared" si="25"/>
        <v>3.7455728321705151E-4</v>
      </c>
      <c r="Q177" s="32">
        <f t="shared" si="26"/>
        <v>7.4870548946667835E-4</v>
      </c>
      <c r="R177" s="1"/>
      <c r="U177" s="1"/>
      <c r="V177" s="1"/>
      <c r="W177" s="1"/>
    </row>
    <row r="178" spans="1:23" x14ac:dyDescent="0.25">
      <c r="A178" s="1">
        <v>7.0419368306567204E-4</v>
      </c>
      <c r="B178" s="1">
        <v>4.6774362280920301E-2</v>
      </c>
      <c r="C178" s="1">
        <v>-3.1523479279340001</v>
      </c>
      <c r="D178" s="1">
        <f t="shared" si="18"/>
        <v>-1.3299921249346403</v>
      </c>
      <c r="E178" s="32">
        <f t="shared" si="19"/>
        <v>2.3197688806925389E-2</v>
      </c>
      <c r="F178" s="32">
        <f t="shared" si="20"/>
        <v>2.319768880692543E-2</v>
      </c>
      <c r="G178" s="32">
        <f t="shared" si="21"/>
        <v>4.6395377613850819E-2</v>
      </c>
      <c r="K178" s="1">
        <v>7.67674286859415E-4</v>
      </c>
      <c r="L178" s="1">
        <v>4.2907822552816499E-2</v>
      </c>
      <c r="M178" s="1">
        <f t="shared" si="22"/>
        <v>-3.1148230057811763</v>
      </c>
      <c r="N178" s="1">
        <f t="shared" si="23"/>
        <v>-1.3674635240898079</v>
      </c>
      <c r="O178" s="46">
        <f t="shared" si="24"/>
        <v>1.3184322656624049E-2</v>
      </c>
      <c r="P178" s="46">
        <f t="shared" si="25"/>
        <v>1.3187416199472324E-2</v>
      </c>
      <c r="Q178" s="32">
        <f t="shared" si="26"/>
        <v>2.6371738856096373E-2</v>
      </c>
      <c r="R178" s="1"/>
      <c r="U178" s="1"/>
      <c r="V178" s="1"/>
      <c r="W178" s="1"/>
    </row>
    <row r="179" spans="1:23" x14ac:dyDescent="0.25">
      <c r="A179" s="1">
        <v>8.3916647674185695E-4</v>
      </c>
      <c r="B179" s="1">
        <v>3.9251103756593103E-2</v>
      </c>
      <c r="C179" s="1">
        <v>-3.0761909590249998</v>
      </c>
      <c r="D179" s="1">
        <f t="shared" si="18"/>
        <v>-1.40614812621407</v>
      </c>
      <c r="E179" s="32">
        <f t="shared" si="19"/>
        <v>5.7991078811083265E-3</v>
      </c>
      <c r="F179" s="32">
        <f t="shared" si="20"/>
        <v>5.7991078811083265E-3</v>
      </c>
      <c r="G179" s="32">
        <f t="shared" si="21"/>
        <v>1.1598215762216653E-2</v>
      </c>
      <c r="K179" s="1">
        <v>9.0394833987100798E-4</v>
      </c>
      <c r="L179" s="1">
        <v>3.6437418000638801E-2</v>
      </c>
      <c r="M179" s="1">
        <f t="shared" si="22"/>
        <v>-3.0438563884959171</v>
      </c>
      <c r="N179" s="1">
        <f t="shared" si="23"/>
        <v>-1.4384524052392136</v>
      </c>
      <c r="O179" s="46">
        <f t="shared" si="24"/>
        <v>1.923382811904799E-3</v>
      </c>
      <c r="P179" s="46">
        <f t="shared" si="25"/>
        <v>1.9226115663062108E-3</v>
      </c>
      <c r="Q179" s="32">
        <f t="shared" si="26"/>
        <v>3.8459943782110095E-3</v>
      </c>
      <c r="R179" s="1"/>
      <c r="U179" s="1"/>
      <c r="V179" s="1"/>
      <c r="W179" s="1"/>
    </row>
    <row r="180" spans="1:23" x14ac:dyDescent="0.25">
      <c r="A180" s="1">
        <v>1.0617388087255199E-3</v>
      </c>
      <c r="B180" s="1">
        <v>3.1022893933007299E-2</v>
      </c>
      <c r="C180" s="1">
        <v>-2.9740200950850002</v>
      </c>
      <c r="D180" s="1">
        <f t="shared" si="18"/>
        <v>-1.5083176919990799</v>
      </c>
      <c r="E180" s="32">
        <f t="shared" si="19"/>
        <v>6.7692029695896731E-4</v>
      </c>
      <c r="F180" s="32">
        <f t="shared" si="20"/>
        <v>6.7692029695894801E-4</v>
      </c>
      <c r="G180" s="32">
        <f t="shared" si="21"/>
        <v>1.3538405939179153E-3</v>
      </c>
      <c r="K180" s="1">
        <v>1.0504966071134499E-3</v>
      </c>
      <c r="L180" s="1">
        <v>3.1353166663947399E-2</v>
      </c>
      <c r="M180" s="1">
        <f t="shared" si="22"/>
        <v>-2.9786053459370252</v>
      </c>
      <c r="N180" s="1">
        <f t="shared" si="23"/>
        <v>-1.5037185889568589</v>
      </c>
      <c r="O180" s="46">
        <f t="shared" si="24"/>
        <v>4.5773122247435926E-4</v>
      </c>
      <c r="P180" s="46">
        <f t="shared" si="25"/>
        <v>4.5875595290285171E-4</v>
      </c>
      <c r="Q180" s="32">
        <f t="shared" si="26"/>
        <v>9.1648717537721092E-4</v>
      </c>
      <c r="R180" s="1"/>
      <c r="U180" s="1"/>
      <c r="V180" s="1"/>
      <c r="W180" s="1"/>
    </row>
    <row r="181" spans="1:23" x14ac:dyDescent="0.25">
      <c r="A181" s="1">
        <v>1.1712488208514E-3</v>
      </c>
      <c r="B181" s="1">
        <v>2.8122299772055201E-2</v>
      </c>
      <c r="C181" s="1">
        <v>-2.931388078741</v>
      </c>
      <c r="D181" s="1">
        <f t="shared" si="18"/>
        <v>-1.5509491666723669</v>
      </c>
      <c r="E181" s="32">
        <f t="shared" si="19"/>
        <v>4.7127080848102399E-3</v>
      </c>
      <c r="F181" s="32">
        <f t="shared" si="20"/>
        <v>4.7127080848103353E-3</v>
      </c>
      <c r="G181" s="32">
        <f t="shared" si="21"/>
        <v>9.4254161696205752E-3</v>
      </c>
      <c r="K181" s="1">
        <v>1.1531057108917001E-3</v>
      </c>
      <c r="L181" s="1">
        <v>2.8564198257521201E-2</v>
      </c>
      <c r="M181" s="1">
        <f t="shared" si="22"/>
        <v>-2.9381308769615928</v>
      </c>
      <c r="N181" s="1">
        <f t="shared" si="23"/>
        <v>-1.5441779612488358</v>
      </c>
      <c r="O181" s="46">
        <f t="shared" si="24"/>
        <v>3.8277883855415812E-3</v>
      </c>
      <c r="P181" s="46">
        <f t="shared" si="25"/>
        <v>3.8288820883123245E-3</v>
      </c>
      <c r="Q181" s="32">
        <f t="shared" si="26"/>
        <v>7.6566704738539057E-3</v>
      </c>
      <c r="R181" s="1"/>
      <c r="U181" s="1"/>
      <c r="V181" s="1"/>
      <c r="W181" s="1"/>
    </row>
    <row r="182" spans="1:23" x14ac:dyDescent="0.25">
      <c r="A182" s="1">
        <v>1.7133558512100299E-3</v>
      </c>
      <c r="B182" s="1">
        <v>1.9224383787166701E-2</v>
      </c>
      <c r="C182" s="1">
        <v>-2.7661875743679998</v>
      </c>
      <c r="D182" s="1">
        <f t="shared" si="18"/>
        <v>-1.7161475720530441</v>
      </c>
      <c r="E182" s="32">
        <f t="shared" si="19"/>
        <v>5.4684686955103298E-2</v>
      </c>
      <c r="F182" s="32">
        <f t="shared" si="20"/>
        <v>5.4684686955103312E-2</v>
      </c>
      <c r="G182" s="32">
        <f t="shared" si="21"/>
        <v>0.10936937391020661</v>
      </c>
      <c r="K182" s="1">
        <v>1.5541826643197E-3</v>
      </c>
      <c r="L182" s="1">
        <v>2.1193235785520698E-2</v>
      </c>
      <c r="M182" s="1">
        <f t="shared" si="22"/>
        <v>-2.8084979395608198</v>
      </c>
      <c r="N182" s="1">
        <f t="shared" si="23"/>
        <v>-1.6738027300984852</v>
      </c>
      <c r="O182" s="46">
        <f t="shared" si="24"/>
        <v>3.6673039152451459E-2</v>
      </c>
      <c r="P182" s="46">
        <f t="shared" si="25"/>
        <v>3.6673295635173006E-2</v>
      </c>
      <c r="Q182" s="32">
        <f t="shared" si="26"/>
        <v>7.3346334787624465E-2</v>
      </c>
      <c r="R182" s="1"/>
      <c r="U182" s="1"/>
      <c r="V182" s="1"/>
      <c r="W182" s="1"/>
    </row>
    <row r="183" spans="1:23" x14ac:dyDescent="0.25">
      <c r="A183" s="1">
        <v>1.0277044569896401E-3</v>
      </c>
      <c r="B183" s="1">
        <v>3.2050274982880003E-2</v>
      </c>
      <c r="C183" s="1">
        <v>-2.9881697268680001</v>
      </c>
      <c r="D183" s="1">
        <f t="shared" si="18"/>
        <v>-1.494168239997423</v>
      </c>
      <c r="E183" s="32">
        <f t="shared" si="19"/>
        <v>1.4085512063642745E-4</v>
      </c>
      <c r="F183" s="32">
        <f t="shared" si="20"/>
        <v>1.4085512063641579E-4</v>
      </c>
      <c r="G183" s="32">
        <f t="shared" si="21"/>
        <v>2.8171024127284324E-4</v>
      </c>
      <c r="K183" s="1">
        <v>1.0596565095965301E-3</v>
      </c>
      <c r="L183" s="1">
        <v>3.1084280463807401E-2</v>
      </c>
      <c r="M183" s="1">
        <f t="shared" si="22"/>
        <v>-2.9748348896051287</v>
      </c>
      <c r="N183" s="1">
        <f t="shared" si="23"/>
        <v>-1.5074591811899769</v>
      </c>
      <c r="O183" s="46">
        <f t="shared" si="24"/>
        <v>6.3328278118605094E-4</v>
      </c>
      <c r="P183" s="46">
        <f t="shared" si="25"/>
        <v>6.3298439815005281E-4</v>
      </c>
      <c r="Q183" s="32">
        <f t="shared" si="26"/>
        <v>1.2662671793361039E-3</v>
      </c>
      <c r="R183" s="1"/>
      <c r="U183" s="1"/>
      <c r="V183" s="1"/>
      <c r="W183" s="1"/>
    </row>
    <row r="184" spans="1:23" x14ac:dyDescent="0.25">
      <c r="A184" s="1">
        <v>1.39838939967638E-3</v>
      </c>
      <c r="B184" s="1">
        <v>2.3554390826526599E-2</v>
      </c>
      <c r="C184" s="1">
        <v>-2.8544081441419999</v>
      </c>
      <c r="D184" s="1">
        <f t="shared" si="18"/>
        <v>-1.6279281231854197</v>
      </c>
      <c r="E184" s="32">
        <f t="shared" si="19"/>
        <v>2.1207550262507816E-2</v>
      </c>
      <c r="F184" s="32">
        <f t="shared" si="20"/>
        <v>2.1207550262507584E-2</v>
      </c>
      <c r="G184" s="32">
        <f t="shared" si="21"/>
        <v>4.2415100525015403E-2</v>
      </c>
      <c r="K184" s="1">
        <v>1.3387560518728699E-3</v>
      </c>
      <c r="L184" s="1">
        <v>2.4604250050638501E-2</v>
      </c>
      <c r="M184" s="1">
        <f t="shared" si="22"/>
        <v>-2.8732985529189659</v>
      </c>
      <c r="N184" s="1">
        <f t="shared" si="23"/>
        <v>-1.6089898679326065</v>
      </c>
      <c r="O184" s="46">
        <f t="shared" si="24"/>
        <v>1.605325669242804E-2</v>
      </c>
      <c r="P184" s="46">
        <f t="shared" si="25"/>
        <v>1.6050322636781109E-2</v>
      </c>
      <c r="Q184" s="32">
        <f t="shared" si="26"/>
        <v>3.2103579329209153E-2</v>
      </c>
      <c r="R184" s="1"/>
      <c r="U184" s="1"/>
      <c r="V184" s="1"/>
      <c r="W184" s="1"/>
    </row>
    <row r="185" spans="1:23" x14ac:dyDescent="0.25">
      <c r="A185" s="1">
        <v>9.1049205471012797E-4</v>
      </c>
      <c r="B185" s="1">
        <v>3.61762744411162E-2</v>
      </c>
      <c r="C185" s="1">
        <v>-3.0407624747609998</v>
      </c>
      <c r="D185" s="1">
        <f t="shared" si="18"/>
        <v>-1.44157616033346</v>
      </c>
      <c r="E185" s="32">
        <f t="shared" si="19"/>
        <v>1.6584311171860236E-3</v>
      </c>
      <c r="F185" s="32">
        <f t="shared" si="20"/>
        <v>1.6584311171861015E-3</v>
      </c>
      <c r="G185" s="32">
        <f t="shared" si="21"/>
        <v>3.3168622343721253E-3</v>
      </c>
      <c r="K185" s="1">
        <v>8.2021356764711798E-4</v>
      </c>
      <c r="L185" s="1">
        <v>4.0158626806016902E-2</v>
      </c>
      <c r="M185" s="1">
        <f t="shared" si="22"/>
        <v>-3.0860730510622614</v>
      </c>
      <c r="N185" s="1">
        <f t="shared" si="23"/>
        <v>-1.3962211459817011</v>
      </c>
      <c r="O185" s="46">
        <f t="shared" si="24"/>
        <v>7.4085701191666346E-3</v>
      </c>
      <c r="P185" s="46">
        <f t="shared" si="25"/>
        <v>7.4095691091037299E-3</v>
      </c>
      <c r="Q185" s="32">
        <f t="shared" si="26"/>
        <v>1.4818139228270365E-2</v>
      </c>
      <c r="R185" s="1"/>
      <c r="U185" s="1"/>
      <c r="V185" s="1"/>
      <c r="W185" s="1"/>
    </row>
    <row r="186" spans="1:23" x14ac:dyDescent="0.25">
      <c r="A186" s="1">
        <v>1.6965094629036899E-3</v>
      </c>
      <c r="B186" s="1">
        <v>1.9415282477277401E-2</v>
      </c>
      <c r="C186" s="1">
        <v>-2.770478914521</v>
      </c>
      <c r="D186" s="1">
        <f t="shared" si="18"/>
        <v>-1.7118562864246347</v>
      </c>
      <c r="E186" s="32">
        <f t="shared" si="19"/>
        <v>5.269608863706865E-2</v>
      </c>
      <c r="F186" s="32">
        <f t="shared" si="20"/>
        <v>5.2696088637068636E-2</v>
      </c>
      <c r="G186" s="32">
        <f t="shared" si="21"/>
        <v>0.10539217727413729</v>
      </c>
      <c r="K186" s="1">
        <v>1.6731532658665501E-3</v>
      </c>
      <c r="L186" s="1">
        <v>1.96866002983743E-2</v>
      </c>
      <c r="M186" s="1">
        <f t="shared" si="22"/>
        <v>-2.7764642745359018</v>
      </c>
      <c r="N186" s="1">
        <f t="shared" si="23"/>
        <v>-1.7058292761999019</v>
      </c>
      <c r="O186" s="46">
        <f t="shared" si="24"/>
        <v>4.9968220558760677E-2</v>
      </c>
      <c r="P186" s="46">
        <f t="shared" si="25"/>
        <v>4.996533731845168E-2</v>
      </c>
      <c r="Q186" s="32">
        <f t="shared" si="26"/>
        <v>9.9933557877212364E-2</v>
      </c>
      <c r="R186" s="1"/>
      <c r="U186" s="1"/>
      <c r="V186" s="1"/>
      <c r="W186" s="1"/>
    </row>
    <row r="187" spans="1:23" x14ac:dyDescent="0.25">
      <c r="A187" s="1">
        <v>1.05592308641893E-3</v>
      </c>
      <c r="B187" s="1">
        <v>3.1193759158497401E-2</v>
      </c>
      <c r="C187" s="1">
        <v>-2.976405532112</v>
      </c>
      <c r="D187" s="1">
        <f t="shared" si="18"/>
        <v>-1.5059322852807886</v>
      </c>
      <c r="E187" s="32">
        <f t="shared" si="19"/>
        <v>5.5848490759256668E-4</v>
      </c>
      <c r="F187" s="32">
        <f t="shared" si="20"/>
        <v>5.5848490759254294E-4</v>
      </c>
      <c r="G187" s="32">
        <f t="shared" si="21"/>
        <v>1.1169698151851097E-3</v>
      </c>
      <c r="K187" s="1">
        <v>1.0489376629578401E-3</v>
      </c>
      <c r="L187" s="1">
        <v>3.1399597802647901E-2</v>
      </c>
      <c r="M187" s="1">
        <f t="shared" si="22"/>
        <v>-2.9792503206127896</v>
      </c>
      <c r="N187" s="1">
        <f t="shared" si="23"/>
        <v>-1.5030759147678467</v>
      </c>
      <c r="O187" s="46">
        <f t="shared" si="24"/>
        <v>4.3054919467202483E-4</v>
      </c>
      <c r="P187" s="46">
        <f t="shared" si="25"/>
        <v>4.3163863444080114E-4</v>
      </c>
      <c r="Q187" s="32">
        <f t="shared" si="26"/>
        <v>8.6218782911282597E-4</v>
      </c>
      <c r="R187" s="1"/>
      <c r="U187" s="1"/>
      <c r="V187" s="1"/>
      <c r="W187" s="1"/>
    </row>
    <row r="188" spans="1:23" x14ac:dyDescent="0.25">
      <c r="A188" s="1">
        <v>1.17834602204507E-3</v>
      </c>
      <c r="B188" s="1">
        <v>2.79529186091565E-2</v>
      </c>
      <c r="C188" s="1">
        <v>-2.928764372052</v>
      </c>
      <c r="D188" s="1">
        <f t="shared" si="18"/>
        <v>-1.5535728400252693</v>
      </c>
      <c r="E188" s="32">
        <f t="shared" si="19"/>
        <v>5.0798177252672659E-3</v>
      </c>
      <c r="F188" s="32">
        <f t="shared" si="20"/>
        <v>5.0798177252675157E-3</v>
      </c>
      <c r="G188" s="32">
        <f t="shared" si="21"/>
        <v>1.0159635450534782E-2</v>
      </c>
      <c r="K188" s="1">
        <v>1.19917557169394E-3</v>
      </c>
      <c r="L188" s="1">
        <v>2.74665797511803E-2</v>
      </c>
      <c r="M188" s="1">
        <f t="shared" si="22"/>
        <v>-2.9211172270465195</v>
      </c>
      <c r="N188" s="1">
        <f t="shared" si="23"/>
        <v>-1.5611954173056477</v>
      </c>
      <c r="O188" s="46">
        <f t="shared" si="24"/>
        <v>6.2224918688303559E-3</v>
      </c>
      <c r="P188" s="46">
        <f t="shared" si="25"/>
        <v>6.2244868718321954E-3</v>
      </c>
      <c r="Q188" s="32">
        <f t="shared" si="26"/>
        <v>1.2446978740662551E-2</v>
      </c>
      <c r="R188" s="1"/>
      <c r="U188" s="1"/>
      <c r="V188" s="1"/>
      <c r="W188" s="1"/>
    </row>
    <row r="189" spans="1:23" x14ac:dyDescent="0.25">
      <c r="A189" s="1">
        <v>1.04427142907414E-3</v>
      </c>
      <c r="B189" s="1">
        <v>3.1541809466962598E-2</v>
      </c>
      <c r="C189" s="1">
        <v>-2.9812244826100001</v>
      </c>
      <c r="D189" s="1">
        <f t="shared" si="18"/>
        <v>-1.501113396011053</v>
      </c>
      <c r="E189" s="32">
        <f t="shared" si="19"/>
        <v>3.5394386946866022E-4</v>
      </c>
      <c r="F189" s="32">
        <f t="shared" si="20"/>
        <v>3.5394386946867627E-4</v>
      </c>
      <c r="G189" s="32">
        <f t="shared" si="21"/>
        <v>7.0788773893733648E-4</v>
      </c>
      <c r="K189" s="1">
        <v>1.0248980411515E-3</v>
      </c>
      <c r="L189" s="1">
        <v>3.2136142838296501E-2</v>
      </c>
      <c r="M189" s="1">
        <f t="shared" si="22"/>
        <v>-2.9893193369182272</v>
      </c>
      <c r="N189" s="1">
        <f t="shared" si="23"/>
        <v>-1.4930062509258091</v>
      </c>
      <c r="O189" s="46">
        <f t="shared" si="24"/>
        <v>1.1407656386634616E-4</v>
      </c>
      <c r="P189" s="46">
        <f t="shared" si="25"/>
        <v>1.1462380888637078E-4</v>
      </c>
      <c r="Q189" s="32">
        <f t="shared" si="26"/>
        <v>2.2870037275271696E-4</v>
      </c>
      <c r="R189" s="1"/>
      <c r="U189" s="1"/>
      <c r="V189" s="1"/>
      <c r="W189" s="1"/>
    </row>
    <row r="190" spans="1:23" x14ac:dyDescent="0.25">
      <c r="A190" s="1">
        <v>6.2748737875694099E-4</v>
      </c>
      <c r="B190" s="1">
        <v>5.2492227832375303E-2</v>
      </c>
      <c r="C190" s="1">
        <v>-3.2024356944019998</v>
      </c>
      <c r="D190" s="1">
        <f t="shared" si="18"/>
        <v>-1.2799049948680714</v>
      </c>
      <c r="E190" s="32">
        <f t="shared" si="19"/>
        <v>4.0963738102353625E-2</v>
      </c>
      <c r="F190" s="32">
        <f t="shared" si="20"/>
        <v>4.0963738102353715E-2</v>
      </c>
      <c r="G190" s="32">
        <f t="shared" si="21"/>
        <v>8.1927476204707333E-2</v>
      </c>
      <c r="K190" s="1">
        <v>6.6281849090615505E-4</v>
      </c>
      <c r="L190" s="1">
        <v>4.9692222256941698E-2</v>
      </c>
      <c r="M190" s="1">
        <f t="shared" si="22"/>
        <v>-3.1786053844010222</v>
      </c>
      <c r="N190" s="1">
        <f t="shared" si="23"/>
        <v>-1.3037115809894908</v>
      </c>
      <c r="O190" s="46">
        <f t="shared" si="24"/>
        <v>3.1899883337036965E-2</v>
      </c>
      <c r="P190" s="46">
        <f t="shared" si="25"/>
        <v>3.189382340467347E-2</v>
      </c>
      <c r="Q190" s="32">
        <f t="shared" si="26"/>
        <v>6.3793706741710435E-2</v>
      </c>
      <c r="R190" s="1"/>
      <c r="U190" s="1"/>
      <c r="V190" s="1"/>
      <c r="W190" s="1"/>
    </row>
    <row r="191" spans="1:23" x14ac:dyDescent="0.25">
      <c r="A191" s="1">
        <v>1.9936456678576E-3</v>
      </c>
      <c r="B191" s="1">
        <v>1.65215970815141E-2</v>
      </c>
      <c r="C191" s="1">
        <v>-2.7003863370190002</v>
      </c>
      <c r="D191" s="1">
        <f t="shared" si="18"/>
        <v>-1.7819479733495593</v>
      </c>
      <c r="E191" s="32">
        <f t="shared" si="19"/>
        <v>8.978890793249826E-2</v>
      </c>
      <c r="F191" s="32">
        <f t="shared" si="20"/>
        <v>8.9788907932497858E-2</v>
      </c>
      <c r="G191" s="32">
        <f t="shared" si="21"/>
        <v>0.1795778158649961</v>
      </c>
      <c r="K191" s="1">
        <v>1.9243078972604501E-3</v>
      </c>
      <c r="L191" s="1">
        <v>1.71168885704093E-2</v>
      </c>
      <c r="M191" s="1">
        <f t="shared" si="22"/>
        <v>-2.715725437816443</v>
      </c>
      <c r="N191" s="1">
        <f t="shared" si="23"/>
        <v>-1.766575176546078</v>
      </c>
      <c r="O191" s="46">
        <f t="shared" si="24"/>
        <v>8.0812026704652984E-2</v>
      </c>
      <c r="P191" s="46">
        <f t="shared" si="25"/>
        <v>8.081237600030336E-2</v>
      </c>
      <c r="Q191" s="32">
        <f t="shared" si="26"/>
        <v>0.16162440270495634</v>
      </c>
      <c r="R191" s="1"/>
      <c r="U191" s="1"/>
      <c r="V191" s="1"/>
      <c r="W191" s="1"/>
    </row>
    <row r="192" spans="1:23" x14ac:dyDescent="0.25">
      <c r="A192" s="1">
        <v>1.0486817415697499E-3</v>
      </c>
      <c r="B192" s="1">
        <v>3.1409157937988701E-2</v>
      </c>
      <c r="C192" s="1">
        <v>-2.9793941487270001</v>
      </c>
      <c r="D192" s="1">
        <f t="shared" si="18"/>
        <v>-1.5029437066383315</v>
      </c>
      <c r="E192" s="32">
        <f t="shared" si="19"/>
        <v>4.2616262376947699E-4</v>
      </c>
      <c r="F192" s="32">
        <f t="shared" si="20"/>
        <v>4.2616262376946685E-4</v>
      </c>
      <c r="G192" s="32">
        <f t="shared" si="21"/>
        <v>8.523252475389439E-4</v>
      </c>
      <c r="K192" s="1">
        <v>1.01848223692666E-3</v>
      </c>
      <c r="L192" s="1">
        <v>3.2338857877685402E-2</v>
      </c>
      <c r="M192" s="1">
        <f t="shared" si="22"/>
        <v>-2.9920465410104105</v>
      </c>
      <c r="N192" s="1">
        <f t="shared" si="23"/>
        <v>-1.4902753222829817</v>
      </c>
      <c r="O192" s="46">
        <f t="shared" si="24"/>
        <v>6.3257509899084335E-5</v>
      </c>
      <c r="P192" s="46">
        <f t="shared" si="25"/>
        <v>6.3605765517413319E-5</v>
      </c>
      <c r="Q192" s="32">
        <f t="shared" si="26"/>
        <v>1.2686327541649767E-4</v>
      </c>
      <c r="R192" s="1"/>
      <c r="U192" s="1"/>
      <c r="V192" s="1"/>
      <c r="W192" s="1"/>
    </row>
    <row r="193" spans="1:23" x14ac:dyDescent="0.25">
      <c r="A193" s="1">
        <v>1.32399360083128E-3</v>
      </c>
      <c r="B193" s="1">
        <v>2.4877922693107301E-2</v>
      </c>
      <c r="C193" s="1">
        <v>-2.878150682931</v>
      </c>
      <c r="D193" s="1">
        <f t="shared" si="18"/>
        <v>-1.6041858860626088</v>
      </c>
      <c r="E193" s="32">
        <f t="shared" si="19"/>
        <v>1.4856169221267229E-2</v>
      </c>
      <c r="F193" s="32">
        <f t="shared" si="20"/>
        <v>1.4856169221267073E-2</v>
      </c>
      <c r="G193" s="32">
        <f t="shared" si="21"/>
        <v>2.9712338442534302E-2</v>
      </c>
      <c r="K193" s="1">
        <v>1.2558873539399199E-3</v>
      </c>
      <c r="L193" s="1">
        <v>2.62280958836359E-2</v>
      </c>
      <c r="M193" s="1">
        <f t="shared" si="22"/>
        <v>-2.9010493126340378</v>
      </c>
      <c r="N193" s="1">
        <f t="shared" si="23"/>
        <v>-1.5812332373260247</v>
      </c>
      <c r="O193" s="46">
        <f t="shared" si="24"/>
        <v>9.7912385301963563E-3</v>
      </c>
      <c r="P193" s="46">
        <f t="shared" si="25"/>
        <v>9.7877854478074112E-3</v>
      </c>
      <c r="Q193" s="32">
        <f t="shared" si="26"/>
        <v>1.9579023978003769E-2</v>
      </c>
      <c r="R193" s="1"/>
      <c r="U193" s="1"/>
      <c r="V193" s="1"/>
      <c r="W193" s="1"/>
    </row>
    <row r="194" spans="1:23" x14ac:dyDescent="0.25">
      <c r="A194" s="1">
        <v>9.5210851544010695E-4</v>
      </c>
      <c r="B194" s="1">
        <v>3.4595017178712897E-2</v>
      </c>
      <c r="C194" s="1">
        <v>-3.0213519390650001</v>
      </c>
      <c r="D194" s="1">
        <f t="shared" si="18"/>
        <v>-1.4609864494045148</v>
      </c>
      <c r="E194" s="32">
        <f t="shared" si="19"/>
        <v>4.5426743898631904E-4</v>
      </c>
      <c r="F194" s="32">
        <f t="shared" si="20"/>
        <v>4.5426743898633546E-4</v>
      </c>
      <c r="G194" s="32">
        <f t="shared" si="21"/>
        <v>9.0853487797265455E-4</v>
      </c>
      <c r="K194" s="1">
        <v>1.0145388226547899E-3</v>
      </c>
      <c r="L194" s="1">
        <v>3.2467292647112102E-2</v>
      </c>
      <c r="M194" s="1">
        <f t="shared" si="22"/>
        <v>-2.993731329466367</v>
      </c>
      <c r="N194" s="1">
        <f t="shared" si="23"/>
        <v>-1.4885539244149963</v>
      </c>
      <c r="O194" s="46">
        <f t="shared" si="24"/>
        <v>3.9296230259239353E-5</v>
      </c>
      <c r="P194" s="46">
        <f t="shared" si="25"/>
        <v>3.9111570588479702E-5</v>
      </c>
      <c r="Q194" s="32">
        <f t="shared" si="26"/>
        <v>7.8407800847719056E-5</v>
      </c>
      <c r="R194" s="1"/>
      <c r="U194" s="1"/>
      <c r="V194" s="1"/>
      <c r="W194" s="1"/>
    </row>
    <row r="195" spans="1:23" x14ac:dyDescent="0.25">
      <c r="A195" s="1">
        <v>7.3257218364566705E-4</v>
      </c>
      <c r="B195" s="1">
        <v>4.4962409415726601E-2</v>
      </c>
      <c r="C195" s="1">
        <v>-3.1351894107259999</v>
      </c>
      <c r="D195" s="1">
        <f t="shared" si="18"/>
        <v>-1.3471504241312242</v>
      </c>
      <c r="E195" s="32">
        <f t="shared" si="19"/>
        <v>1.8265407857510036E-2</v>
      </c>
      <c r="F195" s="32">
        <f t="shared" si="20"/>
        <v>1.8265407857510157E-2</v>
      </c>
      <c r="G195" s="32">
        <f t="shared" si="21"/>
        <v>3.653081571502019E-2</v>
      </c>
      <c r="K195" s="1">
        <v>7.6386199865949105E-4</v>
      </c>
      <c r="L195" s="1">
        <v>4.3121427474179401E-2</v>
      </c>
      <c r="M195" s="1">
        <f t="shared" si="22"/>
        <v>-3.1169850951339959</v>
      </c>
      <c r="N195" s="1">
        <f t="shared" si="23"/>
        <v>-1.3653068708756342</v>
      </c>
      <c r="O195" s="46">
        <f t="shared" si="24"/>
        <v>1.3685512483510031E-2</v>
      </c>
      <c r="P195" s="46">
        <f t="shared" si="25"/>
        <v>1.3687392262310681E-2</v>
      </c>
      <c r="Q195" s="32">
        <f t="shared" si="26"/>
        <v>2.7372904745820714E-2</v>
      </c>
      <c r="R195" s="1"/>
      <c r="U195" s="1"/>
      <c r="V195" s="1"/>
      <c r="W195" s="1"/>
    </row>
    <row r="196" spans="1:23" x14ac:dyDescent="0.25">
      <c r="A196" s="1">
        <v>6.8896606401567997E-4</v>
      </c>
      <c r="B196" s="1">
        <v>4.7808175421104201E-2</v>
      </c>
      <c r="C196" s="1">
        <v>-3.1618423428479998</v>
      </c>
      <c r="D196" s="1">
        <f t="shared" si="18"/>
        <v>-1.3204978306540736</v>
      </c>
      <c r="E196" s="32">
        <f t="shared" si="19"/>
        <v>2.6179942005047977E-2</v>
      </c>
      <c r="F196" s="32">
        <f t="shared" si="20"/>
        <v>2.6179942005048112E-2</v>
      </c>
      <c r="G196" s="32">
        <f t="shared" si="21"/>
        <v>5.2359884010096086E-2</v>
      </c>
      <c r="K196" s="1">
        <v>7.1788476459430596E-4</v>
      </c>
      <c r="L196" s="1">
        <v>4.5884153881368399E-2</v>
      </c>
      <c r="M196" s="1">
        <f t="shared" si="22"/>
        <v>-3.1439452634419851</v>
      </c>
      <c r="N196" s="1">
        <f t="shared" si="23"/>
        <v>-1.3383372724164517</v>
      </c>
      <c r="O196" s="46">
        <f t="shared" si="24"/>
        <v>2.072023886738247E-2</v>
      </c>
      <c r="P196" s="46">
        <f t="shared" si="25"/>
        <v>2.0725266933295131E-2</v>
      </c>
      <c r="Q196" s="32">
        <f t="shared" si="26"/>
        <v>4.1445505800677601E-2</v>
      </c>
      <c r="R196" s="1"/>
      <c r="U196" s="1"/>
      <c r="V196" s="1"/>
      <c r="W196" s="1"/>
    </row>
    <row r="197" spans="1:23" x14ac:dyDescent="0.25">
      <c r="A197" s="1">
        <v>8.9478440224043804E-4</v>
      </c>
      <c r="B197" s="1">
        <v>3.6811337306702899E-2</v>
      </c>
      <c r="C197" s="1">
        <v>-3.0483203261940002</v>
      </c>
      <c r="D197" s="1">
        <f t="shared" si="18"/>
        <v>-1.4340184049284492</v>
      </c>
      <c r="E197" s="32">
        <f t="shared" si="19"/>
        <v>2.3311124226532798E-3</v>
      </c>
      <c r="F197" s="32">
        <f t="shared" si="20"/>
        <v>2.3311124226532589E-3</v>
      </c>
      <c r="G197" s="32">
        <f t="shared" si="21"/>
        <v>4.6622248453065387E-3</v>
      </c>
      <c r="K197" s="1">
        <v>9.27083557409041E-4</v>
      </c>
      <c r="L197" s="1">
        <v>3.5530723818891302E-2</v>
      </c>
      <c r="M197" s="1">
        <f t="shared" si="22"/>
        <v>-3.0328811214258486</v>
      </c>
      <c r="N197" s="1">
        <f t="shared" si="23"/>
        <v>-1.4493959451324439</v>
      </c>
      <c r="O197" s="46">
        <f t="shared" si="24"/>
        <v>1.0811681462213924E-3</v>
      </c>
      <c r="P197" s="46">
        <f t="shared" si="25"/>
        <v>1.0826768267271952E-3</v>
      </c>
      <c r="Q197" s="32">
        <f t="shared" si="26"/>
        <v>2.1638449729485879E-3</v>
      </c>
      <c r="R197" s="1"/>
      <c r="U197" s="1"/>
      <c r="V197" s="1"/>
      <c r="W197" s="1"/>
    </row>
    <row r="198" spans="1:23" x14ac:dyDescent="0.25">
      <c r="A198" s="1">
        <v>1.2532063074216599E-3</v>
      </c>
      <c r="B198" s="1">
        <v>2.6283150868763299E-2</v>
      </c>
      <c r="C198" s="1">
        <v>-2.902014300167</v>
      </c>
      <c r="D198" s="1">
        <f t="shared" si="18"/>
        <v>-1.5803225720311886</v>
      </c>
      <c r="E198" s="32">
        <f t="shared" si="19"/>
        <v>9.6084246276092952E-3</v>
      </c>
      <c r="F198" s="32">
        <f t="shared" si="20"/>
        <v>9.6084246276094323E-3</v>
      </c>
      <c r="G198" s="32">
        <f t="shared" si="21"/>
        <v>1.9216849255218729E-2</v>
      </c>
      <c r="K198" s="1">
        <v>1.21031613865778E-3</v>
      </c>
      <c r="L198" s="1">
        <v>2.7214357251378701E-2</v>
      </c>
      <c r="M198" s="1">
        <f t="shared" si="22"/>
        <v>-2.9171011756820846</v>
      </c>
      <c r="N198" s="1">
        <f t="shared" si="23"/>
        <v>-1.5652019183917667</v>
      </c>
      <c r="O198" s="46">
        <f t="shared" si="24"/>
        <v>6.8722150732926177E-3</v>
      </c>
      <c r="P198" s="46">
        <f t="shared" si="25"/>
        <v>6.8727280730350275E-3</v>
      </c>
      <c r="Q198" s="32">
        <f t="shared" si="26"/>
        <v>1.3744943146327645E-2</v>
      </c>
      <c r="R198" s="1"/>
      <c r="U198" s="1"/>
      <c r="V198" s="1"/>
      <c r="W198" s="1"/>
    </row>
    <row r="199" spans="1:23" x14ac:dyDescent="0.25">
      <c r="A199" s="1">
        <v>1.3960010425549201E-3</v>
      </c>
      <c r="B199" s="1">
        <v>2.3594689003502901E-2</v>
      </c>
      <c r="C199" s="1">
        <v>-2.8551505341349999</v>
      </c>
      <c r="D199" s="1">
        <f t="shared" si="18"/>
        <v>-1.6271857426250245</v>
      </c>
      <c r="E199" s="32">
        <f t="shared" si="19"/>
        <v>2.0991878416004056E-2</v>
      </c>
      <c r="F199" s="32">
        <f t="shared" si="20"/>
        <v>2.0991878416004597E-2</v>
      </c>
      <c r="G199" s="32">
        <f t="shared" si="21"/>
        <v>4.1983756832008653E-2</v>
      </c>
      <c r="K199" s="1">
        <v>1.29092873415843E-3</v>
      </c>
      <c r="L199" s="1">
        <v>2.5515388168092699E-2</v>
      </c>
      <c r="M199" s="1">
        <f t="shared" si="22"/>
        <v>-2.889097732339339</v>
      </c>
      <c r="N199" s="1">
        <f t="shared" si="23"/>
        <v>-1.5931978203171153</v>
      </c>
      <c r="O199" s="46">
        <f t="shared" si="24"/>
        <v>1.2299312972276913E-2</v>
      </c>
      <c r="P199" s="46">
        <f t="shared" si="25"/>
        <v>1.2298326551087037E-2</v>
      </c>
      <c r="Q199" s="32">
        <f t="shared" si="26"/>
        <v>2.459763952336395E-2</v>
      </c>
      <c r="R199" s="1"/>
      <c r="U199" s="1"/>
      <c r="V199" s="1"/>
      <c r="W199" s="1"/>
    </row>
    <row r="200" spans="1:23" x14ac:dyDescent="0.25">
      <c r="A200" s="1">
        <v>1.1486375702563401E-3</v>
      </c>
      <c r="B200" s="1">
        <v>2.8675895078286998E-2</v>
      </c>
      <c r="C200" s="1">
        <v>-2.939854335668</v>
      </c>
      <c r="D200" s="1">
        <f t="shared" si="18"/>
        <v>-1.5424830173153066</v>
      </c>
      <c r="E200" s="32">
        <f t="shared" si="19"/>
        <v>3.6219955731744296E-3</v>
      </c>
      <c r="F200" s="32">
        <f t="shared" si="20"/>
        <v>3.6219955731744071E-3</v>
      </c>
      <c r="G200" s="32">
        <f t="shared" si="21"/>
        <v>7.2439911463488367E-3</v>
      </c>
      <c r="K200" s="1">
        <v>1.14439122037577E-3</v>
      </c>
      <c r="L200" s="1">
        <v>2.8781469869788901E-2</v>
      </c>
      <c r="M200" s="1">
        <f t="shared" si="22"/>
        <v>-2.9414254827061517</v>
      </c>
      <c r="N200" s="1">
        <f t="shared" si="23"/>
        <v>-1.5408870304120013</v>
      </c>
      <c r="O200" s="46">
        <f t="shared" si="24"/>
        <v>3.4309740762073645E-3</v>
      </c>
      <c r="P200" s="46">
        <f t="shared" si="25"/>
        <v>3.4324401324966783E-3</v>
      </c>
      <c r="Q200" s="32">
        <f t="shared" si="26"/>
        <v>6.8634142087040427E-3</v>
      </c>
      <c r="R200" s="1"/>
      <c r="U200" s="1"/>
      <c r="V200" s="1"/>
      <c r="W200" s="1"/>
    </row>
    <row r="201" spans="1:23" x14ac:dyDescent="0.25">
      <c r="A201" s="1">
        <v>6.5305353221139302E-4</v>
      </c>
      <c r="B201" s="1">
        <v>5.0437228838059803E-2</v>
      </c>
      <c r="C201" s="1">
        <v>-3.1850916861090002</v>
      </c>
      <c r="D201" s="1">
        <f t="shared" si="18"/>
        <v>-1.297248782792856</v>
      </c>
      <c r="E201" s="32">
        <f t="shared" si="19"/>
        <v>3.4243952989845922E-2</v>
      </c>
      <c r="F201" s="32">
        <f t="shared" si="20"/>
        <v>3.4243952989845852E-2</v>
      </c>
      <c r="G201" s="32">
        <f t="shared" si="21"/>
        <v>6.8487905979691774E-2</v>
      </c>
      <c r="K201" s="1">
        <v>7.2088787787637795E-4</v>
      </c>
      <c r="L201" s="1">
        <v>4.5690221307692E-2</v>
      </c>
      <c r="M201" s="1">
        <f t="shared" si="22"/>
        <v>-3.1421322773140865</v>
      </c>
      <c r="N201" s="1">
        <f t="shared" si="23"/>
        <v>-1.3401767383663421</v>
      </c>
      <c r="O201" s="46">
        <f t="shared" si="24"/>
        <v>2.0201584254488342E-2</v>
      </c>
      <c r="P201" s="46">
        <f t="shared" si="25"/>
        <v>2.0199021497389381E-2</v>
      </c>
      <c r="Q201" s="32">
        <f t="shared" si="26"/>
        <v>4.0400605751877719E-2</v>
      </c>
      <c r="R201" s="1"/>
      <c r="U201" s="1"/>
      <c r="V201" s="1"/>
      <c r="W201" s="1"/>
    </row>
    <row r="202" spans="1:23" x14ac:dyDescent="0.25">
      <c r="A202" s="1">
        <v>8.3585972128462599E-4</v>
      </c>
      <c r="B202" s="1">
        <v>3.9406385555972E-2</v>
      </c>
      <c r="C202" s="1">
        <v>-3.0779057092330002</v>
      </c>
      <c r="D202" s="1">
        <f t="shared" si="18"/>
        <v>-1.4044333977932162</v>
      </c>
      <c r="E202" s="32">
        <f t="shared" si="19"/>
        <v>6.0632077392296924E-3</v>
      </c>
      <c r="F202" s="32">
        <f t="shared" si="20"/>
        <v>6.0632077392296126E-3</v>
      </c>
      <c r="G202" s="32">
        <f t="shared" si="21"/>
        <v>1.2126415478459305E-2</v>
      </c>
      <c r="K202" s="1">
        <v>8.2543514629842304E-4</v>
      </c>
      <c r="L202" s="1">
        <v>3.9903490753983098E-2</v>
      </c>
      <c r="M202" s="1">
        <f t="shared" si="22"/>
        <v>-3.0833170431900068</v>
      </c>
      <c r="N202" s="1">
        <f t="shared" si="23"/>
        <v>-1.3989891106069818</v>
      </c>
      <c r="O202" s="46">
        <f t="shared" si="24"/>
        <v>6.9417296859254161E-3</v>
      </c>
      <c r="P202" s="46">
        <f t="shared" si="25"/>
        <v>6.9407042914558046E-3</v>
      </c>
      <c r="Q202" s="32">
        <f t="shared" si="26"/>
        <v>1.3882433977381221E-2</v>
      </c>
      <c r="R202" s="1"/>
      <c r="U202" s="1"/>
      <c r="V202" s="1"/>
      <c r="W202" s="1"/>
    </row>
    <row r="203" spans="1:23" x14ac:dyDescent="0.25">
      <c r="A203" s="1">
        <v>1.5887012782751599E-3</v>
      </c>
      <c r="B203" s="1">
        <v>2.0732790297374199E-2</v>
      </c>
      <c r="C203" s="1">
        <v>-2.7989933182639999</v>
      </c>
      <c r="D203" s="1">
        <f t="shared" ref="D203:D266" si="27">LOG10(B203)</f>
        <v>-1.683342244977833</v>
      </c>
      <c r="E203" s="32">
        <f t="shared" ref="E203:E266" si="28">(LOG10(A203/$A$4))^2</f>
        <v>4.041798426572632E-2</v>
      </c>
      <c r="F203" s="32">
        <f t="shared" ref="F203:F266" si="29">(LOG10(B203/$B$4))^2</f>
        <v>4.0417984265726736E-2</v>
      </c>
      <c r="G203" s="32">
        <f t="shared" ref="G203:G266" si="30">E203+F203</f>
        <v>8.0835968531453056E-2</v>
      </c>
      <c r="K203" s="1">
        <v>1.58187914358628E-3</v>
      </c>
      <c r="L203" s="1">
        <v>2.08223638132841E-2</v>
      </c>
      <c r="M203" s="1">
        <f t="shared" ref="M203:M266" si="31">LOG10(K203)</f>
        <v>-2.800826699901906</v>
      </c>
      <c r="N203" s="1">
        <f t="shared" ref="N203:N266" si="32">LOG10(L203)</f>
        <v>-1.6814699696961561</v>
      </c>
      <c r="O203" s="46">
        <f t="shared" ref="O203:O266" si="33">(LOG10(K203/$A$4))^2</f>
        <v>3.9670003471965358E-2</v>
      </c>
      <c r="P203" s="46">
        <f t="shared" ref="P203:P266" si="34">(LOG10(L203/$B$4))^2</f>
        <v>3.9668676828767513E-2</v>
      </c>
      <c r="Q203" s="32">
        <f t="shared" ref="Q203:Q266" si="35">O203+P203</f>
        <v>7.9338680300732878E-2</v>
      </c>
      <c r="R203" s="1"/>
      <c r="U203" s="1"/>
      <c r="V203" s="1"/>
      <c r="W203" s="1"/>
    </row>
    <row r="204" spans="1:23" x14ac:dyDescent="0.25">
      <c r="A204" s="1">
        <v>1.90434889617374E-3</v>
      </c>
      <c r="B204" s="1">
        <v>1.7296310835598201E-2</v>
      </c>
      <c r="C204" s="1">
        <v>-2.7202880447100002</v>
      </c>
      <c r="D204" s="1">
        <f t="shared" si="27"/>
        <v>-1.7620465185242022</v>
      </c>
      <c r="E204" s="32">
        <f t="shared" si="28"/>
        <v>7.8258114626411704E-2</v>
      </c>
      <c r="F204" s="32">
        <f t="shared" si="29"/>
        <v>7.825811462641151E-2</v>
      </c>
      <c r="G204" s="32">
        <f t="shared" si="30"/>
        <v>0.15651622925282321</v>
      </c>
      <c r="K204" s="1">
        <v>1.8495314154959501E-3</v>
      </c>
      <c r="L204" s="1">
        <v>1.7808907929192801E-2</v>
      </c>
      <c r="M204" s="1">
        <f t="shared" si="31"/>
        <v>-2.7329382875112449</v>
      </c>
      <c r="N204" s="1">
        <f t="shared" si="32"/>
        <v>-1.7493627113546639</v>
      </c>
      <c r="O204" s="46">
        <f t="shared" si="33"/>
        <v>7.1321958277426434E-2</v>
      </c>
      <c r="P204" s="46">
        <f t="shared" si="34"/>
        <v>7.1322491796104157E-2</v>
      </c>
      <c r="Q204" s="32">
        <f t="shared" si="35"/>
        <v>0.1426444500735306</v>
      </c>
      <c r="R204" s="1"/>
      <c r="U204" s="1"/>
      <c r="V204" s="1"/>
      <c r="W204" s="1"/>
    </row>
    <row r="205" spans="1:23" x14ac:dyDescent="0.25">
      <c r="A205" s="1">
        <v>1.7124546297240301E-3</v>
      </c>
      <c r="B205" s="1">
        <v>1.92345010932976E-2</v>
      </c>
      <c r="C205" s="1">
        <v>-2.7664160753329998</v>
      </c>
      <c r="D205" s="1">
        <f t="shared" si="27"/>
        <v>-1.7159190739913144</v>
      </c>
      <c r="E205" s="32">
        <f t="shared" si="28"/>
        <v>5.4577871732559451E-2</v>
      </c>
      <c r="F205" s="32">
        <f t="shared" si="29"/>
        <v>5.4577871732558923E-2</v>
      </c>
      <c r="G205" s="32">
        <f t="shared" si="30"/>
        <v>0.10915574346511837</v>
      </c>
      <c r="K205" s="1">
        <v>1.6060938534406899E-3</v>
      </c>
      <c r="L205" s="1">
        <v>2.05078876101067E-2</v>
      </c>
      <c r="M205" s="1">
        <f t="shared" si="31"/>
        <v>-2.7942290799536935</v>
      </c>
      <c r="N205" s="1">
        <f t="shared" si="32"/>
        <v>-1.6880790713001106</v>
      </c>
      <c r="O205" s="46">
        <f t="shared" si="33"/>
        <v>4.2341671536703443E-2</v>
      </c>
      <c r="P205" s="46">
        <f t="shared" si="34"/>
        <v>4.2345026185135734E-2</v>
      </c>
      <c r="Q205" s="32">
        <f t="shared" si="35"/>
        <v>8.4686697721839177E-2</v>
      </c>
      <c r="R205" s="1"/>
      <c r="U205" s="1"/>
      <c r="V205" s="1"/>
      <c r="W205" s="1"/>
    </row>
    <row r="206" spans="1:23" x14ac:dyDescent="0.25">
      <c r="A206" s="1">
        <v>9.1187217893409604E-4</v>
      </c>
      <c r="B206" s="1">
        <v>3.6121521424363902E-2</v>
      </c>
      <c r="C206" s="1">
        <v>-3.0401046610770002</v>
      </c>
      <c r="D206" s="1">
        <f t="shared" si="27"/>
        <v>-1.4422339656594594</v>
      </c>
      <c r="E206" s="32">
        <f t="shared" si="28"/>
        <v>1.605287107777389E-3</v>
      </c>
      <c r="F206" s="32">
        <f t="shared" si="29"/>
        <v>1.6052871077774334E-3</v>
      </c>
      <c r="G206" s="32">
        <f t="shared" si="30"/>
        <v>3.2105742155548221E-3</v>
      </c>
      <c r="K206" s="1">
        <v>9.0696770029311002E-4</v>
      </c>
      <c r="L206" s="1">
        <v>3.6318070913090097E-2</v>
      </c>
      <c r="M206" s="1">
        <f t="shared" si="31"/>
        <v>-3.0424081791298141</v>
      </c>
      <c r="N206" s="1">
        <f t="shared" si="32"/>
        <v>-1.4398772277184071</v>
      </c>
      <c r="O206" s="46">
        <f t="shared" si="33"/>
        <v>1.7984536571063821E-3</v>
      </c>
      <c r="P206" s="46">
        <f t="shared" si="34"/>
        <v>1.7996916080559487E-3</v>
      </c>
      <c r="Q206" s="32">
        <f t="shared" si="35"/>
        <v>3.598145265162331E-3</v>
      </c>
      <c r="R206" s="1"/>
      <c r="U206" s="1"/>
      <c r="V206" s="1"/>
      <c r="W206" s="1"/>
    </row>
    <row r="207" spans="1:23" x14ac:dyDescent="0.25">
      <c r="A207" s="1">
        <v>1.89074989209699E-3</v>
      </c>
      <c r="B207" s="1">
        <v>1.74207125888651E-2</v>
      </c>
      <c r="C207" s="1">
        <v>-2.7234005184969998</v>
      </c>
      <c r="D207" s="1">
        <f t="shared" si="27"/>
        <v>-1.7589340842834398</v>
      </c>
      <c r="E207" s="32">
        <f t="shared" si="28"/>
        <v>7.6526416587337262E-2</v>
      </c>
      <c r="F207" s="32">
        <f t="shared" si="29"/>
        <v>7.652641658733686E-2</v>
      </c>
      <c r="G207" s="32">
        <f t="shared" si="30"/>
        <v>0.15305283317467411</v>
      </c>
      <c r="K207" s="1">
        <v>1.8608532030902E-3</v>
      </c>
      <c r="L207" s="1">
        <v>1.7700506465904799E-2</v>
      </c>
      <c r="M207" s="1">
        <f t="shared" si="31"/>
        <v>-2.7302878856561548</v>
      </c>
      <c r="N207" s="1">
        <f t="shared" si="32"/>
        <v>-1.7520143069601766</v>
      </c>
      <c r="O207" s="46">
        <f t="shared" si="33"/>
        <v>7.2744624623827386E-2</v>
      </c>
      <c r="P207" s="46">
        <f t="shared" si="34"/>
        <v>7.2745807379007987E-2</v>
      </c>
      <c r="Q207" s="32">
        <f t="shared" si="35"/>
        <v>0.14549043200283537</v>
      </c>
      <c r="R207" s="1"/>
      <c r="U207" s="1"/>
      <c r="V207" s="1"/>
      <c r="W207" s="1"/>
    </row>
    <row r="208" spans="1:23" x14ac:dyDescent="0.25">
      <c r="A208" s="1">
        <v>1.2234738004265101E-3</v>
      </c>
      <c r="B208" s="1">
        <v>2.69218764113844E-2</v>
      </c>
      <c r="C208" s="1">
        <v>-2.9124423309259999</v>
      </c>
      <c r="D208" s="1">
        <f t="shared" si="27"/>
        <v>-1.5698946737678887</v>
      </c>
      <c r="E208" s="32">
        <f t="shared" si="28"/>
        <v>7.6728268725026949E-3</v>
      </c>
      <c r="F208" s="32">
        <f t="shared" si="29"/>
        <v>7.6728268725027339E-3</v>
      </c>
      <c r="G208" s="32">
        <f t="shared" si="30"/>
        <v>1.534565374500543E-2</v>
      </c>
      <c r="K208" s="1">
        <v>1.1218204956873E-3</v>
      </c>
      <c r="L208" s="1">
        <v>2.9362721597589299E-2</v>
      </c>
      <c r="M208" s="1">
        <f t="shared" si="31"/>
        <v>-2.9500766296834424</v>
      </c>
      <c r="N208" s="1">
        <f t="shared" si="32"/>
        <v>-1.532203692623973</v>
      </c>
      <c r="O208" s="46">
        <f t="shared" si="33"/>
        <v>2.492342903764151E-3</v>
      </c>
      <c r="P208" s="46">
        <f t="shared" si="34"/>
        <v>2.4903785375079142E-3</v>
      </c>
      <c r="Q208" s="32">
        <f t="shared" si="35"/>
        <v>4.9827214412720647E-3</v>
      </c>
      <c r="R208" s="1"/>
      <c r="U208" s="1"/>
      <c r="V208" s="1"/>
      <c r="W208" s="1"/>
    </row>
    <row r="209" spans="1:23" x14ac:dyDescent="0.25">
      <c r="A209" s="1">
        <v>8.0759687193967904E-4</v>
      </c>
      <c r="B209" s="1">
        <v>4.0785460657541503E-2</v>
      </c>
      <c r="C209" s="1">
        <v>-3.0928446687119999</v>
      </c>
      <c r="D209" s="1">
        <f t="shared" si="27"/>
        <v>-1.3894946281245395</v>
      </c>
      <c r="E209" s="32">
        <f t="shared" si="28"/>
        <v>8.6128370489425132E-3</v>
      </c>
      <c r="F209" s="32">
        <f t="shared" si="29"/>
        <v>8.6128370489426623E-3</v>
      </c>
      <c r="G209" s="32">
        <f t="shared" si="30"/>
        <v>1.7225674097885176E-2</v>
      </c>
      <c r="K209" s="1">
        <v>7.7476618366498304E-4</v>
      </c>
      <c r="L209" s="1">
        <v>4.2512957735762899E-2</v>
      </c>
      <c r="M209" s="1">
        <f t="shared" si="31"/>
        <v>-3.1108293432551957</v>
      </c>
      <c r="N209" s="1">
        <f t="shared" si="32"/>
        <v>-1.3714786789981619</v>
      </c>
      <c r="O209" s="46">
        <f t="shared" si="33"/>
        <v>1.2283143326377954E-2</v>
      </c>
      <c r="P209" s="46">
        <f t="shared" si="34"/>
        <v>1.2281365188592621E-2</v>
      </c>
      <c r="Q209" s="32">
        <f t="shared" si="35"/>
        <v>2.4564508514970575E-2</v>
      </c>
      <c r="R209" s="1"/>
      <c r="U209" s="1"/>
      <c r="V209" s="1"/>
      <c r="W209" s="1"/>
    </row>
    <row r="210" spans="1:23" x14ac:dyDescent="0.25">
      <c r="A210" s="1">
        <v>6.0242911705942501E-4</v>
      </c>
      <c r="B210" s="1">
        <v>5.46756614428386E-2</v>
      </c>
      <c r="C210" s="1">
        <v>-3.220134959803</v>
      </c>
      <c r="D210" s="1">
        <f t="shared" si="27"/>
        <v>-1.2622059543490851</v>
      </c>
      <c r="E210" s="32">
        <f t="shared" si="28"/>
        <v>4.8441388930987303E-2</v>
      </c>
      <c r="F210" s="32">
        <f t="shared" si="29"/>
        <v>4.8441388930987317E-2</v>
      </c>
      <c r="G210" s="32">
        <f t="shared" si="30"/>
        <v>9.688277786197462E-2</v>
      </c>
      <c r="K210" s="1">
        <v>6.4796112839925798E-4</v>
      </c>
      <c r="L210" s="1">
        <v>5.0830220357031199E-2</v>
      </c>
      <c r="M210" s="1">
        <f t="shared" si="31"/>
        <v>-3.1884510469504983</v>
      </c>
      <c r="N210" s="1">
        <f t="shared" si="32"/>
        <v>-1.2938780075580625</v>
      </c>
      <c r="O210" s="46">
        <f t="shared" si="33"/>
        <v>3.5513797096738978E-2</v>
      </c>
      <c r="P210" s="46">
        <f t="shared" si="34"/>
        <v>3.5502847235789822E-2</v>
      </c>
      <c r="Q210" s="32">
        <f t="shared" si="35"/>
        <v>7.10166443325288E-2</v>
      </c>
      <c r="R210" s="1"/>
      <c r="U210" s="1"/>
      <c r="V210" s="1"/>
      <c r="W210" s="1"/>
    </row>
    <row r="211" spans="1:23" x14ac:dyDescent="0.25">
      <c r="A211" s="1">
        <v>6.1541494622920502E-4</v>
      </c>
      <c r="B211" s="1">
        <v>5.3521954007567797E-2</v>
      </c>
      <c r="C211" s="1">
        <v>-3.2108727569690001</v>
      </c>
      <c r="D211" s="1">
        <f t="shared" si="27"/>
        <v>-1.271468039500075</v>
      </c>
      <c r="E211" s="32">
        <f t="shared" si="28"/>
        <v>4.4450115568242091E-2</v>
      </c>
      <c r="F211" s="32">
        <f t="shared" si="29"/>
        <v>4.4450115568242195E-2</v>
      </c>
      <c r="G211" s="32">
        <f t="shared" si="30"/>
        <v>8.8900231136484292E-2</v>
      </c>
      <c r="K211" s="1">
        <v>6.6925582187865704E-4</v>
      </c>
      <c r="L211" s="1">
        <v>4.9213792262857201E-2</v>
      </c>
      <c r="M211" s="1">
        <f t="shared" si="31"/>
        <v>-3.1744078421824526</v>
      </c>
      <c r="N211" s="1">
        <f t="shared" si="32"/>
        <v>-1.30791316828483</v>
      </c>
      <c r="O211" s="46">
        <f t="shared" si="33"/>
        <v>3.0418095414739336E-2</v>
      </c>
      <c r="P211" s="46">
        <f t="shared" si="34"/>
        <v>3.0410767075655234E-2</v>
      </c>
      <c r="Q211" s="32">
        <f t="shared" si="35"/>
        <v>6.082886249039457E-2</v>
      </c>
      <c r="R211" s="1"/>
      <c r="U211" s="1"/>
      <c r="V211" s="1"/>
      <c r="W211" s="1"/>
    </row>
    <row r="212" spans="1:23" x14ac:dyDescent="0.25">
      <c r="A212" s="1">
        <v>7.7279417227569299E-4</v>
      </c>
      <c r="B212" s="1">
        <v>4.2622229345563298E-2</v>
      </c>
      <c r="C212" s="1">
        <v>-3.1119757015520002</v>
      </c>
      <c r="D212" s="1">
        <f t="shared" si="27"/>
        <v>-1.3703638383581984</v>
      </c>
      <c r="E212" s="32">
        <f t="shared" si="28"/>
        <v>1.2529704283099562E-2</v>
      </c>
      <c r="F212" s="32">
        <f t="shared" si="29"/>
        <v>1.2529704283099673E-2</v>
      </c>
      <c r="G212" s="32">
        <f t="shared" si="30"/>
        <v>2.5059408566199235E-2</v>
      </c>
      <c r="K212" s="1">
        <v>8.4277627371904802E-4</v>
      </c>
      <c r="L212" s="1">
        <v>3.9081099322556399E-2</v>
      </c>
      <c r="M212" s="1">
        <f t="shared" si="31"/>
        <v>-3.0742876993785275</v>
      </c>
      <c r="N212" s="1">
        <f t="shared" si="32"/>
        <v>-1.40803322839735</v>
      </c>
      <c r="O212" s="46">
        <f t="shared" si="33"/>
        <v>5.518662278954512E-3</v>
      </c>
      <c r="P212" s="46">
        <f t="shared" si="34"/>
        <v>5.5155533642802851E-3</v>
      </c>
      <c r="Q212" s="32">
        <f t="shared" si="35"/>
        <v>1.1034215643234797E-2</v>
      </c>
      <c r="R212" s="1"/>
      <c r="U212" s="1"/>
      <c r="V212" s="1"/>
      <c r="W212" s="1"/>
    </row>
    <row r="213" spans="1:23" x14ac:dyDescent="0.25">
      <c r="A213" s="1">
        <v>4.03260299508372E-4</v>
      </c>
      <c r="B213" s="1">
        <v>8.16797747951023E-2</v>
      </c>
      <c r="C213" s="1">
        <v>-3.3944576607060002</v>
      </c>
      <c r="D213" s="1">
        <f t="shared" si="27"/>
        <v>-1.087885468342537</v>
      </c>
      <c r="E213" s="32">
        <f t="shared" si="28"/>
        <v>0.15556282278257619</v>
      </c>
      <c r="F213" s="32">
        <f t="shared" si="29"/>
        <v>0.15556282278257649</v>
      </c>
      <c r="G213" s="32">
        <f t="shared" si="30"/>
        <v>0.31112564556515265</v>
      </c>
      <c r="K213" s="1">
        <v>4.7679770991812098E-4</v>
      </c>
      <c r="L213" s="1">
        <v>6.9086900536541804E-2</v>
      </c>
      <c r="M213" s="1">
        <f t="shared" si="31"/>
        <v>-3.3216658391996816</v>
      </c>
      <c r="N213" s="1">
        <f t="shared" si="32"/>
        <v>-1.1606042907445486</v>
      </c>
      <c r="O213" s="46">
        <f t="shared" si="33"/>
        <v>0.10346891210803547</v>
      </c>
      <c r="P213" s="46">
        <f t="shared" si="34"/>
        <v>0.10348812935336837</v>
      </c>
      <c r="Q213" s="32">
        <f t="shared" si="35"/>
        <v>0.20695704146140384</v>
      </c>
      <c r="R213" s="1"/>
      <c r="U213" s="1"/>
      <c r="V213" s="1"/>
      <c r="W213" s="1"/>
    </row>
    <row r="214" spans="1:23" x14ac:dyDescent="0.25">
      <c r="A214" s="1">
        <v>9.1146737027370602E-4</v>
      </c>
      <c r="B214" s="1">
        <v>3.6137564022460003E-2</v>
      </c>
      <c r="C214" s="1">
        <v>-3.0402975032759998</v>
      </c>
      <c r="D214" s="1">
        <f t="shared" si="27"/>
        <v>-1.4420411259106605</v>
      </c>
      <c r="E214" s="32">
        <f t="shared" si="28"/>
        <v>1.6207769429413378E-3</v>
      </c>
      <c r="F214" s="32">
        <f t="shared" si="29"/>
        <v>1.6207769429413396E-3</v>
      </c>
      <c r="G214" s="32">
        <f t="shared" si="30"/>
        <v>3.2415538858826774E-3</v>
      </c>
      <c r="K214" s="1">
        <v>7.4747899811481496E-4</v>
      </c>
      <c r="L214" s="1">
        <v>4.40647499443046E-2</v>
      </c>
      <c r="M214" s="1">
        <f t="shared" si="31"/>
        <v>-3.1264010051854463</v>
      </c>
      <c r="N214" s="1">
        <f t="shared" si="32"/>
        <v>-1.355908690040144</v>
      </c>
      <c r="O214" s="46">
        <f t="shared" si="33"/>
        <v>1.5977214111891239E-2</v>
      </c>
      <c r="P214" s="46">
        <f t="shared" si="34"/>
        <v>1.5974763233368536E-2</v>
      </c>
      <c r="Q214" s="32">
        <f t="shared" si="35"/>
        <v>3.1951977345259772E-2</v>
      </c>
      <c r="R214" s="1"/>
      <c r="U214" s="1"/>
      <c r="V214" s="1"/>
      <c r="W214" s="1"/>
    </row>
    <row r="215" spans="1:23" x14ac:dyDescent="0.25">
      <c r="A215" s="1">
        <v>1.0205751900230001E-3</v>
      </c>
      <c r="B215" s="1">
        <v>3.2274163402803403E-2</v>
      </c>
      <c r="C215" s="1">
        <v>-2.9911929987649999</v>
      </c>
      <c r="D215" s="1">
        <f t="shared" si="27"/>
        <v>-1.4911450065132865</v>
      </c>
      <c r="E215" s="32">
        <f t="shared" si="28"/>
        <v>7.8234140220101423E-5</v>
      </c>
      <c r="F215" s="32">
        <f t="shared" si="29"/>
        <v>7.8234140220070523E-5</v>
      </c>
      <c r="G215" s="32">
        <f t="shared" si="30"/>
        <v>1.5646828044017195E-4</v>
      </c>
      <c r="K215" s="1">
        <v>1.05070041759968E-3</v>
      </c>
      <c r="L215" s="1">
        <v>3.1349264695092E-2</v>
      </c>
      <c r="M215" s="1">
        <f t="shared" si="31"/>
        <v>-2.9785210951325931</v>
      </c>
      <c r="N215" s="1">
        <f t="shared" si="32"/>
        <v>-1.5037726412003818</v>
      </c>
      <c r="O215" s="46">
        <f t="shared" si="33"/>
        <v>4.6134335430311627E-4</v>
      </c>
      <c r="P215" s="46">
        <f t="shared" si="34"/>
        <v>4.6107432012030332E-4</v>
      </c>
      <c r="Q215" s="32">
        <f t="shared" si="35"/>
        <v>9.2241767442341959E-4</v>
      </c>
      <c r="R215" s="1"/>
      <c r="U215" s="1"/>
      <c r="V215" s="1"/>
      <c r="W215" s="1"/>
    </row>
    <row r="216" spans="1:23" x14ac:dyDescent="0.25">
      <c r="A216" s="1">
        <v>6.9978495872478495E-4</v>
      </c>
      <c r="B216" s="1">
        <v>4.7069046050478798E-2</v>
      </c>
      <c r="C216" s="1">
        <v>-3.155075484063</v>
      </c>
      <c r="D216" s="1">
        <f t="shared" si="27"/>
        <v>-1.3272646034612212</v>
      </c>
      <c r="E216" s="32">
        <f t="shared" si="28"/>
        <v>2.4035974179936536E-2</v>
      </c>
      <c r="F216" s="32">
        <f t="shared" si="29"/>
        <v>2.4035974179936571E-2</v>
      </c>
      <c r="G216" s="32">
        <f t="shared" si="30"/>
        <v>4.8071948359873107E-2</v>
      </c>
      <c r="K216" s="1">
        <v>7.2403875869037103E-4</v>
      </c>
      <c r="L216" s="1">
        <v>4.54938209147372E-2</v>
      </c>
      <c r="M216" s="1">
        <f t="shared" si="31"/>
        <v>-3.1402381848597472</v>
      </c>
      <c r="N216" s="1">
        <f t="shared" si="32"/>
        <v>-1.3420475863070052</v>
      </c>
      <c r="O216" s="46">
        <f t="shared" si="33"/>
        <v>1.9666748492756632E-2</v>
      </c>
      <c r="P216" s="46">
        <f t="shared" si="34"/>
        <v>1.9670739546711155E-2</v>
      </c>
      <c r="Q216" s="32">
        <f t="shared" si="35"/>
        <v>3.9337488039467787E-2</v>
      </c>
      <c r="R216" s="1"/>
      <c r="U216" s="1"/>
      <c r="V216" s="1"/>
      <c r="W216" s="1"/>
    </row>
    <row r="217" spans="1:23" x14ac:dyDescent="0.25">
      <c r="A217" s="1">
        <v>6.8916963236002903E-4</v>
      </c>
      <c r="B217" s="1">
        <v>4.7794053743856903E-2</v>
      </c>
      <c r="C217" s="1">
        <v>-3.1617140394700001</v>
      </c>
      <c r="D217" s="1">
        <f t="shared" si="27"/>
        <v>-1.3206261324018862</v>
      </c>
      <c r="E217" s="32">
        <f t="shared" si="28"/>
        <v>2.6138439464132551E-2</v>
      </c>
      <c r="F217" s="32">
        <f t="shared" si="29"/>
        <v>2.6138439464132666E-2</v>
      </c>
      <c r="G217" s="32">
        <f t="shared" si="30"/>
        <v>5.2276878928265214E-2</v>
      </c>
      <c r="K217" s="1">
        <v>7.1517522297619705E-4</v>
      </c>
      <c r="L217" s="1">
        <v>4.6057980481968797E-2</v>
      </c>
      <c r="M217" s="1">
        <f t="shared" si="31"/>
        <v>-3.1455875399491506</v>
      </c>
      <c r="N217" s="1">
        <f t="shared" si="32"/>
        <v>-1.3366951085942205</v>
      </c>
      <c r="O217" s="46">
        <f t="shared" si="33"/>
        <v>2.1195731788445558E-2</v>
      </c>
      <c r="P217" s="46">
        <f t="shared" si="34"/>
        <v>2.1200784401289061E-2</v>
      </c>
      <c r="Q217" s="32">
        <f t="shared" si="35"/>
        <v>4.2396516189734619E-2</v>
      </c>
      <c r="R217" s="1"/>
      <c r="U217" s="1"/>
      <c r="V217" s="1"/>
      <c r="W217" s="1"/>
    </row>
    <row r="218" spans="1:23" x14ac:dyDescent="0.25">
      <c r="A218" s="1">
        <v>1.73236755984452E-3</v>
      </c>
      <c r="B218" s="1">
        <v>1.9013407553421E-2</v>
      </c>
      <c r="C218" s="1">
        <v>-2.7613950429530001</v>
      </c>
      <c r="D218" s="1">
        <f t="shared" si="27"/>
        <v>-1.7209400425754533</v>
      </c>
      <c r="E218" s="32">
        <f t="shared" si="28"/>
        <v>5.6949069920413764E-2</v>
      </c>
      <c r="F218" s="32">
        <f t="shared" si="29"/>
        <v>5.6949069920413778E-2</v>
      </c>
      <c r="G218" s="32">
        <f t="shared" si="30"/>
        <v>0.11389813984082754</v>
      </c>
      <c r="K218" s="1">
        <v>1.70062906374172E-3</v>
      </c>
      <c r="L218" s="1">
        <v>1.9368996788906301E-2</v>
      </c>
      <c r="M218" s="1">
        <f t="shared" si="31"/>
        <v>-2.7693904031056435</v>
      </c>
      <c r="N218" s="1">
        <f t="shared" si="32"/>
        <v>-1.7128928728443984</v>
      </c>
      <c r="O218" s="46">
        <f t="shared" si="33"/>
        <v>5.3180786179777471E-2</v>
      </c>
      <c r="P218" s="46">
        <f t="shared" si="34"/>
        <v>5.3173073006632515E-2</v>
      </c>
      <c r="Q218" s="32">
        <f t="shared" si="35"/>
        <v>0.10635385918640999</v>
      </c>
      <c r="R218" s="1"/>
      <c r="U218" s="1"/>
      <c r="V218" s="1"/>
      <c r="W218" s="1"/>
    </row>
    <row r="219" spans="1:23" x14ac:dyDescent="0.25">
      <c r="A219" s="1">
        <v>6.4322720020164098E-4</v>
      </c>
      <c r="B219" s="1">
        <v>5.12077387854925E-2</v>
      </c>
      <c r="C219" s="1">
        <v>-3.191676151387</v>
      </c>
      <c r="D219" s="1">
        <f t="shared" si="27"/>
        <v>-1.2906644011752668</v>
      </c>
      <c r="E219" s="32">
        <f t="shared" si="28"/>
        <v>3.6724202736914284E-2</v>
      </c>
      <c r="F219" s="32">
        <f t="shared" si="29"/>
        <v>3.6724202736914367E-2</v>
      </c>
      <c r="G219" s="32">
        <f t="shared" si="30"/>
        <v>7.3448405473828651E-2</v>
      </c>
      <c r="K219" s="1">
        <v>7.2899542495791301E-4</v>
      </c>
      <c r="L219" s="1">
        <v>4.5181960893185699E-2</v>
      </c>
      <c r="M219" s="1">
        <f t="shared" si="31"/>
        <v>-3.137275197226288</v>
      </c>
      <c r="N219" s="1">
        <f t="shared" si="32"/>
        <v>-1.3450349246637725</v>
      </c>
      <c r="O219" s="46">
        <f t="shared" si="33"/>
        <v>1.8844479773516325E-2</v>
      </c>
      <c r="P219" s="46">
        <f t="shared" si="34"/>
        <v>1.8841700907060419E-2</v>
      </c>
      <c r="Q219" s="32">
        <f t="shared" si="35"/>
        <v>3.7686180680576747E-2</v>
      </c>
      <c r="R219" s="1"/>
      <c r="U219" s="1"/>
      <c r="V219" s="1"/>
      <c r="W219" s="1"/>
    </row>
    <row r="220" spans="1:23" x14ac:dyDescent="0.25">
      <c r="A220" s="1">
        <v>6.9085074336911205E-4</v>
      </c>
      <c r="B220" s="1">
        <v>4.7677752052516599E-2</v>
      </c>
      <c r="C220" s="1">
        <v>-3.1606559291909999</v>
      </c>
      <c r="D220" s="1">
        <f t="shared" si="27"/>
        <v>-1.3216842292368276</v>
      </c>
      <c r="E220" s="32">
        <f t="shared" si="28"/>
        <v>2.5797425817848187E-2</v>
      </c>
      <c r="F220" s="32">
        <f t="shared" si="29"/>
        <v>2.579742581784818E-2</v>
      </c>
      <c r="G220" s="32">
        <f t="shared" si="30"/>
        <v>5.1594851635696368E-2</v>
      </c>
      <c r="K220" s="1">
        <v>7.1034326501442501E-4</v>
      </c>
      <c r="L220" s="1">
        <v>4.6371209777876503E-2</v>
      </c>
      <c r="M220" s="1">
        <f t="shared" si="31"/>
        <v>-3.1485317328644831</v>
      </c>
      <c r="N220" s="1">
        <f t="shared" si="32"/>
        <v>-1.33375157365342</v>
      </c>
      <c r="O220" s="46">
        <f t="shared" si="33"/>
        <v>2.2061675667726169E-2</v>
      </c>
      <c r="P220" s="46">
        <f t="shared" si="34"/>
        <v>2.2066634970045476E-2</v>
      </c>
      <c r="Q220" s="32">
        <f t="shared" si="35"/>
        <v>4.4128310637771645E-2</v>
      </c>
      <c r="R220" s="1"/>
      <c r="U220" s="1"/>
      <c r="V220" s="1"/>
      <c r="W220" s="1"/>
    </row>
    <row r="221" spans="1:23" x14ac:dyDescent="0.25">
      <c r="A221" s="1">
        <v>1.22201314952084E-3</v>
      </c>
      <c r="B221" s="1">
        <v>2.6954055658537399E-2</v>
      </c>
      <c r="C221" s="1">
        <v>-2.9129611321110001</v>
      </c>
      <c r="D221" s="1">
        <f t="shared" si="27"/>
        <v>-1.5693758791746333</v>
      </c>
      <c r="E221" s="32">
        <f t="shared" si="28"/>
        <v>7.5822087340352362E-3</v>
      </c>
      <c r="F221" s="32">
        <f t="shared" si="29"/>
        <v>7.5822087340352336E-3</v>
      </c>
      <c r="G221" s="32">
        <f t="shared" si="30"/>
        <v>1.5164417468070471E-2</v>
      </c>
      <c r="K221" s="1">
        <v>1.2524439288234301E-3</v>
      </c>
      <c r="L221" s="1">
        <v>2.6298559238295601E-2</v>
      </c>
      <c r="M221" s="1">
        <f t="shared" si="31"/>
        <v>-2.9022417081335061</v>
      </c>
      <c r="N221" s="1">
        <f t="shared" si="32"/>
        <v>-1.5800680436014012</v>
      </c>
      <c r="O221" s="46">
        <f t="shared" si="33"/>
        <v>9.5566836286545779E-3</v>
      </c>
      <c r="P221" s="46">
        <f t="shared" si="34"/>
        <v>9.5585903496453323E-3</v>
      </c>
      <c r="Q221" s="32">
        <f t="shared" si="35"/>
        <v>1.9115273978299908E-2</v>
      </c>
      <c r="R221" s="1"/>
      <c r="U221" s="1"/>
      <c r="V221" s="1"/>
      <c r="W221" s="1"/>
    </row>
    <row r="222" spans="1:23" x14ac:dyDescent="0.25">
      <c r="A222" s="1">
        <v>1.3787494493995699E-3</v>
      </c>
      <c r="B222" s="1">
        <v>2.3889917389989499E-2</v>
      </c>
      <c r="C222" s="1">
        <v>-2.8605509933629998</v>
      </c>
      <c r="D222" s="1">
        <f t="shared" si="27"/>
        <v>-1.6217853520137782</v>
      </c>
      <c r="E222" s="32">
        <f t="shared" si="28"/>
        <v>1.9456163426407141E-2</v>
      </c>
      <c r="F222" s="32">
        <f t="shared" si="29"/>
        <v>1.9456163426407394E-2</v>
      </c>
      <c r="G222" s="32">
        <f t="shared" si="30"/>
        <v>3.8912326852814538E-2</v>
      </c>
      <c r="K222" s="1">
        <v>1.3197444085462199E-3</v>
      </c>
      <c r="L222" s="1">
        <v>2.4958801309665001E-2</v>
      </c>
      <c r="M222" s="1">
        <f t="shared" si="31"/>
        <v>-2.8795101693290244</v>
      </c>
      <c r="N222" s="1">
        <f t="shared" si="32"/>
        <v>-1.6027762762451743</v>
      </c>
      <c r="O222" s="46">
        <f t="shared" si="33"/>
        <v>1.4517799295120353E-2</v>
      </c>
      <c r="P222" s="46">
        <f t="shared" si="34"/>
        <v>1.4514533137903404E-2</v>
      </c>
      <c r="Q222" s="32">
        <f t="shared" si="35"/>
        <v>2.9032332433023757E-2</v>
      </c>
      <c r="R222" s="1"/>
      <c r="U222" s="1"/>
      <c r="V222" s="1"/>
      <c r="W222" s="1"/>
    </row>
    <row r="223" spans="1:23" x14ac:dyDescent="0.25">
      <c r="A223" s="1">
        <v>1.48743365875841E-3</v>
      </c>
      <c r="B223" s="1">
        <v>2.2144322372766201E-2</v>
      </c>
      <c r="C223" s="1">
        <v>-2.8275983218870002</v>
      </c>
      <c r="D223" s="1">
        <f t="shared" si="27"/>
        <v>-1.654737604802166</v>
      </c>
      <c r="E223" s="32">
        <f t="shared" si="28"/>
        <v>2.9734727549907979E-2</v>
      </c>
      <c r="F223" s="32">
        <f t="shared" si="29"/>
        <v>2.9734727549907781E-2</v>
      </c>
      <c r="G223" s="32">
        <f t="shared" si="30"/>
        <v>5.9469455099815757E-2</v>
      </c>
      <c r="K223" s="1">
        <v>1.42836986907739E-3</v>
      </c>
      <c r="L223" s="1">
        <v>2.3060307189780398E-2</v>
      </c>
      <c r="M223" s="1">
        <f t="shared" si="31"/>
        <v>-2.8451593196606071</v>
      </c>
      <c r="N223" s="1">
        <f t="shared" si="32"/>
        <v>-1.6371349117014271</v>
      </c>
      <c r="O223" s="46">
        <f t="shared" si="33"/>
        <v>2.3975636287966128E-2</v>
      </c>
      <c r="P223" s="46">
        <f t="shared" si="34"/>
        <v>2.3973849881588488E-2</v>
      </c>
      <c r="Q223" s="32">
        <f t="shared" si="35"/>
        <v>4.794948616955462E-2</v>
      </c>
      <c r="R223" s="1"/>
      <c r="U223" s="1"/>
      <c r="V223" s="1"/>
      <c r="W223" s="1"/>
    </row>
    <row r="224" spans="1:23" x14ac:dyDescent="0.25">
      <c r="A224" s="1">
        <v>1.09406651546584E-3</v>
      </c>
      <c r="B224" s="1">
        <v>3.01062229599676E-2</v>
      </c>
      <c r="C224" s="1">
        <v>-2.9609938951719998</v>
      </c>
      <c r="D224" s="1">
        <f t="shared" si="27"/>
        <v>-1.5213437264047545</v>
      </c>
      <c r="E224" s="32">
        <f t="shared" si="28"/>
        <v>1.5244125715693933E-3</v>
      </c>
      <c r="F224" s="32">
        <f t="shared" si="29"/>
        <v>1.5244125715692741E-3</v>
      </c>
      <c r="G224" s="32">
        <f t="shared" si="30"/>
        <v>3.0488251431386674E-3</v>
      </c>
      <c r="K224" s="1">
        <v>1.0720364162461801E-3</v>
      </c>
      <c r="L224" s="1">
        <v>3.0723756216000798E-2</v>
      </c>
      <c r="M224" s="1">
        <f t="shared" si="31"/>
        <v>-2.969790461745724</v>
      </c>
      <c r="N224" s="1">
        <f t="shared" si="32"/>
        <v>-1.5125256895468349</v>
      </c>
      <c r="O224" s="46">
        <f t="shared" si="33"/>
        <v>9.1261620153656293E-4</v>
      </c>
      <c r="P224" s="46">
        <f t="shared" si="34"/>
        <v>9.1359230858159546E-4</v>
      </c>
      <c r="Q224" s="32">
        <f t="shared" si="35"/>
        <v>1.8262085101181584E-3</v>
      </c>
      <c r="R224" s="1"/>
      <c r="U224" s="1"/>
      <c r="V224" s="1"/>
      <c r="W224" s="1"/>
    </row>
    <row r="225" spans="1:23" x14ac:dyDescent="0.25">
      <c r="A225" s="1">
        <v>1.01953022584973E-3</v>
      </c>
      <c r="B225" s="1">
        <v>3.23072427011145E-2</v>
      </c>
      <c r="C225" s="1">
        <v>-2.9916379051669999</v>
      </c>
      <c r="D225" s="1">
        <f t="shared" si="27"/>
        <v>-1.4907001057641456</v>
      </c>
      <c r="E225" s="32">
        <f t="shared" si="28"/>
        <v>7.0561776848820668E-5</v>
      </c>
      <c r="F225" s="32">
        <f t="shared" si="29"/>
        <v>7.0561776848819028E-5</v>
      </c>
      <c r="G225" s="32">
        <f t="shared" si="30"/>
        <v>1.4112355369763971E-4</v>
      </c>
      <c r="K225" s="1">
        <v>1.0061201197614799E-3</v>
      </c>
      <c r="L225" s="1">
        <v>3.27381613084659E-2</v>
      </c>
      <c r="M225" s="1">
        <f t="shared" si="31"/>
        <v>-2.997350166163443</v>
      </c>
      <c r="N225" s="1">
        <f t="shared" si="32"/>
        <v>-1.4849457157613102</v>
      </c>
      <c r="O225" s="46">
        <f t="shared" si="33"/>
        <v>7.0216193613621676E-6</v>
      </c>
      <c r="P225" s="46">
        <f t="shared" si="34"/>
        <v>6.9998118896419024E-6</v>
      </c>
      <c r="Q225" s="32">
        <f t="shared" si="35"/>
        <v>1.4021431251004071E-5</v>
      </c>
      <c r="R225" s="1"/>
      <c r="U225" s="1"/>
      <c r="V225" s="1"/>
      <c r="W225" s="1"/>
    </row>
    <row r="226" spans="1:23" x14ac:dyDescent="0.25">
      <c r="A226" s="1">
        <v>1.2211608487139899E-3</v>
      </c>
      <c r="B226" s="1">
        <v>2.6972868056109701E-2</v>
      </c>
      <c r="C226" s="1">
        <v>-2.9132641430759998</v>
      </c>
      <c r="D226" s="1">
        <f t="shared" si="27"/>
        <v>-1.5690728720596094</v>
      </c>
      <c r="E226" s="32">
        <f t="shared" si="28"/>
        <v>7.529531325473438E-3</v>
      </c>
      <c r="F226" s="32">
        <f t="shared" si="29"/>
        <v>7.5295313254732385E-3</v>
      </c>
      <c r="G226" s="32">
        <f t="shared" si="30"/>
        <v>1.5059062650946677E-2</v>
      </c>
      <c r="K226" s="1">
        <v>1.1533592020961101E-3</v>
      </c>
      <c r="L226" s="1">
        <v>2.8558329237852901E-2</v>
      </c>
      <c r="M226" s="1">
        <f t="shared" si="31"/>
        <v>-2.9380354150006416</v>
      </c>
      <c r="N226" s="1">
        <f t="shared" si="32"/>
        <v>-1.5442672038988672</v>
      </c>
      <c r="O226" s="46">
        <f t="shared" si="33"/>
        <v>3.839609794142735E-3</v>
      </c>
      <c r="P226" s="46">
        <f t="shared" si="34"/>
        <v>3.8399343590436981E-3</v>
      </c>
      <c r="Q226" s="32">
        <f t="shared" si="35"/>
        <v>7.6795441531864331E-3</v>
      </c>
      <c r="R226" s="1"/>
      <c r="U226" s="1"/>
      <c r="V226" s="1"/>
      <c r="W226" s="1"/>
    </row>
    <row r="227" spans="1:23" x14ac:dyDescent="0.25">
      <c r="A227" s="1">
        <v>1.18567385550922E-3</v>
      </c>
      <c r="B227" s="1">
        <v>2.7780160871897799E-2</v>
      </c>
      <c r="C227" s="1">
        <v>-2.9260719342289998</v>
      </c>
      <c r="D227" s="1">
        <f t="shared" si="27"/>
        <v>-1.5562652436388922</v>
      </c>
      <c r="E227" s="32">
        <f t="shared" si="28"/>
        <v>5.4708572665608645E-3</v>
      </c>
      <c r="F227" s="32">
        <f t="shared" si="29"/>
        <v>5.4708572665605956E-3</v>
      </c>
      <c r="G227" s="32">
        <f t="shared" si="30"/>
        <v>1.094171453312146E-2</v>
      </c>
      <c r="K227" s="1">
        <v>1.19021277282335E-3</v>
      </c>
      <c r="L227" s="1">
        <v>2.7673570471464602E-2</v>
      </c>
      <c r="M227" s="1">
        <f t="shared" si="31"/>
        <v>-2.9243753933949228</v>
      </c>
      <c r="N227" s="1">
        <f t="shared" si="32"/>
        <v>-1.5579348041399201</v>
      </c>
      <c r="O227" s="46">
        <f t="shared" si="33"/>
        <v>5.7190811241727146E-3</v>
      </c>
      <c r="P227" s="46">
        <f t="shared" si="34"/>
        <v>5.7206235972839803E-3</v>
      </c>
      <c r="Q227" s="32">
        <f t="shared" si="35"/>
        <v>1.1439704721456695E-2</v>
      </c>
      <c r="R227" s="1"/>
      <c r="U227" s="1"/>
      <c r="V227" s="1"/>
      <c r="W227" s="1"/>
    </row>
    <row r="228" spans="1:23" x14ac:dyDescent="0.25">
      <c r="A228" s="1">
        <v>1.69922189725731E-3</v>
      </c>
      <c r="B228" s="1">
        <v>1.9384290245326102E-2</v>
      </c>
      <c r="C228" s="1">
        <v>-2.7697850960969999</v>
      </c>
      <c r="D228" s="1">
        <f t="shared" si="27"/>
        <v>-1.7125500960331679</v>
      </c>
      <c r="E228" s="32">
        <f t="shared" si="28"/>
        <v>5.3015106723283245E-2</v>
      </c>
      <c r="F228" s="32">
        <f t="shared" si="29"/>
        <v>5.3015106723282746E-2</v>
      </c>
      <c r="G228" s="32">
        <f t="shared" si="30"/>
        <v>0.10603021344656599</v>
      </c>
      <c r="K228" s="1">
        <v>1.64453488234399E-3</v>
      </c>
      <c r="L228" s="1">
        <v>2.0028540287110701E-2</v>
      </c>
      <c r="M228" s="1">
        <f t="shared" si="31"/>
        <v>-2.7839569102331088</v>
      </c>
      <c r="N228" s="1">
        <f t="shared" si="32"/>
        <v>-1.6983507016477073</v>
      </c>
      <c r="O228" s="46">
        <f t="shared" si="33"/>
        <v>4.667461663602504E-2</v>
      </c>
      <c r="P228" s="46">
        <f t="shared" si="34"/>
        <v>4.6677905682466367E-2</v>
      </c>
      <c r="Q228" s="32">
        <f t="shared" si="35"/>
        <v>9.3352522318491407E-2</v>
      </c>
      <c r="R228" s="1"/>
      <c r="U228" s="1"/>
      <c r="V228" s="1"/>
      <c r="W228" s="1"/>
    </row>
    <row r="229" spans="1:23" x14ac:dyDescent="0.25">
      <c r="A229" s="1">
        <v>1.4034782348507401E-3</v>
      </c>
      <c r="B229" s="1">
        <v>2.3468985574366399E-2</v>
      </c>
      <c r="C229" s="1">
        <v>-2.8528305653019999</v>
      </c>
      <c r="D229" s="1">
        <f t="shared" si="27"/>
        <v>-1.629505681981136</v>
      </c>
      <c r="E229" s="32">
        <f t="shared" si="28"/>
        <v>2.166951280753087E-2</v>
      </c>
      <c r="F229" s="32">
        <f t="shared" si="29"/>
        <v>2.1669512807531131E-2</v>
      </c>
      <c r="G229" s="32">
        <f t="shared" si="30"/>
        <v>4.3339025615062005E-2</v>
      </c>
      <c r="K229" s="1">
        <v>1.3204066735491499E-3</v>
      </c>
      <c r="L229" s="1">
        <v>2.4945916009337099E-2</v>
      </c>
      <c r="M229" s="1">
        <f t="shared" si="31"/>
        <v>-2.8792922893415396</v>
      </c>
      <c r="N229" s="1">
        <f t="shared" si="32"/>
        <v>-1.6030005442204305</v>
      </c>
      <c r="O229" s="46">
        <f t="shared" si="33"/>
        <v>1.4570351412406613E-2</v>
      </c>
      <c r="P229" s="46">
        <f t="shared" si="34"/>
        <v>1.4568621375107917E-2</v>
      </c>
      <c r="Q229" s="32">
        <f t="shared" si="35"/>
        <v>2.9138972787514532E-2</v>
      </c>
      <c r="R229" s="1"/>
      <c r="U229" s="1"/>
      <c r="V229" s="1"/>
      <c r="W229" s="1"/>
    </row>
    <row r="230" spans="1:23" x14ac:dyDescent="0.25">
      <c r="A230" s="1">
        <v>1.40898214913841E-3</v>
      </c>
      <c r="B230" s="1">
        <v>2.3377308554115399E-2</v>
      </c>
      <c r="C230" s="1">
        <v>-2.8511307347620001</v>
      </c>
      <c r="D230" s="1">
        <f t="shared" si="27"/>
        <v>-1.6312054909235556</v>
      </c>
      <c r="E230" s="32">
        <f t="shared" si="28"/>
        <v>2.2172845227184709E-2</v>
      </c>
      <c r="F230" s="32">
        <f t="shared" si="29"/>
        <v>2.2172845227184906E-2</v>
      </c>
      <c r="G230" s="32">
        <f t="shared" si="30"/>
        <v>4.4345690454369618E-2</v>
      </c>
      <c r="K230" s="1">
        <v>1.29100156266519E-3</v>
      </c>
      <c r="L230" s="1">
        <v>2.55138442479628E-2</v>
      </c>
      <c r="M230" s="1">
        <f t="shared" si="31"/>
        <v>-2.8890732320508081</v>
      </c>
      <c r="N230" s="1">
        <f t="shared" si="32"/>
        <v>-1.5932240999988339</v>
      </c>
      <c r="O230" s="46">
        <f t="shared" si="33"/>
        <v>1.230474784765391E-2</v>
      </c>
      <c r="P230" s="46">
        <f t="shared" si="34"/>
        <v>1.2304155960551153E-2</v>
      </c>
      <c r="Q230" s="32">
        <f t="shared" si="35"/>
        <v>2.4608903808205063E-2</v>
      </c>
      <c r="R230" s="1"/>
      <c r="U230" s="1"/>
      <c r="V230" s="1"/>
      <c r="W230" s="1"/>
    </row>
    <row r="231" spans="1:23" x14ac:dyDescent="0.25">
      <c r="A231" s="1">
        <v>9.6173697404463698E-4</v>
      </c>
      <c r="B231" s="1">
        <v>3.42486681250549E-2</v>
      </c>
      <c r="C231" s="1">
        <v>-3.0169820200980002</v>
      </c>
      <c r="D231" s="1">
        <f t="shared" si="27"/>
        <v>-1.4653563128485225</v>
      </c>
      <c r="E231" s="32">
        <f t="shared" si="28"/>
        <v>2.8708853428716097E-4</v>
      </c>
      <c r="F231" s="32">
        <f t="shared" si="29"/>
        <v>2.8708853428716606E-4</v>
      </c>
      <c r="G231" s="32">
        <f t="shared" si="30"/>
        <v>5.7417706857432703E-4</v>
      </c>
      <c r="K231" s="1">
        <v>9.3181407320453899E-4</v>
      </c>
      <c r="L231" s="1">
        <v>3.5349004449577198E-2</v>
      </c>
      <c r="M231" s="1">
        <f t="shared" si="31"/>
        <v>-3.0306707346809727</v>
      </c>
      <c r="N231" s="1">
        <f t="shared" si="32"/>
        <v>-1.4516228129319595</v>
      </c>
      <c r="O231" s="46">
        <f t="shared" si="33"/>
        <v>9.4069396587062755E-4</v>
      </c>
      <c r="P231" s="46">
        <f t="shared" si="34"/>
        <v>9.4108980640759032E-4</v>
      </c>
      <c r="Q231" s="32">
        <f t="shared" si="35"/>
        <v>1.8817837722782179E-3</v>
      </c>
      <c r="R231" s="1"/>
      <c r="U231" s="1"/>
      <c r="V231" s="1"/>
      <c r="W231" s="1"/>
    </row>
    <row r="232" spans="1:23" x14ac:dyDescent="0.25">
      <c r="A232" s="1">
        <v>8.62011029743915E-4</v>
      </c>
      <c r="B232" s="1">
        <v>3.8210892101269898E-2</v>
      </c>
      <c r="C232" s="1">
        <v>-3.0645261142129998</v>
      </c>
      <c r="D232" s="1">
        <f t="shared" si="27"/>
        <v>-1.4178128228157496</v>
      </c>
      <c r="E232" s="32">
        <f t="shared" si="28"/>
        <v>4.1585960211930071E-3</v>
      </c>
      <c r="F232" s="32">
        <f t="shared" si="29"/>
        <v>4.1585960211929932E-3</v>
      </c>
      <c r="G232" s="32">
        <f t="shared" si="30"/>
        <v>8.3171920423860003E-3</v>
      </c>
      <c r="K232" s="1">
        <v>8.5975774074831105E-4</v>
      </c>
      <c r="L232" s="1">
        <v>3.8313376545426103E-2</v>
      </c>
      <c r="M232" s="1">
        <f t="shared" si="31"/>
        <v>-3.0656239053586463</v>
      </c>
      <c r="N232" s="1">
        <f t="shared" si="32"/>
        <v>-1.4166495720986969</v>
      </c>
      <c r="O232" s="46">
        <f t="shared" si="33"/>
        <v>4.306496954520545E-3</v>
      </c>
      <c r="P232" s="46">
        <f t="shared" si="34"/>
        <v>4.3099786836242856E-3</v>
      </c>
      <c r="Q232" s="32">
        <f t="shared" si="35"/>
        <v>8.6164756381448306E-3</v>
      </c>
      <c r="R232" s="1"/>
      <c r="U232" s="1"/>
      <c r="V232" s="1"/>
      <c r="W232" s="1"/>
    </row>
    <row r="233" spans="1:23" x14ac:dyDescent="0.25">
      <c r="A233" s="1">
        <v>7.6368344180100195E-4</v>
      </c>
      <c r="B233" s="1">
        <v>4.3130711816889503E-2</v>
      </c>
      <c r="C233" s="1">
        <v>-3.1171262310280001</v>
      </c>
      <c r="D233" s="1">
        <f t="shared" si="27"/>
        <v>-1.3652133743234141</v>
      </c>
      <c r="E233" s="32">
        <f t="shared" si="28"/>
        <v>1.3709277912329081E-2</v>
      </c>
      <c r="F233" s="32">
        <f t="shared" si="29"/>
        <v>1.3709277912329136E-2</v>
      </c>
      <c r="G233" s="32">
        <f t="shared" si="30"/>
        <v>2.7418555824658217E-2</v>
      </c>
      <c r="K233" s="1">
        <v>7.8657874708046804E-4</v>
      </c>
      <c r="L233" s="1">
        <v>4.1873228922857303E-2</v>
      </c>
      <c r="M233" s="1">
        <f t="shared" si="31"/>
        <v>-3.1042577921626959</v>
      </c>
      <c r="N233" s="1">
        <f t="shared" si="32"/>
        <v>-1.3780635485591897</v>
      </c>
      <c r="O233" s="46">
        <f t="shared" si="33"/>
        <v>1.0869687226639906E-2</v>
      </c>
      <c r="P233" s="46">
        <f t="shared" si="34"/>
        <v>1.0865237808972568E-2</v>
      </c>
      <c r="Q233" s="32">
        <f t="shared" si="35"/>
        <v>2.1734925035612473E-2</v>
      </c>
      <c r="R233" s="1"/>
      <c r="U233" s="1"/>
      <c r="V233" s="1"/>
      <c r="W233" s="1"/>
    </row>
    <row r="234" spans="1:23" x14ac:dyDescent="0.25">
      <c r="A234" s="1">
        <v>1.78802576677594E-3</v>
      </c>
      <c r="B234" s="1">
        <v>1.8421552451697298E-2</v>
      </c>
      <c r="C234" s="1">
        <v>-2.7476611380190001</v>
      </c>
      <c r="D234" s="1">
        <f t="shared" si="27"/>
        <v>-1.7346737730102222</v>
      </c>
      <c r="E234" s="32">
        <f t="shared" si="28"/>
        <v>6.3692521303414587E-2</v>
      </c>
      <c r="F234" s="32">
        <f t="shared" si="29"/>
        <v>6.3692521303414865E-2</v>
      </c>
      <c r="G234" s="32">
        <f t="shared" si="30"/>
        <v>0.12738504260682945</v>
      </c>
      <c r="K234" s="1">
        <v>1.7488468443976901E-3</v>
      </c>
      <c r="L234" s="1">
        <v>1.8834200126330601E-2</v>
      </c>
      <c r="M234" s="1">
        <f t="shared" si="31"/>
        <v>-2.7572482222796921</v>
      </c>
      <c r="N234" s="1">
        <f t="shared" si="32"/>
        <v>-1.7250528192142165</v>
      </c>
      <c r="O234" s="46">
        <f t="shared" si="33"/>
        <v>5.8928425586369786E-2</v>
      </c>
      <c r="P234" s="46">
        <f t="shared" si="34"/>
        <v>5.8928931236449766E-2</v>
      </c>
      <c r="Q234" s="32">
        <f t="shared" si="35"/>
        <v>0.11785735682281956</v>
      </c>
      <c r="R234" s="1"/>
      <c r="U234" s="1"/>
      <c r="V234" s="1"/>
      <c r="W234" s="1"/>
    </row>
    <row r="235" spans="1:23" x14ac:dyDescent="0.25">
      <c r="A235" s="1">
        <v>9.7367201147339404E-4</v>
      </c>
      <c r="B235" s="1">
        <v>3.3828856185160502E-2</v>
      </c>
      <c r="C235" s="1">
        <v>-3.0116255786430002</v>
      </c>
      <c r="D235" s="1">
        <f t="shared" si="27"/>
        <v>-1.4707126862460445</v>
      </c>
      <c r="E235" s="32">
        <f t="shared" si="28"/>
        <v>1.3426584003259487E-4</v>
      </c>
      <c r="F235" s="32">
        <f t="shared" si="29"/>
        <v>1.3426584003262343E-4</v>
      </c>
      <c r="G235" s="32">
        <f t="shared" si="30"/>
        <v>2.685316800652183E-4</v>
      </c>
      <c r="K235" s="1">
        <v>9.1294355378788799E-4</v>
      </c>
      <c r="L235" s="1">
        <v>3.6079446088947698E-2</v>
      </c>
      <c r="M235" s="1">
        <f t="shared" si="31"/>
        <v>-3.0395560735459566</v>
      </c>
      <c r="N235" s="1">
        <f t="shared" si="32"/>
        <v>-1.4427401386012733</v>
      </c>
      <c r="O235" s="46">
        <f t="shared" si="33"/>
        <v>1.5646829543731267E-3</v>
      </c>
      <c r="P235" s="46">
        <f t="shared" si="34"/>
        <v>1.5649826338865254E-3</v>
      </c>
      <c r="Q235" s="32">
        <f t="shared" si="35"/>
        <v>3.1296655882596522E-3</v>
      </c>
      <c r="R235" s="1"/>
      <c r="U235" s="1"/>
      <c r="V235" s="1"/>
      <c r="W235" s="1"/>
    </row>
    <row r="236" spans="1:23" x14ac:dyDescent="0.25">
      <c r="A236" s="1">
        <v>1.8178144526658901E-3</v>
      </c>
      <c r="B236" s="1">
        <v>1.8119676845645201E-2</v>
      </c>
      <c r="C236" s="1">
        <v>-2.7404852678639999</v>
      </c>
      <c r="D236" s="1">
        <f t="shared" si="27"/>
        <v>-1.7418495519905834</v>
      </c>
      <c r="E236" s="32">
        <f t="shared" si="28"/>
        <v>6.736596993851246E-2</v>
      </c>
      <c r="F236" s="32">
        <f t="shared" si="29"/>
        <v>6.7365969938512224E-2</v>
      </c>
      <c r="G236" s="32">
        <f t="shared" si="30"/>
        <v>0.1347319398770247</v>
      </c>
      <c r="K236" s="1">
        <v>1.8002749532068599E-3</v>
      </c>
      <c r="L236" s="1">
        <v>1.82961059808762E-2</v>
      </c>
      <c r="M236" s="1">
        <f t="shared" si="31"/>
        <v>-2.7446611607070528</v>
      </c>
      <c r="N236" s="1">
        <f t="shared" si="32"/>
        <v>-1.7376413327270395</v>
      </c>
      <c r="O236" s="46">
        <f t="shared" si="33"/>
        <v>6.519792285146947E-2</v>
      </c>
      <c r="P236" s="46">
        <f t="shared" si="34"/>
        <v>6.5199196198820392E-2</v>
      </c>
      <c r="Q236" s="32">
        <f t="shared" si="35"/>
        <v>0.13039711905028986</v>
      </c>
      <c r="R236" s="1"/>
      <c r="U236" s="1"/>
      <c r="V236" s="1"/>
      <c r="W236" s="1"/>
    </row>
    <row r="237" spans="1:23" x14ac:dyDescent="0.25">
      <c r="A237" s="1">
        <v>5.9460265066088504E-4</v>
      </c>
      <c r="B237" s="1">
        <v>5.5395330665006903E-2</v>
      </c>
      <c r="C237" s="1">
        <v>-3.2258141454090001</v>
      </c>
      <c r="D237" s="1">
        <f t="shared" si="27"/>
        <v>-1.2565268409012604</v>
      </c>
      <c r="E237" s="32">
        <f t="shared" si="28"/>
        <v>5.0973519369425034E-2</v>
      </c>
      <c r="F237" s="32">
        <f t="shared" si="29"/>
        <v>5.0973519369425083E-2</v>
      </c>
      <c r="G237" s="32">
        <f t="shared" si="30"/>
        <v>0.10194703873885011</v>
      </c>
      <c r="K237" s="1">
        <v>6.2324934541111202E-4</v>
      </c>
      <c r="L237" s="1">
        <v>5.2850670134275302E-2</v>
      </c>
      <c r="M237" s="1">
        <f t="shared" si="31"/>
        <v>-3.2053381689565454</v>
      </c>
      <c r="N237" s="1">
        <f t="shared" si="32"/>
        <v>-1.2769495015680448</v>
      </c>
      <c r="O237" s="46">
        <f t="shared" si="33"/>
        <v>4.2163763630426856E-2</v>
      </c>
      <c r="P237" s="46">
        <f t="shared" si="34"/>
        <v>4.2168827206252694E-2</v>
      </c>
      <c r="Q237" s="32">
        <f t="shared" si="35"/>
        <v>8.4332590836679544E-2</v>
      </c>
      <c r="R237" s="1"/>
      <c r="U237" s="1"/>
      <c r="V237" s="1"/>
      <c r="W237" s="1"/>
    </row>
    <row r="238" spans="1:23" x14ac:dyDescent="0.25">
      <c r="A238" s="1">
        <v>4.1111603143910999E-4</v>
      </c>
      <c r="B238" s="1">
        <v>8.0119012465530104E-2</v>
      </c>
      <c r="C238" s="1">
        <v>-3.3860786101949998</v>
      </c>
      <c r="D238" s="1">
        <f t="shared" si="27"/>
        <v>-1.0962644123916181</v>
      </c>
      <c r="E238" s="32">
        <f t="shared" si="28"/>
        <v>0.14902347490014908</v>
      </c>
      <c r="F238" s="32">
        <f t="shared" si="29"/>
        <v>0.14902347490014928</v>
      </c>
      <c r="G238" s="32">
        <f t="shared" si="30"/>
        <v>0.29804694980029833</v>
      </c>
      <c r="K238" s="1">
        <v>4.5771086936778502E-4</v>
      </c>
      <c r="L238" s="1">
        <v>7.1958424392495807E-2</v>
      </c>
      <c r="M238" s="1">
        <f t="shared" si="31"/>
        <v>-3.3394087741569241</v>
      </c>
      <c r="N238" s="1">
        <f t="shared" si="32"/>
        <v>-1.1429183545696235</v>
      </c>
      <c r="O238" s="46">
        <f t="shared" si="33"/>
        <v>0.11519831597470588</v>
      </c>
      <c r="P238" s="46">
        <f t="shared" si="34"/>
        <v>0.11517990125503019</v>
      </c>
      <c r="Q238" s="32">
        <f t="shared" si="35"/>
        <v>0.23037821722973606</v>
      </c>
      <c r="R238" s="1"/>
      <c r="U238" s="1"/>
      <c r="V238" s="1"/>
      <c r="W238" s="1"/>
    </row>
    <row r="239" spans="1:23" x14ac:dyDescent="0.25">
      <c r="A239" s="1">
        <v>9.3917485014615104E-4</v>
      </c>
      <c r="B239" s="1">
        <v>3.5071435784852598E-2</v>
      </c>
      <c r="C239" s="1">
        <v>-3.0272920097120002</v>
      </c>
      <c r="D239" s="1">
        <f t="shared" si="27"/>
        <v>-1.4550464542304244</v>
      </c>
      <c r="E239" s="32">
        <f t="shared" si="28"/>
        <v>7.4275575701439659E-4</v>
      </c>
      <c r="F239" s="32">
        <f t="shared" si="29"/>
        <v>7.4275575701439399E-4</v>
      </c>
      <c r="G239" s="32">
        <f t="shared" si="30"/>
        <v>1.4855115140287906E-3</v>
      </c>
      <c r="K239" s="1">
        <v>9.1226197750585798E-4</v>
      </c>
      <c r="L239" s="1">
        <v>3.6106807283895599E-2</v>
      </c>
      <c r="M239" s="1">
        <f t="shared" si="31"/>
        <v>-3.0398804258744647</v>
      </c>
      <c r="N239" s="1">
        <f t="shared" si="32"/>
        <v>-1.442410912024245</v>
      </c>
      <c r="O239" s="46">
        <f t="shared" si="33"/>
        <v>1.5904483679286862E-3</v>
      </c>
      <c r="P239" s="46">
        <f t="shared" si="34"/>
        <v>1.5911393395375755E-3</v>
      </c>
      <c r="Q239" s="32">
        <f t="shared" si="35"/>
        <v>3.1815877074662614E-3</v>
      </c>
      <c r="R239" s="1"/>
      <c r="U239" s="1"/>
      <c r="V239" s="1"/>
      <c r="W239" s="1"/>
    </row>
    <row r="240" spans="1:23" x14ac:dyDescent="0.25">
      <c r="A240" s="1">
        <v>1.25202798234817E-3</v>
      </c>
      <c r="B240" s="1">
        <v>2.6307886814058198E-2</v>
      </c>
      <c r="C240" s="1">
        <v>-2.90242284209</v>
      </c>
      <c r="D240" s="1">
        <f t="shared" si="27"/>
        <v>-1.5799140352990098</v>
      </c>
      <c r="E240" s="32">
        <f t="shared" si="28"/>
        <v>9.5284998873562191E-3</v>
      </c>
      <c r="F240" s="32">
        <f t="shared" si="29"/>
        <v>9.5284998873561948E-3</v>
      </c>
      <c r="G240" s="32">
        <f t="shared" si="30"/>
        <v>1.9056999774712414E-2</v>
      </c>
      <c r="K240" s="1">
        <v>1.27175160639618E-3</v>
      </c>
      <c r="L240" s="1">
        <v>2.5899458808848998E-2</v>
      </c>
      <c r="M240" s="1">
        <f t="shared" si="31"/>
        <v>-2.8955977051229445</v>
      </c>
      <c r="N240" s="1">
        <f t="shared" si="32"/>
        <v>-1.5867093107753567</v>
      </c>
      <c r="O240" s="46">
        <f t="shared" si="33"/>
        <v>1.0899839175595642E-2</v>
      </c>
      <c r="P240" s="46">
        <f t="shared" si="34"/>
        <v>1.090130417658486E-2</v>
      </c>
      <c r="Q240" s="32">
        <f t="shared" si="35"/>
        <v>2.1801143352180502E-2</v>
      </c>
      <c r="R240" s="1"/>
      <c r="U240" s="1"/>
      <c r="V240" s="1"/>
      <c r="W240" s="1"/>
    </row>
    <row r="241" spans="1:23" x14ac:dyDescent="0.25">
      <c r="A241" s="1">
        <v>1.27981185959098E-3</v>
      </c>
      <c r="B241" s="1">
        <v>2.5736759822007099E-2</v>
      </c>
      <c r="C241" s="1">
        <v>-2.8928906259609999</v>
      </c>
      <c r="D241" s="1">
        <f t="shared" si="27"/>
        <v>-1.5894461303142855</v>
      </c>
      <c r="E241" s="32">
        <f t="shared" si="28"/>
        <v>1.1480293241325745E-2</v>
      </c>
      <c r="F241" s="32">
        <f t="shared" si="29"/>
        <v>1.1480293241325674E-2</v>
      </c>
      <c r="G241" s="32">
        <f t="shared" si="30"/>
        <v>2.2960586482651417E-2</v>
      </c>
      <c r="K241" s="1">
        <v>1.3057169171246899E-3</v>
      </c>
      <c r="L241" s="1">
        <v>2.5225803811644701E-2</v>
      </c>
      <c r="M241" s="1">
        <f t="shared" si="31"/>
        <v>-2.8841509690461731</v>
      </c>
      <c r="N241" s="1">
        <f t="shared" si="32"/>
        <v>-1.5981549862248521</v>
      </c>
      <c r="O241" s="46">
        <f t="shared" si="33"/>
        <v>1.3420997972940742E-2</v>
      </c>
      <c r="P241" s="46">
        <f t="shared" si="34"/>
        <v>1.3422377833160481E-2</v>
      </c>
      <c r="Q241" s="32">
        <f t="shared" si="35"/>
        <v>2.6843375806101223E-2</v>
      </c>
      <c r="R241" s="1"/>
      <c r="U241" s="1"/>
      <c r="V241" s="1"/>
      <c r="W241" s="1"/>
    </row>
    <row r="242" spans="1:23" x14ac:dyDescent="0.25">
      <c r="A242" s="1">
        <v>1.0196097167974E-3</v>
      </c>
      <c r="B242" s="1">
        <v>3.2304723959583601E-2</v>
      </c>
      <c r="C242" s="1">
        <v>-2.9916040448930001</v>
      </c>
      <c r="D242" s="1">
        <f t="shared" si="27"/>
        <v>-1.4907339656079268</v>
      </c>
      <c r="E242" s="32">
        <f t="shared" si="28"/>
        <v>7.1131775875659341E-5</v>
      </c>
      <c r="F242" s="32">
        <f t="shared" si="29"/>
        <v>7.1131775875678802E-5</v>
      </c>
      <c r="G242" s="32">
        <f t="shared" si="30"/>
        <v>1.4226355175133814E-4</v>
      </c>
      <c r="K242" s="1">
        <v>1.0464876960153201E-3</v>
      </c>
      <c r="L242" s="1">
        <v>3.1475456062657101E-2</v>
      </c>
      <c r="M242" s="1">
        <f t="shared" si="31"/>
        <v>-2.9802658734734697</v>
      </c>
      <c r="N242" s="1">
        <f t="shared" si="32"/>
        <v>-1.5020279684779094</v>
      </c>
      <c r="O242" s="46">
        <f t="shared" si="33"/>
        <v>3.8943574976511147E-4</v>
      </c>
      <c r="P242" s="46">
        <f t="shared" si="34"/>
        <v>3.8919274026536085E-4</v>
      </c>
      <c r="Q242" s="32">
        <f t="shared" si="35"/>
        <v>7.7862849003047232E-4</v>
      </c>
      <c r="R242" s="1"/>
      <c r="U242" s="1"/>
      <c r="V242" s="1"/>
      <c r="W242" s="1"/>
    </row>
    <row r="243" spans="1:23" x14ac:dyDescent="0.25">
      <c r="A243" s="1">
        <v>8.8955166048305695E-4</v>
      </c>
      <c r="B243" s="1">
        <v>3.7027878099584202E-2</v>
      </c>
      <c r="C243" s="1">
        <v>-3.0508675887950001</v>
      </c>
      <c r="D243" s="1">
        <f t="shared" si="27"/>
        <v>-1.4314711746922688</v>
      </c>
      <c r="E243" s="32">
        <f t="shared" si="28"/>
        <v>2.5835694821638622E-3</v>
      </c>
      <c r="F243" s="32">
        <f t="shared" si="29"/>
        <v>2.5835694821639203E-3</v>
      </c>
      <c r="G243" s="32">
        <f t="shared" si="30"/>
        <v>5.1671389643277825E-3</v>
      </c>
      <c r="K243" s="1">
        <v>8.7279488357268505E-4</v>
      </c>
      <c r="L243" s="1">
        <v>3.7740262228026698E-2</v>
      </c>
      <c r="M243" s="1">
        <f t="shared" si="31"/>
        <v>-3.0590878082981092</v>
      </c>
      <c r="N243" s="1">
        <f t="shared" si="32"/>
        <v>-1.4231950865826044</v>
      </c>
      <c r="O243" s="46">
        <f t="shared" si="33"/>
        <v>3.491369089474105E-3</v>
      </c>
      <c r="P243" s="46">
        <f t="shared" si="34"/>
        <v>3.4933907900779083E-3</v>
      </c>
      <c r="Q243" s="32">
        <f t="shared" si="35"/>
        <v>6.9847598795520129E-3</v>
      </c>
      <c r="R243" s="1"/>
      <c r="U243" s="1"/>
      <c r="V243" s="1"/>
      <c r="W243" s="1"/>
    </row>
    <row r="244" spans="1:23" x14ac:dyDescent="0.25">
      <c r="A244" s="1">
        <v>1.208073732714E-3</v>
      </c>
      <c r="B244" s="1">
        <v>2.7265066324761299E-2</v>
      </c>
      <c r="C244" s="1">
        <v>-2.9179436330769999</v>
      </c>
      <c r="D244" s="1">
        <f t="shared" si="27"/>
        <v>-1.5643934415149259</v>
      </c>
      <c r="E244" s="32">
        <f t="shared" si="28"/>
        <v>6.7393331397641353E-3</v>
      </c>
      <c r="F244" s="32">
        <f t="shared" si="29"/>
        <v>6.7393331397644423E-3</v>
      </c>
      <c r="G244" s="32">
        <f t="shared" si="30"/>
        <v>1.3478666279528578E-2</v>
      </c>
      <c r="K244" s="1">
        <v>1.2379492492673499E-3</v>
      </c>
      <c r="L244" s="1">
        <v>2.6606413556743001E-2</v>
      </c>
      <c r="M244" s="1">
        <f t="shared" si="31"/>
        <v>-2.9072971592051786</v>
      </c>
      <c r="N244" s="1">
        <f t="shared" si="32"/>
        <v>-1.5750136627462015</v>
      </c>
      <c r="O244" s="46">
        <f t="shared" si="33"/>
        <v>8.5938166914300129E-3</v>
      </c>
      <c r="P244" s="46">
        <f t="shared" si="34"/>
        <v>8.5958232598162699E-3</v>
      </c>
      <c r="Q244" s="32">
        <f t="shared" si="35"/>
        <v>1.7189639951246283E-2</v>
      </c>
      <c r="R244" s="1"/>
      <c r="U244" s="1"/>
      <c r="V244" s="1"/>
      <c r="W244" s="1"/>
    </row>
    <row r="245" spans="1:23" x14ac:dyDescent="0.25">
      <c r="A245" s="1">
        <v>1.62789609664804E-3</v>
      </c>
      <c r="B245" s="1">
        <v>2.0233607363192099E-2</v>
      </c>
      <c r="C245" s="1">
        <v>-2.788408746934</v>
      </c>
      <c r="D245" s="1">
        <f t="shared" si="27"/>
        <v>-1.6939266818231704</v>
      </c>
      <c r="E245" s="32">
        <f t="shared" si="28"/>
        <v>4.4785852459485999E-2</v>
      </c>
      <c r="F245" s="32">
        <f t="shared" si="29"/>
        <v>4.4785852459485118E-2</v>
      </c>
      <c r="G245" s="32">
        <f t="shared" si="30"/>
        <v>8.9571704918971123E-2</v>
      </c>
      <c r="K245" s="1">
        <v>1.61886742491947E-3</v>
      </c>
      <c r="L245" s="1">
        <v>2.0346522458365501E-2</v>
      </c>
      <c r="M245" s="1">
        <f t="shared" si="31"/>
        <v>-2.7907887157824076</v>
      </c>
      <c r="N245" s="1">
        <f t="shared" si="32"/>
        <v>-1.6915098078736601</v>
      </c>
      <c r="O245" s="46">
        <f t="shared" si="33"/>
        <v>4.3769361443974253E-2</v>
      </c>
      <c r="P245" s="46">
        <f t="shared" si="34"/>
        <v>4.3768743710533478E-2</v>
      </c>
      <c r="Q245" s="32">
        <f t="shared" si="35"/>
        <v>8.7538105154507731E-2</v>
      </c>
      <c r="R245" s="1"/>
      <c r="U245" s="1"/>
      <c r="V245" s="1"/>
      <c r="W245" s="1"/>
    </row>
    <row r="246" spans="1:23" x14ac:dyDescent="0.25">
      <c r="A246" s="1">
        <v>1.73524827792913E-3</v>
      </c>
      <c r="B246" s="1">
        <v>1.89818430403275E-2</v>
      </c>
      <c r="C246" s="1">
        <v>-2.7606734542820002</v>
      </c>
      <c r="D246" s="1">
        <f t="shared" si="27"/>
        <v>-1.7216616220781447</v>
      </c>
      <c r="E246" s="32">
        <f t="shared" si="28"/>
        <v>5.7293986123880397E-2</v>
      </c>
      <c r="F246" s="32">
        <f t="shared" si="29"/>
        <v>5.7293986123880161E-2</v>
      </c>
      <c r="G246" s="32">
        <f t="shared" si="30"/>
        <v>0.11458797224776056</v>
      </c>
      <c r="K246" s="1">
        <v>1.68595722547879E-3</v>
      </c>
      <c r="L246" s="1">
        <v>1.9537094381699299E-2</v>
      </c>
      <c r="M246" s="1">
        <f t="shared" si="31"/>
        <v>-2.7731534480826769</v>
      </c>
      <c r="N246" s="1">
        <f t="shared" si="32"/>
        <v>-1.709140025459942</v>
      </c>
      <c r="O246" s="46">
        <f t="shared" si="33"/>
        <v>5.1459358116778708E-2</v>
      </c>
      <c r="P246" s="46">
        <f t="shared" si="34"/>
        <v>5.1456397150666869E-2</v>
      </c>
      <c r="Q246" s="32">
        <f t="shared" si="35"/>
        <v>0.10291575526744558</v>
      </c>
      <c r="R246" s="1"/>
      <c r="U246" s="1"/>
      <c r="V246" s="1"/>
      <c r="W246" s="1"/>
    </row>
    <row r="247" spans="1:23" x14ac:dyDescent="0.25">
      <c r="A247" s="1">
        <v>1.0268133524055699E-3</v>
      </c>
      <c r="B247" s="1">
        <v>3.2078089333843603E-2</v>
      </c>
      <c r="C247" s="1">
        <v>-2.9885464641669999</v>
      </c>
      <c r="D247" s="1">
        <f t="shared" si="27"/>
        <v>-1.493791507485144</v>
      </c>
      <c r="E247" s="32">
        <f t="shared" si="28"/>
        <v>1.3205474428110706E-4</v>
      </c>
      <c r="F247" s="32">
        <f t="shared" si="29"/>
        <v>1.3205474428110736E-4</v>
      </c>
      <c r="G247" s="32">
        <f t="shared" si="30"/>
        <v>2.6410948856221445E-4</v>
      </c>
      <c r="K247" s="1">
        <v>9.8489661968254906E-4</v>
      </c>
      <c r="L247" s="1">
        <v>3.34415249619755E-2</v>
      </c>
      <c r="M247" s="1">
        <f t="shared" si="31"/>
        <v>-3.0066093531142375</v>
      </c>
      <c r="N247" s="1">
        <f t="shared" si="32"/>
        <v>-1.4757139265837833</v>
      </c>
      <c r="O247" s="46">
        <f t="shared" si="33"/>
        <v>4.3683548588683793E-5</v>
      </c>
      <c r="P247" s="46">
        <f t="shared" si="34"/>
        <v>4.3376363043806422E-5</v>
      </c>
      <c r="Q247" s="32">
        <f t="shared" si="35"/>
        <v>8.7059911632490208E-5</v>
      </c>
      <c r="R247" s="1"/>
      <c r="U247" s="1"/>
      <c r="V247" s="1"/>
      <c r="W247" s="1"/>
    </row>
    <row r="248" spans="1:23" x14ac:dyDescent="0.25">
      <c r="A248" s="1">
        <v>1.3057665730893599E-3</v>
      </c>
      <c r="B248" s="1">
        <v>2.52251904180083E-2</v>
      </c>
      <c r="C248" s="1">
        <v>-2.8841710987779998</v>
      </c>
      <c r="D248" s="1">
        <f t="shared" si="27"/>
        <v>-1.5981655467093618</v>
      </c>
      <c r="E248" s="32">
        <f t="shared" si="28"/>
        <v>1.3424824914259035E-2</v>
      </c>
      <c r="F248" s="32">
        <f t="shared" si="29"/>
        <v>1.3424824914259177E-2</v>
      </c>
      <c r="G248" s="32">
        <f t="shared" si="30"/>
        <v>2.6849649828518212E-2</v>
      </c>
      <c r="K248" s="1">
        <v>1.24219205529293E-3</v>
      </c>
      <c r="L248" s="1">
        <v>2.6517509680090499E-2</v>
      </c>
      <c r="M248" s="1">
        <f t="shared" si="31"/>
        <v>-2.9058112527055657</v>
      </c>
      <c r="N248" s="1">
        <f t="shared" si="32"/>
        <v>-1.5764672639391295</v>
      </c>
      <c r="O248" s="46">
        <f t="shared" si="33"/>
        <v>8.8715201168947655E-3</v>
      </c>
      <c r="P248" s="46">
        <f t="shared" si="34"/>
        <v>8.867473597781542E-3</v>
      </c>
      <c r="Q248" s="32">
        <f t="shared" si="35"/>
        <v>1.7738993714676306E-2</v>
      </c>
      <c r="R248" s="1"/>
      <c r="U248" s="1"/>
      <c r="V248" s="1"/>
      <c r="W248" s="1"/>
    </row>
    <row r="249" spans="1:23" x14ac:dyDescent="0.25">
      <c r="A249" s="1">
        <v>6.6908357163335101E-4</v>
      </c>
      <c r="B249" s="1">
        <v>4.9228843516873899E-2</v>
      </c>
      <c r="C249" s="1">
        <v>-3.1745599685429999</v>
      </c>
      <c r="D249" s="1">
        <f t="shared" si="27"/>
        <v>-1.3077803665457393</v>
      </c>
      <c r="E249" s="32">
        <f t="shared" si="28"/>
        <v>3.0457102461009643E-2</v>
      </c>
      <c r="F249" s="32">
        <f t="shared" si="29"/>
        <v>3.0457102461009741E-2</v>
      </c>
      <c r="G249" s="32">
        <f t="shared" si="30"/>
        <v>6.0914204922019384E-2</v>
      </c>
      <c r="K249" s="1">
        <v>7.4517165663799396E-4</v>
      </c>
      <c r="L249" s="1">
        <v>4.4204619425997703E-2</v>
      </c>
      <c r="M249" s="1">
        <f t="shared" si="31"/>
        <v>-3.1277436722940646</v>
      </c>
      <c r="N249" s="1">
        <f t="shared" si="32"/>
        <v>-1.354532344080948</v>
      </c>
      <c r="O249" s="46">
        <f t="shared" si="33"/>
        <v>1.6318445811173355E-2</v>
      </c>
      <c r="P249" s="46">
        <f t="shared" si="34"/>
        <v>1.6324573899049451E-2</v>
      </c>
      <c r="Q249" s="32">
        <f t="shared" si="35"/>
        <v>3.2643019710222806E-2</v>
      </c>
      <c r="R249" s="1"/>
      <c r="U249" s="1"/>
      <c r="V249" s="1"/>
      <c r="W249" s="1"/>
    </row>
    <row r="250" spans="1:23" x14ac:dyDescent="0.25">
      <c r="A250" s="1">
        <v>1.3382634520789801E-3</v>
      </c>
      <c r="B250" s="1">
        <v>2.4612650369013701E-2</v>
      </c>
      <c r="C250" s="1">
        <v>-2.8734948922800001</v>
      </c>
      <c r="D250" s="1">
        <f t="shared" si="27"/>
        <v>-1.6088416175584099</v>
      </c>
      <c r="E250" s="32">
        <f t="shared" si="28"/>
        <v>1.6012780974298549E-2</v>
      </c>
      <c r="F250" s="32">
        <f t="shared" si="29"/>
        <v>1.6012780974298705E-2</v>
      </c>
      <c r="G250" s="32">
        <f t="shared" si="30"/>
        <v>3.202556194859725E-2</v>
      </c>
      <c r="K250" s="1">
        <v>1.3055221940305301E-3</v>
      </c>
      <c r="L250" s="1">
        <v>2.52314398310951E-2</v>
      </c>
      <c r="M250" s="1">
        <f t="shared" si="31"/>
        <v>-2.8842157407211135</v>
      </c>
      <c r="N250" s="1">
        <f t="shared" si="32"/>
        <v>-1.5980579657782055</v>
      </c>
      <c r="O250" s="46">
        <f t="shared" si="33"/>
        <v>1.3405994696760444E-2</v>
      </c>
      <c r="P250" s="46">
        <f t="shared" si="34"/>
        <v>1.339990664110801E-2</v>
      </c>
      <c r="Q250" s="32">
        <f t="shared" si="35"/>
        <v>2.6805901337868455E-2</v>
      </c>
      <c r="R250" s="1"/>
      <c r="U250" s="1"/>
      <c r="V250" s="1"/>
      <c r="W250" s="1"/>
    </row>
    <row r="251" spans="1:23" x14ac:dyDescent="0.25">
      <c r="A251" s="1">
        <v>6.7756032650081002E-4</v>
      </c>
      <c r="B251" s="1">
        <v>4.8612956159572202E-2</v>
      </c>
      <c r="C251" s="1">
        <v>-3.1690922969940001</v>
      </c>
      <c r="D251" s="1">
        <f t="shared" si="27"/>
        <v>-1.3132479686240035</v>
      </c>
      <c r="E251" s="32">
        <f t="shared" si="28"/>
        <v>2.8578589312351133E-2</v>
      </c>
      <c r="F251" s="32">
        <f t="shared" si="29"/>
        <v>2.857858931235115E-2</v>
      </c>
      <c r="G251" s="32">
        <f t="shared" si="30"/>
        <v>5.7157178624702279E-2</v>
      </c>
      <c r="K251" s="1">
        <v>6.6022587696436502E-4</v>
      </c>
      <c r="L251" s="1">
        <v>4.9891693355589101E-2</v>
      </c>
      <c r="M251" s="1">
        <f t="shared" si="31"/>
        <v>-3.1803074578872685</v>
      </c>
      <c r="N251" s="1">
        <f t="shared" si="32"/>
        <v>-1.3019717555816064</v>
      </c>
      <c r="O251" s="46">
        <f t="shared" si="33"/>
        <v>3.2510779369769156E-2</v>
      </c>
      <c r="P251" s="46">
        <f t="shared" si="34"/>
        <v>3.2518275735020134E-2</v>
      </c>
      <c r="Q251" s="32">
        <f t="shared" si="35"/>
        <v>6.5029055104789291E-2</v>
      </c>
      <c r="R251" s="1"/>
      <c r="U251" s="1"/>
      <c r="V251" s="1"/>
      <c r="W251" s="1"/>
    </row>
    <row r="252" spans="1:23" x14ac:dyDescent="0.25">
      <c r="A252" s="1">
        <v>6.0489615605777104E-4</v>
      </c>
      <c r="B252" s="1">
        <v>5.4452669466961499E-2</v>
      </c>
      <c r="C252" s="1">
        <v>-3.218360066902</v>
      </c>
      <c r="D252" s="1">
        <f t="shared" si="27"/>
        <v>-1.263980824698782</v>
      </c>
      <c r="E252" s="32">
        <f t="shared" si="28"/>
        <v>4.7663262304203834E-2</v>
      </c>
      <c r="F252" s="32">
        <f t="shared" si="29"/>
        <v>4.7663262304204194E-2</v>
      </c>
      <c r="G252" s="32">
        <f t="shared" si="30"/>
        <v>9.5326524608408028E-2</v>
      </c>
      <c r="K252" s="1">
        <v>6.8184243831280705E-4</v>
      </c>
      <c r="L252" s="1">
        <v>4.83050204245212E-2</v>
      </c>
      <c r="M252" s="1">
        <f t="shared" si="31"/>
        <v>-3.1663159714974305</v>
      </c>
      <c r="N252" s="1">
        <f t="shared" si="32"/>
        <v>-1.3160077299242841</v>
      </c>
      <c r="O252" s="46">
        <f t="shared" si="33"/>
        <v>2.7661002375134185E-2</v>
      </c>
      <c r="P252" s="46">
        <f t="shared" si="34"/>
        <v>2.7653119086935095E-2</v>
      </c>
      <c r="Q252" s="32">
        <f t="shared" si="35"/>
        <v>5.5314121462069279E-2</v>
      </c>
      <c r="R252" s="1"/>
      <c r="U252" s="1"/>
      <c r="V252" s="1"/>
      <c r="W252" s="1"/>
    </row>
    <row r="253" spans="1:23" x14ac:dyDescent="0.25">
      <c r="A253" s="1">
        <v>1.64098867366082E-3</v>
      </c>
      <c r="B253" s="1">
        <v>2.00721741571614E-2</v>
      </c>
      <c r="C253" s="1">
        <v>-2.784929801054</v>
      </c>
      <c r="D253" s="1">
        <f t="shared" si="27"/>
        <v>-1.6974055835006374</v>
      </c>
      <c r="E253" s="32">
        <f t="shared" si="28"/>
        <v>4.6270412053149225E-2</v>
      </c>
      <c r="F253" s="32">
        <f t="shared" si="29"/>
        <v>4.6270412053149405E-2</v>
      </c>
      <c r="G253" s="32">
        <f t="shared" si="30"/>
        <v>9.254082410629863E-2</v>
      </c>
      <c r="K253" s="1">
        <v>1.6227257627858E-3</v>
      </c>
      <c r="L253" s="1">
        <v>2.02969726592994E-2</v>
      </c>
      <c r="M253" s="1">
        <f t="shared" si="31"/>
        <v>-2.7897548688195424</v>
      </c>
      <c r="N253" s="1">
        <f t="shared" si="32"/>
        <v>-1.6925687332890431</v>
      </c>
      <c r="O253" s="46">
        <f t="shared" si="33"/>
        <v>4.4203015185087777E-2</v>
      </c>
      <c r="P253" s="46">
        <f t="shared" si="34"/>
        <v>4.4212940198978451E-2</v>
      </c>
      <c r="Q253" s="32">
        <f t="shared" si="35"/>
        <v>8.8415955384066228E-2</v>
      </c>
      <c r="R253" s="1"/>
      <c r="U253" s="1"/>
      <c r="V253" s="1"/>
      <c r="W253" s="1"/>
    </row>
    <row r="254" spans="1:23" x14ac:dyDescent="0.25">
      <c r="A254" s="1">
        <v>9.2755881866245801E-4</v>
      </c>
      <c r="B254" s="1">
        <v>3.5510643406039002E-2</v>
      </c>
      <c r="C254" s="1">
        <v>-3.032697073834</v>
      </c>
      <c r="D254" s="1">
        <f t="shared" si="27"/>
        <v>-1.4496414587836868</v>
      </c>
      <c r="E254" s="32">
        <f t="shared" si="28"/>
        <v>1.0665803143776382E-3</v>
      </c>
      <c r="F254" s="32">
        <f t="shared" si="29"/>
        <v>1.0665803143776727E-3</v>
      </c>
      <c r="G254" s="32">
        <f t="shared" si="30"/>
        <v>2.1331606287553111E-3</v>
      </c>
      <c r="K254" s="1">
        <v>9.5362591051556403E-4</v>
      </c>
      <c r="L254" s="1">
        <v>3.45412095574327E-2</v>
      </c>
      <c r="M254" s="1">
        <f t="shared" si="31"/>
        <v>-3.0206219574349427</v>
      </c>
      <c r="N254" s="1">
        <f t="shared" si="32"/>
        <v>-1.4616624584616416</v>
      </c>
      <c r="O254" s="46">
        <f t="shared" si="33"/>
        <v>4.2526512844859435E-4</v>
      </c>
      <c r="P254" s="46">
        <f t="shared" si="34"/>
        <v>4.2590812074749524E-4</v>
      </c>
      <c r="Q254" s="32">
        <f t="shared" si="35"/>
        <v>8.5117324919608954E-4</v>
      </c>
      <c r="R254" s="1"/>
      <c r="U254" s="1"/>
      <c r="V254" s="1"/>
      <c r="W254" s="1"/>
    </row>
    <row r="255" spans="1:23" x14ac:dyDescent="0.25">
      <c r="A255" s="1">
        <v>1.5261324809546599E-3</v>
      </c>
      <c r="B255" s="1">
        <v>2.1582798910776801E-2</v>
      </c>
      <c r="C255" s="1">
        <v>-2.8164435493419999</v>
      </c>
      <c r="D255" s="1">
        <f t="shared" si="27"/>
        <v>-1.6658922356176848</v>
      </c>
      <c r="E255" s="32">
        <f t="shared" si="28"/>
        <v>3.3706108979099425E-2</v>
      </c>
      <c r="F255" s="32">
        <f t="shared" si="29"/>
        <v>3.3706108979099259E-2</v>
      </c>
      <c r="G255" s="32">
        <f t="shared" si="30"/>
        <v>6.7412217958198684E-2</v>
      </c>
      <c r="K255" s="1">
        <v>1.4858505141567501E-3</v>
      </c>
      <c r="L255" s="1">
        <v>2.2168192419025401E-2</v>
      </c>
      <c r="M255" s="1">
        <f t="shared" si="31"/>
        <v>-2.8280248811154567</v>
      </c>
      <c r="N255" s="1">
        <f t="shared" si="32"/>
        <v>-1.6542697175506953</v>
      </c>
      <c r="O255" s="46">
        <f t="shared" si="33"/>
        <v>2.9575441515352824E-2</v>
      </c>
      <c r="P255" s="46">
        <f t="shared" si="34"/>
        <v>2.9573583754465706E-2</v>
      </c>
      <c r="Q255" s="32">
        <f t="shared" si="35"/>
        <v>5.914902526981853E-2</v>
      </c>
      <c r="R255" s="1"/>
      <c r="U255" s="1"/>
      <c r="V255" s="1"/>
      <c r="W255" s="1"/>
    </row>
    <row r="256" spans="1:23" x14ac:dyDescent="0.25">
      <c r="A256" s="1">
        <v>7.6318732135991602E-4</v>
      </c>
      <c r="B256" s="1">
        <v>4.3158749530792899E-2</v>
      </c>
      <c r="C256" s="1">
        <v>-3.1174084620069999</v>
      </c>
      <c r="D256" s="1">
        <f t="shared" si="27"/>
        <v>-1.3649311469303633</v>
      </c>
      <c r="E256" s="32">
        <f t="shared" si="28"/>
        <v>1.3775447670881938E-2</v>
      </c>
      <c r="F256" s="32">
        <f t="shared" si="29"/>
        <v>1.3775447670882129E-2</v>
      </c>
      <c r="G256" s="32">
        <f t="shared" si="30"/>
        <v>2.7550895341764067E-2</v>
      </c>
      <c r="K256" s="1">
        <v>7.6737263511881897E-4</v>
      </c>
      <c r="L256" s="1">
        <v>4.2921388536240002E-2</v>
      </c>
      <c r="M256" s="1">
        <f t="shared" si="31"/>
        <v>-3.1149936920139005</v>
      </c>
      <c r="N256" s="1">
        <f t="shared" si="32"/>
        <v>-1.3673262367556538</v>
      </c>
      <c r="O256" s="46">
        <f t="shared" si="33"/>
        <v>1.3223549202987806E-2</v>
      </c>
      <c r="P256" s="46">
        <f t="shared" si="34"/>
        <v>1.3218966234567146E-2</v>
      </c>
      <c r="Q256" s="32">
        <f t="shared" si="35"/>
        <v>2.644251543755495E-2</v>
      </c>
      <c r="R256" s="1"/>
      <c r="U256" s="1"/>
      <c r="V256" s="1"/>
      <c r="W256" s="1"/>
    </row>
    <row r="257" spans="1:23" x14ac:dyDescent="0.25">
      <c r="A257" s="1">
        <v>7.2198805377300505E-4</v>
      </c>
      <c r="B257" s="1">
        <v>4.5621544948727402E-2</v>
      </c>
      <c r="C257" s="1">
        <v>-3.1415099034990002</v>
      </c>
      <c r="D257" s="1">
        <f t="shared" si="27"/>
        <v>-1.3408300116646725</v>
      </c>
      <c r="E257" s="32">
        <f t="shared" si="28"/>
        <v>2.001375759959767E-2</v>
      </c>
      <c r="F257" s="32">
        <f t="shared" si="29"/>
        <v>2.0013757599597906E-2</v>
      </c>
      <c r="G257" s="32">
        <f t="shared" si="30"/>
        <v>4.0027515199195576E-2</v>
      </c>
      <c r="K257" s="1">
        <v>6.82148535022302E-4</v>
      </c>
      <c r="L257" s="1">
        <v>4.8286846741786203E-2</v>
      </c>
      <c r="M257" s="1">
        <f t="shared" si="31"/>
        <v>-3.1661210492190683</v>
      </c>
      <c r="N257" s="1">
        <f t="shared" si="32"/>
        <v>-1.3161711542466903</v>
      </c>
      <c r="O257" s="46">
        <f t="shared" si="33"/>
        <v>2.7596202993644164E-2</v>
      </c>
      <c r="P257" s="46">
        <f t="shared" si="34"/>
        <v>2.7598793391327221E-2</v>
      </c>
      <c r="Q257" s="32">
        <f t="shared" si="35"/>
        <v>5.5194996384971384E-2</v>
      </c>
      <c r="R257" s="1"/>
      <c r="U257" s="1"/>
      <c r="V257" s="1"/>
      <c r="W257" s="1"/>
    </row>
    <row r="258" spans="1:23" x14ac:dyDescent="0.25">
      <c r="A258" s="1">
        <v>1.7494938487187901E-3</v>
      </c>
      <c r="B258" s="1">
        <v>1.8827279942579399E-2</v>
      </c>
      <c r="C258" s="1">
        <v>-2.757122611417</v>
      </c>
      <c r="D258" s="1">
        <f t="shared" si="27"/>
        <v>-1.7252124198271095</v>
      </c>
      <c r="E258" s="32">
        <f t="shared" si="28"/>
        <v>5.9006443706261652E-2</v>
      </c>
      <c r="F258" s="32">
        <f t="shared" si="29"/>
        <v>5.9006443706261555E-2</v>
      </c>
      <c r="G258" s="32">
        <f t="shared" si="30"/>
        <v>0.11801288741252321</v>
      </c>
      <c r="K258" s="1">
        <v>1.71616492842556E-3</v>
      </c>
      <c r="L258" s="1">
        <v>1.9193892018819401E-2</v>
      </c>
      <c r="M258" s="1">
        <f t="shared" si="31"/>
        <v>-2.7654409775227364</v>
      </c>
      <c r="N258" s="1">
        <f t="shared" si="32"/>
        <v>-1.7168369527834109</v>
      </c>
      <c r="O258" s="46">
        <f t="shared" si="33"/>
        <v>5.501793502548942E-2</v>
      </c>
      <c r="P258" s="46">
        <f t="shared" si="34"/>
        <v>5.5007582220927623E-2</v>
      </c>
      <c r="Q258" s="32">
        <f t="shared" si="35"/>
        <v>0.11002551724641704</v>
      </c>
      <c r="R258" s="1"/>
      <c r="U258" s="1"/>
      <c r="V258" s="1"/>
      <c r="W258" s="1"/>
    </row>
    <row r="259" spans="1:23" x14ac:dyDescent="0.25">
      <c r="A259" s="1">
        <v>7.8964741945950401E-4</v>
      </c>
      <c r="B259" s="1">
        <v>4.1712553775195997E-2</v>
      </c>
      <c r="C259" s="1">
        <v>-3.1026062004130002</v>
      </c>
      <c r="D259" s="1">
        <f t="shared" si="27"/>
        <v>-1.3797332204508859</v>
      </c>
      <c r="E259" s="32">
        <f t="shared" si="28"/>
        <v>1.051994426707671E-2</v>
      </c>
      <c r="F259" s="32">
        <f t="shared" si="29"/>
        <v>1.0519944267076736E-2</v>
      </c>
      <c r="G259" s="32">
        <f t="shared" si="30"/>
        <v>2.1039888534153443E-2</v>
      </c>
      <c r="K259" s="1">
        <v>7.8800970436025805E-4</v>
      </c>
      <c r="L259" s="1">
        <v>4.1797998927314603E-2</v>
      </c>
      <c r="M259" s="1">
        <f t="shared" si="31"/>
        <v>-3.1034684341295318</v>
      </c>
      <c r="N259" s="1">
        <f t="shared" si="32"/>
        <v>-1.3788445095079254</v>
      </c>
      <c r="O259" s="46">
        <f t="shared" si="33"/>
        <v>1.0705716861217292E-2</v>
      </c>
      <c r="P259" s="46">
        <f t="shared" si="34"/>
        <v>1.0703038512955862E-2</v>
      </c>
      <c r="Q259" s="32">
        <f t="shared" si="35"/>
        <v>2.1408755374173152E-2</v>
      </c>
      <c r="R259" s="1"/>
      <c r="U259" s="1"/>
      <c r="V259" s="1"/>
      <c r="W259" s="1"/>
    </row>
    <row r="260" spans="1:23" x14ac:dyDescent="0.25">
      <c r="A260" s="1">
        <v>1.1733218462667799E-3</v>
      </c>
      <c r="B260" s="1">
        <v>2.8072613283772498E-2</v>
      </c>
      <c r="C260" s="1">
        <v>-2.9306200787100001</v>
      </c>
      <c r="D260" s="1">
        <f t="shared" si="27"/>
        <v>-1.5517171569453692</v>
      </c>
      <c r="E260" s="32">
        <f t="shared" si="28"/>
        <v>4.8187416783778639E-3</v>
      </c>
      <c r="F260" s="32">
        <f t="shared" si="29"/>
        <v>4.8187416783779125E-3</v>
      </c>
      <c r="G260" s="32">
        <f t="shared" si="30"/>
        <v>9.6374833567557765E-3</v>
      </c>
      <c r="K260" s="1">
        <v>1.17556146131739E-3</v>
      </c>
      <c r="L260" s="1">
        <v>2.8018421968765202E-2</v>
      </c>
      <c r="M260" s="1">
        <f t="shared" si="31"/>
        <v>-2.9297546599348649</v>
      </c>
      <c r="N260" s="1">
        <f t="shared" si="32"/>
        <v>-1.5525563283491912</v>
      </c>
      <c r="O260" s="46">
        <f t="shared" si="33"/>
        <v>4.9344078008664912E-3</v>
      </c>
      <c r="P260" s="46">
        <f t="shared" si="34"/>
        <v>4.9359516731092611E-3</v>
      </c>
      <c r="Q260" s="32">
        <f t="shared" si="35"/>
        <v>9.8703594739757532E-3</v>
      </c>
      <c r="R260" s="1"/>
      <c r="U260" s="1"/>
      <c r="V260" s="1"/>
      <c r="W260" s="1"/>
    </row>
    <row r="261" spans="1:23" x14ac:dyDescent="0.25">
      <c r="A261" s="1">
        <v>1.36590888721572E-3</v>
      </c>
      <c r="B261" s="1">
        <v>2.4114500429666799E-2</v>
      </c>
      <c r="C261" s="1">
        <v>-2.8646146662569998</v>
      </c>
      <c r="D261" s="1">
        <f t="shared" si="27"/>
        <v>-1.6177217307516925</v>
      </c>
      <c r="E261" s="32">
        <f t="shared" si="28"/>
        <v>1.8339045159783275E-2</v>
      </c>
      <c r="F261" s="32">
        <f t="shared" si="29"/>
        <v>1.8339045159783726E-2</v>
      </c>
      <c r="G261" s="32">
        <f t="shared" si="30"/>
        <v>3.6678090319567001E-2</v>
      </c>
      <c r="K261" s="1">
        <v>1.3786384911499299E-3</v>
      </c>
      <c r="L261" s="1">
        <v>2.3891697872467199E-2</v>
      </c>
      <c r="M261" s="1">
        <f t="shared" si="31"/>
        <v>-2.8605496003082074</v>
      </c>
      <c r="N261" s="1">
        <f t="shared" si="32"/>
        <v>-1.6217529858532245</v>
      </c>
      <c r="O261" s="46">
        <f t="shared" si="33"/>
        <v>1.9446413974200695E-2</v>
      </c>
      <c r="P261" s="46">
        <f t="shared" si="34"/>
        <v>1.944713526337942E-2</v>
      </c>
      <c r="Q261" s="32">
        <f t="shared" si="35"/>
        <v>3.8893549237580115E-2</v>
      </c>
      <c r="R261" s="1"/>
      <c r="U261" s="1"/>
      <c r="V261" s="1"/>
      <c r="W261" s="1"/>
    </row>
    <row r="262" spans="1:23" x14ac:dyDescent="0.25">
      <c r="A262" s="1">
        <v>8.1792566302999001E-4</v>
      </c>
      <c r="B262" s="1">
        <v>4.0270420572977701E-2</v>
      </c>
      <c r="C262" s="1">
        <v>-3.087325391991</v>
      </c>
      <c r="D262" s="1">
        <f t="shared" si="27"/>
        <v>-1.3950138347191225</v>
      </c>
      <c r="E262" s="32">
        <f t="shared" si="28"/>
        <v>7.6188746494406864E-3</v>
      </c>
      <c r="F262" s="32">
        <f t="shared" si="29"/>
        <v>7.6188746494407766E-3</v>
      </c>
      <c r="G262" s="32">
        <f t="shared" si="30"/>
        <v>1.5237749298881463E-2</v>
      </c>
      <c r="K262" s="1">
        <v>8.9884417111112298E-4</v>
      </c>
      <c r="L262" s="1">
        <v>3.6644095690209197E-2</v>
      </c>
      <c r="M262" s="1">
        <f t="shared" si="31"/>
        <v>-3.0463155935754953</v>
      </c>
      <c r="N262" s="1">
        <f t="shared" si="32"/>
        <v>-1.4359959914384233</v>
      </c>
      <c r="O262" s="46">
        <f t="shared" si="33"/>
        <v>2.1451342082504589E-3</v>
      </c>
      <c r="P262" s="46">
        <f t="shared" si="34"/>
        <v>2.1440612088706253E-3</v>
      </c>
      <c r="Q262" s="32">
        <f t="shared" si="35"/>
        <v>4.2891954171210842E-3</v>
      </c>
      <c r="R262" s="1"/>
      <c r="U262" s="1"/>
      <c r="V262" s="1"/>
      <c r="W262" s="1"/>
    </row>
    <row r="263" spans="1:23" x14ac:dyDescent="0.25">
      <c r="A263" s="1">
        <v>8.1632418101379E-4</v>
      </c>
      <c r="B263" s="1">
        <v>4.0349423934427003E-2</v>
      </c>
      <c r="C263" s="1">
        <v>-3.0881765762389999</v>
      </c>
      <c r="D263" s="1">
        <f t="shared" si="27"/>
        <v>-1.3941626612860365</v>
      </c>
      <c r="E263" s="32">
        <f t="shared" si="28"/>
        <v>7.7681904755799603E-3</v>
      </c>
      <c r="F263" s="32">
        <f t="shared" si="29"/>
        <v>7.7681904755800505E-3</v>
      </c>
      <c r="G263" s="32">
        <f t="shared" si="30"/>
        <v>1.5536380951160011E-2</v>
      </c>
      <c r="K263" s="1">
        <v>8.86188043515787E-4</v>
      </c>
      <c r="L263" s="1">
        <v>3.7167408065244802E-2</v>
      </c>
      <c r="M263" s="1">
        <f t="shared" si="31"/>
        <v>-3.0524741137832447</v>
      </c>
      <c r="N263" s="1">
        <f t="shared" si="32"/>
        <v>-1.4298377241399687</v>
      </c>
      <c r="O263" s="46">
        <f t="shared" si="33"/>
        <v>2.7535326173369194E-3</v>
      </c>
      <c r="P263" s="46">
        <f t="shared" si="34"/>
        <v>2.7522903884140918E-3</v>
      </c>
      <c r="Q263" s="32">
        <f t="shared" si="35"/>
        <v>5.5058230057510107E-3</v>
      </c>
      <c r="R263" s="1"/>
      <c r="U263" s="1"/>
      <c r="V263" s="1"/>
      <c r="W263" s="1"/>
    </row>
    <row r="264" spans="1:23" x14ac:dyDescent="0.25">
      <c r="A264" s="1">
        <v>7.6347525886010805E-4</v>
      </c>
      <c r="B264" s="1">
        <v>4.31424726150616E-2</v>
      </c>
      <c r="C264" s="1">
        <v>-3.1172446389599999</v>
      </c>
      <c r="D264" s="1">
        <f t="shared" si="27"/>
        <v>-1.3650949678958737</v>
      </c>
      <c r="E264" s="32">
        <f t="shared" si="28"/>
        <v>1.3737019550529531E-2</v>
      </c>
      <c r="F264" s="32">
        <f t="shared" si="29"/>
        <v>1.3737019550529446E-2</v>
      </c>
      <c r="G264" s="32">
        <f t="shared" si="30"/>
        <v>2.7474039101058979E-2</v>
      </c>
      <c r="K264" s="1">
        <v>7.4259786135354297E-4</v>
      </c>
      <c r="L264" s="1">
        <v>4.43535821786398E-2</v>
      </c>
      <c r="M264" s="1">
        <f t="shared" si="31"/>
        <v>-3.1292463058554731</v>
      </c>
      <c r="N264" s="1">
        <f t="shared" si="32"/>
        <v>-1.3530712989981724</v>
      </c>
      <c r="O264" s="46">
        <f t="shared" si="33"/>
        <v>1.6704607577286541E-2</v>
      </c>
      <c r="P264" s="46">
        <f t="shared" si="34"/>
        <v>1.6700057162619963E-2</v>
      </c>
      <c r="Q264" s="32">
        <f t="shared" si="35"/>
        <v>3.3404664739906505E-2</v>
      </c>
      <c r="R264" s="1"/>
      <c r="U264" s="1"/>
      <c r="V264" s="1"/>
      <c r="W264" s="1"/>
    </row>
    <row r="265" spans="1:23" x14ac:dyDescent="0.25">
      <c r="A265" s="1">
        <v>8.4746006851968002E-4</v>
      </c>
      <c r="B265" s="1">
        <v>3.8866976358172101E-2</v>
      </c>
      <c r="C265" s="1">
        <v>-3.0719197871400001</v>
      </c>
      <c r="D265" s="1">
        <f t="shared" si="27"/>
        <v>-1.4104192438307306</v>
      </c>
      <c r="E265" s="32">
        <f t="shared" si="28"/>
        <v>5.16684310746603E-3</v>
      </c>
      <c r="F265" s="32">
        <f t="shared" si="29"/>
        <v>5.1668431074660542E-3</v>
      </c>
      <c r="G265" s="32">
        <f t="shared" si="30"/>
        <v>1.0333686214932084E-2</v>
      </c>
      <c r="K265" s="1">
        <v>9.1246669864704204E-4</v>
      </c>
      <c r="L265" s="1">
        <v>3.6097327287545403E-2</v>
      </c>
      <c r="M265" s="1">
        <f t="shared" si="31"/>
        <v>-3.0397829765785995</v>
      </c>
      <c r="N265" s="1">
        <f t="shared" si="32"/>
        <v>-1.4425249528655748</v>
      </c>
      <c r="O265" s="46">
        <f t="shared" si="33"/>
        <v>1.5826852254533959E-3</v>
      </c>
      <c r="P265" s="46">
        <f t="shared" si="34"/>
        <v>1.582054374545795E-3</v>
      </c>
      <c r="Q265" s="32">
        <f t="shared" si="35"/>
        <v>3.1647395999991907E-3</v>
      </c>
      <c r="R265" s="1"/>
      <c r="U265" s="1"/>
      <c r="V265" s="1"/>
      <c r="W265" s="1"/>
    </row>
    <row r="266" spans="1:23" x14ac:dyDescent="0.25">
      <c r="A266" s="1">
        <v>1.40068514319209E-3</v>
      </c>
      <c r="B266" s="1">
        <v>2.3515784834116898E-2</v>
      </c>
      <c r="C266" s="1">
        <v>-2.8536957360819999</v>
      </c>
      <c r="D266" s="1">
        <f t="shared" si="27"/>
        <v>-1.6286405221937583</v>
      </c>
      <c r="E266" s="32">
        <f t="shared" si="28"/>
        <v>2.1415548435942049E-2</v>
      </c>
      <c r="F266" s="32">
        <f t="shared" si="29"/>
        <v>2.1415548435941657E-2</v>
      </c>
      <c r="G266" s="32">
        <f t="shared" si="30"/>
        <v>4.2831096871883703E-2</v>
      </c>
      <c r="K266" s="1">
        <v>1.3491464249132E-3</v>
      </c>
      <c r="L266" s="1">
        <v>2.4414838020254698E-2</v>
      </c>
      <c r="M266" s="1">
        <f t="shared" si="31"/>
        <v>-2.8699409131295424</v>
      </c>
      <c r="N266" s="1">
        <f t="shared" si="32"/>
        <v>-1.6123461526881895</v>
      </c>
      <c r="O266" s="46">
        <f t="shared" si="33"/>
        <v>1.6915366077577189E-2</v>
      </c>
      <c r="P266" s="46">
        <f t="shared" si="34"/>
        <v>1.6912001828999726E-2</v>
      </c>
      <c r="Q266" s="32">
        <f t="shared" si="35"/>
        <v>3.3827367906576915E-2</v>
      </c>
      <c r="R266" s="1"/>
      <c r="U266" s="1"/>
      <c r="V266" s="1"/>
      <c r="W266" s="1"/>
    </row>
    <row r="267" spans="1:23" x14ac:dyDescent="0.25">
      <c r="A267" s="1">
        <v>1.5478960006830101E-3</v>
      </c>
      <c r="B267" s="1">
        <v>2.12793433364485E-2</v>
      </c>
      <c r="C267" s="1">
        <v>-2.810293928673</v>
      </c>
      <c r="D267" s="1">
        <f t="shared" ref="D267:D330" si="36">LOG10(B267)</f>
        <v>-1.6720417781512908</v>
      </c>
      <c r="E267" s="32">
        <f t="shared" ref="E267:E330" si="37">(LOG10(A267/$A$4))^2</f>
        <v>3.6001942376013361E-2</v>
      </c>
      <c r="F267" s="32">
        <f t="shared" ref="F267:F330" si="38">(LOG10(B267/$B$4))^2</f>
        <v>3.6001942376013396E-2</v>
      </c>
      <c r="G267" s="32">
        <f t="shared" ref="G267:G330" si="39">E267+F267</f>
        <v>7.2003884752026764E-2</v>
      </c>
      <c r="K267" s="1">
        <v>1.5762049314671999E-3</v>
      </c>
      <c r="L267" s="1">
        <v>2.0897458488725699E-2</v>
      </c>
      <c r="M267" s="1">
        <f t="shared" ref="M267:M330" si="40">LOG10(K267)</f>
        <v>-2.802387318052439</v>
      </c>
      <c r="N267" s="1">
        <f t="shared" ref="N267:N330" si="41">LOG10(L267)</f>
        <v>-1.679906528790301</v>
      </c>
      <c r="O267" s="46">
        <f t="shared" ref="O267:O330" si="42">(LOG10(K267/$A$4))^2</f>
        <v>3.9050772066507818E-2</v>
      </c>
      <c r="P267" s="46">
        <f t="shared" ref="P267:P330" si="43">(LOG10(L267/$B$4))^2</f>
        <v>3.9048340220551751E-2</v>
      </c>
      <c r="Q267" s="32">
        <f t="shared" ref="Q267:Q330" si="44">O267+P267</f>
        <v>7.8099112287059569E-2</v>
      </c>
      <c r="R267" s="1"/>
      <c r="U267" s="1"/>
      <c r="V267" s="1"/>
      <c r="W267" s="1"/>
    </row>
    <row r="268" spans="1:23" x14ac:dyDescent="0.25">
      <c r="A268" s="1">
        <v>1.0111065371907601E-3</v>
      </c>
      <c r="B268" s="1">
        <v>3.25763994555551E-2</v>
      </c>
      <c r="C268" s="1">
        <v>-2.995241138435</v>
      </c>
      <c r="D268" s="1">
        <f t="shared" si="36"/>
        <v>-1.4870969182778402</v>
      </c>
      <c r="E268" s="32">
        <f t="shared" si="37"/>
        <v>2.3010424964267957E-5</v>
      </c>
      <c r="F268" s="32">
        <f t="shared" si="38"/>
        <v>2.3010424964270444E-5</v>
      </c>
      <c r="G268" s="32">
        <f t="shared" si="39"/>
        <v>4.60208499285384E-5</v>
      </c>
      <c r="K268" s="1">
        <v>1.0135099740552001E-3</v>
      </c>
      <c r="L268" s="1">
        <v>3.2499547827606098E-2</v>
      </c>
      <c r="M268" s="1">
        <f t="shared" si="40"/>
        <v>-2.9941719730135761</v>
      </c>
      <c r="N268" s="1">
        <f t="shared" si="41"/>
        <v>-1.4881226814008686</v>
      </c>
      <c r="O268" s="46">
        <f t="shared" si="42"/>
        <v>3.396589855448563E-5</v>
      </c>
      <c r="P268" s="46">
        <f t="shared" si="43"/>
        <v>3.3903618696011385E-5</v>
      </c>
      <c r="Q268" s="32">
        <f t="shared" si="44"/>
        <v>6.7869517250497015E-5</v>
      </c>
      <c r="R268" s="1"/>
      <c r="U268" s="1"/>
      <c r="V268" s="1"/>
      <c r="W268" s="1"/>
    </row>
    <row r="269" spans="1:23" x14ac:dyDescent="0.25">
      <c r="A269" s="1">
        <v>9.4539088462146695E-4</v>
      </c>
      <c r="B269" s="1">
        <v>3.4840837777738602E-2</v>
      </c>
      <c r="C269" s="1">
        <v>-3.0244270169840002</v>
      </c>
      <c r="D269" s="1">
        <f t="shared" si="36"/>
        <v>-1.4579114105566118</v>
      </c>
      <c r="E269" s="32">
        <f t="shared" si="37"/>
        <v>5.9480329503817204E-4</v>
      </c>
      <c r="F269" s="32">
        <f t="shared" si="38"/>
        <v>5.9480329503818472E-4</v>
      </c>
      <c r="G269" s="32">
        <f t="shared" si="39"/>
        <v>1.1896065900763569E-3</v>
      </c>
      <c r="K269" s="1">
        <v>9.1952016849718805E-4</v>
      </c>
      <c r="L269" s="1">
        <v>3.5821757397137201E-2</v>
      </c>
      <c r="M269" s="1">
        <f t="shared" si="40"/>
        <v>-3.0364387406282125</v>
      </c>
      <c r="N269" s="1">
        <f t="shared" si="41"/>
        <v>-1.4458531116986817</v>
      </c>
      <c r="O269" s="46">
        <f t="shared" si="42"/>
        <v>1.3277818185701614E-3</v>
      </c>
      <c r="P269" s="46">
        <f t="shared" si="43"/>
        <v>1.3283756668488285E-3</v>
      </c>
      <c r="Q269" s="32">
        <f t="shared" si="44"/>
        <v>2.6561574854189899E-3</v>
      </c>
      <c r="R269" s="1"/>
      <c r="U269" s="1"/>
      <c r="V269" s="1"/>
      <c r="W269" s="1"/>
    </row>
    <row r="270" spans="1:23" x14ac:dyDescent="0.25">
      <c r="A270" s="1">
        <v>5.5669530965639098E-4</v>
      </c>
      <c r="B270" s="1">
        <v>5.9167393502883601E-2</v>
      </c>
      <c r="C270" s="1">
        <v>-3.2544237875699999</v>
      </c>
      <c r="D270" s="1">
        <f t="shared" si="36"/>
        <v>-1.2279175622465315</v>
      </c>
      <c r="E270" s="32">
        <f t="shared" si="37"/>
        <v>6.4710424637397512E-2</v>
      </c>
      <c r="F270" s="32">
        <f t="shared" si="38"/>
        <v>6.4710424637397623E-2</v>
      </c>
      <c r="G270" s="32">
        <f t="shared" si="39"/>
        <v>0.12942084927479514</v>
      </c>
      <c r="K270" s="1">
        <v>6.4651736004612203E-4</v>
      </c>
      <c r="L270" s="1">
        <v>5.0949668796637503E-2</v>
      </c>
      <c r="M270" s="1">
        <f t="shared" si="40"/>
        <v>-3.1894198091114863</v>
      </c>
      <c r="N270" s="1">
        <f t="shared" si="41"/>
        <v>-1.2928586348226234</v>
      </c>
      <c r="O270" s="46">
        <f t="shared" si="42"/>
        <v>3.5879864083831883E-2</v>
      </c>
      <c r="P270" s="46">
        <f t="shared" si="43"/>
        <v>3.5888030840268433E-2</v>
      </c>
      <c r="Q270" s="32">
        <f t="shared" si="44"/>
        <v>7.1767894924100323E-2</v>
      </c>
      <c r="R270" s="1"/>
      <c r="U270" s="1"/>
      <c r="V270" s="1"/>
      <c r="W270" s="1"/>
    </row>
    <row r="271" spans="1:23" x14ac:dyDescent="0.25">
      <c r="A271" s="1">
        <v>7.72020708882008E-4</v>
      </c>
      <c r="B271" s="1">
        <v>4.2664931223604603E-2</v>
      </c>
      <c r="C271" s="1">
        <v>-3.1124105953169998</v>
      </c>
      <c r="D271" s="1">
        <f t="shared" si="36"/>
        <v>-1.3699289501188399</v>
      </c>
      <c r="E271" s="32">
        <f t="shared" si="37"/>
        <v>1.2627252851394193E-2</v>
      </c>
      <c r="F271" s="32">
        <f t="shared" si="38"/>
        <v>1.2627252851394318E-2</v>
      </c>
      <c r="G271" s="32">
        <f t="shared" si="39"/>
        <v>2.5254505702788511E-2</v>
      </c>
      <c r="K271" s="1">
        <v>8.2642628163468498E-4</v>
      </c>
      <c r="L271" s="1">
        <v>3.98542915963618E-2</v>
      </c>
      <c r="M271" s="1">
        <f t="shared" si="40"/>
        <v>-3.0827958800322084</v>
      </c>
      <c r="N271" s="1">
        <f t="shared" si="41"/>
        <v>-1.3995249059801655</v>
      </c>
      <c r="O271" s="46">
        <f t="shared" si="42"/>
        <v>6.8551577503078694E-3</v>
      </c>
      <c r="P271" s="46">
        <f t="shared" si="43"/>
        <v>6.8517161899925632E-3</v>
      </c>
      <c r="Q271" s="32">
        <f t="shared" si="44"/>
        <v>1.3706873940300433E-2</v>
      </c>
      <c r="R271" s="1"/>
      <c r="U271" s="1"/>
      <c r="V271" s="1"/>
      <c r="W271" s="1"/>
    </row>
    <row r="272" spans="1:23" x14ac:dyDescent="0.25">
      <c r="A272" s="1">
        <v>1.1529711778054501E-3</v>
      </c>
      <c r="B272" s="1">
        <v>2.85681126134858E-2</v>
      </c>
      <c r="C272" s="1">
        <v>-2.9382188813500001</v>
      </c>
      <c r="D272" s="1">
        <f t="shared" si="36"/>
        <v>-1.5441184508536714</v>
      </c>
      <c r="E272" s="32">
        <f t="shared" si="37"/>
        <v>3.8215208659479589E-3</v>
      </c>
      <c r="F272" s="32">
        <f t="shared" si="38"/>
        <v>3.821520865947703E-3</v>
      </c>
      <c r="G272" s="32">
        <f t="shared" si="39"/>
        <v>7.6430417318956619E-3</v>
      </c>
      <c r="K272" s="1">
        <v>1.0963749651005401E-3</v>
      </c>
      <c r="L272" s="1">
        <v>3.0042420634681301E-2</v>
      </c>
      <c r="M272" s="1">
        <f t="shared" si="40"/>
        <v>-2.9600408898078605</v>
      </c>
      <c r="N272" s="1">
        <f t="shared" si="41"/>
        <v>-1.5222650774624342</v>
      </c>
      <c r="O272" s="46">
        <f t="shared" si="42"/>
        <v>1.5967304873475362E-3</v>
      </c>
      <c r="P272" s="46">
        <f t="shared" si="43"/>
        <v>1.5972074165783124E-3</v>
      </c>
      <c r="Q272" s="32">
        <f t="shared" si="44"/>
        <v>3.1939379039258487E-3</v>
      </c>
      <c r="R272" s="1"/>
      <c r="U272" s="1"/>
      <c r="V272" s="1"/>
      <c r="W272" s="1"/>
    </row>
    <row r="273" spans="1:23" x14ac:dyDescent="0.25">
      <c r="A273" s="1">
        <v>6.1707450470322399E-4</v>
      </c>
      <c r="B273" s="1">
        <v>5.3378012211816497E-2</v>
      </c>
      <c r="C273" s="1">
        <v>-3.2097031783080001</v>
      </c>
      <c r="D273" s="1">
        <f t="shared" si="36"/>
        <v>-1.2726376033007289</v>
      </c>
      <c r="E273" s="32">
        <f t="shared" si="37"/>
        <v>4.3958320589682728E-2</v>
      </c>
      <c r="F273" s="32">
        <f t="shared" si="38"/>
        <v>4.3958320589682777E-2</v>
      </c>
      <c r="G273" s="32">
        <f t="shared" si="39"/>
        <v>8.7916641179365512E-2</v>
      </c>
      <c r="K273" s="1">
        <v>6.7060443879495598E-4</v>
      </c>
      <c r="L273" s="1">
        <v>4.9114903984655303E-2</v>
      </c>
      <c r="M273" s="1">
        <f t="shared" si="40"/>
        <v>-3.1735335762609482</v>
      </c>
      <c r="N273" s="1">
        <f t="shared" si="41"/>
        <v>-1.3087867006241352</v>
      </c>
      <c r="O273" s="46">
        <f t="shared" si="42"/>
        <v>3.0113902089914279E-2</v>
      </c>
      <c r="P273" s="46">
        <f t="shared" si="43"/>
        <v>3.0106865060298769E-2</v>
      </c>
      <c r="Q273" s="32">
        <f t="shared" si="44"/>
        <v>6.0220767150213045E-2</v>
      </c>
      <c r="R273" s="1"/>
      <c r="U273" s="1"/>
      <c r="V273" s="1"/>
      <c r="W273" s="1"/>
    </row>
    <row r="274" spans="1:23" x14ac:dyDescent="0.25">
      <c r="A274" s="1">
        <v>1.22151097910631E-3</v>
      </c>
      <c r="B274" s="1">
        <v>2.6965136630820799E-2</v>
      </c>
      <c r="C274" s="1">
        <v>-2.9131396387290001</v>
      </c>
      <c r="D274" s="1">
        <f t="shared" si="36"/>
        <v>-1.5691973748246895</v>
      </c>
      <c r="E274" s="32">
        <f t="shared" si="37"/>
        <v>7.5511537514225532E-3</v>
      </c>
      <c r="F274" s="32">
        <f t="shared" si="38"/>
        <v>7.5511537514224786E-3</v>
      </c>
      <c r="G274" s="32">
        <f t="shared" si="39"/>
        <v>1.5102307502845032E-2</v>
      </c>
      <c r="K274" s="1">
        <v>1.22224597516537E-3</v>
      </c>
      <c r="L274" s="1">
        <v>2.6948465279851699E-2</v>
      </c>
      <c r="M274" s="1">
        <f t="shared" si="40"/>
        <v>-2.9128413841859091</v>
      </c>
      <c r="N274" s="1">
        <f t="shared" si="41"/>
        <v>-1.5694659629251291</v>
      </c>
      <c r="O274" s="46">
        <f t="shared" si="42"/>
        <v>7.5966243106283041E-3</v>
      </c>
      <c r="P274" s="46">
        <f t="shared" si="43"/>
        <v>7.5979050926648743E-3</v>
      </c>
      <c r="Q274" s="32">
        <f t="shared" si="44"/>
        <v>1.5194529403293178E-2</v>
      </c>
      <c r="R274" s="1"/>
      <c r="U274" s="1"/>
      <c r="V274" s="1"/>
      <c r="W274" s="1"/>
    </row>
    <row r="275" spans="1:23" x14ac:dyDescent="0.25">
      <c r="A275" s="1">
        <v>1.1816734258041301E-3</v>
      </c>
      <c r="B275" s="1">
        <v>2.7874207651944899E-2</v>
      </c>
      <c r="C275" s="1">
        <v>-2.927539727559</v>
      </c>
      <c r="D275" s="1">
        <f t="shared" si="36"/>
        <v>-1.5547974689582718</v>
      </c>
      <c r="E275" s="32">
        <f t="shared" si="37"/>
        <v>5.2558830053557066E-3</v>
      </c>
      <c r="F275" s="32">
        <f t="shared" si="38"/>
        <v>5.2558830053554672E-3</v>
      </c>
      <c r="G275" s="32">
        <f t="shared" si="39"/>
        <v>1.0511766010711174E-2</v>
      </c>
      <c r="K275" s="1">
        <v>1.1664921369899E-3</v>
      </c>
      <c r="L275" s="1">
        <v>2.8236429012560901E-2</v>
      </c>
      <c r="M275" s="1">
        <f t="shared" si="40"/>
        <v>-2.9331181843227849</v>
      </c>
      <c r="N275" s="1">
        <f t="shared" si="41"/>
        <v>-1.54919022823646</v>
      </c>
      <c r="O275" s="46">
        <f t="shared" si="42"/>
        <v>4.4731772682809808E-3</v>
      </c>
      <c r="P275" s="46">
        <f t="shared" si="43"/>
        <v>4.474302633525629E-3</v>
      </c>
      <c r="Q275" s="32">
        <f t="shared" si="44"/>
        <v>8.9474799018066098E-3</v>
      </c>
      <c r="R275" s="1"/>
      <c r="U275" s="1"/>
      <c r="V275" s="1"/>
      <c r="W275" s="1"/>
    </row>
    <row r="276" spans="1:23" x14ac:dyDescent="0.25">
      <c r="A276" s="1">
        <v>8.6935236224007105E-4</v>
      </c>
      <c r="B276" s="1">
        <v>3.7888216422138701E-2</v>
      </c>
      <c r="C276" s="1">
        <v>-3.06084305169</v>
      </c>
      <c r="D276" s="1">
        <f t="shared" si="36"/>
        <v>-1.4214958385427667</v>
      </c>
      <c r="E276" s="32">
        <f t="shared" si="37"/>
        <v>3.6971460505173339E-3</v>
      </c>
      <c r="F276" s="32">
        <f t="shared" si="38"/>
        <v>3.6971460505173812E-3</v>
      </c>
      <c r="G276" s="32">
        <f t="shared" si="39"/>
        <v>7.3942921010347155E-3</v>
      </c>
      <c r="K276" s="1">
        <v>8.6887517582517296E-4</v>
      </c>
      <c r="L276" s="1">
        <v>3.7911175295740902E-2</v>
      </c>
      <c r="M276" s="1">
        <f t="shared" si="40"/>
        <v>-3.061042610598669</v>
      </c>
      <c r="N276" s="1">
        <f t="shared" si="41"/>
        <v>-1.4212327516710888</v>
      </c>
      <c r="O276" s="46">
        <f t="shared" si="42"/>
        <v>3.7262003087007471E-3</v>
      </c>
      <c r="P276" s="46">
        <f t="shared" si="43"/>
        <v>3.7292088184649893E-3</v>
      </c>
      <c r="Q276" s="32">
        <f t="shared" si="44"/>
        <v>7.4554091271657359E-3</v>
      </c>
      <c r="R276" s="1"/>
      <c r="U276" s="1"/>
      <c r="V276" s="1"/>
      <c r="W276" s="1"/>
    </row>
    <row r="277" spans="1:23" x14ac:dyDescent="0.25">
      <c r="A277" s="1">
        <v>8.8247277305331996E-4</v>
      </c>
      <c r="B277" s="1">
        <v>3.7324902765764001E-2</v>
      </c>
      <c r="C277" s="1">
        <v>-3.054337492603</v>
      </c>
      <c r="D277" s="1">
        <f t="shared" si="36"/>
        <v>-1.4280013149719162</v>
      </c>
      <c r="E277" s="32">
        <f t="shared" si="37"/>
        <v>2.9483471957791412E-3</v>
      </c>
      <c r="F277" s="32">
        <f t="shared" si="38"/>
        <v>2.9483471957791208E-3</v>
      </c>
      <c r="G277" s="32">
        <f t="shared" si="39"/>
        <v>5.8966943915582624E-3</v>
      </c>
      <c r="K277" s="1">
        <v>8.6331730065388498E-4</v>
      </c>
      <c r="L277" s="1">
        <v>3.81546786172835E-2</v>
      </c>
      <c r="M277" s="1">
        <f t="shared" si="40"/>
        <v>-3.063829555853316</v>
      </c>
      <c r="N277" s="1">
        <f t="shared" si="41"/>
        <v>-1.4184522002232289</v>
      </c>
      <c r="O277" s="46">
        <f t="shared" si="42"/>
        <v>4.0742122004315739E-3</v>
      </c>
      <c r="P277" s="46">
        <f t="shared" si="43"/>
        <v>4.0765415363347426E-3</v>
      </c>
      <c r="Q277" s="32">
        <f t="shared" si="44"/>
        <v>8.1507537367663165E-3</v>
      </c>
      <c r="R277" s="1"/>
      <c r="U277" s="1"/>
      <c r="V277" s="1"/>
      <c r="W277" s="1"/>
    </row>
    <row r="278" spans="1:23" x14ac:dyDescent="0.25">
      <c r="A278" s="1">
        <v>8.2759881307980002E-4</v>
      </c>
      <c r="B278" s="1">
        <v>3.9799731375972001E-2</v>
      </c>
      <c r="C278" s="1">
        <v>-3.0822193026929998</v>
      </c>
      <c r="D278" s="1">
        <f t="shared" si="36"/>
        <v>-1.4001198591405524</v>
      </c>
      <c r="E278" s="32">
        <f t="shared" si="37"/>
        <v>6.7535755516787482E-3</v>
      </c>
      <c r="F278" s="32">
        <f t="shared" si="38"/>
        <v>6.7535755516787482E-3</v>
      </c>
      <c r="G278" s="32">
        <f t="shared" si="39"/>
        <v>1.3507151103357496E-2</v>
      </c>
      <c r="K278" s="1">
        <v>8.6040068292203E-4</v>
      </c>
      <c r="L278" s="1">
        <v>3.8281608394289998E-2</v>
      </c>
      <c r="M278" s="1">
        <f t="shared" si="40"/>
        <v>-3.0652992535737993</v>
      </c>
      <c r="N278" s="1">
        <f t="shared" si="41"/>
        <v>-1.4170098237141429</v>
      </c>
      <c r="O278" s="46">
        <f t="shared" si="42"/>
        <v>4.2639925172953353E-3</v>
      </c>
      <c r="P278" s="46">
        <f t="shared" si="43"/>
        <v>4.2628071194384049E-3</v>
      </c>
      <c r="Q278" s="32">
        <f t="shared" si="44"/>
        <v>8.5267996367337402E-3</v>
      </c>
      <c r="R278" s="1"/>
      <c r="U278" s="1"/>
      <c r="V278" s="1"/>
      <c r="W278" s="1"/>
    </row>
    <row r="279" spans="1:23" x14ac:dyDescent="0.25">
      <c r="A279" s="1">
        <v>6.0946325801728004E-4</v>
      </c>
      <c r="B279" s="1">
        <v>5.4044620433403398E-2</v>
      </c>
      <c r="C279" s="1">
        <v>-3.2150933211430002</v>
      </c>
      <c r="D279" s="1">
        <f t="shared" si="36"/>
        <v>-1.2672475289514067</v>
      </c>
      <c r="E279" s="32">
        <f t="shared" si="37"/>
        <v>4.6247565304106342E-2</v>
      </c>
      <c r="F279" s="32">
        <f t="shared" si="38"/>
        <v>4.6247565304106342E-2</v>
      </c>
      <c r="G279" s="32">
        <f t="shared" si="39"/>
        <v>9.2495130608212683E-2</v>
      </c>
      <c r="K279" s="1">
        <v>6.8456271931567505E-4</v>
      </c>
      <c r="L279" s="1">
        <v>4.8113288227856502E-2</v>
      </c>
      <c r="M279" s="1">
        <f t="shared" si="40"/>
        <v>-3.1645867558501197</v>
      </c>
      <c r="N279" s="1">
        <f t="shared" si="41"/>
        <v>-1.3177349609021964</v>
      </c>
      <c r="O279" s="46">
        <f t="shared" si="42"/>
        <v>2.708880020126693E-2</v>
      </c>
      <c r="P279" s="46">
        <f t="shared" si="43"/>
        <v>2.7081652093261827E-2</v>
      </c>
      <c r="Q279" s="32">
        <f t="shared" si="44"/>
        <v>5.4170452294528756E-2</v>
      </c>
      <c r="R279" s="1"/>
      <c r="U279" s="1"/>
      <c r="V279" s="1"/>
      <c r="W279" s="1"/>
    </row>
    <row r="280" spans="1:23" x14ac:dyDescent="0.25">
      <c r="A280" s="1">
        <v>1.7163595110837599E-3</v>
      </c>
      <c r="B280" s="1">
        <v>1.9190740771349898E-2</v>
      </c>
      <c r="C280" s="1">
        <v>-2.7654268757799998</v>
      </c>
      <c r="D280" s="1">
        <f t="shared" si="36"/>
        <v>-1.7169082609758155</v>
      </c>
      <c r="E280" s="32">
        <f t="shared" si="37"/>
        <v>5.5041036118095986E-2</v>
      </c>
      <c r="F280" s="32">
        <f t="shared" si="38"/>
        <v>5.5041036118096069E-2</v>
      </c>
      <c r="G280" s="32">
        <f t="shared" si="39"/>
        <v>0.11008207223619206</v>
      </c>
      <c r="K280" s="1">
        <v>1.61397520056142E-3</v>
      </c>
      <c r="L280" s="1">
        <v>2.0407751246527901E-2</v>
      </c>
      <c r="M280" s="1">
        <f t="shared" si="40"/>
        <v>-2.7921031426883438</v>
      </c>
      <c r="N280" s="1">
        <f t="shared" si="41"/>
        <v>-1.6902048480536318</v>
      </c>
      <c r="O280" s="46">
        <f t="shared" si="42"/>
        <v>4.3221103280063178E-2</v>
      </c>
      <c r="P280" s="46">
        <f t="shared" si="43"/>
        <v>4.3224425844203412E-2</v>
      </c>
      <c r="Q280" s="32">
        <f t="shared" si="44"/>
        <v>8.644552912426659E-2</v>
      </c>
      <c r="R280" s="1"/>
      <c r="U280" s="1"/>
      <c r="V280" s="1"/>
      <c r="W280" s="1"/>
    </row>
    <row r="281" spans="1:23" x14ac:dyDescent="0.25">
      <c r="A281" s="1">
        <v>9.5412563357691305E-4</v>
      </c>
      <c r="B281" s="1">
        <v>3.4521879811747203E-2</v>
      </c>
      <c r="C281" s="1">
        <v>-3.020432813013</v>
      </c>
      <c r="D281" s="1">
        <f t="shared" si="36"/>
        <v>-1.4619055637783509</v>
      </c>
      <c r="E281" s="32">
        <f t="shared" si="37"/>
        <v>4.1593302879891497E-4</v>
      </c>
      <c r="F281" s="32">
        <f t="shared" si="38"/>
        <v>4.1593302879893774E-4</v>
      </c>
      <c r="G281" s="32">
        <f t="shared" si="39"/>
        <v>8.3186605759785271E-4</v>
      </c>
      <c r="K281" s="1">
        <v>7.1917165626107901E-4</v>
      </c>
      <c r="L281" s="1">
        <v>4.5800895729563203E-2</v>
      </c>
      <c r="M281" s="1">
        <f t="shared" si="40"/>
        <v>-3.1431674371980427</v>
      </c>
      <c r="N281" s="1">
        <f t="shared" si="41"/>
        <v>-1.3391260284021875</v>
      </c>
      <c r="O281" s="46">
        <f t="shared" si="42"/>
        <v>2.0496915073855437E-2</v>
      </c>
      <c r="P281" s="46">
        <f t="shared" si="43"/>
        <v>2.0498786143091436E-2</v>
      </c>
      <c r="Q281" s="32">
        <f t="shared" si="44"/>
        <v>4.0995701216946873E-2</v>
      </c>
      <c r="R281" s="1"/>
      <c r="U281" s="1"/>
      <c r="V281" s="1"/>
      <c r="W281" s="1"/>
    </row>
    <row r="282" spans="1:23" x14ac:dyDescent="0.25">
      <c r="A282" s="1">
        <v>1.75691078153111E-3</v>
      </c>
      <c r="B282" s="1">
        <v>1.87477991448971E-2</v>
      </c>
      <c r="C282" s="1">
        <v>-2.7552852999459998</v>
      </c>
      <c r="D282" s="1">
        <f t="shared" si="36"/>
        <v>-1.7270497079537328</v>
      </c>
      <c r="E282" s="32">
        <f t="shared" si="37"/>
        <v>5.9902419543438064E-2</v>
      </c>
      <c r="F282" s="32">
        <f t="shared" si="38"/>
        <v>5.9902419543437169E-2</v>
      </c>
      <c r="G282" s="32">
        <f t="shared" si="39"/>
        <v>0.11980483908687523</v>
      </c>
      <c r="K282" s="1">
        <v>1.6736594384496701E-3</v>
      </c>
      <c r="L282" s="1">
        <v>1.9680316850213299E-2</v>
      </c>
      <c r="M282" s="1">
        <f t="shared" si="40"/>
        <v>-2.7763329089765847</v>
      </c>
      <c r="N282" s="1">
        <f t="shared" si="41"/>
        <v>-1.7059679137709629</v>
      </c>
      <c r="O282" s="46">
        <f t="shared" si="42"/>
        <v>5.00269676068767E-2</v>
      </c>
      <c r="P282" s="46">
        <f t="shared" si="43"/>
        <v>5.0027335650654613E-2</v>
      </c>
      <c r="Q282" s="32">
        <f t="shared" si="44"/>
        <v>0.10005430325753131</v>
      </c>
      <c r="R282" s="1"/>
      <c r="U282" s="1"/>
      <c r="V282" s="1"/>
      <c r="W282" s="1"/>
    </row>
    <row r="283" spans="1:23" x14ac:dyDescent="0.25">
      <c r="A283" s="1">
        <v>1.5009276157749E-3</v>
      </c>
      <c r="B283" s="1">
        <v>2.1945235800491299E-2</v>
      </c>
      <c r="C283" s="1">
        <v>-2.8236761285340002</v>
      </c>
      <c r="D283" s="1">
        <f t="shared" si="36"/>
        <v>-1.6586597483208525</v>
      </c>
      <c r="E283" s="32">
        <f t="shared" si="37"/>
        <v>3.110276082779458E-2</v>
      </c>
      <c r="F283" s="32">
        <f t="shared" si="38"/>
        <v>3.1102760827794198E-2</v>
      </c>
      <c r="G283" s="32">
        <f t="shared" si="39"/>
        <v>6.2205521655588777E-2</v>
      </c>
      <c r="K283" s="1">
        <v>1.4553169199352501E-3</v>
      </c>
      <c r="L283" s="1">
        <v>2.2633344968797001E-2</v>
      </c>
      <c r="M283" s="1">
        <f t="shared" si="40"/>
        <v>-2.8370424213917187</v>
      </c>
      <c r="N283" s="1">
        <f t="shared" si="41"/>
        <v>-1.6452512571748146</v>
      </c>
      <c r="O283" s="46">
        <f t="shared" si="42"/>
        <v>2.6555172425874182E-2</v>
      </c>
      <c r="P283" s="46">
        <f t="shared" si="43"/>
        <v>2.6553112214852376E-2</v>
      </c>
      <c r="Q283" s="32">
        <f t="shared" si="44"/>
        <v>5.3108284640726561E-2</v>
      </c>
      <c r="R283" s="1"/>
      <c r="U283" s="1"/>
      <c r="V283" s="1"/>
      <c r="W283" s="1"/>
    </row>
    <row r="284" spans="1:23" x14ac:dyDescent="0.25">
      <c r="A284" s="1">
        <v>1.9576342863435298E-3</v>
      </c>
      <c r="B284" s="1">
        <v>1.6825517757543599E-2</v>
      </c>
      <c r="C284" s="1">
        <v>-2.7083028482349998</v>
      </c>
      <c r="D284" s="1">
        <f t="shared" si="36"/>
        <v>-1.7740315627185823</v>
      </c>
      <c r="E284" s="32">
        <f t="shared" si="37"/>
        <v>8.510730468622528E-2</v>
      </c>
      <c r="F284" s="32">
        <f t="shared" si="38"/>
        <v>8.5107304686225668E-2</v>
      </c>
      <c r="G284" s="32">
        <f t="shared" si="39"/>
        <v>0.17021460937245095</v>
      </c>
      <c r="K284" s="1">
        <v>1.8761921480883799E-3</v>
      </c>
      <c r="L284" s="1">
        <v>1.7556661540735902E-2</v>
      </c>
      <c r="M284" s="1">
        <f t="shared" si="40"/>
        <v>-2.7267226859030171</v>
      </c>
      <c r="N284" s="1">
        <f t="shared" si="41"/>
        <v>-1.7555580631609533</v>
      </c>
      <c r="O284" s="46">
        <f t="shared" si="42"/>
        <v>7.4680490400060931E-2</v>
      </c>
      <c r="P284" s="46">
        <f t="shared" si="43"/>
        <v>7.466996908247521E-2</v>
      </c>
      <c r="Q284" s="32">
        <f t="shared" si="44"/>
        <v>0.14935045948253614</v>
      </c>
      <c r="R284" s="1"/>
      <c r="U284" s="1"/>
      <c r="V284" s="1"/>
      <c r="W284" s="1"/>
    </row>
    <row r="285" spans="1:23" x14ac:dyDescent="0.25">
      <c r="A285" s="1">
        <v>1.0619193431392301E-3</v>
      </c>
      <c r="B285" s="1">
        <v>3.1017619803664E-2</v>
      </c>
      <c r="C285" s="1">
        <v>-2.9739462544849999</v>
      </c>
      <c r="D285" s="1">
        <f t="shared" si="36"/>
        <v>-1.5083915316608814</v>
      </c>
      <c r="E285" s="32">
        <f t="shared" si="37"/>
        <v>6.8076802441070501E-4</v>
      </c>
      <c r="F285" s="32">
        <f t="shared" si="38"/>
        <v>6.8076802441074458E-4</v>
      </c>
      <c r="G285" s="32">
        <f t="shared" si="39"/>
        <v>1.3615360488214495E-3</v>
      </c>
      <c r="K285" s="1">
        <v>1.05038094019552E-3</v>
      </c>
      <c r="L285" s="1">
        <v>3.1356627091439798E-2</v>
      </c>
      <c r="M285" s="1">
        <f t="shared" si="40"/>
        <v>-2.9786531673860295</v>
      </c>
      <c r="N285" s="1">
        <f t="shared" si="41"/>
        <v>-1.5036706588178328</v>
      </c>
      <c r="O285" s="46">
        <f t="shared" si="42"/>
        <v>4.5568726264887013E-4</v>
      </c>
      <c r="P285" s="46">
        <f t="shared" si="43"/>
        <v>4.567050583081817E-4</v>
      </c>
      <c r="Q285" s="32">
        <f t="shared" si="44"/>
        <v>9.1239232095705189E-4</v>
      </c>
      <c r="R285" s="1"/>
      <c r="U285" s="1"/>
      <c r="V285" s="1"/>
      <c r="W285" s="1"/>
    </row>
    <row r="286" spans="1:23" x14ac:dyDescent="0.25">
      <c r="A286" s="1">
        <v>5.94777027701104E-4</v>
      </c>
      <c r="B286" s="1">
        <v>5.5379089832975001E-2</v>
      </c>
      <c r="C286" s="1">
        <v>-3.2256867984389999</v>
      </c>
      <c r="D286" s="1">
        <f t="shared" si="36"/>
        <v>-1.2566541862532252</v>
      </c>
      <c r="E286" s="32">
        <f t="shared" si="37"/>
        <v>5.0916033261444497E-2</v>
      </c>
      <c r="F286" s="32">
        <f t="shared" si="38"/>
        <v>5.0916033261444463E-2</v>
      </c>
      <c r="G286" s="32">
        <f t="shared" si="39"/>
        <v>0.10183206652288895</v>
      </c>
      <c r="K286" s="1">
        <v>6.51675772589172E-4</v>
      </c>
      <c r="L286" s="1">
        <v>5.0545099221519202E-2</v>
      </c>
      <c r="M286" s="1">
        <f t="shared" si="40"/>
        <v>-3.1859684245106403</v>
      </c>
      <c r="N286" s="1">
        <f t="shared" si="41"/>
        <v>-1.2963209465859427</v>
      </c>
      <c r="O286" s="46">
        <f t="shared" si="42"/>
        <v>3.4584254914969775E-2</v>
      </c>
      <c r="P286" s="46">
        <f t="shared" si="43"/>
        <v>3.4588208308789052E-2</v>
      </c>
      <c r="Q286" s="32">
        <f t="shared" si="44"/>
        <v>6.9172463223758834E-2</v>
      </c>
      <c r="R286" s="1"/>
      <c r="U286" s="1"/>
      <c r="V286" s="1"/>
      <c r="W286" s="1"/>
    </row>
    <row r="287" spans="1:23" x14ac:dyDescent="0.25">
      <c r="A287" s="1">
        <v>1.1333903913494201E-3</v>
      </c>
      <c r="B287" s="1">
        <v>2.9061663747151599E-2</v>
      </c>
      <c r="C287" s="1">
        <v>-2.9456579002600001</v>
      </c>
      <c r="D287" s="1">
        <f t="shared" si="36"/>
        <v>-1.5366795264618078</v>
      </c>
      <c r="E287" s="32">
        <f t="shared" si="37"/>
        <v>2.9571328982105245E-3</v>
      </c>
      <c r="F287" s="32">
        <f t="shared" si="38"/>
        <v>2.9571328982103745E-3</v>
      </c>
      <c r="G287" s="32">
        <f t="shared" si="39"/>
        <v>5.914265796420899E-3</v>
      </c>
      <c r="K287" s="1">
        <v>1.1107974800701401E-3</v>
      </c>
      <c r="L287" s="1">
        <v>2.9651975548324602E-2</v>
      </c>
      <c r="M287" s="1">
        <f t="shared" si="40"/>
        <v>-2.9543651141512313</v>
      </c>
      <c r="N287" s="1">
        <f t="shared" si="41"/>
        <v>-1.5279463666789912</v>
      </c>
      <c r="O287" s="46">
        <f t="shared" si="42"/>
        <v>2.0825428064301659E-3</v>
      </c>
      <c r="P287" s="46">
        <f t="shared" si="43"/>
        <v>2.0835907909928591E-3</v>
      </c>
      <c r="Q287" s="32">
        <f t="shared" si="44"/>
        <v>4.1661335974230249E-3</v>
      </c>
      <c r="R287" s="1"/>
      <c r="U287" s="1"/>
      <c r="V287" s="1"/>
      <c r="W287" s="1"/>
    </row>
    <row r="288" spans="1:23" x14ac:dyDescent="0.25">
      <c r="A288" s="1">
        <v>3.7331848529859702E-4</v>
      </c>
      <c r="B288" s="1">
        <v>8.8230858488842004E-2</v>
      </c>
      <c r="C288" s="1">
        <v>-3.427964059717</v>
      </c>
      <c r="D288" s="1">
        <f t="shared" si="36"/>
        <v>-1.0543794950546579</v>
      </c>
      <c r="E288" s="32">
        <f t="shared" si="37"/>
        <v>0.18311595855267657</v>
      </c>
      <c r="F288" s="32">
        <f t="shared" si="38"/>
        <v>0.18311595855267718</v>
      </c>
      <c r="G288" s="32">
        <f t="shared" si="39"/>
        <v>0.36623191710535374</v>
      </c>
      <c r="K288" s="1">
        <v>4.6527974752905399E-4</v>
      </c>
      <c r="L288" s="1">
        <v>7.0788281400976594E-2</v>
      </c>
      <c r="M288" s="1">
        <f t="shared" si="40"/>
        <v>-3.3322858508146758</v>
      </c>
      <c r="N288" s="1">
        <f t="shared" si="41"/>
        <v>-1.1500386313515099</v>
      </c>
      <c r="O288" s="46">
        <f t="shared" si="42"/>
        <v>0.11041388665163289</v>
      </c>
      <c r="P288" s="46">
        <f t="shared" si="43"/>
        <v>0.11039761709616831</v>
      </c>
      <c r="Q288" s="32">
        <f t="shared" si="44"/>
        <v>0.2208115037478012</v>
      </c>
      <c r="R288" s="1"/>
      <c r="U288" s="1"/>
      <c r="V288" s="1"/>
      <c r="W288" s="1"/>
    </row>
    <row r="289" spans="1:23" x14ac:dyDescent="0.25">
      <c r="A289" s="1">
        <v>1.00570208110358E-3</v>
      </c>
      <c r="B289" s="1">
        <v>3.27514589723285E-2</v>
      </c>
      <c r="C289" s="1">
        <v>-2.99756873747</v>
      </c>
      <c r="D289" s="1">
        <f t="shared" si="36"/>
        <v>-1.4847693488166758</v>
      </c>
      <c r="E289" s="32">
        <f t="shared" si="37"/>
        <v>6.0976835784135558E-6</v>
      </c>
      <c r="F289" s="32">
        <f t="shared" si="38"/>
        <v>6.0976835784144316E-6</v>
      </c>
      <c r="G289" s="32">
        <f t="shared" si="39"/>
        <v>1.2195367156827987E-5</v>
      </c>
      <c r="K289" s="1">
        <v>9.7915053500315596E-4</v>
      </c>
      <c r="L289" s="1">
        <v>3.3639894220475301E-2</v>
      </c>
      <c r="M289" s="1">
        <f t="shared" si="40"/>
        <v>-3.0091505344527971</v>
      </c>
      <c r="N289" s="1">
        <f t="shared" si="41"/>
        <v>-1.4731453784964827</v>
      </c>
      <c r="O289" s="46">
        <f t="shared" si="42"/>
        <v>8.3732280771824509E-5</v>
      </c>
      <c r="P289" s="46">
        <f t="shared" si="43"/>
        <v>8.3807094872671492E-5</v>
      </c>
      <c r="Q289" s="32">
        <f t="shared" si="44"/>
        <v>1.67539375644496E-4</v>
      </c>
      <c r="R289" s="1"/>
      <c r="U289" s="1"/>
      <c r="V289" s="1"/>
      <c r="W289" s="1"/>
    </row>
    <row r="290" spans="1:23" x14ac:dyDescent="0.25">
      <c r="A290" s="1">
        <v>6.3344921529553597E-4</v>
      </c>
      <c r="B290" s="1">
        <v>5.1998186519628099E-2</v>
      </c>
      <c r="C290" s="1">
        <v>-3.1983288346040002</v>
      </c>
      <c r="D290" s="1">
        <f t="shared" si="36"/>
        <v>-1.2840118024854361</v>
      </c>
      <c r="E290" s="32">
        <f t="shared" si="37"/>
        <v>3.9318209273574801E-2</v>
      </c>
      <c r="F290" s="32">
        <f t="shared" si="38"/>
        <v>3.9318209273574989E-2</v>
      </c>
      <c r="G290" s="32">
        <f t="shared" si="39"/>
        <v>7.8636418547149783E-2</v>
      </c>
      <c r="K290" s="1">
        <v>7.1769418832314999E-4</v>
      </c>
      <c r="L290" s="1">
        <v>4.5893175711037001E-2</v>
      </c>
      <c r="M290" s="1">
        <f t="shared" si="40"/>
        <v>-3.1440605705426674</v>
      </c>
      <c r="N290" s="1">
        <f t="shared" si="41"/>
        <v>-1.338251889002666</v>
      </c>
      <c r="O290" s="46">
        <f t="shared" si="42"/>
        <v>2.0753447985078909E-2</v>
      </c>
      <c r="P290" s="46">
        <f t="shared" si="43"/>
        <v>2.074985828190044E-2</v>
      </c>
      <c r="Q290" s="32">
        <f t="shared" si="44"/>
        <v>4.1503306266979345E-2</v>
      </c>
      <c r="R290" s="1"/>
      <c r="U290" s="1"/>
      <c r="V290" s="1"/>
      <c r="W290" s="1"/>
    </row>
    <row r="291" spans="1:23" x14ac:dyDescent="0.25">
      <c r="A291" s="1">
        <v>6.7379532704572105E-4</v>
      </c>
      <c r="B291" s="1">
        <v>4.88845931776761E-2</v>
      </c>
      <c r="C291" s="1">
        <v>-3.1715123016610001</v>
      </c>
      <c r="D291" s="1">
        <f t="shared" si="36"/>
        <v>-1.31082799470492</v>
      </c>
      <c r="E291" s="32">
        <f t="shared" si="37"/>
        <v>2.9402648599916259E-2</v>
      </c>
      <c r="F291" s="32">
        <f t="shared" si="38"/>
        <v>2.9402648599916221E-2</v>
      </c>
      <c r="G291" s="32">
        <f t="shared" si="39"/>
        <v>5.8805297199832476E-2</v>
      </c>
      <c r="K291" s="1">
        <v>7.0946053441202903E-4</v>
      </c>
      <c r="L291" s="1">
        <v>4.6429602227195402E-2</v>
      </c>
      <c r="M291" s="1">
        <f t="shared" si="40"/>
        <v>-3.1490717582950087</v>
      </c>
      <c r="N291" s="1">
        <f t="shared" si="41"/>
        <v>-1.333205037016016</v>
      </c>
      <c r="O291" s="46">
        <f t="shared" si="42"/>
        <v>2.2222389121165507E-2</v>
      </c>
      <c r="P291" s="46">
        <f t="shared" si="43"/>
        <v>2.2229307987195777E-2</v>
      </c>
      <c r="Q291" s="32">
        <f t="shared" si="44"/>
        <v>4.4451697108361284E-2</v>
      </c>
      <c r="R291" s="1"/>
      <c r="U291" s="1"/>
      <c r="V291" s="1"/>
      <c r="W291" s="1"/>
    </row>
    <row r="292" spans="1:23" x14ac:dyDescent="0.25">
      <c r="A292" s="1">
        <v>2.0972187395801802E-3</v>
      </c>
      <c r="B292" s="1">
        <v>1.5705662850525E-2</v>
      </c>
      <c r="C292" s="1">
        <v>-2.6783903012199999</v>
      </c>
      <c r="D292" s="1">
        <f t="shared" si="36"/>
        <v>-1.803943729672959</v>
      </c>
      <c r="E292" s="32">
        <f t="shared" si="37"/>
        <v>0.10345468883793103</v>
      </c>
      <c r="F292" s="32">
        <f t="shared" si="38"/>
        <v>0.10345468883793107</v>
      </c>
      <c r="G292" s="32">
        <f t="shared" si="39"/>
        <v>0.20690937767586209</v>
      </c>
      <c r="K292" s="1">
        <v>1.8852032509523401E-3</v>
      </c>
      <c r="L292" s="1">
        <v>1.7471995803648499E-2</v>
      </c>
      <c r="M292" s="1">
        <f t="shared" si="40"/>
        <v>-2.7246418199895053</v>
      </c>
      <c r="N292" s="1">
        <f t="shared" si="41"/>
        <v>-1.7576574832823921</v>
      </c>
      <c r="O292" s="46">
        <f t="shared" si="42"/>
        <v>7.5822127298692074E-2</v>
      </c>
      <c r="P292" s="46">
        <f t="shared" si="43"/>
        <v>7.5821743599612426E-2</v>
      </c>
      <c r="Q292" s="32">
        <f t="shared" si="44"/>
        <v>0.1516438708983045</v>
      </c>
      <c r="R292" s="1"/>
      <c r="U292" s="1"/>
      <c r="V292" s="1"/>
      <c r="W292" s="1"/>
    </row>
    <row r="293" spans="1:23" x14ac:dyDescent="0.25">
      <c r="A293" s="1">
        <v>1.7318834748882999E-3</v>
      </c>
      <c r="B293" s="1">
        <v>1.9018722059100199E-2</v>
      </c>
      <c r="C293" s="1">
        <v>-2.7615164187399999</v>
      </c>
      <c r="D293" s="1">
        <f t="shared" si="36"/>
        <v>-1.7208186683306208</v>
      </c>
      <c r="E293" s="32">
        <f t="shared" si="37"/>
        <v>5.6891155142211838E-2</v>
      </c>
      <c r="F293" s="32">
        <f t="shared" si="38"/>
        <v>5.68911551422124E-2</v>
      </c>
      <c r="G293" s="32">
        <f t="shared" si="39"/>
        <v>0.11378231028442423</v>
      </c>
      <c r="K293" s="1">
        <v>1.6986119801667299E-3</v>
      </c>
      <c r="L293" s="1">
        <v>1.9391937570697002E-2</v>
      </c>
      <c r="M293" s="1">
        <f t="shared" si="40"/>
        <v>-2.7699058171981772</v>
      </c>
      <c r="N293" s="1">
        <f t="shared" si="41"/>
        <v>-1.7123787956545589</v>
      </c>
      <c r="O293" s="46">
        <f t="shared" si="42"/>
        <v>5.2943332959238643E-2</v>
      </c>
      <c r="P293" s="46">
        <f t="shared" si="43"/>
        <v>5.2936252209851917E-2</v>
      </c>
      <c r="Q293" s="32">
        <f t="shared" si="44"/>
        <v>0.10587958516909056</v>
      </c>
      <c r="R293" s="1"/>
      <c r="U293" s="1"/>
      <c r="V293" s="1"/>
      <c r="W293" s="1"/>
    </row>
    <row r="294" spans="1:23" x14ac:dyDescent="0.25">
      <c r="A294" s="1">
        <v>7.88411363359172E-4</v>
      </c>
      <c r="B294" s="1">
        <v>4.1777949910957603E-2</v>
      </c>
      <c r="C294" s="1">
        <v>-3.1032865543770001</v>
      </c>
      <c r="D294" s="1">
        <f t="shared" si="36"/>
        <v>-1.3790528751312774</v>
      </c>
      <c r="E294" s="32">
        <f t="shared" si="37"/>
        <v>1.0659968793657803E-2</v>
      </c>
      <c r="F294" s="32">
        <f t="shared" si="38"/>
        <v>1.0659968793657741E-2</v>
      </c>
      <c r="G294" s="32">
        <f t="shared" si="39"/>
        <v>2.1319937587315544E-2</v>
      </c>
      <c r="K294" s="1">
        <v>8.5361245470625703E-4</v>
      </c>
      <c r="L294" s="1">
        <v>3.8585338309414199E-2</v>
      </c>
      <c r="M294" s="1">
        <f t="shared" si="40"/>
        <v>-3.0687392569262051</v>
      </c>
      <c r="N294" s="1">
        <f t="shared" si="41"/>
        <v>-1.4135776875802151</v>
      </c>
      <c r="O294" s="46">
        <f t="shared" si="42"/>
        <v>4.7250854427668583E-3</v>
      </c>
      <c r="P294" s="46">
        <f t="shared" si="43"/>
        <v>4.722756224322615E-3</v>
      </c>
      <c r="Q294" s="32">
        <f t="shared" si="44"/>
        <v>9.4478416670894724E-3</v>
      </c>
      <c r="R294" s="1"/>
      <c r="U294" s="1"/>
      <c r="V294" s="1"/>
      <c r="W294" s="1"/>
    </row>
    <row r="295" spans="1:23" x14ac:dyDescent="0.25">
      <c r="A295" s="1">
        <v>1.3821811659303299E-3</v>
      </c>
      <c r="B295" s="1">
        <v>2.3830602861296402E-2</v>
      </c>
      <c r="C295" s="1">
        <v>-2.8594713608300002</v>
      </c>
      <c r="D295" s="1">
        <f t="shared" si="36"/>
        <v>-1.6228649708292624</v>
      </c>
      <c r="E295" s="32">
        <f t="shared" si="37"/>
        <v>1.9758511024231231E-2</v>
      </c>
      <c r="F295" s="32">
        <f t="shared" si="38"/>
        <v>1.9758511024231193E-2</v>
      </c>
      <c r="G295" s="32">
        <f t="shared" si="39"/>
        <v>3.9517022048462427E-2</v>
      </c>
      <c r="K295" s="1">
        <v>1.36000456669383E-3</v>
      </c>
      <c r="L295" s="1">
        <v>2.42204025697366E-2</v>
      </c>
      <c r="M295" s="1">
        <f t="shared" si="40"/>
        <v>-2.8664596333308112</v>
      </c>
      <c r="N295" s="1">
        <f t="shared" si="41"/>
        <v>-1.6158186426809016</v>
      </c>
      <c r="O295" s="46">
        <f t="shared" si="42"/>
        <v>1.7833029530141431E-2</v>
      </c>
      <c r="P295" s="46">
        <f t="shared" si="43"/>
        <v>1.7827227943350094E-2</v>
      </c>
      <c r="Q295" s="32">
        <f t="shared" si="44"/>
        <v>3.5660257473491525E-2</v>
      </c>
      <c r="R295" s="1"/>
      <c r="U295" s="1"/>
      <c r="V295" s="1"/>
      <c r="W295" s="1"/>
    </row>
    <row r="296" spans="1:23" x14ac:dyDescent="0.25">
      <c r="A296" s="1">
        <v>1.1053790449295699E-3</v>
      </c>
      <c r="B296" s="1">
        <v>2.9798113686647702E-2</v>
      </c>
      <c r="C296" s="1">
        <v>-2.9565263375669999</v>
      </c>
      <c r="D296" s="1">
        <f t="shared" si="36"/>
        <v>-1.5258112272461926</v>
      </c>
      <c r="E296" s="32">
        <f t="shared" si="37"/>
        <v>1.893226896469835E-3</v>
      </c>
      <c r="F296" s="32">
        <f t="shared" si="38"/>
        <v>1.8932268964697426E-3</v>
      </c>
      <c r="G296" s="32">
        <f t="shared" si="39"/>
        <v>3.7864537929395777E-3</v>
      </c>
      <c r="K296" s="1">
        <v>1.0717357843800001E-3</v>
      </c>
      <c r="L296" s="1">
        <v>3.0732617946117799E-2</v>
      </c>
      <c r="M296" s="1">
        <f t="shared" si="40"/>
        <v>-2.9699122683083652</v>
      </c>
      <c r="N296" s="1">
        <f t="shared" si="41"/>
        <v>-1.5124004429611364</v>
      </c>
      <c r="O296" s="46">
        <f t="shared" si="42"/>
        <v>9.0527159834779658E-4</v>
      </c>
      <c r="P296" s="46">
        <f t="shared" si="43"/>
        <v>9.0603666645658603E-4</v>
      </c>
      <c r="Q296" s="32">
        <f t="shared" si="44"/>
        <v>1.8113082648043826E-3</v>
      </c>
      <c r="R296" s="1"/>
      <c r="U296" s="1"/>
      <c r="V296" s="1"/>
      <c r="W296" s="1"/>
    </row>
    <row r="297" spans="1:23" x14ac:dyDescent="0.25">
      <c r="A297" s="1">
        <v>1.37730274270461E-3</v>
      </c>
      <c r="B297" s="1">
        <v>2.3915011149232501E-2</v>
      </c>
      <c r="C297" s="1">
        <v>-2.8610069388469999</v>
      </c>
      <c r="D297" s="1">
        <f t="shared" si="36"/>
        <v>-1.6213294123228963</v>
      </c>
      <c r="E297" s="32">
        <f t="shared" si="37"/>
        <v>1.932917749084952E-2</v>
      </c>
      <c r="F297" s="32">
        <f t="shared" si="38"/>
        <v>1.9329177490849704E-2</v>
      </c>
      <c r="G297" s="32">
        <f t="shared" si="39"/>
        <v>3.8658354981699228E-2</v>
      </c>
      <c r="K297" s="1">
        <v>1.4156379884879399E-3</v>
      </c>
      <c r="L297" s="1">
        <v>2.3267239491091999E-2</v>
      </c>
      <c r="M297" s="1">
        <f t="shared" si="40"/>
        <v>-2.8490477916340406</v>
      </c>
      <c r="N297" s="1">
        <f t="shared" si="41"/>
        <v>-1.6332551399149255</v>
      </c>
      <c r="O297" s="46">
        <f t="shared" si="42"/>
        <v>2.2786569210560059E-2</v>
      </c>
      <c r="P297" s="46">
        <f t="shared" si="43"/>
        <v>2.2787454266734546E-2</v>
      </c>
      <c r="Q297" s="32">
        <f t="shared" si="44"/>
        <v>4.5574023477294605E-2</v>
      </c>
      <c r="R297" s="1"/>
      <c r="U297" s="1"/>
      <c r="V297" s="1"/>
      <c r="W297" s="1"/>
    </row>
    <row r="298" spans="1:23" x14ac:dyDescent="0.25">
      <c r="A298" s="1">
        <v>1.2757878640821401E-3</v>
      </c>
      <c r="B298" s="1">
        <v>2.5817936802014101E-2</v>
      </c>
      <c r="C298" s="1">
        <v>-2.8942583070399999</v>
      </c>
      <c r="D298" s="1">
        <f t="shared" si="36"/>
        <v>-1.5880784666126657</v>
      </c>
      <c r="E298" s="32">
        <f t="shared" si="37"/>
        <v>1.1189083998926562E-2</v>
      </c>
      <c r="F298" s="32">
        <f t="shared" si="38"/>
        <v>1.1189083998926715E-2</v>
      </c>
      <c r="G298" s="32">
        <f t="shared" si="39"/>
        <v>2.2378167997853277E-2</v>
      </c>
      <c r="K298" s="1">
        <v>1.2642993715641399E-3</v>
      </c>
      <c r="L298" s="1">
        <v>2.6052295522222699E-2</v>
      </c>
      <c r="M298" s="1">
        <f t="shared" si="40"/>
        <v>-2.8981500779333405</v>
      </c>
      <c r="N298" s="1">
        <f t="shared" si="41"/>
        <v>-1.5841540040837578</v>
      </c>
      <c r="O298" s="46">
        <f t="shared" si="42"/>
        <v>1.0373406624984666E-2</v>
      </c>
      <c r="P298" s="46">
        <f t="shared" si="43"/>
        <v>1.0374238147894024E-2</v>
      </c>
      <c r="Q298" s="32">
        <f t="shared" si="44"/>
        <v>2.0747644772878691E-2</v>
      </c>
      <c r="R298" s="1"/>
      <c r="U298" s="1"/>
      <c r="V298" s="1"/>
      <c r="W298" s="1"/>
    </row>
    <row r="299" spans="1:23" x14ac:dyDescent="0.25">
      <c r="A299" s="1">
        <v>1.8414886569545401E-3</v>
      </c>
      <c r="B299" s="1">
        <v>1.78867300231557E-2</v>
      </c>
      <c r="C299" s="1">
        <v>-2.7348657003849999</v>
      </c>
      <c r="D299" s="1">
        <f t="shared" si="36"/>
        <v>-1.7474690480688979</v>
      </c>
      <c r="E299" s="32">
        <f t="shared" si="37"/>
        <v>7.0314624053766109E-2</v>
      </c>
      <c r="F299" s="32">
        <f t="shared" si="38"/>
        <v>7.0314624053765165E-2</v>
      </c>
      <c r="G299" s="32">
        <f t="shared" si="39"/>
        <v>0.14062924810753127</v>
      </c>
      <c r="K299" s="1">
        <v>1.75800613877595E-3</v>
      </c>
      <c r="L299" s="1">
        <v>1.8736539278245999E-2</v>
      </c>
      <c r="M299" s="1">
        <f t="shared" si="40"/>
        <v>-2.7549796127481025</v>
      </c>
      <c r="N299" s="1">
        <f t="shared" si="41"/>
        <v>-1.7273106221545076</v>
      </c>
      <c r="O299" s="46">
        <f t="shared" si="42"/>
        <v>6.0034990169069845E-2</v>
      </c>
      <c r="P299" s="46">
        <f t="shared" si="43"/>
        <v>6.0030204968538559E-2</v>
      </c>
      <c r="Q299" s="32">
        <f t="shared" si="44"/>
        <v>0.12006519513760841</v>
      </c>
      <c r="R299" s="1"/>
      <c r="U299" s="1"/>
      <c r="V299" s="1"/>
      <c r="W299" s="1"/>
    </row>
    <row r="300" spans="1:23" x14ac:dyDescent="0.25">
      <c r="A300" s="1">
        <v>5.1395155289626004E-4</v>
      </c>
      <c r="B300" s="1">
        <v>6.4088162127409296E-2</v>
      </c>
      <c r="C300" s="1">
        <v>-3.2891196080410001</v>
      </c>
      <c r="D300" s="1">
        <f t="shared" si="36"/>
        <v>-1.1932221826111158</v>
      </c>
      <c r="E300" s="32">
        <f t="shared" si="37"/>
        <v>8.3565984506321606E-2</v>
      </c>
      <c r="F300" s="32">
        <f t="shared" si="38"/>
        <v>8.3565984506321481E-2</v>
      </c>
      <c r="G300" s="32">
        <f t="shared" si="39"/>
        <v>0.1671319690126431</v>
      </c>
      <c r="K300" s="1">
        <v>5.95207598279867E-4</v>
      </c>
      <c r="L300" s="1">
        <v>5.5335334401431999E-2</v>
      </c>
      <c r="M300" s="1">
        <f t="shared" si="40"/>
        <v>-3.2253315333258281</v>
      </c>
      <c r="N300" s="1">
        <f t="shared" si="41"/>
        <v>-1.2569974611894981</v>
      </c>
      <c r="O300" s="46">
        <f t="shared" si="42"/>
        <v>5.0774299910968775E-2</v>
      </c>
      <c r="P300" s="46">
        <f t="shared" si="43"/>
        <v>5.076123399445806E-2</v>
      </c>
      <c r="Q300" s="32">
        <f t="shared" si="44"/>
        <v>0.10153553390542683</v>
      </c>
      <c r="R300" s="1"/>
      <c r="U300" s="1"/>
      <c r="V300" s="1"/>
      <c r="W300" s="1"/>
    </row>
    <row r="301" spans="1:23" x14ac:dyDescent="0.25">
      <c r="A301" s="1">
        <v>2.13492901902011E-3</v>
      </c>
      <c r="B301" s="1">
        <v>1.54282461637846E-2</v>
      </c>
      <c r="C301" s="1">
        <v>-2.6706504921429999</v>
      </c>
      <c r="D301" s="1">
        <f t="shared" si="36"/>
        <v>-1.8116834404100652</v>
      </c>
      <c r="E301" s="32">
        <f t="shared" si="37"/>
        <v>0.10849345081637168</v>
      </c>
      <c r="F301" s="32">
        <f t="shared" si="38"/>
        <v>0.10849345081637056</v>
      </c>
      <c r="G301" s="32">
        <f t="shared" si="39"/>
        <v>0.21698690163274226</v>
      </c>
      <c r="K301" s="1">
        <v>2.1329097371571501E-3</v>
      </c>
      <c r="L301" s="1">
        <v>1.54426754017501E-2</v>
      </c>
      <c r="M301" s="1">
        <f t="shared" si="40"/>
        <v>-2.6710275231178602</v>
      </c>
      <c r="N301" s="1">
        <f t="shared" si="41"/>
        <v>-1.8112774571374552</v>
      </c>
      <c r="O301" s="46">
        <f t="shared" si="42"/>
        <v>0.10822289054597002</v>
      </c>
      <c r="P301" s="46">
        <f t="shared" si="43"/>
        <v>0.10822616730462577</v>
      </c>
      <c r="Q301" s="32">
        <f t="shared" si="44"/>
        <v>0.21644905785059579</v>
      </c>
      <c r="R301" s="1"/>
      <c r="U301" s="1"/>
      <c r="V301" s="1"/>
      <c r="W301" s="1"/>
    </row>
    <row r="302" spans="1:23" x14ac:dyDescent="0.25">
      <c r="A302" s="1">
        <v>1.17652825037367E-3</v>
      </c>
      <c r="B302" s="1">
        <v>2.7996106712429601E-2</v>
      </c>
      <c r="C302" s="1">
        <v>-2.9294348608359999</v>
      </c>
      <c r="D302" s="1">
        <f t="shared" si="36"/>
        <v>-1.5529023597603155</v>
      </c>
      <c r="E302" s="32">
        <f t="shared" si="37"/>
        <v>4.9846932037250422E-3</v>
      </c>
      <c r="F302" s="32">
        <f t="shared" si="38"/>
        <v>4.9846932037249363E-3</v>
      </c>
      <c r="G302" s="32">
        <f t="shared" si="39"/>
        <v>9.9693864074499785E-3</v>
      </c>
      <c r="K302" s="1">
        <v>1.15061797782743E-3</v>
      </c>
      <c r="L302" s="1">
        <v>2.8626034757902801E-2</v>
      </c>
      <c r="M302" s="1">
        <f t="shared" si="40"/>
        <v>-2.9390688446245701</v>
      </c>
      <c r="N302" s="1">
        <f t="shared" si="41"/>
        <v>-1.54323880573415</v>
      </c>
      <c r="O302" s="46">
        <f t="shared" si="42"/>
        <v>3.7126056953848039E-3</v>
      </c>
      <c r="P302" s="46">
        <f t="shared" si="43"/>
        <v>3.7135380443043737E-3</v>
      </c>
      <c r="Q302" s="32">
        <f t="shared" si="44"/>
        <v>7.4261437396891776E-3</v>
      </c>
      <c r="R302" s="1"/>
      <c r="U302" s="1"/>
      <c r="V302" s="1"/>
      <c r="W302" s="1"/>
    </row>
    <row r="303" spans="1:23" x14ac:dyDescent="0.25">
      <c r="A303" s="1">
        <v>1.0746727647144201E-3</v>
      </c>
      <c r="B303" s="1">
        <v>3.06495256315557E-2</v>
      </c>
      <c r="C303" s="1">
        <v>-2.9687614775190001</v>
      </c>
      <c r="D303" s="1">
        <f t="shared" si="36"/>
        <v>-1.5135762427505257</v>
      </c>
      <c r="E303" s="32">
        <f t="shared" si="37"/>
        <v>9.7820336058988995E-4</v>
      </c>
      <c r="F303" s="32">
        <f t="shared" si="38"/>
        <v>9.7820336058977112E-4</v>
      </c>
      <c r="G303" s="32">
        <f t="shared" si="39"/>
        <v>1.9564067211796611E-3</v>
      </c>
      <c r="K303" s="1">
        <v>1.1021766694055901E-3</v>
      </c>
      <c r="L303" s="1">
        <v>2.9884942258655799E-2</v>
      </c>
      <c r="M303" s="1">
        <f t="shared" si="40"/>
        <v>-2.9577487862479916</v>
      </c>
      <c r="N303" s="1">
        <f t="shared" si="41"/>
        <v>-1.5245475789392635</v>
      </c>
      <c r="O303" s="46">
        <f t="shared" si="42"/>
        <v>1.78516506351789E-3</v>
      </c>
      <c r="P303" s="46">
        <f t="shared" si="43"/>
        <v>1.7848579262292506E-3</v>
      </c>
      <c r="Q303" s="32">
        <f t="shared" si="44"/>
        <v>3.5700229897471405E-3</v>
      </c>
      <c r="R303" s="1"/>
      <c r="U303" s="1"/>
      <c r="V303" s="1"/>
      <c r="W303" s="1"/>
    </row>
    <row r="304" spans="1:23" x14ac:dyDescent="0.25">
      <c r="A304" s="1">
        <v>5.1163238083911397E-4</v>
      </c>
      <c r="B304" s="1">
        <v>6.4378666560604106E-2</v>
      </c>
      <c r="C304" s="1">
        <v>-3.291083792752</v>
      </c>
      <c r="D304" s="1">
        <f t="shared" si="36"/>
        <v>-1.1912580228565079</v>
      </c>
      <c r="E304" s="32">
        <f t="shared" si="37"/>
        <v>8.4705432459593083E-2</v>
      </c>
      <c r="F304" s="32">
        <f t="shared" si="38"/>
        <v>8.4705432459593347E-2</v>
      </c>
      <c r="G304" s="32">
        <f t="shared" si="39"/>
        <v>0.16941086491918644</v>
      </c>
      <c r="K304" s="1">
        <v>6.1685293736960802E-4</v>
      </c>
      <c r="L304" s="1">
        <v>5.3394504801962797E-2</v>
      </c>
      <c r="M304" s="1">
        <f t="shared" si="40"/>
        <v>-3.2098183628738011</v>
      </c>
      <c r="N304" s="1">
        <f t="shared" si="41"/>
        <v>-1.2725034369225239</v>
      </c>
      <c r="O304" s="46">
        <f t="shared" si="42"/>
        <v>4.4023745399042143E-2</v>
      </c>
      <c r="P304" s="46">
        <f t="shared" si="43"/>
        <v>4.4014597879121736E-2</v>
      </c>
      <c r="Q304" s="32">
        <f t="shared" si="44"/>
        <v>8.8038343278163872E-2</v>
      </c>
      <c r="R304" s="1"/>
      <c r="U304" s="1"/>
      <c r="V304" s="1"/>
      <c r="W304" s="1"/>
    </row>
    <row r="305" spans="1:23" x14ac:dyDescent="0.25">
      <c r="A305" s="1">
        <v>4.76359879535781E-4</v>
      </c>
      <c r="B305" s="1">
        <v>6.9145643583057498E-2</v>
      </c>
      <c r="C305" s="1">
        <v>-3.32210703302</v>
      </c>
      <c r="D305" s="1">
        <f t="shared" si="36"/>
        <v>-1.1602351767612944</v>
      </c>
      <c r="E305" s="32">
        <f t="shared" si="37"/>
        <v>0.10372575036777901</v>
      </c>
      <c r="F305" s="32">
        <f t="shared" si="38"/>
        <v>0.10372575036777908</v>
      </c>
      <c r="G305" s="32">
        <f t="shared" si="39"/>
        <v>0.20745150073555807</v>
      </c>
      <c r="K305" s="1">
        <v>5.9176367741065896E-4</v>
      </c>
      <c r="L305" s="1">
        <v>5.5663853109194299E-2</v>
      </c>
      <c r="M305" s="1">
        <f t="shared" si="40"/>
        <v>-3.2278516954515544</v>
      </c>
      <c r="N305" s="1">
        <f t="shared" si="41"/>
        <v>-1.2544267346504985</v>
      </c>
      <c r="O305" s="46">
        <f t="shared" si="42"/>
        <v>5.1916395120147986E-2</v>
      </c>
      <c r="P305" s="46">
        <f t="shared" si="43"/>
        <v>5.1926225061044676E-2</v>
      </c>
      <c r="Q305" s="32">
        <f t="shared" si="44"/>
        <v>0.10384262018119267</v>
      </c>
      <c r="R305" s="1"/>
      <c r="U305" s="1"/>
      <c r="V305" s="1"/>
      <c r="W305" s="1"/>
    </row>
    <row r="306" spans="1:23" x14ac:dyDescent="0.25">
      <c r="A306" s="1">
        <v>1.7843409743498299E-3</v>
      </c>
      <c r="B306" s="1">
        <v>1.8459594282225801E-2</v>
      </c>
      <c r="C306" s="1">
        <v>-2.748557073982</v>
      </c>
      <c r="D306" s="1">
        <f t="shared" si="36"/>
        <v>-1.7337778484307387</v>
      </c>
      <c r="E306" s="32">
        <f t="shared" si="37"/>
        <v>6.3241108251353428E-2</v>
      </c>
      <c r="F306" s="32">
        <f t="shared" si="38"/>
        <v>6.3241108251353179E-2</v>
      </c>
      <c r="G306" s="32">
        <f t="shared" si="39"/>
        <v>0.12648221650270661</v>
      </c>
      <c r="K306" s="1">
        <v>1.7690018237664299E-3</v>
      </c>
      <c r="L306" s="1">
        <v>1.86195628912703E-2</v>
      </c>
      <c r="M306" s="1">
        <f t="shared" si="40"/>
        <v>-2.7522717193507131</v>
      </c>
      <c r="N306" s="1">
        <f t="shared" si="41"/>
        <v>-1.7300305186359615</v>
      </c>
      <c r="O306" s="46">
        <f t="shared" si="42"/>
        <v>6.1369301033451923E-2</v>
      </c>
      <c r="P306" s="46">
        <f t="shared" si="43"/>
        <v>6.1370409863642117E-2</v>
      </c>
      <c r="Q306" s="32">
        <f t="shared" si="44"/>
        <v>0.12273971089709404</v>
      </c>
      <c r="R306" s="1"/>
      <c r="U306" s="1"/>
      <c r="V306" s="1"/>
      <c r="W306" s="1"/>
    </row>
    <row r="307" spans="1:23" x14ac:dyDescent="0.25">
      <c r="A307" s="1">
        <v>1.11037144616231E-3</v>
      </c>
      <c r="B307" s="1">
        <v>2.9664136772871001E-2</v>
      </c>
      <c r="C307" s="1">
        <v>-2.9545692548239999</v>
      </c>
      <c r="D307" s="1">
        <f t="shared" si="36"/>
        <v>-1.5277682851230359</v>
      </c>
      <c r="E307" s="32">
        <f t="shared" si="37"/>
        <v>2.0673649520296577E-3</v>
      </c>
      <c r="F307" s="32">
        <f t="shared" si="38"/>
        <v>2.0673649520296213E-3</v>
      </c>
      <c r="G307" s="32">
        <f t="shared" si="39"/>
        <v>4.134729904059279E-3</v>
      </c>
      <c r="K307" s="1">
        <v>1.13693078254352E-3</v>
      </c>
      <c r="L307" s="1">
        <v>2.8969658192376398E-2</v>
      </c>
      <c r="M307" s="1">
        <f t="shared" si="40"/>
        <v>-2.9442659747796762</v>
      </c>
      <c r="N307" s="1">
        <f t="shared" si="41"/>
        <v>-1.5380566289260462</v>
      </c>
      <c r="O307" s="46">
        <f t="shared" si="42"/>
        <v>3.1062815672596904E-3</v>
      </c>
      <c r="P307" s="46">
        <f t="shared" si="43"/>
        <v>3.1088016691967336E-3</v>
      </c>
      <c r="Q307" s="32">
        <f t="shared" si="44"/>
        <v>6.2150832364564236E-3</v>
      </c>
      <c r="R307" s="1"/>
      <c r="U307" s="1"/>
      <c r="V307" s="1"/>
      <c r="W307" s="1"/>
    </row>
    <row r="308" spans="1:23" x14ac:dyDescent="0.25">
      <c r="A308" s="1">
        <v>4.38947005737429E-4</v>
      </c>
      <c r="B308" s="1">
        <v>7.5039150551473199E-2</v>
      </c>
      <c r="C308" s="1">
        <v>-3.3576305702879998</v>
      </c>
      <c r="D308" s="1">
        <f t="shared" si="36"/>
        <v>-1.1247120908456216</v>
      </c>
      <c r="E308" s="32">
        <f t="shared" si="37"/>
        <v>0.12786911277340041</v>
      </c>
      <c r="F308" s="32">
        <f t="shared" si="38"/>
        <v>0.12786911277340043</v>
      </c>
      <c r="G308" s="32">
        <f t="shared" si="39"/>
        <v>0.25573822554680081</v>
      </c>
      <c r="K308" s="1">
        <v>5.5440368500350105E-4</v>
      </c>
      <c r="L308" s="1">
        <v>5.9414356232917097E-2</v>
      </c>
      <c r="M308" s="1">
        <f t="shared" si="40"/>
        <v>-3.2561738917235088</v>
      </c>
      <c r="N308" s="1">
        <f t="shared" si="41"/>
        <v>-1.2261086041868559</v>
      </c>
      <c r="O308" s="46">
        <f t="shared" si="42"/>
        <v>6.562506280076795E-2</v>
      </c>
      <c r="P308" s="46">
        <f t="shared" si="43"/>
        <v>6.5634031288687403E-2</v>
      </c>
      <c r="Q308" s="32">
        <f t="shared" si="44"/>
        <v>0.13125909408945535</v>
      </c>
      <c r="R308" s="1"/>
      <c r="U308" s="1"/>
      <c r="V308" s="1"/>
      <c r="W308" s="1"/>
    </row>
    <row r="309" spans="1:23" x14ac:dyDescent="0.25">
      <c r="A309" s="1">
        <v>8.6189283524725196E-4</v>
      </c>
      <c r="B309" s="1">
        <v>3.8216132099764197E-2</v>
      </c>
      <c r="C309" s="1">
        <v>-3.064585667267</v>
      </c>
      <c r="D309" s="1">
        <f t="shared" si="36"/>
        <v>-1.4177532705184148</v>
      </c>
      <c r="E309" s="32">
        <f t="shared" si="37"/>
        <v>4.1662802867690777E-3</v>
      </c>
      <c r="F309" s="32">
        <f t="shared" si="38"/>
        <v>4.1662802867690352E-3</v>
      </c>
      <c r="G309" s="32">
        <f t="shared" si="39"/>
        <v>8.3325605735381121E-3</v>
      </c>
      <c r="K309" s="1">
        <v>8.6942786028382701E-4</v>
      </c>
      <c r="L309" s="1">
        <v>3.7887401781597503E-2</v>
      </c>
      <c r="M309" s="1">
        <f t="shared" si="40"/>
        <v>-3.0607664472212495</v>
      </c>
      <c r="N309" s="1">
        <f t="shared" si="41"/>
        <v>-1.4215051764775846</v>
      </c>
      <c r="O309" s="46">
        <f t="shared" si="42"/>
        <v>3.6925611078929129E-3</v>
      </c>
      <c r="P309" s="46">
        <f t="shared" si="43"/>
        <v>3.6960105671217064E-3</v>
      </c>
      <c r="Q309" s="32">
        <f t="shared" si="44"/>
        <v>7.3885716750146189E-3</v>
      </c>
      <c r="R309" s="1"/>
      <c r="U309" s="1"/>
      <c r="V309" s="1"/>
      <c r="W309" s="1"/>
    </row>
    <row r="310" spans="1:23" x14ac:dyDescent="0.25">
      <c r="A310" s="1">
        <v>6.4104772534423103E-4</v>
      </c>
      <c r="B310" s="1">
        <v>5.1381838115036001E-2</v>
      </c>
      <c r="C310" s="1">
        <v>-3.1931502077910001</v>
      </c>
      <c r="D310" s="1">
        <f t="shared" si="36"/>
        <v>-1.2891903635002231</v>
      </c>
      <c r="E310" s="32">
        <f t="shared" si="37"/>
        <v>3.729133170907608E-2</v>
      </c>
      <c r="F310" s="32">
        <f t="shared" si="38"/>
        <v>3.7291331709076281E-2</v>
      </c>
      <c r="G310" s="32">
        <f t="shared" si="39"/>
        <v>7.4582663418152367E-2</v>
      </c>
      <c r="K310" s="1">
        <v>6.7244542695442302E-4</v>
      </c>
      <c r="L310" s="1">
        <v>4.89813039388542E-2</v>
      </c>
      <c r="M310" s="1">
        <f t="shared" si="40"/>
        <v>-3.1723429555400671</v>
      </c>
      <c r="N310" s="1">
        <f t="shared" si="41"/>
        <v>-1.3099696576369608</v>
      </c>
      <c r="O310" s="46">
        <f t="shared" si="42"/>
        <v>2.9702094324285562E-2</v>
      </c>
      <c r="P310" s="46">
        <f t="shared" si="43"/>
        <v>2.9697746898962506E-2</v>
      </c>
      <c r="Q310" s="32">
        <f t="shared" si="44"/>
        <v>5.9399841223248068E-2</v>
      </c>
      <c r="R310" s="1"/>
      <c r="U310" s="1"/>
      <c r="V310" s="1"/>
      <c r="W310" s="1"/>
    </row>
    <row r="311" spans="1:23" x14ac:dyDescent="0.25">
      <c r="A311" s="1">
        <v>5.4708306216370297E-4</v>
      </c>
      <c r="B311" s="1">
        <v>6.0206964400212497E-2</v>
      </c>
      <c r="C311" s="1">
        <v>-3.261988176814</v>
      </c>
      <c r="D311" s="1">
        <f t="shared" si="36"/>
        <v>-1.2203532691135877</v>
      </c>
      <c r="E311" s="32">
        <f t="shared" si="37"/>
        <v>6.8616089822078882E-2</v>
      </c>
      <c r="F311" s="32">
        <f t="shared" si="38"/>
        <v>6.861608982207891E-2</v>
      </c>
      <c r="G311" s="32">
        <f t="shared" si="39"/>
        <v>0.13723217964415779</v>
      </c>
      <c r="K311" s="1">
        <v>6.2265145423528296E-4</v>
      </c>
      <c r="L311" s="1">
        <v>5.2903796638342403E-2</v>
      </c>
      <c r="M311" s="1">
        <f t="shared" si="40"/>
        <v>-3.2057549932469667</v>
      </c>
      <c r="N311" s="1">
        <f t="shared" si="41"/>
        <v>-1.2765131597244488</v>
      </c>
      <c r="O311" s="46">
        <f t="shared" si="42"/>
        <v>4.2335117246059255E-2</v>
      </c>
      <c r="P311" s="46">
        <f t="shared" si="43"/>
        <v>4.2348223630595483E-2</v>
      </c>
      <c r="Q311" s="32">
        <f t="shared" si="44"/>
        <v>8.4683340876654745E-2</v>
      </c>
      <c r="R311" s="1"/>
      <c r="U311" s="1"/>
      <c r="V311" s="1"/>
      <c r="W311" s="1"/>
    </row>
    <row r="312" spans="1:23" x14ac:dyDescent="0.25">
      <c r="A312" s="1">
        <v>1.25634297081677E-3</v>
      </c>
      <c r="B312" s="1">
        <v>2.62175307322614E-2</v>
      </c>
      <c r="C312" s="1">
        <v>-2.9009286441620001</v>
      </c>
      <c r="D312" s="1">
        <f t="shared" si="36"/>
        <v>-1.58140821424214</v>
      </c>
      <c r="E312" s="32">
        <f t="shared" si="37"/>
        <v>9.8224381302656344E-3</v>
      </c>
      <c r="F312" s="32">
        <f t="shared" si="38"/>
        <v>9.8224381302657628E-3</v>
      </c>
      <c r="G312" s="32">
        <f t="shared" si="39"/>
        <v>1.9644876260531397E-2</v>
      </c>
      <c r="K312" s="1">
        <v>1.26947839927967E-3</v>
      </c>
      <c r="L312" s="1">
        <v>2.59458754192806E-2</v>
      </c>
      <c r="M312" s="1">
        <f t="shared" si="40"/>
        <v>-2.8963746844345719</v>
      </c>
      <c r="N312" s="1">
        <f t="shared" si="41"/>
        <v>-1.5859316715349048</v>
      </c>
      <c r="O312" s="46">
        <f t="shared" si="42"/>
        <v>1.0738206026034506E-2</v>
      </c>
      <c r="P312" s="46">
        <f t="shared" si="43"/>
        <v>1.0739523345118235E-2</v>
      </c>
      <c r="Q312" s="32">
        <f t="shared" si="44"/>
        <v>2.1477729371152741E-2</v>
      </c>
      <c r="R312" s="1"/>
      <c r="U312" s="1"/>
      <c r="V312" s="1"/>
      <c r="W312" s="1"/>
    </row>
    <row r="313" spans="1:23" x14ac:dyDescent="0.25">
      <c r="A313" s="1">
        <v>1.09189456389042E-3</v>
      </c>
      <c r="B313" s="1">
        <v>3.0166109015407502E-2</v>
      </c>
      <c r="C313" s="1">
        <v>-2.9618569287260001</v>
      </c>
      <c r="D313" s="1">
        <f t="shared" si="36"/>
        <v>-1.5204807038162222</v>
      </c>
      <c r="E313" s="32">
        <f t="shared" si="37"/>
        <v>1.4577661439019692E-3</v>
      </c>
      <c r="F313" s="32">
        <f t="shared" si="38"/>
        <v>1.4577661439020275E-3</v>
      </c>
      <c r="G313" s="32">
        <f t="shared" si="39"/>
        <v>2.915532287803997E-3</v>
      </c>
      <c r="K313" s="1">
        <v>1.10314792911974E-3</v>
      </c>
      <c r="L313" s="1">
        <v>2.9856793404772E-2</v>
      </c>
      <c r="M313" s="1">
        <f t="shared" si="40"/>
        <v>-2.9573662459526497</v>
      </c>
      <c r="N313" s="1">
        <f t="shared" si="41"/>
        <v>-1.5249568369791431</v>
      </c>
      <c r="O313" s="46">
        <f t="shared" si="42"/>
        <v>1.8176369841699693E-3</v>
      </c>
      <c r="P313" s="46">
        <f t="shared" si="43"/>
        <v>1.8196057410651218E-3</v>
      </c>
      <c r="Q313" s="32">
        <f t="shared" si="44"/>
        <v>3.6372427252350913E-3</v>
      </c>
      <c r="R313" s="1"/>
      <c r="U313" s="1"/>
      <c r="V313" s="1"/>
      <c r="W313" s="1"/>
    </row>
    <row r="314" spans="1:23" x14ac:dyDescent="0.25">
      <c r="A314" s="1">
        <v>1.3891054799783601E-3</v>
      </c>
      <c r="B314" s="1">
        <v>2.3711813769651501E-2</v>
      </c>
      <c r="C314" s="1">
        <v>-2.8573010794889999</v>
      </c>
      <c r="D314" s="1">
        <f t="shared" si="36"/>
        <v>-1.6250352245952633</v>
      </c>
      <c r="E314" s="32">
        <f t="shared" si="37"/>
        <v>2.0373344340259791E-2</v>
      </c>
      <c r="F314" s="32">
        <f t="shared" si="38"/>
        <v>2.0373344340260054E-2</v>
      </c>
      <c r="G314" s="32">
        <f t="shared" si="39"/>
        <v>4.0746688680519845E-2</v>
      </c>
      <c r="K314" s="1">
        <v>1.3237100542517199E-3</v>
      </c>
      <c r="L314" s="1">
        <v>2.4883897131944999E-2</v>
      </c>
      <c r="M314" s="1">
        <f t="shared" si="40"/>
        <v>-2.8782071324405005</v>
      </c>
      <c r="N314" s="1">
        <f t="shared" si="41"/>
        <v>-1.604081602664563</v>
      </c>
      <c r="O314" s="46">
        <f t="shared" si="42"/>
        <v>1.483350258836579E-2</v>
      </c>
      <c r="P314" s="46">
        <f t="shared" si="43"/>
        <v>1.4830758747549336E-2</v>
      </c>
      <c r="Q314" s="32">
        <f t="shared" si="44"/>
        <v>2.9664261335915126E-2</v>
      </c>
      <c r="R314" s="1"/>
      <c r="U314" s="1"/>
      <c r="V314" s="1"/>
      <c r="W314" s="1"/>
    </row>
    <row r="315" spans="1:23" x14ac:dyDescent="0.25">
      <c r="A315" s="1">
        <v>6.9750034173159201E-4</v>
      </c>
      <c r="B315" s="1">
        <v>4.7223217648722497E-2</v>
      </c>
      <c r="C315" s="1">
        <v>-3.1564956808460001</v>
      </c>
      <c r="D315" s="1">
        <f t="shared" si="36"/>
        <v>-1.3258444247228522</v>
      </c>
      <c r="E315" s="32">
        <f t="shared" si="37"/>
        <v>2.4478347035303501E-2</v>
      </c>
      <c r="F315" s="32">
        <f t="shared" si="38"/>
        <v>2.4478347035303449E-2</v>
      </c>
      <c r="G315" s="32">
        <f t="shared" si="39"/>
        <v>4.8956694070606946E-2</v>
      </c>
      <c r="K315" s="1">
        <v>7.4163202751611698E-4</v>
      </c>
      <c r="L315" s="1">
        <v>4.4414692365233703E-2</v>
      </c>
      <c r="M315" s="1">
        <f t="shared" si="40"/>
        <v>-3.1298115233711443</v>
      </c>
      <c r="N315" s="1">
        <f t="shared" si="41"/>
        <v>-1.3524733416501258</v>
      </c>
      <c r="O315" s="46">
        <f t="shared" si="42"/>
        <v>1.6851031599937161E-2</v>
      </c>
      <c r="P315" s="46">
        <f t="shared" si="43"/>
        <v>1.6854961218295147E-2</v>
      </c>
      <c r="Q315" s="32">
        <f t="shared" si="44"/>
        <v>3.3705992818232305E-2</v>
      </c>
      <c r="R315" s="1"/>
      <c r="U315" s="1"/>
      <c r="V315" s="1"/>
      <c r="W315" s="1"/>
    </row>
    <row r="316" spans="1:23" x14ac:dyDescent="0.25">
      <c r="A316" s="1">
        <v>7.15922562666263E-4</v>
      </c>
      <c r="B316" s="1">
        <v>4.6008063113669298E-2</v>
      </c>
      <c r="C316" s="1">
        <v>-3.1451739120709998</v>
      </c>
      <c r="D316" s="1">
        <f t="shared" si="36"/>
        <v>-1.3371660496465618</v>
      </c>
      <c r="E316" s="32">
        <f t="shared" si="37"/>
        <v>2.1063863545194492E-2</v>
      </c>
      <c r="F316" s="32">
        <f t="shared" si="38"/>
        <v>2.1063863545194461E-2</v>
      </c>
      <c r="G316" s="32">
        <f t="shared" si="39"/>
        <v>4.212772709038895E-2</v>
      </c>
      <c r="K316" s="1">
        <v>7.8118381018479801E-4</v>
      </c>
      <c r="L316" s="1">
        <v>4.2165554704285201E-2</v>
      </c>
      <c r="M316" s="1">
        <f t="shared" si="40"/>
        <v>-3.1072467659221554</v>
      </c>
      <c r="N316" s="1">
        <f t="shared" si="41"/>
        <v>-1.3750421819863374</v>
      </c>
      <c r="O316" s="46">
        <f t="shared" si="42"/>
        <v>1.1501868800761641E-2</v>
      </c>
      <c r="P316" s="46">
        <f t="shared" si="43"/>
        <v>1.15042395250521E-2</v>
      </c>
      <c r="Q316" s="32">
        <f t="shared" si="44"/>
        <v>2.3006108325813741E-2</v>
      </c>
      <c r="R316" s="1"/>
      <c r="U316" s="1"/>
      <c r="V316" s="1"/>
      <c r="W316" s="1"/>
    </row>
    <row r="317" spans="1:23" x14ac:dyDescent="0.25">
      <c r="A317" s="1">
        <v>6.9465738065024602E-4</v>
      </c>
      <c r="B317" s="1">
        <v>4.7416483816549899E-2</v>
      </c>
      <c r="C317" s="1">
        <v>-3.158269473706</v>
      </c>
      <c r="D317" s="1">
        <f t="shared" si="36"/>
        <v>-1.3240706544001777</v>
      </c>
      <c r="E317" s="32">
        <f t="shared" si="37"/>
        <v>2.5036525808948093E-2</v>
      </c>
      <c r="F317" s="32">
        <f t="shared" si="38"/>
        <v>2.5036525808948214E-2</v>
      </c>
      <c r="G317" s="32">
        <f t="shared" si="39"/>
        <v>5.0073051617896311E-2</v>
      </c>
      <c r="K317" s="1">
        <v>7.9350083897929895E-4</v>
      </c>
      <c r="L317" s="1">
        <v>4.1511307060455298E-2</v>
      </c>
      <c r="M317" s="1">
        <f t="shared" si="40"/>
        <v>-3.1004526097233898</v>
      </c>
      <c r="N317" s="1">
        <f t="shared" si="41"/>
        <v>-1.3818335918393458</v>
      </c>
      <c r="O317" s="46">
        <f t="shared" si="42"/>
        <v>1.0090726800239643E-2</v>
      </c>
      <c r="P317" s="46">
        <f t="shared" si="43"/>
        <v>1.0093499168703297E-2</v>
      </c>
      <c r="Q317" s="32">
        <f t="shared" si="44"/>
        <v>2.018422596894294E-2</v>
      </c>
      <c r="R317" s="1"/>
      <c r="U317" s="1"/>
      <c r="V317" s="1"/>
      <c r="W317" s="1"/>
    </row>
    <row r="318" spans="1:23" x14ac:dyDescent="0.25">
      <c r="A318" s="1">
        <v>9.5747049436519795E-4</v>
      </c>
      <c r="B318" s="1">
        <v>3.44012798738903E-2</v>
      </c>
      <c r="C318" s="1">
        <v>-3.0189129579539999</v>
      </c>
      <c r="D318" s="1">
        <f t="shared" si="36"/>
        <v>-1.4634253995264899</v>
      </c>
      <c r="E318" s="32">
        <f t="shared" si="37"/>
        <v>3.5625054303466857E-4</v>
      </c>
      <c r="F318" s="32">
        <f t="shared" si="38"/>
        <v>3.5625054303465892E-4</v>
      </c>
      <c r="G318" s="32">
        <f t="shared" si="39"/>
        <v>7.1250108606932749E-4</v>
      </c>
      <c r="K318" s="1">
        <v>9.8793759792525893E-4</v>
      </c>
      <c r="L318" s="1">
        <v>3.33412801964681E-2</v>
      </c>
      <c r="M318" s="1">
        <f t="shared" si="40"/>
        <v>-3.0052704863158142</v>
      </c>
      <c r="N318" s="1">
        <f t="shared" si="41"/>
        <v>-1.4770177286955433</v>
      </c>
      <c r="O318" s="46">
        <f t="shared" si="42"/>
        <v>2.7778026005184765E-5</v>
      </c>
      <c r="P318" s="46">
        <f t="shared" si="43"/>
        <v>2.7902390133894945E-5</v>
      </c>
      <c r="Q318" s="32">
        <f t="shared" si="44"/>
        <v>5.5680416139079707E-5</v>
      </c>
      <c r="R318" s="1"/>
      <c r="U318" s="1"/>
      <c r="V318" s="1"/>
      <c r="W318" s="1"/>
    </row>
    <row r="319" spans="1:23" x14ac:dyDescent="0.25">
      <c r="A319" s="1">
        <v>1.32740750884991E-3</v>
      </c>
      <c r="B319" s="1">
        <v>2.4813940126184399E-2</v>
      </c>
      <c r="C319" s="1">
        <v>-2.8770322847630001</v>
      </c>
      <c r="D319" s="1">
        <f t="shared" si="36"/>
        <v>-1.6053042700205482</v>
      </c>
      <c r="E319" s="32">
        <f t="shared" si="37"/>
        <v>1.5130050443287637E-2</v>
      </c>
      <c r="F319" s="32">
        <f t="shared" si="38"/>
        <v>1.5130050443287789E-2</v>
      </c>
      <c r="G319" s="32">
        <f t="shared" si="39"/>
        <v>3.0260100886575426E-2</v>
      </c>
      <c r="K319" s="1">
        <v>1.3507000281538699E-3</v>
      </c>
      <c r="L319" s="1">
        <v>2.43858069500975E-2</v>
      </c>
      <c r="M319" s="1">
        <f t="shared" si="40"/>
        <v>-2.8694410910835906</v>
      </c>
      <c r="N319" s="1">
        <f t="shared" si="41"/>
        <v>-1.612862868607333</v>
      </c>
      <c r="O319" s="46">
        <f t="shared" si="42"/>
        <v>1.7045628697443284E-2</v>
      </c>
      <c r="P319" s="46">
        <f t="shared" si="43"/>
        <v>1.7046662658975531E-2</v>
      </c>
      <c r="Q319" s="32">
        <f t="shared" si="44"/>
        <v>3.4092291356418815E-2</v>
      </c>
      <c r="R319" s="1"/>
      <c r="U319" s="1"/>
      <c r="V319" s="1"/>
      <c r="W319" s="1"/>
    </row>
    <row r="320" spans="1:23" x14ac:dyDescent="0.25">
      <c r="A320" s="1">
        <v>7.1921545841813E-4</v>
      </c>
      <c r="B320" s="1">
        <v>4.5797417258098001E-2</v>
      </c>
      <c r="C320" s="1">
        <v>-3.1431809230850001</v>
      </c>
      <c r="D320" s="1">
        <f t="shared" si="36"/>
        <v>-1.3391590133101894</v>
      </c>
      <c r="E320" s="32">
        <f t="shared" si="37"/>
        <v>2.0489342070532605E-2</v>
      </c>
      <c r="F320" s="32">
        <f t="shared" si="38"/>
        <v>2.0489342070532716E-2</v>
      </c>
      <c r="G320" s="32">
        <f t="shared" si="39"/>
        <v>4.097868414106532E-2</v>
      </c>
      <c r="K320" s="1">
        <v>7.81638574307454E-4</v>
      </c>
      <c r="L320" s="1">
        <v>4.21409665520487E-2</v>
      </c>
      <c r="M320" s="1">
        <f t="shared" si="40"/>
        <v>-3.1069940160811353</v>
      </c>
      <c r="N320" s="1">
        <f t="shared" si="41"/>
        <v>-1.3752955075649558</v>
      </c>
      <c r="O320" s="46">
        <f t="shared" si="42"/>
        <v>1.144771947717029E-2</v>
      </c>
      <c r="P320" s="46">
        <f t="shared" si="43"/>
        <v>1.1449961401281569E-2</v>
      </c>
      <c r="Q320" s="32">
        <f t="shared" si="44"/>
        <v>2.2897680878451857E-2</v>
      </c>
      <c r="R320" s="1"/>
      <c r="U320" s="1"/>
      <c r="V320" s="1"/>
      <c r="W320" s="1"/>
    </row>
    <row r="321" spans="1:23" x14ac:dyDescent="0.25">
      <c r="A321" s="1">
        <v>1.2710245211695499E-3</v>
      </c>
      <c r="B321" s="1">
        <v>2.5914693146392501E-2</v>
      </c>
      <c r="C321" s="1">
        <v>-2.8958828650570001</v>
      </c>
      <c r="D321" s="1">
        <f t="shared" si="36"/>
        <v>-1.5864539292368549</v>
      </c>
      <c r="E321" s="32">
        <f t="shared" si="37"/>
        <v>1.0848040975475764E-2</v>
      </c>
      <c r="F321" s="32">
        <f t="shared" si="38"/>
        <v>1.0848040975475643E-2</v>
      </c>
      <c r="G321" s="32">
        <f t="shared" si="39"/>
        <v>2.1696081950951407E-2</v>
      </c>
      <c r="K321" s="1">
        <v>1.28447202880573E-3</v>
      </c>
      <c r="L321" s="1">
        <v>2.5643049836456201E-2</v>
      </c>
      <c r="M321" s="1">
        <f t="shared" si="40"/>
        <v>-2.891275348670963</v>
      </c>
      <c r="N321" s="1">
        <f t="shared" si="41"/>
        <v>-1.5910303236003847</v>
      </c>
      <c r="O321" s="46">
        <f t="shared" si="42"/>
        <v>1.1821049806620654E-2</v>
      </c>
      <c r="P321" s="46">
        <f t="shared" si="43"/>
        <v>1.1822283270244215E-2</v>
      </c>
      <c r="Q321" s="32">
        <f t="shared" si="44"/>
        <v>2.3643333076864871E-2</v>
      </c>
      <c r="R321" s="1"/>
      <c r="U321" s="1"/>
      <c r="V321" s="1"/>
      <c r="W321" s="1"/>
    </row>
    <row r="322" spans="1:23" x14ac:dyDescent="0.25">
      <c r="A322" s="1">
        <v>7.7339490503096895E-4</v>
      </c>
      <c r="B322" s="1">
        <v>4.2589122624657499E-2</v>
      </c>
      <c r="C322" s="1">
        <v>-3.11163822892</v>
      </c>
      <c r="D322" s="1">
        <f t="shared" si="36"/>
        <v>-1.3707013067023643</v>
      </c>
      <c r="E322" s="32">
        <f t="shared" si="37"/>
        <v>1.2454268345739978E-2</v>
      </c>
      <c r="F322" s="32">
        <f t="shared" si="38"/>
        <v>1.245426834573991E-2</v>
      </c>
      <c r="G322" s="32">
        <f t="shared" si="39"/>
        <v>2.4908536691479889E-2</v>
      </c>
      <c r="K322" s="1">
        <v>5.0956804277609404E-4</v>
      </c>
      <c r="L322" s="1">
        <v>6.4641459886821101E-2</v>
      </c>
      <c r="M322" s="1">
        <f t="shared" si="40"/>
        <v>-3.2927978163108369</v>
      </c>
      <c r="N322" s="1">
        <f t="shared" si="41"/>
        <v>-1.1894888438542768</v>
      </c>
      <c r="O322" s="46">
        <f t="shared" si="42"/>
        <v>8.5730561236394623E-2</v>
      </c>
      <c r="P322" s="46">
        <f t="shared" si="43"/>
        <v>8.5738373163395568E-2</v>
      </c>
      <c r="Q322" s="32">
        <f t="shared" si="44"/>
        <v>0.17146893439979019</v>
      </c>
      <c r="R322" s="1"/>
      <c r="U322" s="1"/>
      <c r="V322" s="1"/>
      <c r="W322" s="1"/>
    </row>
    <row r="323" spans="1:23" x14ac:dyDescent="0.25">
      <c r="A323" s="1">
        <v>6.4352605480833696E-4</v>
      </c>
      <c r="B323" s="1">
        <v>5.1183957823524903E-2</v>
      </c>
      <c r="C323" s="1">
        <v>-3.1914744148729999</v>
      </c>
      <c r="D323" s="1">
        <f t="shared" si="36"/>
        <v>-1.2908661351260582</v>
      </c>
      <c r="E323" s="32">
        <f t="shared" si="37"/>
        <v>3.6646924620574957E-2</v>
      </c>
      <c r="F323" s="32">
        <f t="shared" si="38"/>
        <v>3.6646924620574901E-2</v>
      </c>
      <c r="G323" s="32">
        <f t="shared" si="39"/>
        <v>7.3293849241149858E-2</v>
      </c>
      <c r="K323" s="1">
        <v>7.08724726371099E-4</v>
      </c>
      <c r="L323" s="1">
        <v>4.6474138927751402E-2</v>
      </c>
      <c r="M323" s="1">
        <f t="shared" si="40"/>
        <v>-3.1495224150736778</v>
      </c>
      <c r="N323" s="1">
        <f t="shared" si="41"/>
        <v>-1.3327886480840987</v>
      </c>
      <c r="O323" s="46">
        <f t="shared" si="42"/>
        <v>2.2356952609465158E-2</v>
      </c>
      <c r="P323" s="46">
        <f t="shared" si="43"/>
        <v>2.2353644351720721E-2</v>
      </c>
      <c r="Q323" s="32">
        <f t="shared" si="44"/>
        <v>4.4710596961185879E-2</v>
      </c>
      <c r="R323" s="1"/>
      <c r="U323" s="1"/>
      <c r="V323" s="1"/>
      <c r="W323" s="1"/>
    </row>
    <row r="324" spans="1:23" x14ac:dyDescent="0.25">
      <c r="A324" s="1">
        <v>4.2535656286221701E-4</v>
      </c>
      <c r="B324" s="1">
        <v>7.7436704458040295E-2</v>
      </c>
      <c r="C324" s="1">
        <v>-3.3712896967239998</v>
      </c>
      <c r="D324" s="1">
        <f t="shared" si="36"/>
        <v>-1.1110531379587372</v>
      </c>
      <c r="E324" s="32">
        <f t="shared" si="37"/>
        <v>0.13782423257548457</v>
      </c>
      <c r="F324" s="32">
        <f t="shared" si="38"/>
        <v>0.13782423257548493</v>
      </c>
      <c r="G324" s="32">
        <f t="shared" si="39"/>
        <v>0.27564846515096952</v>
      </c>
      <c r="K324" s="1">
        <v>5.20375896740997E-4</v>
      </c>
      <c r="L324" s="1">
        <v>6.3292832439506397E-2</v>
      </c>
      <c r="M324" s="1">
        <f t="shared" si="40"/>
        <v>-3.2836828277038572</v>
      </c>
      <c r="N324" s="1">
        <f t="shared" si="41"/>
        <v>-1.1986454686275085</v>
      </c>
      <c r="O324" s="46">
        <f t="shared" si="42"/>
        <v>8.0475946734056406E-2</v>
      </c>
      <c r="P324" s="46">
        <f t="shared" si="43"/>
        <v>8.0459893168148194E-2</v>
      </c>
      <c r="Q324" s="32">
        <f t="shared" si="44"/>
        <v>0.16093583990220461</v>
      </c>
      <c r="R324" s="1"/>
      <c r="U324" s="1"/>
      <c r="V324" s="1"/>
      <c r="W324" s="1"/>
    </row>
    <row r="325" spans="1:23" x14ac:dyDescent="0.25">
      <c r="A325" s="1">
        <v>9.3798278950901596E-4</v>
      </c>
      <c r="B325" s="1">
        <v>3.5116007261594501E-2</v>
      </c>
      <c r="C325" s="1">
        <v>-3.0278436011109999</v>
      </c>
      <c r="D325" s="1">
        <f t="shared" si="36"/>
        <v>-1.4544948698397941</v>
      </c>
      <c r="E325" s="32">
        <f t="shared" si="37"/>
        <v>7.7312526322605569E-4</v>
      </c>
      <c r="F325" s="32">
        <f t="shared" si="38"/>
        <v>7.7312526322603238E-4</v>
      </c>
      <c r="G325" s="32">
        <f t="shared" si="39"/>
        <v>1.546250526452088E-3</v>
      </c>
      <c r="K325" s="1">
        <v>9.0308175108611596E-4</v>
      </c>
      <c r="L325" s="1">
        <v>3.6473798705814603E-2</v>
      </c>
      <c r="M325" s="1">
        <f t="shared" si="40"/>
        <v>-3.0442729335862206</v>
      </c>
      <c r="N325" s="1">
        <f t="shared" si="41"/>
        <v>-1.4380190030404689</v>
      </c>
      <c r="O325" s="46">
        <f t="shared" si="42"/>
        <v>1.9600926483298994E-3</v>
      </c>
      <c r="P325" s="46">
        <f t="shared" si="43"/>
        <v>1.9608066917300563E-3</v>
      </c>
      <c r="Q325" s="32">
        <f t="shared" si="44"/>
        <v>3.9208993400599561E-3</v>
      </c>
      <c r="R325" s="1"/>
      <c r="U325" s="1"/>
      <c r="V325" s="1"/>
      <c r="W325" s="1"/>
    </row>
    <row r="326" spans="1:23" x14ac:dyDescent="0.25">
      <c r="A326" s="1">
        <v>9.3479754026441395E-4</v>
      </c>
      <c r="B326" s="1">
        <v>3.5235662300023299E-2</v>
      </c>
      <c r="C326" s="1">
        <v>-3.0293209287599998</v>
      </c>
      <c r="D326" s="1">
        <f t="shared" si="36"/>
        <v>-1.4530175609613136</v>
      </c>
      <c r="E326" s="32">
        <f t="shared" si="37"/>
        <v>8.5746123605441084E-4</v>
      </c>
      <c r="F326" s="32">
        <f t="shared" si="38"/>
        <v>8.5746123605442721E-4</v>
      </c>
      <c r="G326" s="32">
        <f t="shared" si="39"/>
        <v>1.7149224721088379E-3</v>
      </c>
      <c r="K326" s="1">
        <v>9.0457181634688805E-4</v>
      </c>
      <c r="L326" s="1">
        <v>3.6413779130561499E-2</v>
      </c>
      <c r="M326" s="1">
        <f t="shared" si="40"/>
        <v>-3.0435569476488054</v>
      </c>
      <c r="N326" s="1">
        <f t="shared" si="41"/>
        <v>-1.4387342463508925</v>
      </c>
      <c r="O326" s="46">
        <f t="shared" si="42"/>
        <v>1.8972076884807734E-3</v>
      </c>
      <c r="P326" s="46">
        <f t="shared" si="43"/>
        <v>1.8979748910147763E-3</v>
      </c>
      <c r="Q326" s="32">
        <f t="shared" si="44"/>
        <v>3.7951825794955499E-3</v>
      </c>
      <c r="R326" s="1"/>
      <c r="U326" s="1"/>
      <c r="V326" s="1"/>
      <c r="W326" s="1"/>
    </row>
    <row r="327" spans="1:23" x14ac:dyDescent="0.25">
      <c r="A327" s="1">
        <v>2.7391006236261802E-3</v>
      </c>
      <c r="B327" s="1">
        <v>1.2025191832508801E-2</v>
      </c>
      <c r="C327" s="1">
        <v>-2.5624245706709998</v>
      </c>
      <c r="D327" s="1">
        <f t="shared" si="36"/>
        <v>-1.9199079867931743</v>
      </c>
      <c r="E327" s="32">
        <f t="shared" si="37"/>
        <v>0.19150075010517439</v>
      </c>
      <c r="F327" s="32">
        <f t="shared" si="38"/>
        <v>0.19150075010517434</v>
      </c>
      <c r="G327" s="32">
        <f t="shared" si="39"/>
        <v>0.38300150021034873</v>
      </c>
      <c r="K327" s="1">
        <v>2.69579909404506E-3</v>
      </c>
      <c r="L327" s="1">
        <v>1.2218324766548499E-2</v>
      </c>
      <c r="M327" s="1">
        <f t="shared" si="40"/>
        <v>-2.5693124769730669</v>
      </c>
      <c r="N327" s="1">
        <f t="shared" si="41"/>
        <v>-1.9129883353797006</v>
      </c>
      <c r="O327" s="46">
        <f t="shared" si="42"/>
        <v>0.1854917424910752</v>
      </c>
      <c r="P327" s="46">
        <f t="shared" si="43"/>
        <v>0.18549244223213682</v>
      </c>
      <c r="Q327" s="32">
        <f t="shared" si="44"/>
        <v>0.37098418472321204</v>
      </c>
      <c r="R327" s="1"/>
      <c r="U327" s="1"/>
      <c r="V327" s="1"/>
      <c r="W327" s="1"/>
    </row>
    <row r="328" spans="1:23" x14ac:dyDescent="0.25">
      <c r="A328" s="1">
        <v>1.5724356559704E-3</v>
      </c>
      <c r="B328" s="1">
        <v>2.0947254867050201E-2</v>
      </c>
      <c r="C328" s="1">
        <v>-2.8034627368680001</v>
      </c>
      <c r="D328" s="1">
        <f t="shared" si="36"/>
        <v>-1.6788728831610409</v>
      </c>
      <c r="E328" s="32">
        <f t="shared" si="37"/>
        <v>3.8640898394243652E-2</v>
      </c>
      <c r="F328" s="32">
        <f t="shared" si="38"/>
        <v>3.8640898394243978E-2</v>
      </c>
      <c r="G328" s="32">
        <f t="shared" si="39"/>
        <v>7.7281796788487622E-2</v>
      </c>
      <c r="K328" s="1">
        <v>1.5451532479632099E-3</v>
      </c>
      <c r="L328" s="1">
        <v>2.1317302058665399E-2</v>
      </c>
      <c r="M328" s="1">
        <f t="shared" si="40"/>
        <v>-2.8110284408707109</v>
      </c>
      <c r="N328" s="1">
        <f t="shared" si="41"/>
        <v>-1.6712677609577016</v>
      </c>
      <c r="O328" s="46">
        <f t="shared" si="42"/>
        <v>3.5710250159754466E-2</v>
      </c>
      <c r="P328" s="46">
        <f t="shared" si="43"/>
        <v>3.5708814681366823E-2</v>
      </c>
      <c r="Q328" s="32">
        <f t="shared" si="44"/>
        <v>7.1419064841121288E-2</v>
      </c>
      <c r="R328" s="1"/>
      <c r="U328" s="1"/>
      <c r="V328" s="1"/>
      <c r="W328" s="1"/>
    </row>
    <row r="329" spans="1:23" x14ac:dyDescent="0.25">
      <c r="A329" s="1">
        <v>2.33587016097883E-3</v>
      </c>
      <c r="B329" s="1">
        <v>1.4101045082851199E-2</v>
      </c>
      <c r="C329" s="1">
        <v>-2.631584737282</v>
      </c>
      <c r="D329" s="1">
        <f t="shared" si="36"/>
        <v>-1.8507486989122921</v>
      </c>
      <c r="E329" s="32">
        <f t="shared" si="37"/>
        <v>0.13575444373016091</v>
      </c>
      <c r="F329" s="32">
        <f t="shared" si="38"/>
        <v>0.1357544437301603</v>
      </c>
      <c r="G329" s="32">
        <f t="shared" si="39"/>
        <v>0.2715088874603212</v>
      </c>
      <c r="K329" s="1">
        <v>2.1846724470073599E-3</v>
      </c>
      <c r="L329" s="1">
        <v>1.5077040949888E-2</v>
      </c>
      <c r="M329" s="1">
        <f t="shared" si="40"/>
        <v>-2.6606136685887409</v>
      </c>
      <c r="N329" s="1">
        <f t="shared" si="41"/>
        <v>-1.8216838856038526</v>
      </c>
      <c r="O329" s="46">
        <f t="shared" si="42"/>
        <v>0.11518308194879309</v>
      </c>
      <c r="P329" s="46">
        <f t="shared" si="43"/>
        <v>0.11518142180756848</v>
      </c>
      <c r="Q329" s="32">
        <f t="shared" si="44"/>
        <v>0.23036450375636158</v>
      </c>
      <c r="R329" s="1"/>
      <c r="U329" s="1"/>
      <c r="V329" s="1"/>
      <c r="W329" s="1"/>
    </row>
    <row r="330" spans="1:23" x14ac:dyDescent="0.25">
      <c r="A330" s="1">
        <v>1.07398646682592E-3</v>
      </c>
      <c r="B330" s="1">
        <v>3.06691112644982E-2</v>
      </c>
      <c r="C330" s="1">
        <v>-2.969038914889</v>
      </c>
      <c r="D330" s="1">
        <f t="shared" si="36"/>
        <v>-1.5132988089055697</v>
      </c>
      <c r="E330" s="32">
        <f t="shared" si="37"/>
        <v>9.6092615356409413E-4</v>
      </c>
      <c r="F330" s="32">
        <f t="shared" si="38"/>
        <v>9.6092615356397585E-4</v>
      </c>
      <c r="G330" s="32">
        <f t="shared" si="39"/>
        <v>1.9218523071280699E-3</v>
      </c>
      <c r="K330" s="1">
        <v>1.0113284578606001E-3</v>
      </c>
      <c r="L330" s="1">
        <v>3.2568402460777197E-2</v>
      </c>
      <c r="M330" s="1">
        <f t="shared" si="40"/>
        <v>-2.9951077719367247</v>
      </c>
      <c r="N330" s="1">
        <f t="shared" si="41"/>
        <v>-1.4872035438448581</v>
      </c>
      <c r="O330" s="46">
        <f t="shared" si="42"/>
        <v>2.3933895423100287E-5</v>
      </c>
      <c r="P330" s="46">
        <f t="shared" si="43"/>
        <v>2.4044742238438333E-5</v>
      </c>
      <c r="Q330" s="32">
        <f t="shared" si="44"/>
        <v>4.7978637661538623E-5</v>
      </c>
      <c r="R330" s="1"/>
      <c r="U330" s="1"/>
      <c r="V330" s="1"/>
      <c r="W330" s="1"/>
    </row>
    <row r="331" spans="1:23" x14ac:dyDescent="0.25">
      <c r="A331" s="1">
        <v>9.1547990177023896E-4</v>
      </c>
      <c r="B331" s="1">
        <v>3.5979173746968698E-2</v>
      </c>
      <c r="C331" s="1">
        <v>-3.0383897906040001</v>
      </c>
      <c r="D331" s="1">
        <f t="shared" ref="D331:D394" si="45">LOG10(B331)</f>
        <v>-1.4439488143437866</v>
      </c>
      <c r="E331" s="32">
        <f t="shared" ref="E331:E394" si="46">(LOG10(A331/$A$4))^2</f>
        <v>1.470813441237441E-3</v>
      </c>
      <c r="F331" s="32">
        <f t="shared" ref="F331:F394" si="47">(LOG10(B331/$B$4))^2</f>
        <v>1.4708134412374015E-3</v>
      </c>
      <c r="G331" s="32">
        <f t="shared" ref="G331:G394" si="48">E331+F331</f>
        <v>2.9416268824748425E-3</v>
      </c>
      <c r="K331" s="1">
        <v>8.2941700665381903E-4</v>
      </c>
      <c r="L331" s="1">
        <v>3.9713009338477698E-2</v>
      </c>
      <c r="M331" s="1">
        <f t="shared" ref="M331:M394" si="49">LOG10(K331)</f>
        <v>-3.081227063956101</v>
      </c>
      <c r="N331" s="1">
        <f t="shared" ref="N331:N394" si="50">LOG10(L331)</f>
        <v>-1.4010672020931119</v>
      </c>
      <c r="O331" s="46">
        <f t="shared" ref="O331:O394" si="51">(LOG10(K331/$A$4))^2</f>
        <v>6.5978359189285529E-3</v>
      </c>
      <c r="P331" s="46">
        <f t="shared" ref="P331:P394" si="52">(LOG10(L331/$B$4))^2</f>
        <v>6.5987674557814431E-3</v>
      </c>
      <c r="Q331" s="32">
        <f t="shared" ref="Q331:Q394" si="53">O331+P331</f>
        <v>1.3196603374709997E-2</v>
      </c>
      <c r="R331" s="1"/>
      <c r="U331" s="1"/>
      <c r="V331" s="1"/>
      <c r="W331" s="1"/>
    </row>
    <row r="332" spans="1:23" x14ac:dyDescent="0.25">
      <c r="A332" s="1">
        <v>1.5630550504442699E-3</v>
      </c>
      <c r="B332" s="1">
        <v>2.1072968887619999E-2</v>
      </c>
      <c r="C332" s="1">
        <v>-2.806061379005</v>
      </c>
      <c r="D332" s="1">
        <f t="shared" si="45"/>
        <v>-1.6762742740416743</v>
      </c>
      <c r="E332" s="32">
        <f t="shared" si="46"/>
        <v>3.7626018989994819E-2</v>
      </c>
      <c r="F332" s="32">
        <f t="shared" si="47"/>
        <v>3.7626018989994285E-2</v>
      </c>
      <c r="G332" s="32">
        <f t="shared" si="48"/>
        <v>7.5252037979989111E-2</v>
      </c>
      <c r="K332" s="1">
        <v>1.51566665810264E-3</v>
      </c>
      <c r="L332" s="1">
        <v>2.1732000975234599E-2</v>
      </c>
      <c r="M332" s="1">
        <f t="shared" si="49"/>
        <v>-2.8193963029684643</v>
      </c>
      <c r="N332" s="1">
        <f t="shared" si="50"/>
        <v>-1.6629002841491305</v>
      </c>
      <c r="O332" s="46">
        <f t="shared" si="51"/>
        <v>3.2617695381458769E-2</v>
      </c>
      <c r="P332" s="46">
        <f t="shared" si="52"/>
        <v>3.2616462634746435E-2</v>
      </c>
      <c r="Q332" s="32">
        <f t="shared" si="53"/>
        <v>6.5234158016205204E-2</v>
      </c>
      <c r="R332" s="1"/>
      <c r="U332" s="1"/>
      <c r="V332" s="1"/>
      <c r="W332" s="1"/>
    </row>
    <row r="333" spans="1:23" x14ac:dyDescent="0.25">
      <c r="A333" s="1">
        <v>1.2555114058051199E-3</v>
      </c>
      <c r="B333" s="1">
        <v>2.6234895434125501E-2</v>
      </c>
      <c r="C333" s="1">
        <v>-2.9012161996039998</v>
      </c>
      <c r="D333" s="1">
        <f t="shared" si="45"/>
        <v>-1.5811206624537417</v>
      </c>
      <c r="E333" s="32">
        <f t="shared" si="46"/>
        <v>9.7655233277960506E-3</v>
      </c>
      <c r="F333" s="32">
        <f t="shared" si="47"/>
        <v>9.7655233277962345E-3</v>
      </c>
      <c r="G333" s="32">
        <f t="shared" si="48"/>
        <v>1.9531046655592285E-2</v>
      </c>
      <c r="K333" s="1">
        <v>1.2525603414181E-3</v>
      </c>
      <c r="L333" s="1">
        <v>2.6296381218510901E-2</v>
      </c>
      <c r="M333" s="1">
        <f t="shared" si="49"/>
        <v>-2.9022013430545912</v>
      </c>
      <c r="N333" s="1">
        <f t="shared" si="50"/>
        <v>-1.5801040129157988</v>
      </c>
      <c r="O333" s="46">
        <f t="shared" si="51"/>
        <v>9.5645773003257707E-3</v>
      </c>
      <c r="P333" s="46">
        <f t="shared" si="52"/>
        <v>9.5656249424336294E-3</v>
      </c>
      <c r="Q333" s="32">
        <f t="shared" si="53"/>
        <v>1.9130202242759402E-2</v>
      </c>
      <c r="R333" s="1"/>
      <c r="U333" s="1"/>
      <c r="V333" s="1"/>
      <c r="W333" s="1"/>
    </row>
    <row r="334" spans="1:23" x14ac:dyDescent="0.25">
      <c r="A334" s="1">
        <v>8.2424166063103596E-4</v>
      </c>
      <c r="B334" s="1">
        <v>3.9961836462418E-2</v>
      </c>
      <c r="C334" s="1">
        <v>-3.083984622455</v>
      </c>
      <c r="D334" s="1">
        <f t="shared" si="45"/>
        <v>-1.3983545618082212</v>
      </c>
      <c r="E334" s="32">
        <f t="shared" si="46"/>
        <v>7.0468365932099056E-3</v>
      </c>
      <c r="F334" s="32">
        <f t="shared" si="47"/>
        <v>7.0468365932098917E-3</v>
      </c>
      <c r="G334" s="32">
        <f t="shared" si="48"/>
        <v>1.4093673186419797E-2</v>
      </c>
      <c r="K334" s="1">
        <v>8.6199042826382098E-4</v>
      </c>
      <c r="L334" s="1">
        <v>3.8210950158666698E-2</v>
      </c>
      <c r="M334" s="1">
        <f t="shared" si="49"/>
        <v>-3.0644975566524155</v>
      </c>
      <c r="N334" s="1">
        <f t="shared" si="50"/>
        <v>-1.4178121629518594</v>
      </c>
      <c r="O334" s="46">
        <f t="shared" si="51"/>
        <v>4.1599348141315422E-3</v>
      </c>
      <c r="P334" s="46">
        <f t="shared" si="52"/>
        <v>4.1586811271476136E-3</v>
      </c>
      <c r="Q334" s="32">
        <f t="shared" si="53"/>
        <v>8.3186159412791567E-3</v>
      </c>
      <c r="R334" s="1"/>
      <c r="U334" s="1"/>
      <c r="V334" s="1"/>
      <c r="W334" s="1"/>
    </row>
    <row r="335" spans="1:23" x14ac:dyDescent="0.25">
      <c r="A335" s="1">
        <v>4.2140384920710301E-4</v>
      </c>
      <c r="B335" s="1">
        <v>7.8163050740102602E-2</v>
      </c>
      <c r="C335" s="1">
        <v>-3.375344387957</v>
      </c>
      <c r="D335" s="1">
        <f t="shared" si="45"/>
        <v>-1.1069984982435332</v>
      </c>
      <c r="E335" s="32">
        <f t="shared" si="46"/>
        <v>0.14085121722065944</v>
      </c>
      <c r="F335" s="32">
        <f t="shared" si="47"/>
        <v>0.14085121722065977</v>
      </c>
      <c r="G335" s="32">
        <f t="shared" si="48"/>
        <v>0.2817024344413192</v>
      </c>
      <c r="K335" s="1">
        <v>4.5396498781490898E-4</v>
      </c>
      <c r="L335" s="1">
        <v>7.2553026161662607E-2</v>
      </c>
      <c r="M335" s="1">
        <f t="shared" si="49"/>
        <v>-3.3429776409427583</v>
      </c>
      <c r="N335" s="1">
        <f t="shared" si="50"/>
        <v>-1.1393444685756227</v>
      </c>
      <c r="O335" s="46">
        <f t="shared" si="51"/>
        <v>0.11763366218665974</v>
      </c>
      <c r="P335" s="46">
        <f t="shared" si="52"/>
        <v>0.11761849653457761</v>
      </c>
      <c r="Q335" s="32">
        <f t="shared" si="53"/>
        <v>0.23525215872123734</v>
      </c>
      <c r="R335" s="1"/>
      <c r="U335" s="1"/>
      <c r="V335" s="1"/>
      <c r="W335" s="1"/>
    </row>
    <row r="336" spans="1:23" x14ac:dyDescent="0.25">
      <c r="A336" s="1">
        <v>1.48445211796381E-3</v>
      </c>
      <c r="B336" s="1">
        <v>2.2188799523442999E-2</v>
      </c>
      <c r="C336" s="1">
        <v>-2.8284697440739999</v>
      </c>
      <c r="D336" s="1">
        <f t="shared" si="45"/>
        <v>-1.6538661936872183</v>
      </c>
      <c r="E336" s="32">
        <f t="shared" si="46"/>
        <v>2.9434958816319995E-2</v>
      </c>
      <c r="F336" s="32">
        <f t="shared" si="47"/>
        <v>2.9434958816319835E-2</v>
      </c>
      <c r="G336" s="32">
        <f t="shared" si="48"/>
        <v>5.886991763263983E-2</v>
      </c>
      <c r="K336" s="1">
        <v>1.4108231490961101E-3</v>
      </c>
      <c r="L336" s="1">
        <v>2.3347046589350301E-2</v>
      </c>
      <c r="M336" s="1">
        <f t="shared" si="49"/>
        <v>-2.8505274229468354</v>
      </c>
      <c r="N336" s="1">
        <f t="shared" si="50"/>
        <v>-1.6317680500474365</v>
      </c>
      <c r="O336" s="46">
        <f t="shared" si="51"/>
        <v>2.2342051290914246E-2</v>
      </c>
      <c r="P336" s="46">
        <f t="shared" si="52"/>
        <v>2.2340697984982789E-2</v>
      </c>
      <c r="Q336" s="32">
        <f t="shared" si="53"/>
        <v>4.4682749275897035E-2</v>
      </c>
      <c r="R336" s="1"/>
      <c r="U336" s="1"/>
      <c r="V336" s="1"/>
      <c r="W336" s="1"/>
    </row>
    <row r="337" spans="1:23" x14ac:dyDescent="0.25">
      <c r="A337" s="1">
        <v>2.26614000324279E-3</v>
      </c>
      <c r="B337" s="1">
        <v>1.45349406482016E-2</v>
      </c>
      <c r="C337" s="1">
        <v>-2.6447468661459999</v>
      </c>
      <c r="D337" s="1">
        <f t="shared" si="45"/>
        <v>-1.8375867372826944</v>
      </c>
      <c r="E337" s="32">
        <f t="shared" si="46"/>
        <v>0.12622866568898211</v>
      </c>
      <c r="F337" s="32">
        <f t="shared" si="47"/>
        <v>0.12622866568898178</v>
      </c>
      <c r="G337" s="32">
        <f t="shared" si="48"/>
        <v>0.25245733137796389</v>
      </c>
      <c r="K337" s="1">
        <v>1.9326521395784601E-3</v>
      </c>
      <c r="L337" s="1">
        <v>1.70435624604196E-2</v>
      </c>
      <c r="M337" s="1">
        <f t="shared" si="49"/>
        <v>-2.7138463081321902</v>
      </c>
      <c r="N337" s="1">
        <f t="shared" si="50"/>
        <v>-1.7684396234662134</v>
      </c>
      <c r="O337" s="46">
        <f t="shared" si="51"/>
        <v>8.1883935369577568E-2</v>
      </c>
      <c r="P337" s="46">
        <f t="shared" si="52"/>
        <v>8.1875884117385972E-2</v>
      </c>
      <c r="Q337" s="32">
        <f t="shared" si="53"/>
        <v>0.16375981948696355</v>
      </c>
      <c r="R337" s="1"/>
      <c r="U337" s="1"/>
      <c r="V337" s="1"/>
      <c r="W337" s="1"/>
    </row>
    <row r="338" spans="1:23" x14ac:dyDescent="0.25">
      <c r="A338" s="1">
        <v>1.01145972965175E-3</v>
      </c>
      <c r="B338" s="1">
        <v>3.2565024075639902E-2</v>
      </c>
      <c r="C338" s="1">
        <v>-2.9950894583740002</v>
      </c>
      <c r="D338" s="1">
        <f t="shared" si="45"/>
        <v>-1.487248596411634</v>
      </c>
      <c r="E338" s="32">
        <f t="shared" si="46"/>
        <v>2.448860644525073E-5</v>
      </c>
      <c r="F338" s="32">
        <f t="shared" si="47"/>
        <v>2.4488606445229199E-5</v>
      </c>
      <c r="G338" s="32">
        <f t="shared" si="48"/>
        <v>4.8977212890479932E-5</v>
      </c>
      <c r="K338" s="1">
        <v>1.02735352044063E-3</v>
      </c>
      <c r="L338" s="1">
        <v>3.2061671111756798E-2</v>
      </c>
      <c r="M338" s="1">
        <f t="shared" si="49"/>
        <v>-2.9882800865314523</v>
      </c>
      <c r="N338" s="1">
        <f t="shared" si="50"/>
        <v>-1.4940138451852278</v>
      </c>
      <c r="O338" s="46">
        <f t="shared" si="51"/>
        <v>1.3735637171024377E-4</v>
      </c>
      <c r="P338" s="46">
        <f t="shared" si="52"/>
        <v>1.3721416902346832E-4</v>
      </c>
      <c r="Q338" s="32">
        <f t="shared" si="53"/>
        <v>2.7457054073371206E-4</v>
      </c>
      <c r="R338" s="1"/>
      <c r="U338" s="1"/>
      <c r="V338" s="1"/>
      <c r="W338" s="1"/>
    </row>
    <row r="339" spans="1:23" x14ac:dyDescent="0.25">
      <c r="A339" s="1">
        <v>1.0041014630590599E-3</v>
      </c>
      <c r="B339" s="1">
        <v>3.2803667417534599E-2</v>
      </c>
      <c r="C339" s="1">
        <v>-2.9982604951949998</v>
      </c>
      <c r="D339" s="1">
        <f t="shared" si="45"/>
        <v>-1.4840775998809592</v>
      </c>
      <c r="E339" s="32">
        <f t="shared" si="46"/>
        <v>3.1598613367841903E-6</v>
      </c>
      <c r="F339" s="32">
        <f t="shared" si="47"/>
        <v>3.1598613367840522E-6</v>
      </c>
      <c r="G339" s="32">
        <f t="shared" si="48"/>
        <v>6.3197226735682424E-6</v>
      </c>
      <c r="K339" s="1">
        <v>9.8735215802122603E-4</v>
      </c>
      <c r="L339" s="1">
        <v>3.3360503369756003E-2</v>
      </c>
      <c r="M339" s="1">
        <f t="shared" si="49"/>
        <v>-3.0055279202709966</v>
      </c>
      <c r="N339" s="1">
        <f t="shared" si="50"/>
        <v>-1.4767674050049795</v>
      </c>
      <c r="O339" s="46">
        <f t="shared" si="51"/>
        <v>3.0557902522494028E-5</v>
      </c>
      <c r="P339" s="46">
        <f t="shared" si="52"/>
        <v>3.0609607378933116E-5</v>
      </c>
      <c r="Q339" s="32">
        <f t="shared" si="53"/>
        <v>6.1167509901427145E-5</v>
      </c>
      <c r="R339" s="1"/>
      <c r="U339" s="1"/>
      <c r="V339" s="1"/>
      <c r="W339" s="1"/>
    </row>
    <row r="340" spans="1:23" x14ac:dyDescent="0.25">
      <c r="A340" s="1">
        <v>1.55838518233285E-3</v>
      </c>
      <c r="B340" s="1">
        <v>2.11361162959352E-2</v>
      </c>
      <c r="C340" s="1">
        <v>-2.8073608594260002</v>
      </c>
      <c r="D340" s="1">
        <f t="shared" si="45"/>
        <v>-1.6749748101315174</v>
      </c>
      <c r="E340" s="32">
        <f t="shared" si="46"/>
        <v>3.7123582459216008E-2</v>
      </c>
      <c r="F340" s="32">
        <f t="shared" si="47"/>
        <v>3.7123582459216008E-2</v>
      </c>
      <c r="G340" s="32">
        <f t="shared" si="48"/>
        <v>7.4247164918432015E-2</v>
      </c>
      <c r="K340" s="1">
        <v>1.50603039709967E-3</v>
      </c>
      <c r="L340" s="1">
        <v>2.1871048731523401E-2</v>
      </c>
      <c r="M340" s="1">
        <f t="shared" si="49"/>
        <v>-2.8221662624252075</v>
      </c>
      <c r="N340" s="1">
        <f t="shared" si="50"/>
        <v>-1.6601303917500323</v>
      </c>
      <c r="O340" s="46">
        <f t="shared" si="51"/>
        <v>3.1624838219820199E-2</v>
      </c>
      <c r="P340" s="46">
        <f t="shared" si="52"/>
        <v>3.1623648229969735E-2</v>
      </c>
      <c r="Q340" s="32">
        <f t="shared" si="53"/>
        <v>6.3248486449789934E-2</v>
      </c>
      <c r="R340" s="1"/>
      <c r="U340" s="1"/>
      <c r="V340" s="1"/>
      <c r="W340" s="1"/>
    </row>
    <row r="341" spans="1:23" x14ac:dyDescent="0.25">
      <c r="A341" s="1">
        <v>1.16384110140302E-3</v>
      </c>
      <c r="B341" s="1">
        <v>2.8301295089116701E-2</v>
      </c>
      <c r="C341" s="1">
        <v>-2.9341435900540001</v>
      </c>
      <c r="D341" s="1">
        <f t="shared" si="45"/>
        <v>-1.5481936903701379</v>
      </c>
      <c r="E341" s="32">
        <f t="shared" si="46"/>
        <v>4.3419784305957793E-3</v>
      </c>
      <c r="F341" s="32">
        <f t="shared" si="47"/>
        <v>4.3419784305955052E-3</v>
      </c>
      <c r="G341" s="32">
        <f t="shared" si="48"/>
        <v>8.6839568611912846E-3</v>
      </c>
      <c r="K341" s="1">
        <v>1.1702525368072899E-3</v>
      </c>
      <c r="L341" s="1">
        <v>2.8145439406203399E-2</v>
      </c>
      <c r="M341" s="1">
        <f t="shared" si="49"/>
        <v>-2.9317204087604747</v>
      </c>
      <c r="N341" s="1">
        <f t="shared" si="50"/>
        <v>-1.5505919667515207</v>
      </c>
      <c r="O341" s="46">
        <f t="shared" si="51"/>
        <v>4.6621025798366774E-3</v>
      </c>
      <c r="P341" s="46">
        <f t="shared" si="52"/>
        <v>4.6637927227907031E-3</v>
      </c>
      <c r="Q341" s="32">
        <f t="shared" si="53"/>
        <v>9.3258953026273805E-3</v>
      </c>
      <c r="R341" s="1"/>
      <c r="U341" s="1"/>
      <c r="V341" s="1"/>
      <c r="W341" s="1"/>
    </row>
    <row r="342" spans="1:23" x14ac:dyDescent="0.25">
      <c r="A342" s="1">
        <v>2.05791772271931E-3</v>
      </c>
      <c r="B342" s="1">
        <v>1.6005601236635001E-2</v>
      </c>
      <c r="C342" s="1">
        <v>-2.6866061279659998</v>
      </c>
      <c r="D342" s="1">
        <f t="shared" si="45"/>
        <v>-1.7957280073150015</v>
      </c>
      <c r="E342" s="32">
        <f t="shared" si="46"/>
        <v>9.8237115769451988E-2</v>
      </c>
      <c r="F342" s="32">
        <f t="shared" si="47"/>
        <v>9.8237115769452266E-2</v>
      </c>
      <c r="G342" s="32">
        <f t="shared" si="48"/>
        <v>0.19647423153890425</v>
      </c>
      <c r="K342" s="1">
        <v>1.92559197814218E-3</v>
      </c>
      <c r="L342" s="1">
        <v>1.7105503906845499E-2</v>
      </c>
      <c r="M342" s="1">
        <f t="shared" si="49"/>
        <v>-2.715435731964353</v>
      </c>
      <c r="N342" s="1">
        <f t="shared" si="50"/>
        <v>-1.7668641275158128</v>
      </c>
      <c r="O342" s="46">
        <f t="shared" si="51"/>
        <v>8.097682264266351E-2</v>
      </c>
      <c r="P342" s="46">
        <f t="shared" si="52"/>
        <v>8.0976742668835353E-2</v>
      </c>
      <c r="Q342" s="32">
        <f t="shared" si="53"/>
        <v>0.16195356531149885</v>
      </c>
      <c r="R342" s="1"/>
      <c r="U342" s="1"/>
      <c r="V342" s="1"/>
      <c r="W342" s="1"/>
    </row>
    <row r="343" spans="1:23" x14ac:dyDescent="0.25">
      <c r="A343" s="1">
        <v>8.4352294400216797E-4</v>
      </c>
      <c r="B343" s="1">
        <v>3.9048387102988698E-2</v>
      </c>
      <c r="C343" s="1">
        <v>-3.0739421566790002</v>
      </c>
      <c r="D343" s="1">
        <f t="shared" si="45"/>
        <v>-1.4083968999874035</v>
      </c>
      <c r="E343" s="32">
        <f t="shared" si="46"/>
        <v>5.4616681914719098E-3</v>
      </c>
      <c r="F343" s="32">
        <f t="shared" si="47"/>
        <v>5.4616681914719358E-3</v>
      </c>
      <c r="G343" s="32">
        <f t="shared" si="48"/>
        <v>1.0923336382943846E-2</v>
      </c>
      <c r="K343" s="1">
        <v>8.3585341419927601E-4</v>
      </c>
      <c r="L343" s="1">
        <v>3.9406172764648098E-2</v>
      </c>
      <c r="M343" s="1">
        <f t="shared" si="49"/>
        <v>-3.0778698792431451</v>
      </c>
      <c r="N343" s="1">
        <f t="shared" si="50"/>
        <v>-1.4044357429549452</v>
      </c>
      <c r="O343" s="46">
        <f t="shared" si="51"/>
        <v>6.0637180933420139E-3</v>
      </c>
      <c r="P343" s="46">
        <f t="shared" si="52"/>
        <v>6.0628425251784759E-3</v>
      </c>
      <c r="Q343" s="32">
        <f t="shared" si="53"/>
        <v>1.212656061852049E-2</v>
      </c>
      <c r="R343" s="1"/>
      <c r="U343" s="1"/>
      <c r="V343" s="1"/>
      <c r="W343" s="1"/>
    </row>
    <row r="344" spans="1:23" x14ac:dyDescent="0.25">
      <c r="A344" s="1">
        <v>1.7609289183066501E-3</v>
      </c>
      <c r="B344" s="1">
        <v>1.8705019893320601E-2</v>
      </c>
      <c r="C344" s="1">
        <v>-2.7542931697130002</v>
      </c>
      <c r="D344" s="1">
        <f t="shared" si="45"/>
        <v>-1.7280418255809984</v>
      </c>
      <c r="E344" s="32">
        <f t="shared" si="46"/>
        <v>6.0389044839882201E-2</v>
      </c>
      <c r="F344" s="32">
        <f t="shared" si="47"/>
        <v>6.0389044839881466E-2</v>
      </c>
      <c r="G344" s="32">
        <f t="shared" si="48"/>
        <v>0.12077808967976367</v>
      </c>
      <c r="K344" s="1">
        <v>1.7718953298547801E-3</v>
      </c>
      <c r="L344" s="1">
        <v>1.8589085204713099E-2</v>
      </c>
      <c r="M344" s="1">
        <f t="shared" si="49"/>
        <v>-2.7515619365173145</v>
      </c>
      <c r="N344" s="1">
        <f t="shared" si="50"/>
        <v>-1.7307419819505667</v>
      </c>
      <c r="O344" s="46">
        <f t="shared" si="51"/>
        <v>6.1721471387026917E-2</v>
      </c>
      <c r="P344" s="46">
        <f t="shared" si="52"/>
        <v>6.172341839552533E-2</v>
      </c>
      <c r="Q344" s="32">
        <f t="shared" si="53"/>
        <v>0.12344488978255225</v>
      </c>
      <c r="R344" s="1"/>
      <c r="U344" s="1"/>
      <c r="V344" s="1"/>
      <c r="W344" s="1"/>
    </row>
    <row r="345" spans="1:23" x14ac:dyDescent="0.25">
      <c r="A345" s="1">
        <v>1.37957385091412E-3</v>
      </c>
      <c r="B345" s="1">
        <v>2.3875641326358901E-2</v>
      </c>
      <c r="C345" s="1">
        <v>-2.8602913881249998</v>
      </c>
      <c r="D345" s="1">
        <f t="shared" si="45"/>
        <v>-1.6220449539533053</v>
      </c>
      <c r="E345" s="32">
        <f t="shared" si="46"/>
        <v>1.9528652155411025E-2</v>
      </c>
      <c r="F345" s="32">
        <f t="shared" si="47"/>
        <v>1.9528652155411195E-2</v>
      </c>
      <c r="G345" s="32">
        <f t="shared" si="48"/>
        <v>3.9057304310822216E-2</v>
      </c>
      <c r="K345" s="1">
        <v>1.2753302394918301E-3</v>
      </c>
      <c r="L345" s="1">
        <v>2.5827511271783302E-2</v>
      </c>
      <c r="M345" s="1">
        <f t="shared" si="49"/>
        <v>-2.8943773425881782</v>
      </c>
      <c r="N345" s="1">
        <f t="shared" si="50"/>
        <v>-1.5879174402457492</v>
      </c>
      <c r="O345" s="46">
        <f t="shared" si="51"/>
        <v>1.1156145758735055E-2</v>
      </c>
      <c r="P345" s="46">
        <f t="shared" si="52"/>
        <v>1.1155043684064281E-2</v>
      </c>
      <c r="Q345" s="32">
        <f t="shared" si="53"/>
        <v>2.2311189442799334E-2</v>
      </c>
      <c r="R345" s="1"/>
      <c r="U345" s="1"/>
      <c r="V345" s="1"/>
      <c r="W345" s="1"/>
    </row>
    <row r="346" spans="1:23" x14ac:dyDescent="0.25">
      <c r="A346" s="1">
        <v>1.5848044706364801E-3</v>
      </c>
      <c r="B346" s="1">
        <v>2.0783769264873998E-2</v>
      </c>
      <c r="C346" s="1">
        <v>-2.8000598891430002</v>
      </c>
      <c r="D346" s="1">
        <f t="shared" si="45"/>
        <v>-1.682275687650389</v>
      </c>
      <c r="E346" s="32">
        <f t="shared" si="46"/>
        <v>3.999027565124607E-2</v>
      </c>
      <c r="F346" s="32">
        <f t="shared" si="47"/>
        <v>3.9990275651245633E-2</v>
      </c>
      <c r="G346" s="32">
        <f t="shared" si="48"/>
        <v>7.9980551302491709E-2</v>
      </c>
      <c r="K346" s="1">
        <v>1.5032386796798301E-3</v>
      </c>
      <c r="L346" s="1">
        <v>2.19115736588303E-2</v>
      </c>
      <c r="M346" s="1">
        <f t="shared" si="49"/>
        <v>-2.8229720579771214</v>
      </c>
      <c r="N346" s="1">
        <f t="shared" si="50"/>
        <v>-1.6593264308918614</v>
      </c>
      <c r="O346" s="46">
        <f t="shared" si="51"/>
        <v>3.1338892256855697E-2</v>
      </c>
      <c r="P346" s="46">
        <f t="shared" si="52"/>
        <v>3.1338357234310735E-2</v>
      </c>
      <c r="Q346" s="32">
        <f t="shared" si="53"/>
        <v>6.2677249491166431E-2</v>
      </c>
      <c r="R346" s="1"/>
      <c r="U346" s="1"/>
      <c r="V346" s="1"/>
      <c r="W346" s="1"/>
    </row>
    <row r="347" spans="1:23" x14ac:dyDescent="0.25">
      <c r="A347" s="1">
        <v>1.20762418205021E-3</v>
      </c>
      <c r="B347" s="1">
        <v>2.7275216029319201E-2</v>
      </c>
      <c r="C347" s="1">
        <v>-2.9181052756849999</v>
      </c>
      <c r="D347" s="1">
        <f t="shared" si="45"/>
        <v>-1.5642318009607126</v>
      </c>
      <c r="E347" s="32">
        <f t="shared" si="46"/>
        <v>6.7128200086658835E-3</v>
      </c>
      <c r="F347" s="32">
        <f t="shared" si="47"/>
        <v>6.7128200086657205E-3</v>
      </c>
      <c r="G347" s="32">
        <f t="shared" si="48"/>
        <v>1.3425640017331604E-2</v>
      </c>
      <c r="K347" s="1">
        <v>1.27599829772638E-3</v>
      </c>
      <c r="L347" s="1">
        <v>2.58128831759342E-2</v>
      </c>
      <c r="M347" s="1">
        <f t="shared" si="49"/>
        <v>-2.8941499049945847</v>
      </c>
      <c r="N347" s="1">
        <f t="shared" si="50"/>
        <v>-1.5881634841246113</v>
      </c>
      <c r="O347" s="46">
        <f t="shared" si="51"/>
        <v>1.120424261265548E-2</v>
      </c>
      <c r="P347" s="46">
        <f t="shared" si="52"/>
        <v>1.1207077271001667E-2</v>
      </c>
      <c r="Q347" s="32">
        <f t="shared" si="53"/>
        <v>2.2411319883657146E-2</v>
      </c>
      <c r="R347" s="1"/>
      <c r="U347" s="1"/>
      <c r="V347" s="1"/>
      <c r="W347" s="1"/>
    </row>
    <row r="348" spans="1:23" x14ac:dyDescent="0.25">
      <c r="A348" s="1">
        <v>5.7818253309920302E-4</v>
      </c>
      <c r="B348" s="1">
        <v>5.6968532534340498E-2</v>
      </c>
      <c r="C348" s="1">
        <v>-3.237976173346</v>
      </c>
      <c r="D348" s="1">
        <f t="shared" si="45"/>
        <v>-1.2443649674916537</v>
      </c>
      <c r="E348" s="32">
        <f t="shared" si="46"/>
        <v>5.6613079694747853E-2</v>
      </c>
      <c r="F348" s="32">
        <f t="shared" si="47"/>
        <v>5.6613079694748131E-2</v>
      </c>
      <c r="G348" s="32">
        <f t="shared" si="48"/>
        <v>0.11322615938949598</v>
      </c>
      <c r="K348" s="1">
        <v>6.0869396428543502E-4</v>
      </c>
      <c r="L348" s="1">
        <v>5.4115306156372597E-2</v>
      </c>
      <c r="M348" s="1">
        <f t="shared" si="49"/>
        <v>-3.215601004622096</v>
      </c>
      <c r="N348" s="1">
        <f t="shared" si="50"/>
        <v>-1.2666798801969519</v>
      </c>
      <c r="O348" s="46">
        <f t="shared" si="51"/>
        <v>4.6483793194057002E-2</v>
      </c>
      <c r="P348" s="46">
        <f t="shared" si="52"/>
        <v>4.6492036063881123E-2</v>
      </c>
      <c r="Q348" s="32">
        <f t="shared" si="53"/>
        <v>9.2975829257938125E-2</v>
      </c>
      <c r="R348" s="1"/>
      <c r="U348" s="1"/>
      <c r="V348" s="1"/>
      <c r="W348" s="1"/>
    </row>
    <row r="349" spans="1:23" x14ac:dyDescent="0.25">
      <c r="A349" s="1">
        <v>1.3455216457632299E-3</v>
      </c>
      <c r="B349" s="1">
        <v>2.44798815027353E-2</v>
      </c>
      <c r="C349" s="1">
        <v>-2.871145791225</v>
      </c>
      <c r="D349" s="1">
        <f t="shared" si="45"/>
        <v>-1.6111906887663756</v>
      </c>
      <c r="E349" s="32">
        <f t="shared" si="46"/>
        <v>1.6612809650670381E-2</v>
      </c>
      <c r="F349" s="32">
        <f t="shared" si="47"/>
        <v>1.6612809650670551E-2</v>
      </c>
      <c r="G349" s="32">
        <f t="shared" si="48"/>
        <v>3.3225619301340936E-2</v>
      </c>
      <c r="K349" s="1">
        <v>1.36379041213126E-3</v>
      </c>
      <c r="L349" s="1">
        <v>2.41517785521011E-2</v>
      </c>
      <c r="M349" s="1">
        <f t="shared" si="49"/>
        <v>-2.8652523671052905</v>
      </c>
      <c r="N349" s="1">
        <f t="shared" si="50"/>
        <v>-1.6170508820171476</v>
      </c>
      <c r="O349" s="46">
        <f t="shared" si="51"/>
        <v>1.8156924570727331E-2</v>
      </c>
      <c r="P349" s="46">
        <f t="shared" si="52"/>
        <v>1.8157800204399062E-2</v>
      </c>
      <c r="Q349" s="32">
        <f t="shared" si="53"/>
        <v>3.6314724775126393E-2</v>
      </c>
      <c r="R349" s="1"/>
      <c r="U349" s="1"/>
      <c r="V349" s="1"/>
      <c r="W349" s="1"/>
    </row>
    <row r="350" spans="1:23" x14ac:dyDescent="0.25">
      <c r="A350" s="1">
        <v>1.4135654941040399E-3</v>
      </c>
      <c r="B350" s="1">
        <v>2.3301509965427101E-2</v>
      </c>
      <c r="C350" s="1">
        <v>-2.8497202724989998</v>
      </c>
      <c r="D350" s="1">
        <f t="shared" si="45"/>
        <v>-1.6326159352656089</v>
      </c>
      <c r="E350" s="32">
        <f t="shared" si="46"/>
        <v>2.2594880394773986E-2</v>
      </c>
      <c r="F350" s="32">
        <f t="shared" si="47"/>
        <v>2.2594880394774509E-2</v>
      </c>
      <c r="G350" s="32">
        <f t="shared" si="48"/>
        <v>4.5189760789548492E-2</v>
      </c>
      <c r="K350" s="1">
        <v>1.3848262256092199E-3</v>
      </c>
      <c r="L350" s="1">
        <v>2.3785959856853701E-2</v>
      </c>
      <c r="M350" s="1">
        <f t="shared" si="49"/>
        <v>-2.8586047204579654</v>
      </c>
      <c r="N350" s="1">
        <f t="shared" si="50"/>
        <v>-1.6236793184032601</v>
      </c>
      <c r="O350" s="46">
        <f t="shared" si="51"/>
        <v>1.999262507677009E-2</v>
      </c>
      <c r="P350" s="46">
        <f t="shared" si="52"/>
        <v>1.9988111672170225E-2</v>
      </c>
      <c r="Q350" s="32">
        <f t="shared" si="53"/>
        <v>3.9980736748940315E-2</v>
      </c>
      <c r="R350" s="1"/>
      <c r="U350" s="1"/>
      <c r="V350" s="1"/>
      <c r="W350" s="1"/>
    </row>
    <row r="351" spans="1:23" x14ac:dyDescent="0.25">
      <c r="A351" s="1">
        <v>9.1412398385951597E-4</v>
      </c>
      <c r="B351" s="1">
        <v>3.6032541569012498E-2</v>
      </c>
      <c r="C351" s="1">
        <v>-3.0390335094559999</v>
      </c>
      <c r="D351" s="1">
        <f t="shared" si="45"/>
        <v>-1.4433051036707014</v>
      </c>
      <c r="E351" s="32">
        <f t="shared" si="46"/>
        <v>1.5206019397327826E-3</v>
      </c>
      <c r="F351" s="32">
        <f t="shared" si="47"/>
        <v>1.5206019397327971E-3</v>
      </c>
      <c r="G351" s="32">
        <f t="shared" si="48"/>
        <v>3.0412038794655795E-3</v>
      </c>
      <c r="K351" s="1">
        <v>9.4508081509854503E-4</v>
      </c>
      <c r="L351" s="1">
        <v>3.4853755564890398E-2</v>
      </c>
      <c r="M351" s="1">
        <f t="shared" si="49"/>
        <v>-3.0245310528127574</v>
      </c>
      <c r="N351" s="1">
        <f t="shared" si="50"/>
        <v>-1.4577504189079458</v>
      </c>
      <c r="O351" s="46">
        <f t="shared" si="51"/>
        <v>6.0177255210228087E-4</v>
      </c>
      <c r="P351" s="46">
        <f t="shared" si="52"/>
        <v>6.0268193179538346E-4</v>
      </c>
      <c r="Q351" s="32">
        <f t="shared" si="53"/>
        <v>1.2044544838976643E-3</v>
      </c>
      <c r="R351" s="1"/>
      <c r="U351" s="1"/>
      <c r="V351" s="1"/>
      <c r="W351" s="1"/>
    </row>
    <row r="352" spans="1:23" x14ac:dyDescent="0.25">
      <c r="A352" s="1">
        <v>9.3217783053497095E-4</v>
      </c>
      <c r="B352" s="1">
        <v>3.5334685473850297E-2</v>
      </c>
      <c r="C352" s="1">
        <v>-3.0305397350710002</v>
      </c>
      <c r="D352" s="1">
        <f t="shared" si="45"/>
        <v>-1.4517987701361321</v>
      </c>
      <c r="E352" s="32">
        <f t="shared" si="46"/>
        <v>9.3032502320852686E-4</v>
      </c>
      <c r="F352" s="32">
        <f t="shared" si="47"/>
        <v>9.3032502320854465E-4</v>
      </c>
      <c r="G352" s="32">
        <f t="shared" si="48"/>
        <v>1.8606500464170715E-3</v>
      </c>
      <c r="K352" s="1">
        <v>1.0052463584426601E-3</v>
      </c>
      <c r="L352" s="1">
        <v>3.2767694709925702E-2</v>
      </c>
      <c r="M352" s="1">
        <f t="shared" si="49"/>
        <v>-2.9977274914766032</v>
      </c>
      <c r="N352" s="1">
        <f t="shared" si="50"/>
        <v>-1.4845541112564773</v>
      </c>
      <c r="O352" s="46">
        <f t="shared" si="51"/>
        <v>5.1642949889100038E-6</v>
      </c>
      <c r="P352" s="46">
        <f t="shared" si="52"/>
        <v>5.081017556574284E-6</v>
      </c>
      <c r="Q352" s="32">
        <f t="shared" si="53"/>
        <v>1.0245312545484288E-5</v>
      </c>
      <c r="R352" s="1"/>
      <c r="U352" s="1"/>
      <c r="V352" s="1"/>
      <c r="W352" s="1"/>
    </row>
    <row r="353" spans="1:23" x14ac:dyDescent="0.25">
      <c r="A353" s="1">
        <v>1.0788998780300299E-3</v>
      </c>
      <c r="B353" s="1">
        <v>3.0529441256209398E-2</v>
      </c>
      <c r="C353" s="1">
        <v>-2.9670565546069998</v>
      </c>
      <c r="D353" s="1">
        <f t="shared" si="45"/>
        <v>-1.5152811440002441</v>
      </c>
      <c r="E353" s="32">
        <f t="shared" si="46"/>
        <v>1.0877558595647665E-3</v>
      </c>
      <c r="F353" s="32">
        <f t="shared" si="47"/>
        <v>1.0877558595647839E-3</v>
      </c>
      <c r="G353" s="32">
        <f t="shared" si="48"/>
        <v>2.1755117191295504E-3</v>
      </c>
      <c r="K353" s="1">
        <v>1.0451818338288201E-3</v>
      </c>
      <c r="L353" s="1">
        <v>3.1513171736546303E-2</v>
      </c>
      <c r="M353" s="1">
        <f t="shared" si="49"/>
        <v>-2.98080814729571</v>
      </c>
      <c r="N353" s="1">
        <f t="shared" si="50"/>
        <v>-1.5015078837711566</v>
      </c>
      <c r="O353" s="46">
        <f t="shared" si="51"/>
        <v>3.6832721022315968E-4</v>
      </c>
      <c r="P353" s="46">
        <f t="shared" si="52"/>
        <v>3.6894279896623424E-4</v>
      </c>
      <c r="Q353" s="32">
        <f t="shared" si="53"/>
        <v>7.3727000918939398E-4</v>
      </c>
      <c r="R353" s="1"/>
      <c r="U353" s="1"/>
      <c r="V353" s="1"/>
      <c r="W353" s="1"/>
    </row>
    <row r="354" spans="1:23" x14ac:dyDescent="0.25">
      <c r="A354" s="1">
        <v>1.18076291238712E-3</v>
      </c>
      <c r="B354" s="1">
        <v>2.7895702094046099E-2</v>
      </c>
      <c r="C354" s="1">
        <v>-2.9278744972120001</v>
      </c>
      <c r="D354" s="1">
        <f t="shared" si="45"/>
        <v>-1.5544627035587626</v>
      </c>
      <c r="E354" s="32">
        <f t="shared" si="46"/>
        <v>5.2074557849098365E-3</v>
      </c>
      <c r="F354" s="32">
        <f t="shared" si="47"/>
        <v>5.2074557849097446E-3</v>
      </c>
      <c r="G354" s="32">
        <f t="shared" si="48"/>
        <v>1.0414911569819581E-2</v>
      </c>
      <c r="K354" s="1">
        <v>1.14755582775386E-3</v>
      </c>
      <c r="L354" s="1">
        <v>2.8702485177320498E-2</v>
      </c>
      <c r="M354" s="1">
        <f t="shared" si="49"/>
        <v>-2.9402261771670313</v>
      </c>
      <c r="N354" s="1">
        <f t="shared" si="50"/>
        <v>-1.5420804986642493</v>
      </c>
      <c r="O354" s="46">
        <f t="shared" si="51"/>
        <v>3.5729098960671593E-3</v>
      </c>
      <c r="P354" s="46">
        <f t="shared" si="52"/>
        <v>3.5737080205462271E-3</v>
      </c>
      <c r="Q354" s="32">
        <f t="shared" si="53"/>
        <v>7.1466179166133868E-3</v>
      </c>
      <c r="R354" s="1"/>
      <c r="U354" s="1"/>
      <c r="V354" s="1"/>
      <c r="W354" s="1"/>
    </row>
    <row r="355" spans="1:23" x14ac:dyDescent="0.25">
      <c r="A355" s="1">
        <v>1.41897616030849E-3</v>
      </c>
      <c r="B355" s="1">
        <v>2.32126594998526E-2</v>
      </c>
      <c r="C355" s="1">
        <v>-2.8480610875850001</v>
      </c>
      <c r="D355" s="1">
        <f t="shared" si="45"/>
        <v>-1.6342750990984587</v>
      </c>
      <c r="E355" s="32">
        <f t="shared" si="46"/>
        <v>2.3096430745985882E-2</v>
      </c>
      <c r="F355" s="32">
        <f t="shared" si="47"/>
        <v>2.309643074598617E-2</v>
      </c>
      <c r="G355" s="32">
        <f t="shared" si="48"/>
        <v>4.6192861491972048E-2</v>
      </c>
      <c r="K355" s="1">
        <v>1.44972393102112E-3</v>
      </c>
      <c r="L355" s="1">
        <v>2.2721635939693199E-2</v>
      </c>
      <c r="M355" s="1">
        <f t="shared" si="49"/>
        <v>-2.838714692005833</v>
      </c>
      <c r="N355" s="1">
        <f t="shared" si="50"/>
        <v>-1.6435604029784534</v>
      </c>
      <c r="O355" s="46">
        <f t="shared" si="51"/>
        <v>2.6012950574773232E-2</v>
      </c>
      <c r="P355" s="46">
        <f t="shared" si="52"/>
        <v>2.6004917568772924E-2</v>
      </c>
      <c r="Q355" s="32">
        <f t="shared" si="53"/>
        <v>5.2017868143546156E-2</v>
      </c>
      <c r="R355" s="1"/>
      <c r="U355" s="1"/>
      <c r="V355" s="1"/>
      <c r="W355" s="1"/>
    </row>
    <row r="356" spans="1:23" x14ac:dyDescent="0.25">
      <c r="A356" s="1">
        <v>1.2858160742711001E-3</v>
      </c>
      <c r="B356" s="1">
        <v>2.5616580090057899E-2</v>
      </c>
      <c r="C356" s="1">
        <v>-2.8908578797770002</v>
      </c>
      <c r="D356" s="1">
        <f t="shared" si="45"/>
        <v>-1.5914788506707687</v>
      </c>
      <c r="E356" s="32">
        <f t="shared" si="46"/>
        <v>1.1920021433790307E-2</v>
      </c>
      <c r="F356" s="32">
        <f t="shared" si="47"/>
        <v>1.1920021433789832E-2</v>
      </c>
      <c r="G356" s="32">
        <f t="shared" si="48"/>
        <v>2.3840042867580138E-2</v>
      </c>
      <c r="K356" s="1">
        <v>1.2729409494277001E-3</v>
      </c>
      <c r="L356" s="1">
        <v>2.5875458326695799E-2</v>
      </c>
      <c r="M356" s="1">
        <f t="shared" si="49"/>
        <v>-2.8951917424048879</v>
      </c>
      <c r="N356" s="1">
        <f t="shared" si="50"/>
        <v>-1.5871119488976526</v>
      </c>
      <c r="O356" s="46">
        <f t="shared" si="51"/>
        <v>1.098477086012333E-2</v>
      </c>
      <c r="P356" s="46">
        <f t="shared" si="52"/>
        <v>1.0985544631724025E-2</v>
      </c>
      <c r="Q356" s="32">
        <f t="shared" si="53"/>
        <v>2.1970315491847355E-2</v>
      </c>
      <c r="R356" s="1"/>
      <c r="U356" s="1"/>
      <c r="V356" s="1"/>
      <c r="W356" s="1"/>
    </row>
    <row r="357" spans="1:23" x14ac:dyDescent="0.25">
      <c r="A357" s="1">
        <v>6.6420528953535203E-4</v>
      </c>
      <c r="B357" s="1">
        <v>4.9590406710990499E-2</v>
      </c>
      <c r="C357" s="1">
        <v>-3.1777380455989999</v>
      </c>
      <c r="D357" s="1">
        <f t="shared" si="45"/>
        <v>-1.3046023298695155</v>
      </c>
      <c r="E357" s="32">
        <f t="shared" si="46"/>
        <v>3.1576461969802683E-2</v>
      </c>
      <c r="F357" s="32">
        <f t="shared" si="47"/>
        <v>3.1576461969802724E-2</v>
      </c>
      <c r="G357" s="32">
        <f t="shared" si="48"/>
        <v>6.3152923939605407E-2</v>
      </c>
      <c r="K357" s="1">
        <v>7.5747951883984698E-4</v>
      </c>
      <c r="L357" s="1">
        <v>4.3486367205274101E-2</v>
      </c>
      <c r="M357" s="1">
        <f t="shared" si="49"/>
        <v>-3.1206291053670281</v>
      </c>
      <c r="N357" s="1">
        <f t="shared" si="50"/>
        <v>-1.3616468712171916</v>
      </c>
      <c r="O357" s="46">
        <f t="shared" si="51"/>
        <v>1.4551381061649596E-2</v>
      </c>
      <c r="P357" s="46">
        <f t="shared" si="52"/>
        <v>1.4557177485081093E-2</v>
      </c>
      <c r="Q357" s="32">
        <f t="shared" si="53"/>
        <v>2.9108558546730688E-2</v>
      </c>
      <c r="R357" s="1"/>
      <c r="U357" s="1"/>
      <c r="V357" s="1"/>
      <c r="W357" s="1"/>
    </row>
    <row r="358" spans="1:23" x14ac:dyDescent="0.25">
      <c r="A358" s="1">
        <v>8.4716755454859196E-4</v>
      </c>
      <c r="B358" s="1">
        <v>3.8880396529350401E-2</v>
      </c>
      <c r="C358" s="1">
        <v>-3.0720697183899999</v>
      </c>
      <c r="D358" s="1">
        <f t="shared" si="45"/>
        <v>-1.4102693144857161</v>
      </c>
      <c r="E358" s="32">
        <f t="shared" si="46"/>
        <v>5.1884196556577049E-3</v>
      </c>
      <c r="F358" s="32">
        <f t="shared" si="47"/>
        <v>5.1884196556577786E-3</v>
      </c>
      <c r="G358" s="32">
        <f t="shared" si="48"/>
        <v>1.0376839311315483E-2</v>
      </c>
      <c r="K358" s="1">
        <v>8.6921173933769301E-4</v>
      </c>
      <c r="L358" s="1">
        <v>3.7893772504612497E-2</v>
      </c>
      <c r="M358" s="1">
        <f t="shared" si="49"/>
        <v>-3.0608744168485762</v>
      </c>
      <c r="N358" s="1">
        <f t="shared" si="50"/>
        <v>-1.4214321564991079</v>
      </c>
      <c r="O358" s="46">
        <f t="shared" si="51"/>
        <v>3.705694626654208E-3</v>
      </c>
      <c r="P358" s="46">
        <f t="shared" si="52"/>
        <v>3.7048943724491785E-3</v>
      </c>
      <c r="Q358" s="32">
        <f t="shared" si="53"/>
        <v>7.410588999103386E-3</v>
      </c>
      <c r="R358" s="1"/>
      <c r="U358" s="1"/>
      <c r="V358" s="1"/>
      <c r="W358" s="1"/>
    </row>
    <row r="359" spans="1:23" x14ac:dyDescent="0.25">
      <c r="A359" s="1">
        <v>2.04222909321089E-3</v>
      </c>
      <c r="B359" s="1">
        <v>1.6128558033546701E-2</v>
      </c>
      <c r="C359" s="1">
        <v>-2.6899297187319999</v>
      </c>
      <c r="D359" s="1">
        <f t="shared" si="45"/>
        <v>-1.7924044587776342</v>
      </c>
      <c r="E359" s="32">
        <f t="shared" si="46"/>
        <v>9.6164775353768953E-2</v>
      </c>
      <c r="F359" s="32">
        <f t="shared" si="47"/>
        <v>9.6164775353769022E-2</v>
      </c>
      <c r="G359" s="32">
        <f t="shared" si="48"/>
        <v>0.19232955070753799</v>
      </c>
      <c r="K359" s="1">
        <v>2.0068585556594098E-3</v>
      </c>
      <c r="L359" s="1">
        <v>1.64127405488491E-2</v>
      </c>
      <c r="M359" s="1">
        <f t="shared" si="49"/>
        <v>-2.6974832357144671</v>
      </c>
      <c r="N359" s="1">
        <f t="shared" si="50"/>
        <v>-1.7848188957373627</v>
      </c>
      <c r="O359" s="46">
        <f t="shared" si="51"/>
        <v>9.1516392673788749E-2</v>
      </c>
      <c r="P359" s="46">
        <f t="shared" si="52"/>
        <v>9.1517682278152948E-2</v>
      </c>
      <c r="Q359" s="32">
        <f t="shared" si="53"/>
        <v>0.18303407495194168</v>
      </c>
      <c r="R359" s="1"/>
      <c r="U359" s="1"/>
      <c r="V359" s="1"/>
      <c r="W359" s="1"/>
    </row>
    <row r="360" spans="1:23" x14ac:dyDescent="0.25">
      <c r="A360" s="1">
        <v>1.73305497964227E-3</v>
      </c>
      <c r="B360" s="1">
        <v>1.9005865846476601E-2</v>
      </c>
      <c r="C360" s="1">
        <v>-2.761222742797</v>
      </c>
      <c r="D360" s="1">
        <f t="shared" si="45"/>
        <v>-1.721112340542255</v>
      </c>
      <c r="E360" s="32">
        <f t="shared" si="46"/>
        <v>5.7031333995269176E-2</v>
      </c>
      <c r="F360" s="32">
        <f t="shared" si="47"/>
        <v>5.7031333995269697E-2</v>
      </c>
      <c r="G360" s="32">
        <f t="shared" si="48"/>
        <v>0.11406266799053888</v>
      </c>
      <c r="K360" s="1">
        <v>1.71155224819285E-3</v>
      </c>
      <c r="L360" s="1">
        <v>1.9245775465066398E-2</v>
      </c>
      <c r="M360" s="1">
        <f t="shared" si="49"/>
        <v>-2.7666098387081095</v>
      </c>
      <c r="N360" s="1">
        <f t="shared" si="50"/>
        <v>-1.7156645853013073</v>
      </c>
      <c r="O360" s="46">
        <f t="shared" si="51"/>
        <v>5.4470967387854556E-2</v>
      </c>
      <c r="P360" s="46">
        <f t="shared" si="52"/>
        <v>5.445902967285083E-2</v>
      </c>
      <c r="Q360" s="32">
        <f t="shared" si="53"/>
        <v>0.10892999706070539</v>
      </c>
      <c r="R360" s="1"/>
      <c r="U360" s="1"/>
      <c r="V360" s="1"/>
      <c r="W360" s="1"/>
    </row>
    <row r="361" spans="1:23" x14ac:dyDescent="0.25">
      <c r="A361" s="1">
        <v>7.3522260300507795E-4</v>
      </c>
      <c r="B361" s="1">
        <v>4.4800323484371803E-2</v>
      </c>
      <c r="C361" s="1">
        <v>-3.1336209647970001</v>
      </c>
      <c r="D361" s="1">
        <f t="shared" si="45"/>
        <v>-1.3487188501319798</v>
      </c>
      <c r="E361" s="32">
        <f t="shared" si="46"/>
        <v>1.7843923600062456E-2</v>
      </c>
      <c r="F361" s="32">
        <f t="shared" si="47"/>
        <v>1.7843923600062664E-2</v>
      </c>
      <c r="G361" s="32">
        <f t="shared" si="48"/>
        <v>3.568784720012512E-2</v>
      </c>
      <c r="K361" s="1">
        <v>8.3165877870243401E-4</v>
      </c>
      <c r="L361" s="1">
        <v>3.9606105685979297E-2</v>
      </c>
      <c r="M361" s="1">
        <f t="shared" si="49"/>
        <v>-3.0800548238571501</v>
      </c>
      <c r="N361" s="1">
        <f t="shared" si="50"/>
        <v>-1.4022378579803501</v>
      </c>
      <c r="O361" s="46">
        <f t="shared" si="51"/>
        <v>6.408774822799306E-3</v>
      </c>
      <c r="P361" s="46">
        <f t="shared" si="52"/>
        <v>6.4099465847747162E-3</v>
      </c>
      <c r="Q361" s="32">
        <f t="shared" si="53"/>
        <v>1.2818721407574021E-2</v>
      </c>
      <c r="R361" s="1"/>
      <c r="U361" s="1"/>
      <c r="V361" s="1"/>
      <c r="W361" s="1"/>
    </row>
    <row r="362" spans="1:23" x14ac:dyDescent="0.25">
      <c r="A362" s="1">
        <v>9.4364455527375297E-4</v>
      </c>
      <c r="B362" s="1">
        <v>3.4905314997651697E-2</v>
      </c>
      <c r="C362" s="1">
        <v>-3.0252299993270002</v>
      </c>
      <c r="D362" s="1">
        <f t="shared" si="45"/>
        <v>-1.4571084384160855</v>
      </c>
      <c r="E362" s="32">
        <f t="shared" si="46"/>
        <v>6.3461477503619183E-4</v>
      </c>
      <c r="F362" s="32">
        <f t="shared" si="47"/>
        <v>6.346147750361875E-4</v>
      </c>
      <c r="G362" s="32">
        <f t="shared" si="48"/>
        <v>1.2692295500723793E-3</v>
      </c>
      <c r="K362" s="1">
        <v>9.6854963502262799E-4</v>
      </c>
      <c r="L362" s="1">
        <v>3.4008790200611302E-2</v>
      </c>
      <c r="M362" s="1">
        <f t="shared" si="49"/>
        <v>-3.0138781181931056</v>
      </c>
      <c r="N362" s="1">
        <f t="shared" si="50"/>
        <v>-1.4684088170100547</v>
      </c>
      <c r="O362" s="46">
        <f t="shared" si="51"/>
        <v>1.9260216458181494E-4</v>
      </c>
      <c r="P362" s="46">
        <f t="shared" si="52"/>
        <v>1.9296496486016795E-4</v>
      </c>
      <c r="Q362" s="32">
        <f t="shared" si="53"/>
        <v>3.8556712944198292E-4</v>
      </c>
      <c r="R362" s="1"/>
      <c r="U362" s="1"/>
      <c r="V362" s="1"/>
      <c r="W362" s="1"/>
    </row>
    <row r="363" spans="1:23" x14ac:dyDescent="0.25">
      <c r="A363" s="1">
        <v>2.0533042776691001E-3</v>
      </c>
      <c r="B363" s="1">
        <v>1.60415632528856E-2</v>
      </c>
      <c r="C363" s="1">
        <v>-2.6875808357420001</v>
      </c>
      <c r="D363" s="1">
        <f t="shared" si="45"/>
        <v>-1.7947533119233694</v>
      </c>
      <c r="E363" s="32">
        <f t="shared" si="46"/>
        <v>9.7627072131883097E-2</v>
      </c>
      <c r="F363" s="32">
        <f t="shared" si="47"/>
        <v>9.7627072131881917E-2</v>
      </c>
      <c r="G363" s="32">
        <f t="shared" si="48"/>
        <v>0.19525414426376503</v>
      </c>
      <c r="K363" s="1">
        <v>1.8494478335998E-3</v>
      </c>
      <c r="L363" s="1">
        <v>1.7810610895373301E-2</v>
      </c>
      <c r="M363" s="1">
        <f t="shared" si="49"/>
        <v>-2.7329579140913616</v>
      </c>
      <c r="N363" s="1">
        <f t="shared" si="50"/>
        <v>-1.749321184189782</v>
      </c>
      <c r="O363" s="46">
        <f t="shared" si="51"/>
        <v>7.1311475646436542E-2</v>
      </c>
      <c r="P363" s="46">
        <f t="shared" si="52"/>
        <v>7.1300312806113098E-2</v>
      </c>
      <c r="Q363" s="32">
        <f t="shared" si="53"/>
        <v>0.14261178845254963</v>
      </c>
      <c r="R363" s="1"/>
      <c r="U363" s="1"/>
      <c r="V363" s="1"/>
      <c r="W363" s="1"/>
    </row>
    <row r="364" spans="1:23" x14ac:dyDescent="0.25">
      <c r="A364" s="1">
        <v>9.5135707056382497E-4</v>
      </c>
      <c r="B364" s="1">
        <v>3.4622342616456699E-2</v>
      </c>
      <c r="C364" s="1">
        <v>-3.0216948425869998</v>
      </c>
      <c r="D364" s="1">
        <f t="shared" si="45"/>
        <v>-1.4606435502393533</v>
      </c>
      <c r="E364" s="32">
        <f t="shared" si="46"/>
        <v>4.6900181623543702E-4</v>
      </c>
      <c r="F364" s="32">
        <f t="shared" si="47"/>
        <v>4.6900181623544694E-4</v>
      </c>
      <c r="G364" s="32">
        <f t="shared" si="48"/>
        <v>9.3800363247088401E-4</v>
      </c>
      <c r="K364" s="1">
        <v>9.3604855478912803E-4</v>
      </c>
      <c r="L364" s="1">
        <v>3.5189258319585401E-2</v>
      </c>
      <c r="M364" s="1">
        <f t="shared" si="49"/>
        <v>-3.0287016229178096</v>
      </c>
      <c r="N364" s="1">
        <f t="shared" si="50"/>
        <v>-1.4535898866489199</v>
      </c>
      <c r="O364" s="46">
        <f t="shared" si="51"/>
        <v>8.2378315811614791E-4</v>
      </c>
      <c r="P364" s="46">
        <f t="shared" si="52"/>
        <v>8.2427060863190594E-4</v>
      </c>
      <c r="Q364" s="32">
        <f t="shared" si="53"/>
        <v>1.648053766748054E-3</v>
      </c>
      <c r="R364" s="1"/>
      <c r="U364" s="1"/>
      <c r="V364" s="1"/>
      <c r="W364" s="1"/>
    </row>
    <row r="365" spans="1:23" x14ac:dyDescent="0.25">
      <c r="A365" s="1">
        <v>1.24153392106449E-3</v>
      </c>
      <c r="B365" s="1">
        <v>2.65302541386933E-2</v>
      </c>
      <c r="C365" s="1">
        <v>-2.9060783340320002</v>
      </c>
      <c r="D365" s="1">
        <f t="shared" si="45"/>
        <v>-1.5762585898026877</v>
      </c>
      <c r="E365" s="32">
        <f t="shared" si="46"/>
        <v>8.8282165977096039E-3</v>
      </c>
      <c r="F365" s="32">
        <f t="shared" si="47"/>
        <v>8.8282165977095935E-3</v>
      </c>
      <c r="G365" s="32">
        <f t="shared" si="48"/>
        <v>1.7656433195419197E-2</v>
      </c>
      <c r="K365" s="1">
        <v>1.2367199811592199E-3</v>
      </c>
      <c r="L365" s="1">
        <v>2.6633163705093998E-2</v>
      </c>
      <c r="M365" s="1">
        <f t="shared" si="49"/>
        <v>-2.9077286224435679</v>
      </c>
      <c r="N365" s="1">
        <f t="shared" si="50"/>
        <v>-1.5745772414448294</v>
      </c>
      <c r="O365" s="46">
        <f t="shared" si="51"/>
        <v>8.5140071161616589E-3</v>
      </c>
      <c r="P365" s="46">
        <f t="shared" si="52"/>
        <v>8.5150892886672082E-3</v>
      </c>
      <c r="Q365" s="32">
        <f t="shared" si="53"/>
        <v>1.7029096404828865E-2</v>
      </c>
      <c r="R365" s="1"/>
      <c r="U365" s="1"/>
      <c r="V365" s="1"/>
      <c r="W365" s="1"/>
    </row>
    <row r="366" spans="1:23" x14ac:dyDescent="0.25">
      <c r="A366" s="1">
        <v>1.00408553386594E-3</v>
      </c>
      <c r="B366" s="1">
        <v>3.28041878273359E-2</v>
      </c>
      <c r="C366" s="1">
        <v>-2.9982673850400001</v>
      </c>
      <c r="D366" s="1">
        <f t="shared" si="45"/>
        <v>-1.4840707101234998</v>
      </c>
      <c r="E366" s="32">
        <f t="shared" si="46"/>
        <v>3.1354143414545559E-6</v>
      </c>
      <c r="F366" s="32">
        <f t="shared" si="47"/>
        <v>3.1354143414622749E-6</v>
      </c>
      <c r="G366" s="32">
        <f t="shared" si="48"/>
        <v>6.2708286829168308E-6</v>
      </c>
      <c r="K366" s="1">
        <v>1.0371800986742901E-3</v>
      </c>
      <c r="L366" s="1">
        <v>3.1758015660340901E-2</v>
      </c>
      <c r="M366" s="1">
        <f t="shared" si="49"/>
        <v>-2.9841458250292372</v>
      </c>
      <c r="N366" s="1">
        <f t="shared" si="50"/>
        <v>-1.49814664146809</v>
      </c>
      <c r="O366" s="46">
        <f t="shared" si="51"/>
        <v>2.5135486400356137E-4</v>
      </c>
      <c r="P366" s="46">
        <f t="shared" si="52"/>
        <v>2.5111604581816481E-4</v>
      </c>
      <c r="Q366" s="32">
        <f t="shared" si="53"/>
        <v>5.0247090982172618E-4</v>
      </c>
      <c r="R366" s="1"/>
      <c r="U366" s="1"/>
      <c r="V366" s="1"/>
      <c r="W366" s="1"/>
    </row>
    <row r="367" spans="1:23" x14ac:dyDescent="0.25">
      <c r="A367" s="1">
        <v>5.4336713530872896E-4</v>
      </c>
      <c r="B367" s="1">
        <v>6.0618701992225903E-2</v>
      </c>
      <c r="C367" s="1">
        <v>-3.2649481162659999</v>
      </c>
      <c r="D367" s="1">
        <f t="shared" si="45"/>
        <v>-1.2173933672697668</v>
      </c>
      <c r="E367" s="32">
        <f t="shared" si="46"/>
        <v>7.017552406447089E-2</v>
      </c>
      <c r="F367" s="32">
        <f t="shared" si="47"/>
        <v>7.0175524064471029E-2</v>
      </c>
      <c r="G367" s="32">
        <f t="shared" si="48"/>
        <v>0.14035104812894192</v>
      </c>
      <c r="K367" s="1">
        <v>5.9178613670508797E-4</v>
      </c>
      <c r="L367" s="1">
        <v>5.5656832301731601E-2</v>
      </c>
      <c r="M367" s="1">
        <f t="shared" si="49"/>
        <v>-3.2278352129215877</v>
      </c>
      <c r="N367" s="1">
        <f t="shared" si="50"/>
        <v>-1.2544815150883359</v>
      </c>
      <c r="O367" s="46">
        <f t="shared" si="51"/>
        <v>5.1908884247025278E-2</v>
      </c>
      <c r="P367" s="46">
        <f t="shared" si="52"/>
        <v>5.1901262067446371E-2</v>
      </c>
      <c r="Q367" s="32">
        <f t="shared" si="53"/>
        <v>0.10381014631447165</v>
      </c>
      <c r="R367" s="1"/>
      <c r="U367" s="1"/>
      <c r="V367" s="1"/>
      <c r="W367" s="1"/>
    </row>
    <row r="368" spans="1:23" x14ac:dyDescent="0.25">
      <c r="A368" s="1">
        <v>6.4176578819422102E-4</v>
      </c>
      <c r="B368" s="1">
        <v>5.1324347688164802E-2</v>
      </c>
      <c r="C368" s="1">
        <v>-3.1926640034829998</v>
      </c>
      <c r="D368" s="1">
        <f t="shared" si="45"/>
        <v>-1.2896765616306445</v>
      </c>
      <c r="E368" s="32">
        <f t="shared" si="46"/>
        <v>3.7103789009233036E-2</v>
      </c>
      <c r="F368" s="32">
        <f t="shared" si="47"/>
        <v>3.7103789009233175E-2</v>
      </c>
      <c r="G368" s="32">
        <f t="shared" si="48"/>
        <v>7.4207578018466211E-2</v>
      </c>
      <c r="K368" s="1">
        <v>6.8334300567797696E-4</v>
      </c>
      <c r="L368" s="1">
        <v>4.8200223820259597E-2</v>
      </c>
      <c r="M368" s="1">
        <f t="shared" si="49"/>
        <v>-3.1653612464207228</v>
      </c>
      <c r="N368" s="1">
        <f t="shared" si="50"/>
        <v>-1.3169509450873331</v>
      </c>
      <c r="O368" s="46">
        <f t="shared" si="51"/>
        <v>2.7344341817814973E-2</v>
      </c>
      <c r="P368" s="46">
        <f t="shared" si="52"/>
        <v>2.7340309960512368E-2</v>
      </c>
      <c r="Q368" s="32">
        <f t="shared" si="53"/>
        <v>5.4684651778327341E-2</v>
      </c>
      <c r="R368" s="1"/>
      <c r="U368" s="1"/>
      <c r="V368" s="1"/>
      <c r="W368" s="1"/>
    </row>
    <row r="369" spans="1:23" x14ac:dyDescent="0.25">
      <c r="A369" s="1">
        <v>6.4472256170585395E-4</v>
      </c>
      <c r="B369" s="1">
        <v>5.1088968191990998E-2</v>
      </c>
      <c r="C369" s="1">
        <v>-3.1906676713789999</v>
      </c>
      <c r="D369" s="1">
        <f t="shared" si="45"/>
        <v>-1.2916728683697962</v>
      </c>
      <c r="E369" s="32">
        <f t="shared" si="46"/>
        <v>3.6338703313559179E-2</v>
      </c>
      <c r="F369" s="32">
        <f t="shared" si="47"/>
        <v>3.6338703313559317E-2</v>
      </c>
      <c r="G369" s="32">
        <f t="shared" si="48"/>
        <v>7.2677406627118496E-2</v>
      </c>
      <c r="K369" s="1">
        <v>6.8443605255124598E-4</v>
      </c>
      <c r="L369" s="1">
        <v>4.8123327904703299E-2</v>
      </c>
      <c r="M369" s="1">
        <f t="shared" si="49"/>
        <v>-3.1646671221413385</v>
      </c>
      <c r="N369" s="1">
        <f t="shared" si="50"/>
        <v>-1.3176443472367187</v>
      </c>
      <c r="O369" s="46">
        <f t="shared" si="51"/>
        <v>2.7115261114310535E-2</v>
      </c>
      <c r="P369" s="46">
        <f t="shared" si="52"/>
        <v>2.7111483986902479E-2</v>
      </c>
      <c r="Q369" s="32">
        <f t="shared" si="53"/>
        <v>5.4226745101213017E-2</v>
      </c>
      <c r="R369" s="1"/>
      <c r="U369" s="1"/>
      <c r="V369" s="1"/>
      <c r="W369" s="1"/>
    </row>
    <row r="370" spans="1:23" x14ac:dyDescent="0.25">
      <c r="A370" s="1">
        <v>1.7815043352707701E-3</v>
      </c>
      <c r="B370" s="1">
        <v>1.8488986973272201E-2</v>
      </c>
      <c r="C370" s="1">
        <v>-2.7492480476529999</v>
      </c>
      <c r="D370" s="1">
        <f t="shared" si="45"/>
        <v>-1.7330868835390609</v>
      </c>
      <c r="E370" s="32">
        <f t="shared" si="46"/>
        <v>6.2894060955233616E-2</v>
      </c>
      <c r="F370" s="32">
        <f t="shared" si="47"/>
        <v>6.2894060955234171E-2</v>
      </c>
      <c r="G370" s="32">
        <f t="shared" si="48"/>
        <v>0.12578812191046779</v>
      </c>
      <c r="K370" s="1">
        <v>1.7832879676657101E-3</v>
      </c>
      <c r="L370" s="1">
        <v>1.84703455244783E-2</v>
      </c>
      <c r="M370" s="1">
        <f t="shared" si="49"/>
        <v>-2.748778520722575</v>
      </c>
      <c r="N370" s="1">
        <f t="shared" si="50"/>
        <v>-1.7335249801433699</v>
      </c>
      <c r="O370" s="46">
        <f t="shared" si="51"/>
        <v>6.311223165033765E-2</v>
      </c>
      <c r="P370" s="46">
        <f t="shared" si="52"/>
        <v>6.3113990648036244E-2</v>
      </c>
      <c r="Q370" s="32">
        <f t="shared" si="53"/>
        <v>0.12622622229837388</v>
      </c>
      <c r="R370" s="1"/>
      <c r="U370" s="1"/>
      <c r="V370" s="1"/>
      <c r="W370" s="1"/>
    </row>
    <row r="371" spans="1:23" x14ac:dyDescent="0.25">
      <c r="A371" s="1">
        <v>1.3747754982559E-3</v>
      </c>
      <c r="B371" s="1">
        <v>2.39589740211665E-2</v>
      </c>
      <c r="C371" s="1">
        <v>-2.8618045779229999</v>
      </c>
      <c r="D371" s="1">
        <f t="shared" si="45"/>
        <v>-1.6205317833814792</v>
      </c>
      <c r="E371" s="32">
        <f t="shared" si="46"/>
        <v>1.9108025936824136E-2</v>
      </c>
      <c r="F371" s="32">
        <f t="shared" si="47"/>
        <v>1.9108025936824008E-2</v>
      </c>
      <c r="G371" s="32">
        <f t="shared" si="48"/>
        <v>3.8216051873648141E-2</v>
      </c>
      <c r="K371" s="1">
        <v>1.3375778032233699E-3</v>
      </c>
      <c r="L371" s="1">
        <v>2.4626352635629699E-2</v>
      </c>
      <c r="M371" s="1">
        <f t="shared" si="49"/>
        <v>-2.8736809468560098</v>
      </c>
      <c r="N371" s="1">
        <f t="shared" si="50"/>
        <v>-1.6085999059651048</v>
      </c>
      <c r="O371" s="46">
        <f t="shared" si="51"/>
        <v>1.595650318719417E-2</v>
      </c>
      <c r="P371" s="46">
        <f t="shared" si="52"/>
        <v>1.5951666246794116E-2</v>
      </c>
      <c r="Q371" s="32">
        <f t="shared" si="53"/>
        <v>3.190816943398829E-2</v>
      </c>
      <c r="R371" s="1"/>
      <c r="U371" s="1"/>
      <c r="V371" s="1"/>
      <c r="W371" s="1"/>
    </row>
    <row r="372" spans="1:23" x14ac:dyDescent="0.25">
      <c r="A372" s="1">
        <v>6.6265649670844897E-4</v>
      </c>
      <c r="B372" s="1">
        <v>4.9706311808999301E-2</v>
      </c>
      <c r="C372" s="1">
        <v>-3.1787519281860002</v>
      </c>
      <c r="D372" s="1">
        <f t="shared" si="45"/>
        <v>-1.3035884601646297</v>
      </c>
      <c r="E372" s="32">
        <f t="shared" si="46"/>
        <v>3.1937814470329472E-2</v>
      </c>
      <c r="F372" s="32">
        <f t="shared" si="47"/>
        <v>3.1937814470329375E-2</v>
      </c>
      <c r="G372" s="32">
        <f t="shared" si="48"/>
        <v>6.3875628940658846E-2</v>
      </c>
      <c r="K372" s="1">
        <v>6.1906336499667101E-4</v>
      </c>
      <c r="L372" s="1">
        <v>5.3210010485161399E-2</v>
      </c>
      <c r="M372" s="1">
        <f t="shared" si="49"/>
        <v>-3.208264895955685</v>
      </c>
      <c r="N372" s="1">
        <f t="shared" si="50"/>
        <v>-1.2740066554964899</v>
      </c>
      <c r="O372" s="46">
        <f t="shared" si="51"/>
        <v>4.3374266887432372E-2</v>
      </c>
      <c r="P372" s="46">
        <f t="shared" si="52"/>
        <v>4.3386117364458202E-2</v>
      </c>
      <c r="Q372" s="32">
        <f t="shared" si="53"/>
        <v>8.6760384251890574E-2</v>
      </c>
      <c r="R372" s="1"/>
      <c r="U372" s="1"/>
      <c r="V372" s="1"/>
      <c r="W372" s="1"/>
    </row>
    <row r="373" spans="1:23" x14ac:dyDescent="0.25">
      <c r="A373" s="1">
        <v>1.0221762447692199E-3</v>
      </c>
      <c r="B373" s="1">
        <v>3.2223611746216803E-2</v>
      </c>
      <c r="C373" s="1">
        <v>-2.990512212834</v>
      </c>
      <c r="D373" s="1">
        <f t="shared" si="45"/>
        <v>-1.4918257837944076</v>
      </c>
      <c r="E373" s="32">
        <f t="shared" si="46"/>
        <v>9.0740556897762526E-5</v>
      </c>
      <c r="F373" s="32">
        <f t="shared" si="47"/>
        <v>9.0740556897783749E-5</v>
      </c>
      <c r="G373" s="32">
        <f t="shared" si="48"/>
        <v>1.8148111379554628E-4</v>
      </c>
      <c r="K373" s="1">
        <v>8.90703703308811E-4</v>
      </c>
      <c r="L373" s="1">
        <v>3.6979535303348403E-2</v>
      </c>
      <c r="M373" s="1">
        <f t="shared" si="49"/>
        <v>-3.0502667419997325</v>
      </c>
      <c r="N373" s="1">
        <f t="shared" si="50"/>
        <v>-1.4320385506257256</v>
      </c>
      <c r="O373" s="46">
        <f t="shared" si="51"/>
        <v>2.5267453512676798E-3</v>
      </c>
      <c r="P373" s="46">
        <f t="shared" si="52"/>
        <v>2.5262132932028108E-3</v>
      </c>
      <c r="Q373" s="32">
        <f t="shared" si="53"/>
        <v>5.0529586444704906E-3</v>
      </c>
      <c r="R373" s="1"/>
      <c r="U373" s="1"/>
      <c r="V373" s="1"/>
      <c r="W373" s="1"/>
    </row>
    <row r="374" spans="1:23" x14ac:dyDescent="0.25">
      <c r="A374" s="1">
        <v>6.0410272092780901E-4</v>
      </c>
      <c r="B374" s="1">
        <v>5.45241881994196E-2</v>
      </c>
      <c r="C374" s="1">
        <v>-3.218930107012</v>
      </c>
      <c r="D374" s="1">
        <f t="shared" si="45"/>
        <v>-1.2634107918315558</v>
      </c>
      <c r="E374" s="32">
        <f t="shared" si="46"/>
        <v>4.7912485452608698E-2</v>
      </c>
      <c r="F374" s="32">
        <f t="shared" si="47"/>
        <v>4.7912485452608795E-2</v>
      </c>
      <c r="G374" s="32">
        <f t="shared" si="48"/>
        <v>9.5824970905217494E-2</v>
      </c>
      <c r="K374" s="1">
        <v>6.9608434064978998E-4</v>
      </c>
      <c r="L374" s="1">
        <v>4.7316922465491497E-2</v>
      </c>
      <c r="M374" s="1">
        <f t="shared" si="49"/>
        <v>-3.1573381361657766</v>
      </c>
      <c r="N374" s="1">
        <f t="shared" si="50"/>
        <v>-1.3249835100229612</v>
      </c>
      <c r="O374" s="46">
        <f t="shared" si="51"/>
        <v>2.4755289092120519E-2</v>
      </c>
      <c r="P374" s="46">
        <f t="shared" si="52"/>
        <v>2.4748478018695973E-2</v>
      </c>
      <c r="Q374" s="32">
        <f t="shared" si="53"/>
        <v>4.9503767110816492E-2</v>
      </c>
      <c r="R374" s="1"/>
      <c r="U374" s="1"/>
      <c r="V374" s="1"/>
      <c r="W374" s="1"/>
    </row>
    <row r="375" spans="1:23" x14ac:dyDescent="0.25">
      <c r="A375" s="1">
        <v>7.8280677369470296E-4</v>
      </c>
      <c r="B375" s="1">
        <v>4.2077063656701698E-2</v>
      </c>
      <c r="C375" s="1">
        <v>-3.1063848938850001</v>
      </c>
      <c r="D375" s="1">
        <f t="shared" si="45"/>
        <v>-1.3759545749899293</v>
      </c>
      <c r="E375" s="32">
        <f t="shared" si="46"/>
        <v>1.1309349420572722E-2</v>
      </c>
      <c r="F375" s="32">
        <f t="shared" si="47"/>
        <v>1.130934942057271E-2</v>
      </c>
      <c r="G375" s="32">
        <f t="shared" si="48"/>
        <v>2.2618698841145431E-2</v>
      </c>
      <c r="K375" s="1">
        <v>8.6253548955352803E-4</v>
      </c>
      <c r="L375" s="1">
        <v>3.8186055006749299E-2</v>
      </c>
      <c r="M375" s="1">
        <f t="shared" si="49"/>
        <v>-3.0642230265733303</v>
      </c>
      <c r="N375" s="1">
        <f t="shared" si="50"/>
        <v>-1.418095206180142</v>
      </c>
      <c r="O375" s="46">
        <f t="shared" si="51"/>
        <v>4.1245971422387154E-3</v>
      </c>
      <c r="P375" s="46">
        <f t="shared" si="52"/>
        <v>4.1222555494505667E-3</v>
      </c>
      <c r="Q375" s="32">
        <f t="shared" si="53"/>
        <v>8.2468526916892812E-3</v>
      </c>
      <c r="R375" s="1"/>
      <c r="U375" s="1"/>
      <c r="V375" s="1"/>
      <c r="W375" s="1"/>
    </row>
    <row r="376" spans="1:23" x14ac:dyDescent="0.25">
      <c r="A376" s="1">
        <v>2.17434765637654E-3</v>
      </c>
      <c r="B376" s="1">
        <v>1.5148548278861499E-2</v>
      </c>
      <c r="C376" s="1">
        <v>-2.6627048469650001</v>
      </c>
      <c r="D376" s="1">
        <f t="shared" si="45"/>
        <v>-1.8196289846328759</v>
      </c>
      <c r="E376" s="32">
        <f t="shared" si="46"/>
        <v>0.11379084387344719</v>
      </c>
      <c r="F376" s="32">
        <f t="shared" si="47"/>
        <v>0.11379084387344658</v>
      </c>
      <c r="G376" s="32">
        <f t="shared" si="48"/>
        <v>0.22758168774689377</v>
      </c>
      <c r="K376" s="1">
        <v>2.1567738139554602E-3</v>
      </c>
      <c r="L376" s="1">
        <v>1.5271862635257901E-2</v>
      </c>
      <c r="M376" s="1">
        <f t="shared" si="49"/>
        <v>-2.6661953980136932</v>
      </c>
      <c r="N376" s="1">
        <f t="shared" si="50"/>
        <v>-1.8161079909146645</v>
      </c>
      <c r="O376" s="46">
        <f t="shared" si="51"/>
        <v>0.11142551230723673</v>
      </c>
      <c r="P376" s="46">
        <f t="shared" si="52"/>
        <v>0.11142777479848423</v>
      </c>
      <c r="Q376" s="32">
        <f t="shared" si="53"/>
        <v>0.22285328710572094</v>
      </c>
      <c r="R376" s="1"/>
      <c r="U376" s="1"/>
      <c r="V376" s="1"/>
      <c r="W376" s="1"/>
    </row>
    <row r="377" spans="1:23" x14ac:dyDescent="0.25">
      <c r="A377" s="1">
        <v>4.5857078049940702E-4</v>
      </c>
      <c r="B377" s="1">
        <v>7.1827974760576604E-2</v>
      </c>
      <c r="C377" s="1">
        <v>-3.3386360411670002</v>
      </c>
      <c r="D377" s="1">
        <f t="shared" si="45"/>
        <v>-1.1437063786273409</v>
      </c>
      <c r="E377" s="32">
        <f t="shared" si="46"/>
        <v>0.11464564043425192</v>
      </c>
      <c r="F377" s="32">
        <f t="shared" si="47"/>
        <v>0.1146456404342521</v>
      </c>
      <c r="G377" s="32">
        <f t="shared" si="48"/>
        <v>0.22929128086850403</v>
      </c>
      <c r="K377" s="1">
        <v>5.3151238250317696E-4</v>
      </c>
      <c r="L377" s="1">
        <v>6.1973723955918998E-2</v>
      </c>
      <c r="M377" s="1">
        <f t="shared" si="49"/>
        <v>-3.2744866133793287</v>
      </c>
      <c r="N377" s="1">
        <f t="shared" si="50"/>
        <v>-1.2077924066272374</v>
      </c>
      <c r="O377" s="46">
        <f t="shared" si="51"/>
        <v>7.5342900924453088E-2</v>
      </c>
      <c r="P377" s="46">
        <f t="shared" si="52"/>
        <v>7.5354418819306365E-2</v>
      </c>
      <c r="Q377" s="32">
        <f t="shared" si="53"/>
        <v>0.15069731974375944</v>
      </c>
      <c r="R377" s="1"/>
      <c r="U377" s="1"/>
      <c r="V377" s="1"/>
      <c r="W377" s="1"/>
    </row>
    <row r="378" spans="1:23" x14ac:dyDescent="0.25">
      <c r="A378" s="1">
        <v>5.7043398759154497E-4</v>
      </c>
      <c r="B378" s="1">
        <v>5.7742370132465602E-2</v>
      </c>
      <c r="C378" s="1">
        <v>-3.2438358215449998</v>
      </c>
      <c r="D378" s="1">
        <f t="shared" si="45"/>
        <v>-1.2385053937437378</v>
      </c>
      <c r="E378" s="32">
        <f t="shared" si="46"/>
        <v>5.9435810039646382E-2</v>
      </c>
      <c r="F378" s="32">
        <f t="shared" si="47"/>
        <v>5.9435810039646236E-2</v>
      </c>
      <c r="G378" s="32">
        <f t="shared" si="48"/>
        <v>0.11887162007929261</v>
      </c>
      <c r="K378" s="1">
        <v>6.5482015495738402E-4</v>
      </c>
      <c r="L378" s="1">
        <v>5.0303018916684497E-2</v>
      </c>
      <c r="M378" s="1">
        <f t="shared" si="49"/>
        <v>-3.1838779617401438</v>
      </c>
      <c r="N378" s="1">
        <f t="shared" si="50"/>
        <v>-1.2984059501426002</v>
      </c>
      <c r="O378" s="46">
        <f t="shared" si="51"/>
        <v>3.3811104813709872E-2</v>
      </c>
      <c r="P378" s="46">
        <f t="shared" si="52"/>
        <v>3.3817021572956109E-2</v>
      </c>
      <c r="Q378" s="32">
        <f t="shared" si="53"/>
        <v>6.7628126386665988E-2</v>
      </c>
      <c r="R378" s="1"/>
      <c r="U378" s="1"/>
      <c r="V378" s="1"/>
      <c r="W378" s="1"/>
    </row>
    <row r="379" spans="1:23" x14ac:dyDescent="0.25">
      <c r="A379" s="1">
        <v>1.18667869175154E-3</v>
      </c>
      <c r="B379" s="1">
        <v>2.7756637644712898E-2</v>
      </c>
      <c r="C379" s="1">
        <v>-2.9257040290399998</v>
      </c>
      <c r="D379" s="1">
        <f t="shared" si="45"/>
        <v>-1.5566331441533894</v>
      </c>
      <c r="E379" s="32">
        <f t="shared" si="46"/>
        <v>5.5254163197287383E-3</v>
      </c>
      <c r="F379" s="32">
        <f t="shared" si="47"/>
        <v>5.5254163197284512E-3</v>
      </c>
      <c r="G379" s="32">
        <f t="shared" si="48"/>
        <v>1.1050832639457189E-2</v>
      </c>
      <c r="K379" s="1">
        <v>1.19454291557089E-3</v>
      </c>
      <c r="L379" s="1">
        <v>2.7573238276943E-2</v>
      </c>
      <c r="M379" s="1">
        <f t="shared" si="49"/>
        <v>-2.9227982430168042</v>
      </c>
      <c r="N379" s="1">
        <f t="shared" si="50"/>
        <v>-1.5595122261604486</v>
      </c>
      <c r="O379" s="46">
        <f t="shared" si="51"/>
        <v>5.9601112812924023E-3</v>
      </c>
      <c r="P379" s="46">
        <f t="shared" si="52"/>
        <v>5.9617278686521511E-3</v>
      </c>
      <c r="Q379" s="32">
        <f t="shared" si="53"/>
        <v>1.1921839149944553E-2</v>
      </c>
      <c r="R379" s="1"/>
      <c r="U379" s="1"/>
      <c r="V379" s="1"/>
      <c r="W379" s="1"/>
    </row>
    <row r="380" spans="1:23" x14ac:dyDescent="0.25">
      <c r="A380" s="1">
        <v>9.2372949857428297E-4</v>
      </c>
      <c r="B380" s="1">
        <v>3.5657852757205802E-2</v>
      </c>
      <c r="C380" s="1">
        <v>-3.034493742749</v>
      </c>
      <c r="D380" s="1">
        <f t="shared" si="45"/>
        <v>-1.4478448126966696</v>
      </c>
      <c r="E380" s="32">
        <f t="shared" si="46"/>
        <v>1.1871599321075939E-3</v>
      </c>
      <c r="F380" s="32">
        <f t="shared" si="47"/>
        <v>1.1871599321076178E-3</v>
      </c>
      <c r="G380" s="32">
        <f t="shared" si="48"/>
        <v>2.3743198642152117E-3</v>
      </c>
      <c r="K380" s="1">
        <v>9.5600887734467504E-4</v>
      </c>
      <c r="L380" s="1">
        <v>3.4455215066454097E-2</v>
      </c>
      <c r="M380" s="1">
        <f t="shared" si="49"/>
        <v>-3.0195380749164666</v>
      </c>
      <c r="N380" s="1">
        <f t="shared" si="50"/>
        <v>-1.4627450349124693</v>
      </c>
      <c r="O380" s="46">
        <f t="shared" si="51"/>
        <v>3.817363714414712E-4</v>
      </c>
      <c r="P380" s="46">
        <f t="shared" si="52"/>
        <v>3.8239665957457558E-4</v>
      </c>
      <c r="Q380" s="32">
        <f t="shared" si="53"/>
        <v>7.6413303101604678E-4</v>
      </c>
      <c r="R380" s="1"/>
      <c r="U380" s="1"/>
      <c r="V380" s="1"/>
      <c r="W380" s="1"/>
    </row>
    <row r="381" spans="1:23" x14ac:dyDescent="0.25">
      <c r="A381" s="1">
        <v>9.4528093208839199E-4</v>
      </c>
      <c r="B381" s="1">
        <v>3.4844890370188203E-2</v>
      </c>
      <c r="C381" s="1">
        <v>-3.0244775306529998</v>
      </c>
      <c r="D381" s="1">
        <f t="shared" si="45"/>
        <v>-1.4578608975294245</v>
      </c>
      <c r="E381" s="32">
        <f t="shared" si="46"/>
        <v>5.972697295673012E-4</v>
      </c>
      <c r="F381" s="32">
        <f t="shared" si="47"/>
        <v>5.9726972956732137E-4</v>
      </c>
      <c r="G381" s="32">
        <f t="shared" si="48"/>
        <v>1.1945394591346226E-3</v>
      </c>
      <c r="K381" s="1">
        <v>8.2451191995833498E-4</v>
      </c>
      <c r="L381" s="1">
        <v>3.9947110056179902E-2</v>
      </c>
      <c r="M381" s="1">
        <f t="shared" si="49"/>
        <v>-3.0838030613842786</v>
      </c>
      <c r="N381" s="1">
        <f t="shared" si="50"/>
        <v>-1.3985146339232599</v>
      </c>
      <c r="O381" s="46">
        <f t="shared" si="51"/>
        <v>7.0229530973771916E-3</v>
      </c>
      <c r="P381" s="46">
        <f t="shared" si="52"/>
        <v>7.0199875686134741E-3</v>
      </c>
      <c r="Q381" s="32">
        <f t="shared" si="53"/>
        <v>1.4042940665990666E-2</v>
      </c>
      <c r="R381" s="1"/>
      <c r="U381" s="1"/>
      <c r="V381" s="1"/>
      <c r="W381" s="1"/>
    </row>
    <row r="382" spans="1:23" x14ac:dyDescent="0.25">
      <c r="A382" s="1">
        <v>1.3165651014670301E-3</v>
      </c>
      <c r="B382" s="1">
        <v>2.5018292229489199E-2</v>
      </c>
      <c r="C382" s="1">
        <v>-2.8805942610890001</v>
      </c>
      <c r="D382" s="1">
        <f t="shared" si="45"/>
        <v>-1.6017423389520442</v>
      </c>
      <c r="E382" s="32">
        <f t="shared" si="46"/>
        <v>1.4266472334334731E-2</v>
      </c>
      <c r="F382" s="32">
        <f t="shared" si="47"/>
        <v>1.4266472334334869E-2</v>
      </c>
      <c r="G382" s="32">
        <f t="shared" si="48"/>
        <v>2.85329446686696E-2</v>
      </c>
      <c r="K382" s="1">
        <v>1.28908485214689E-3</v>
      </c>
      <c r="L382" s="1">
        <v>2.5551487066050399E-2</v>
      </c>
      <c r="M382" s="1">
        <f t="shared" si="49"/>
        <v>-2.8897184948992582</v>
      </c>
      <c r="N382" s="1">
        <f t="shared" si="50"/>
        <v>-1.5925838193732433</v>
      </c>
      <c r="O382" s="46">
        <f t="shared" si="51"/>
        <v>1.216201036728488E-2</v>
      </c>
      <c r="P382" s="46">
        <f t="shared" si="52"/>
        <v>1.2162520815550026E-2</v>
      </c>
      <c r="Q382" s="32">
        <f t="shared" si="53"/>
        <v>2.4324531182834907E-2</v>
      </c>
      <c r="R382" s="1"/>
      <c r="U382" s="1"/>
      <c r="V382" s="1"/>
      <c r="W382" s="1"/>
    </row>
    <row r="383" spans="1:23" x14ac:dyDescent="0.25">
      <c r="A383" s="1">
        <v>8.1159209744550498E-4</v>
      </c>
      <c r="B383" s="1">
        <v>4.0584686015700103E-2</v>
      </c>
      <c r="C383" s="1">
        <v>-3.0907014599929998</v>
      </c>
      <c r="D383" s="1">
        <f t="shared" si="45"/>
        <v>-1.3916378096125177</v>
      </c>
      <c r="E383" s="32">
        <f t="shared" si="46"/>
        <v>8.2196327658562215E-3</v>
      </c>
      <c r="F383" s="32">
        <f t="shared" si="47"/>
        <v>8.2196327658562145E-3</v>
      </c>
      <c r="G383" s="32">
        <f t="shared" si="48"/>
        <v>1.6439265531712436E-2</v>
      </c>
      <c r="K383" s="1">
        <v>8.1612755375094596E-4</v>
      </c>
      <c r="L383" s="1">
        <v>4.0358244092178697E-2</v>
      </c>
      <c r="M383" s="1">
        <f t="shared" si="49"/>
        <v>-3.0882419594311821</v>
      </c>
      <c r="N383" s="1">
        <f t="shared" si="50"/>
        <v>-1.3940677373228001</v>
      </c>
      <c r="O383" s="46">
        <f t="shared" si="51"/>
        <v>7.7866434042544114E-3</v>
      </c>
      <c r="P383" s="46">
        <f t="shared" si="52"/>
        <v>7.7849321771385127E-3</v>
      </c>
      <c r="Q383" s="32">
        <f t="shared" si="53"/>
        <v>1.5571575581392924E-2</v>
      </c>
      <c r="R383" s="1"/>
      <c r="U383" s="1"/>
      <c r="V383" s="1"/>
      <c r="W383" s="1"/>
    </row>
    <row r="384" spans="1:23" x14ac:dyDescent="0.25">
      <c r="A384" s="1">
        <v>8.1566978700291898E-4</v>
      </c>
      <c r="B384" s="1">
        <v>4.0381795393791498E-2</v>
      </c>
      <c r="C384" s="1">
        <v>-3.0885248659259998</v>
      </c>
      <c r="D384" s="1">
        <f t="shared" si="45"/>
        <v>-1.3938143760243098</v>
      </c>
      <c r="E384" s="32">
        <f t="shared" si="46"/>
        <v>7.8297056503672368E-3</v>
      </c>
      <c r="F384" s="32">
        <f t="shared" si="47"/>
        <v>7.8297056503673773E-3</v>
      </c>
      <c r="G384" s="32">
        <f t="shared" si="48"/>
        <v>1.5659411300734616E-2</v>
      </c>
      <c r="K384" s="1">
        <v>8.5860190109609701E-4</v>
      </c>
      <c r="L384" s="1">
        <v>3.8361626820236902E-2</v>
      </c>
      <c r="M384" s="1">
        <f t="shared" si="49"/>
        <v>-3.0662081542509076</v>
      </c>
      <c r="N384" s="1">
        <f t="shared" si="50"/>
        <v>-1.4161029837727277</v>
      </c>
      <c r="O384" s="46">
        <f t="shared" si="51"/>
        <v>4.3835196893119563E-3</v>
      </c>
      <c r="P384" s="46">
        <f t="shared" si="52"/>
        <v>4.3820449573938524E-3</v>
      </c>
      <c r="Q384" s="32">
        <f t="shared" si="53"/>
        <v>8.7655646467058087E-3</v>
      </c>
      <c r="R384" s="1"/>
      <c r="U384" s="1"/>
      <c r="V384" s="1"/>
      <c r="W384" s="1"/>
    </row>
    <row r="385" spans="1:23" x14ac:dyDescent="0.25">
      <c r="A385" s="1">
        <v>1.0122426232986701E-3</v>
      </c>
      <c r="B385" s="1">
        <v>3.2539837475240002E-2</v>
      </c>
      <c r="C385" s="1">
        <v>-2.9947534299780001</v>
      </c>
      <c r="D385" s="1">
        <f t="shared" si="45"/>
        <v>-1.4875846205381493</v>
      </c>
      <c r="E385" s="32">
        <f t="shared" si="46"/>
        <v>2.7927214232223106E-5</v>
      </c>
      <c r="F385" s="32">
        <f t="shared" si="47"/>
        <v>2.7927214232221354E-5</v>
      </c>
      <c r="G385" s="32">
        <f t="shared" si="48"/>
        <v>5.5854428464444464E-5</v>
      </c>
      <c r="K385" s="1">
        <v>1.0054088656055501E-3</v>
      </c>
      <c r="L385" s="1">
        <v>3.2761371948472701E-2</v>
      </c>
      <c r="M385" s="1">
        <f t="shared" si="49"/>
        <v>-2.9976572895211189</v>
      </c>
      <c r="N385" s="1">
        <f t="shared" si="50"/>
        <v>-1.484637919574159</v>
      </c>
      <c r="O385" s="46">
        <f t="shared" si="51"/>
        <v>5.4882923878584561E-6</v>
      </c>
      <c r="P385" s="46">
        <f t="shared" si="52"/>
        <v>5.4658679352328382E-6</v>
      </c>
      <c r="Q385" s="32">
        <f t="shared" si="53"/>
        <v>1.0954160323091293E-5</v>
      </c>
      <c r="R385" s="1"/>
      <c r="U385" s="1"/>
      <c r="V385" s="1"/>
      <c r="W385" s="1"/>
    </row>
    <row r="386" spans="1:23" x14ac:dyDescent="0.25">
      <c r="A386" s="1">
        <v>7.74941388139762E-4</v>
      </c>
      <c r="B386" s="1">
        <v>4.2504131217868099E-2</v>
      </c>
      <c r="C386" s="1">
        <v>-3.1107706682480001</v>
      </c>
      <c r="D386" s="1">
        <f t="shared" si="45"/>
        <v>-1.3715688563513759</v>
      </c>
      <c r="E386" s="32">
        <f t="shared" si="46"/>
        <v>1.2261386173732384E-2</v>
      </c>
      <c r="F386" s="32">
        <f t="shared" si="47"/>
        <v>1.2261386173732364E-2</v>
      </c>
      <c r="G386" s="32">
        <f t="shared" si="48"/>
        <v>2.452277234746475E-2</v>
      </c>
      <c r="K386" s="1">
        <v>7.9899016184363601E-4</v>
      </c>
      <c r="L386" s="1">
        <v>4.1223074892526197E-2</v>
      </c>
      <c r="M386" s="1">
        <f t="shared" si="49"/>
        <v>-3.0974585682245892</v>
      </c>
      <c r="N386" s="1">
        <f t="shared" si="50"/>
        <v>-1.3848596166555387</v>
      </c>
      <c r="O386" s="46">
        <f t="shared" si="51"/>
        <v>9.4981725203869306E-3</v>
      </c>
      <c r="P386" s="46">
        <f t="shared" si="52"/>
        <v>9.4946283063157052E-3</v>
      </c>
      <c r="Q386" s="32">
        <f t="shared" si="53"/>
        <v>1.8992800826702634E-2</v>
      </c>
      <c r="R386" s="1"/>
      <c r="U386" s="1"/>
      <c r="V386" s="1"/>
      <c r="W386" s="1"/>
    </row>
    <row r="387" spans="1:23" x14ac:dyDescent="0.25">
      <c r="A387" s="1">
        <v>9.8471350510432394E-4</v>
      </c>
      <c r="B387" s="1">
        <v>3.3449536618429698E-2</v>
      </c>
      <c r="C387" s="1">
        <v>-3.0067283084629999</v>
      </c>
      <c r="D387" s="1">
        <f t="shared" si="45"/>
        <v>-1.475609894202673</v>
      </c>
      <c r="E387" s="32">
        <f t="shared" si="46"/>
        <v>4.4757515579430757E-5</v>
      </c>
      <c r="F387" s="32">
        <f t="shared" si="47"/>
        <v>4.4757515579438021E-5</v>
      </c>
      <c r="G387" s="32">
        <f t="shared" si="48"/>
        <v>8.9515031158868779E-5</v>
      </c>
      <c r="K387" s="1">
        <v>1.0034483434964801E-3</v>
      </c>
      <c r="L387" s="1">
        <v>3.2825635112187702E-2</v>
      </c>
      <c r="M387" s="1">
        <f t="shared" si="49"/>
        <v>-2.9985049796407375</v>
      </c>
      <c r="N387" s="1">
        <f t="shared" si="50"/>
        <v>-1.4837868624037489</v>
      </c>
      <c r="O387" s="46">
        <f t="shared" si="51"/>
        <v>2.2350858746100465E-6</v>
      </c>
      <c r="P387" s="46">
        <f t="shared" si="52"/>
        <v>2.2107598076801603E-6</v>
      </c>
      <c r="Q387" s="32">
        <f t="shared" si="53"/>
        <v>4.4458456822902064E-6</v>
      </c>
      <c r="R387" s="1"/>
      <c r="U387" s="1"/>
      <c r="V387" s="1"/>
      <c r="W387" s="1"/>
    </row>
    <row r="388" spans="1:23" x14ac:dyDescent="0.25">
      <c r="A388" s="1">
        <v>8.0390884799451997E-4</v>
      </c>
      <c r="B388" s="1">
        <v>4.0972568631156399E-2</v>
      </c>
      <c r="C388" s="1">
        <v>-3.0948325134660002</v>
      </c>
      <c r="D388" s="1">
        <f t="shared" si="45"/>
        <v>-1.3875068086275499</v>
      </c>
      <c r="E388" s="32">
        <f t="shared" si="46"/>
        <v>8.9857491305739418E-3</v>
      </c>
      <c r="F388" s="32">
        <f t="shared" si="47"/>
        <v>8.985749130574058E-3</v>
      </c>
      <c r="G388" s="32">
        <f t="shared" si="48"/>
        <v>1.7971498261148001E-2</v>
      </c>
      <c r="K388" s="1">
        <v>7.8152500244077798E-4</v>
      </c>
      <c r="L388" s="1">
        <v>4.2145185636462502E-2</v>
      </c>
      <c r="M388" s="1">
        <f t="shared" si="49"/>
        <v>-3.1070571235329947</v>
      </c>
      <c r="N388" s="1">
        <f t="shared" si="50"/>
        <v>-1.3752520288906174</v>
      </c>
      <c r="O388" s="46">
        <f t="shared" si="51"/>
        <v>1.1461227699158841E-2</v>
      </c>
      <c r="P388" s="46">
        <f t="shared" si="52"/>
        <v>1.1459268118635376E-2</v>
      </c>
      <c r="Q388" s="32">
        <f t="shared" si="53"/>
        <v>2.2920495817794217E-2</v>
      </c>
      <c r="R388" s="1"/>
      <c r="U388" s="1"/>
      <c r="V388" s="1"/>
      <c r="W388" s="1"/>
    </row>
    <row r="389" spans="1:23" x14ac:dyDescent="0.25">
      <c r="A389" s="1">
        <v>8.4302724122070605E-4</v>
      </c>
      <c r="B389" s="1">
        <v>3.9071347682614298E-2</v>
      </c>
      <c r="C389" s="1">
        <v>-3.0741974514530002</v>
      </c>
      <c r="D389" s="1">
        <f t="shared" si="45"/>
        <v>-1.4081416084571083</v>
      </c>
      <c r="E389" s="32">
        <f t="shared" si="46"/>
        <v>5.4994670362288134E-3</v>
      </c>
      <c r="F389" s="32">
        <f t="shared" si="47"/>
        <v>5.4994670362289288E-3</v>
      </c>
      <c r="G389" s="32">
        <f t="shared" si="48"/>
        <v>1.0998934072457743E-2</v>
      </c>
      <c r="K389" s="1">
        <v>8.4009726822525802E-4</v>
      </c>
      <c r="L389" s="1">
        <v>3.9207085435997199E-2</v>
      </c>
      <c r="M389" s="1">
        <f t="shared" si="49"/>
        <v>-3.0756704275001363</v>
      </c>
      <c r="N389" s="1">
        <f t="shared" si="50"/>
        <v>-1.4066354409466677</v>
      </c>
      <c r="O389" s="46">
        <f t="shared" si="51"/>
        <v>5.7260135980533745E-3</v>
      </c>
      <c r="P389" s="46">
        <f t="shared" si="52"/>
        <v>5.7251254967353119E-3</v>
      </c>
      <c r="Q389" s="32">
        <f t="shared" si="53"/>
        <v>1.1451139094788686E-2</v>
      </c>
      <c r="R389" s="1"/>
      <c r="U389" s="1"/>
      <c r="V389" s="1"/>
      <c r="W389" s="1"/>
    </row>
    <row r="390" spans="1:23" x14ac:dyDescent="0.25">
      <c r="A390" s="1">
        <v>5.0974343912751701E-4</v>
      </c>
      <c r="B390" s="1">
        <v>6.46172327475696E-2</v>
      </c>
      <c r="C390" s="1">
        <v>-3.2926901913069999</v>
      </c>
      <c r="D390" s="1">
        <f t="shared" si="45"/>
        <v>-1.1896516447119676</v>
      </c>
      <c r="E390" s="32">
        <f t="shared" si="46"/>
        <v>8.5643059852790568E-2</v>
      </c>
      <c r="F390" s="32">
        <f t="shared" si="47"/>
        <v>8.5643059852790859E-2</v>
      </c>
      <c r="G390" s="32">
        <f t="shared" si="48"/>
        <v>0.17128611970558144</v>
      </c>
      <c r="K390" s="1">
        <v>6.0375098170840501E-4</v>
      </c>
      <c r="L390" s="1">
        <v>5.4552480137972099E-2</v>
      </c>
      <c r="M390" s="1">
        <f t="shared" si="49"/>
        <v>-3.2191421500703337</v>
      </c>
      <c r="N390" s="1">
        <f t="shared" si="50"/>
        <v>-1.2631855001489527</v>
      </c>
      <c r="O390" s="46">
        <f t="shared" si="51"/>
        <v>4.8023281937448654E-2</v>
      </c>
      <c r="P390" s="46">
        <f t="shared" si="52"/>
        <v>4.8011164044974915E-2</v>
      </c>
      <c r="Q390" s="32">
        <f t="shared" si="53"/>
        <v>9.6034445982423569E-2</v>
      </c>
      <c r="R390" s="1"/>
      <c r="U390" s="1"/>
      <c r="V390" s="1"/>
      <c r="W390" s="1"/>
    </row>
    <row r="391" spans="1:23" x14ac:dyDescent="0.25">
      <c r="A391" s="1">
        <v>1.09038299110744E-3</v>
      </c>
      <c r="B391" s="1">
        <v>3.02079275963354E-2</v>
      </c>
      <c r="C391" s="1">
        <v>-2.9624585718700001</v>
      </c>
      <c r="D391" s="1">
        <f t="shared" si="45"/>
        <v>-1.5198790683165355</v>
      </c>
      <c r="E391" s="32">
        <f t="shared" si="46"/>
        <v>1.4121863755386596E-3</v>
      </c>
      <c r="F391" s="32">
        <f t="shared" si="47"/>
        <v>1.4121863755387854E-3</v>
      </c>
      <c r="G391" s="32">
        <f t="shared" si="48"/>
        <v>2.8243727510774449E-3</v>
      </c>
      <c r="K391" s="1">
        <v>1.0792330749056099E-3</v>
      </c>
      <c r="L391" s="1">
        <v>3.05186944937187E-2</v>
      </c>
      <c r="M391" s="1">
        <f t="shared" si="49"/>
        <v>-2.9668847534502318</v>
      </c>
      <c r="N391" s="1">
        <f t="shared" si="50"/>
        <v>-1.5154340482499451</v>
      </c>
      <c r="O391" s="46">
        <f t="shared" si="51"/>
        <v>1.0966195540519392E-3</v>
      </c>
      <c r="P391" s="46">
        <f t="shared" si="52"/>
        <v>1.0978651534296416E-3</v>
      </c>
      <c r="Q391" s="32">
        <f t="shared" si="53"/>
        <v>2.1944847074815807E-3</v>
      </c>
      <c r="R391" s="1"/>
      <c r="U391" s="1"/>
      <c r="V391" s="1"/>
      <c r="W391" s="1"/>
    </row>
    <row r="392" spans="1:23" x14ac:dyDescent="0.25">
      <c r="A392" s="1">
        <v>1.07161804916683E-3</v>
      </c>
      <c r="B392" s="1">
        <v>3.0736894057783501E-2</v>
      </c>
      <c r="C392" s="1">
        <v>-2.9699977161960001</v>
      </c>
      <c r="D392" s="1">
        <f t="shared" si="45"/>
        <v>-1.5123400197808354</v>
      </c>
      <c r="E392" s="32">
        <f t="shared" si="46"/>
        <v>9.0240278843308516E-4</v>
      </c>
      <c r="F392" s="32">
        <f t="shared" si="47"/>
        <v>9.024027884329428E-4</v>
      </c>
      <c r="G392" s="32">
        <f t="shared" si="48"/>
        <v>1.8048055768660281E-3</v>
      </c>
      <c r="K392" s="1">
        <v>1.0658331357745899E-3</v>
      </c>
      <c r="L392" s="1">
        <v>3.0902066789520202E-2</v>
      </c>
      <c r="M392" s="1">
        <f t="shared" si="49"/>
        <v>-2.9723107820681234</v>
      </c>
      <c r="N392" s="1">
        <f t="shared" si="50"/>
        <v>-1.5100124731555291</v>
      </c>
      <c r="O392" s="46">
        <f t="shared" si="51"/>
        <v>7.6669278967895279E-4</v>
      </c>
      <c r="P392" s="46">
        <f t="shared" si="52"/>
        <v>7.6798116839587878E-4</v>
      </c>
      <c r="Q392" s="32">
        <f t="shared" si="53"/>
        <v>1.5346739580748316E-3</v>
      </c>
      <c r="R392" s="1"/>
      <c r="U392" s="1"/>
      <c r="V392" s="1"/>
      <c r="W392" s="1"/>
    </row>
    <row r="393" spans="1:23" x14ac:dyDescent="0.25">
      <c r="A393" s="1">
        <v>1.039252366951E-3</v>
      </c>
      <c r="B393" s="1">
        <v>3.1694140417774297E-2</v>
      </c>
      <c r="C393" s="1">
        <v>-2.983316882899</v>
      </c>
      <c r="D393" s="1">
        <f t="shared" si="45"/>
        <v>-1.4990210223075171</v>
      </c>
      <c r="E393" s="32">
        <f t="shared" si="46"/>
        <v>2.7959258700846197E-4</v>
      </c>
      <c r="F393" s="32">
        <f t="shared" si="47"/>
        <v>2.79592587008465E-4</v>
      </c>
      <c r="G393" s="32">
        <f t="shared" si="48"/>
        <v>5.5918517401692697E-4</v>
      </c>
      <c r="K393" s="1">
        <v>1.0829128306973799E-3</v>
      </c>
      <c r="L393" s="1">
        <v>3.0416713581145699E-2</v>
      </c>
      <c r="M393" s="1">
        <f t="shared" si="49"/>
        <v>-2.9654065005960444</v>
      </c>
      <c r="N393" s="1">
        <f t="shared" si="50"/>
        <v>-1.5168877117385369</v>
      </c>
      <c r="O393" s="46">
        <f t="shared" si="51"/>
        <v>1.1967102010114773E-3</v>
      </c>
      <c r="P393" s="46">
        <f t="shared" si="52"/>
        <v>1.1963098033080746E-3</v>
      </c>
      <c r="Q393" s="32">
        <f t="shared" si="53"/>
        <v>2.3930200043195517E-3</v>
      </c>
      <c r="R393" s="1"/>
      <c r="U393" s="1"/>
      <c r="V393" s="1"/>
      <c r="W393" s="1"/>
    </row>
    <row r="394" spans="1:23" x14ac:dyDescent="0.25">
      <c r="A394" s="1">
        <v>1.4860612956634201E-3</v>
      </c>
      <c r="B394" s="1">
        <v>2.21647724382356E-2</v>
      </c>
      <c r="C394" s="1">
        <v>-2.8279992086169998</v>
      </c>
      <c r="D394" s="1">
        <f t="shared" si="45"/>
        <v>-1.6543367231657249</v>
      </c>
      <c r="E394" s="32">
        <f t="shared" si="46"/>
        <v>2.9596634117599829E-2</v>
      </c>
      <c r="F394" s="32">
        <f t="shared" si="47"/>
        <v>2.9596634117600041E-2</v>
      </c>
      <c r="G394" s="32">
        <f t="shared" si="48"/>
        <v>5.9193268235199867E-2</v>
      </c>
      <c r="K394" s="1">
        <v>1.4103509707736499E-3</v>
      </c>
      <c r="L394" s="1">
        <v>2.3354849829287101E-2</v>
      </c>
      <c r="M394" s="1">
        <f t="shared" si="49"/>
        <v>-2.8506727981935378</v>
      </c>
      <c r="N394" s="1">
        <f t="shared" si="50"/>
        <v>-1.6316229208626738</v>
      </c>
      <c r="O394" s="46">
        <f t="shared" si="51"/>
        <v>2.2298613199347835E-2</v>
      </c>
      <c r="P394" s="46">
        <f t="shared" si="52"/>
        <v>2.2297334694960116E-2</v>
      </c>
      <c r="Q394" s="32">
        <f t="shared" si="53"/>
        <v>4.4595947894307951E-2</v>
      </c>
      <c r="R394" s="1"/>
      <c r="U394" s="1"/>
      <c r="V394" s="1"/>
      <c r="W394" s="1"/>
    </row>
    <row r="395" spans="1:23" x14ac:dyDescent="0.25">
      <c r="A395" s="1">
        <v>5.4413619038744601E-4</v>
      </c>
      <c r="B395" s="1">
        <v>6.0533026528149202E-2</v>
      </c>
      <c r="C395" s="1">
        <v>-3.2643338640269999</v>
      </c>
      <c r="D395" s="1">
        <f t="shared" ref="D395:D458" si="54">LOG10(B395)</f>
        <v>-1.2180076117042462</v>
      </c>
      <c r="E395" s="32">
        <f t="shared" ref="E395:E458" si="55">(LOG10(A395/$A$4))^2</f>
        <v>6.9850466511073767E-2</v>
      </c>
      <c r="F395" s="32">
        <f t="shared" ref="F395:F458" si="56">(LOG10(B395/$B$4))^2</f>
        <v>6.985046651107385E-2</v>
      </c>
      <c r="G395" s="32">
        <f t="shared" ref="G395:G458" si="57">E395+F395</f>
        <v>0.13970093302214762</v>
      </c>
      <c r="K395" s="1">
        <v>6.6172938248281398E-4</v>
      </c>
      <c r="L395" s="1">
        <v>4.9778178279785402E-2</v>
      </c>
      <c r="M395" s="1">
        <f t="shared" ref="M395:M458" si="58">LOG10(K395)</f>
        <v>-3.1793195811387172</v>
      </c>
      <c r="N395" s="1">
        <f t="shared" ref="N395:N458" si="59">LOG10(L395)</f>
        <v>-1.3029610012090165</v>
      </c>
      <c r="O395" s="46">
        <f t="shared" ref="O395:O458" si="60">(LOG10(K395/$A$4))^2</f>
        <v>3.2155512179764957E-2</v>
      </c>
      <c r="P395" s="46">
        <f t="shared" ref="P395:P458" si="61">(LOG10(L395/$B$4))^2</f>
        <v>3.2162476487352598E-2</v>
      </c>
      <c r="Q395" s="32">
        <f t="shared" ref="Q395:Q458" si="62">O395+P395</f>
        <v>6.4317988667117548E-2</v>
      </c>
      <c r="R395" s="1"/>
      <c r="U395" s="1"/>
      <c r="V395" s="1"/>
      <c r="W395" s="1"/>
    </row>
    <row r="396" spans="1:23" x14ac:dyDescent="0.25">
      <c r="A396" s="1">
        <v>9.5447060487454901E-4</v>
      </c>
      <c r="B396" s="1">
        <v>3.45094026777059E-2</v>
      </c>
      <c r="C396" s="1">
        <v>-3.0202758169620001</v>
      </c>
      <c r="D396" s="1">
        <f t="shared" si="54"/>
        <v>-1.462062557834602</v>
      </c>
      <c r="E396" s="32">
        <f t="shared" si="55"/>
        <v>4.0955406539784108E-4</v>
      </c>
      <c r="F396" s="32">
        <f t="shared" si="56"/>
        <v>4.0955406539785821E-4</v>
      </c>
      <c r="G396" s="32">
        <f t="shared" si="57"/>
        <v>8.1910813079569928E-4</v>
      </c>
      <c r="K396" s="1">
        <v>9.7954206630828495E-4</v>
      </c>
      <c r="L396" s="1">
        <v>3.36270369900592E-2</v>
      </c>
      <c r="M396" s="1">
        <f t="shared" si="58"/>
        <v>-3.0089769085479858</v>
      </c>
      <c r="N396" s="1">
        <f t="shared" si="59"/>
        <v>-1.4733113983873798</v>
      </c>
      <c r="O396" s="46">
        <f t="shared" si="60"/>
        <v>8.0584887078903443E-5</v>
      </c>
      <c r="P396" s="46">
        <f t="shared" si="61"/>
        <v>8.0794958950412648E-5</v>
      </c>
      <c r="Q396" s="32">
        <f t="shared" si="62"/>
        <v>1.6137984602931609E-4</v>
      </c>
      <c r="R396" s="1"/>
      <c r="U396" s="1"/>
      <c r="V396" s="1"/>
      <c r="W396" s="1"/>
    </row>
    <row r="397" spans="1:23" x14ac:dyDescent="0.25">
      <c r="A397" s="1">
        <v>2.1278546390331599E-3</v>
      </c>
      <c r="B397" s="1">
        <v>1.5479539740842201E-2</v>
      </c>
      <c r="C397" s="1">
        <v>-2.6720919943610002</v>
      </c>
      <c r="D397" s="1">
        <f t="shared" si="54"/>
        <v>-1.8102419565073977</v>
      </c>
      <c r="E397" s="32">
        <f t="shared" si="55"/>
        <v>0.10754592683789885</v>
      </c>
      <c r="F397" s="32">
        <f t="shared" si="56"/>
        <v>0.10754592683789943</v>
      </c>
      <c r="G397" s="32">
        <f t="shared" si="57"/>
        <v>0.21509185367579828</v>
      </c>
      <c r="K397" s="1">
        <v>1.9900752406054401E-3</v>
      </c>
      <c r="L397" s="1">
        <v>1.6551227687548499E-2</v>
      </c>
      <c r="M397" s="1">
        <f t="shared" si="58"/>
        <v>-2.7011305035088697</v>
      </c>
      <c r="N397" s="1">
        <f t="shared" si="59"/>
        <v>-1.7811697868941183</v>
      </c>
      <c r="O397" s="46">
        <f t="shared" si="60"/>
        <v>8.9322975932861759E-2</v>
      </c>
      <c r="P397" s="46">
        <f t="shared" si="61"/>
        <v>8.9323149518135289E-2</v>
      </c>
      <c r="Q397" s="32">
        <f t="shared" si="62"/>
        <v>0.17864612545099706</v>
      </c>
      <c r="R397" s="1"/>
      <c r="U397" s="1"/>
      <c r="V397" s="1"/>
      <c r="W397" s="1"/>
    </row>
    <row r="398" spans="1:23" x14ac:dyDescent="0.25">
      <c r="A398" s="1">
        <v>9.0874437292425296E-4</v>
      </c>
      <c r="B398" s="1">
        <v>3.6245848039374702E-2</v>
      </c>
      <c r="C398" s="1">
        <v>-3.0415969110350001</v>
      </c>
      <c r="D398" s="1">
        <f t="shared" si="54"/>
        <v>-1.440741734661579</v>
      </c>
      <c r="E398" s="32">
        <f t="shared" si="55"/>
        <v>1.727089417938642E-3</v>
      </c>
      <c r="F398" s="32">
        <f t="shared" si="56"/>
        <v>1.7270894179386709E-3</v>
      </c>
      <c r="G398" s="32">
        <f t="shared" si="57"/>
        <v>3.4541788358773131E-3</v>
      </c>
      <c r="K398" s="1">
        <v>9.2095908428607503E-4</v>
      </c>
      <c r="L398" s="1">
        <v>3.5766542402874198E-2</v>
      </c>
      <c r="M398" s="1">
        <f t="shared" si="58"/>
        <v>-3.0357596639003277</v>
      </c>
      <c r="N398" s="1">
        <f t="shared" si="59"/>
        <v>-1.4465230416215524</v>
      </c>
      <c r="O398" s="46">
        <f t="shared" si="60"/>
        <v>1.2787535622643925E-3</v>
      </c>
      <c r="P398" s="46">
        <f t="shared" si="61"/>
        <v>1.2799907508132134E-3</v>
      </c>
      <c r="Q398" s="32">
        <f t="shared" si="62"/>
        <v>2.5587443130776059E-3</v>
      </c>
      <c r="R398" s="1"/>
      <c r="U398" s="1"/>
      <c r="V398" s="1"/>
      <c r="W398" s="1"/>
    </row>
    <row r="399" spans="1:23" x14ac:dyDescent="0.25">
      <c r="A399" s="1">
        <v>1.84686705983966E-3</v>
      </c>
      <c r="B399" s="1">
        <v>1.7834640707983102E-2</v>
      </c>
      <c r="C399" s="1">
        <v>-2.7335990969399999</v>
      </c>
      <c r="D399" s="1">
        <f t="shared" si="54"/>
        <v>-1.7487356354207815</v>
      </c>
      <c r="E399" s="32">
        <f t="shared" si="55"/>
        <v>7.0987947822076319E-2</v>
      </c>
      <c r="F399" s="32">
        <f t="shared" si="56"/>
        <v>7.0987947822075195E-2</v>
      </c>
      <c r="G399" s="32">
        <f t="shared" si="57"/>
        <v>0.14197589564415153</v>
      </c>
      <c r="K399" s="1">
        <v>1.8314000910323899E-3</v>
      </c>
      <c r="L399" s="1">
        <v>1.79851410253987E-2</v>
      </c>
      <c r="M399" s="1">
        <f t="shared" si="58"/>
        <v>-2.7372167685620004</v>
      </c>
      <c r="N399" s="1">
        <f t="shared" si="59"/>
        <v>-1.7450861524347201</v>
      </c>
      <c r="O399" s="46">
        <f t="shared" si="60"/>
        <v>6.9055026724997248E-2</v>
      </c>
      <c r="P399" s="46">
        <f t="shared" si="61"/>
        <v>6.9056561911443534E-2</v>
      </c>
      <c r="Q399" s="32">
        <f t="shared" si="62"/>
        <v>0.1381115886364408</v>
      </c>
      <c r="R399" s="1"/>
      <c r="U399" s="1"/>
      <c r="V399" s="1"/>
      <c r="W399" s="1"/>
    </row>
    <row r="400" spans="1:23" x14ac:dyDescent="0.25">
      <c r="A400" s="1">
        <v>1.5122017113115599E-3</v>
      </c>
      <c r="B400" s="1">
        <v>2.1781624899155399E-2</v>
      </c>
      <c r="C400" s="1">
        <v>-2.8204261103569999</v>
      </c>
      <c r="D400" s="1">
        <f t="shared" si="54"/>
        <v>-1.6619097252040131</v>
      </c>
      <c r="E400" s="32">
        <f t="shared" si="55"/>
        <v>3.2259653387860701E-2</v>
      </c>
      <c r="F400" s="32">
        <f t="shared" si="56"/>
        <v>3.2259653387860826E-2</v>
      </c>
      <c r="G400" s="32">
        <f t="shared" si="57"/>
        <v>6.4519306775721527E-2</v>
      </c>
      <c r="K400" s="1">
        <v>1.4501847381977601E-3</v>
      </c>
      <c r="L400" s="1">
        <v>2.2713345135330999E-2</v>
      </c>
      <c r="M400" s="1">
        <f t="shared" si="58"/>
        <v>-2.8385766697171695</v>
      </c>
      <c r="N400" s="1">
        <f t="shared" si="59"/>
        <v>-1.6437188998255881</v>
      </c>
      <c r="O400" s="46">
        <f t="shared" si="60"/>
        <v>2.6057491559599751E-2</v>
      </c>
      <c r="P400" s="46">
        <f t="shared" si="61"/>
        <v>2.6056061220902985E-2</v>
      </c>
      <c r="Q400" s="32">
        <f t="shared" si="62"/>
        <v>5.2113552780502739E-2</v>
      </c>
      <c r="R400" s="1"/>
      <c r="U400" s="1"/>
      <c r="V400" s="1"/>
      <c r="W400" s="1"/>
    </row>
    <row r="401" spans="1:23" x14ac:dyDescent="0.25">
      <c r="A401" s="1">
        <v>1.03853472143188E-3</v>
      </c>
      <c r="B401" s="1">
        <v>3.1716041618941503E-2</v>
      </c>
      <c r="C401" s="1">
        <v>-2.9836168880949998</v>
      </c>
      <c r="D401" s="1">
        <f t="shared" si="54"/>
        <v>-1.4987210209233015</v>
      </c>
      <c r="E401" s="32">
        <f t="shared" si="55"/>
        <v>2.696499281634884E-4</v>
      </c>
      <c r="F401" s="32">
        <f t="shared" si="56"/>
        <v>2.6964992816348065E-4</v>
      </c>
      <c r="G401" s="32">
        <f t="shared" si="57"/>
        <v>5.39299856326969E-4</v>
      </c>
      <c r="K401" s="1">
        <v>1.03302988308691E-3</v>
      </c>
      <c r="L401" s="1">
        <v>3.1885322392801903E-2</v>
      </c>
      <c r="M401" s="1">
        <f t="shared" si="58"/>
        <v>-2.9858871151967072</v>
      </c>
      <c r="N401" s="1">
        <f t="shared" si="59"/>
        <v>-1.4964091874988359</v>
      </c>
      <c r="O401" s="46">
        <f t="shared" si="60"/>
        <v>1.9917351747101035E-4</v>
      </c>
      <c r="P401" s="46">
        <f t="shared" si="61"/>
        <v>1.9906917187728664E-4</v>
      </c>
      <c r="Q401" s="32">
        <f t="shared" si="62"/>
        <v>3.9824268934829702E-4</v>
      </c>
      <c r="R401" s="1"/>
      <c r="U401" s="1"/>
      <c r="V401" s="1"/>
      <c r="W401" s="1"/>
    </row>
    <row r="402" spans="1:23" x14ac:dyDescent="0.25">
      <c r="A402" s="1">
        <v>8.77479635353933E-4</v>
      </c>
      <c r="B402" s="1">
        <v>3.7537293312070598E-2</v>
      </c>
      <c r="C402" s="1">
        <v>-3.0568017927860001</v>
      </c>
      <c r="D402" s="1">
        <f t="shared" si="54"/>
        <v>-1.4255370460996384</v>
      </c>
      <c r="E402" s="32">
        <f t="shared" si="55"/>
        <v>3.2220329354946129E-3</v>
      </c>
      <c r="F402" s="32">
        <f t="shared" si="56"/>
        <v>3.222032935494664E-3</v>
      </c>
      <c r="G402" s="32">
        <f t="shared" si="57"/>
        <v>6.4440658709892769E-3</v>
      </c>
      <c r="K402" s="1">
        <v>8.5848356484803396E-4</v>
      </c>
      <c r="L402" s="1">
        <v>3.83696128941583E-2</v>
      </c>
      <c r="M402" s="1">
        <f t="shared" si="58"/>
        <v>-3.0662680147303578</v>
      </c>
      <c r="N402" s="1">
        <f t="shared" si="59"/>
        <v>-1.4160125823179468</v>
      </c>
      <c r="O402" s="46">
        <f t="shared" si="60"/>
        <v>4.391449776302919E-3</v>
      </c>
      <c r="P402" s="46">
        <f t="shared" si="61"/>
        <v>4.394021742955067E-3</v>
      </c>
      <c r="Q402" s="32">
        <f t="shared" si="62"/>
        <v>8.7854715192579869E-3</v>
      </c>
      <c r="R402" s="1"/>
      <c r="U402" s="1"/>
      <c r="V402" s="1"/>
      <c r="W402" s="1"/>
    </row>
    <row r="403" spans="1:23" x14ac:dyDescent="0.25">
      <c r="A403" s="1">
        <v>1.4581297553230301E-3</v>
      </c>
      <c r="B403" s="1">
        <v>2.2589354841299598E-2</v>
      </c>
      <c r="C403" s="1">
        <v>-2.8362398640039999</v>
      </c>
      <c r="D403" s="1">
        <f t="shared" si="54"/>
        <v>-1.6460961724822327</v>
      </c>
      <c r="E403" s="32">
        <f t="shared" si="55"/>
        <v>2.682918611982904E-2</v>
      </c>
      <c r="F403" s="32">
        <f t="shared" si="56"/>
        <v>2.6829186119829092E-2</v>
      </c>
      <c r="G403" s="32">
        <f t="shared" si="57"/>
        <v>5.3658372239658136E-2</v>
      </c>
      <c r="K403" s="1">
        <v>1.4594170876624699E-3</v>
      </c>
      <c r="L403" s="1">
        <v>2.25702093802005E-2</v>
      </c>
      <c r="M403" s="1">
        <f t="shared" si="58"/>
        <v>-2.8358205730935788</v>
      </c>
      <c r="N403" s="1">
        <f t="shared" si="59"/>
        <v>-1.6464644120235268</v>
      </c>
      <c r="O403" s="46">
        <f t="shared" si="60"/>
        <v>2.6954884219320914E-2</v>
      </c>
      <c r="P403" s="46">
        <f t="shared" si="61"/>
        <v>2.6949954175030034E-2</v>
      </c>
      <c r="Q403" s="32">
        <f t="shared" si="62"/>
        <v>5.3904838394350951E-2</v>
      </c>
      <c r="R403" s="1"/>
      <c r="U403" s="1"/>
      <c r="V403" s="1"/>
      <c r="W403" s="1"/>
    </row>
    <row r="404" spans="1:23" x14ac:dyDescent="0.25">
      <c r="A404" s="1">
        <v>6.8889474282488603E-4</v>
      </c>
      <c r="B404" s="1">
        <v>4.7813124995819599E-2</v>
      </c>
      <c r="C404" s="1">
        <v>-3.1618873035480002</v>
      </c>
      <c r="D404" s="1">
        <f t="shared" si="54"/>
        <v>-1.320452870525332</v>
      </c>
      <c r="E404" s="32">
        <f t="shared" si="55"/>
        <v>2.6194493319190292E-2</v>
      </c>
      <c r="F404" s="32">
        <f t="shared" si="56"/>
        <v>2.6194493319190163E-2</v>
      </c>
      <c r="G404" s="32">
        <f t="shared" si="57"/>
        <v>5.2388986638380458E-2</v>
      </c>
      <c r="K404" s="1">
        <v>7.1837004748854703E-4</v>
      </c>
      <c r="L404" s="1">
        <v>4.5853160924842602E-2</v>
      </c>
      <c r="M404" s="1">
        <f t="shared" si="58"/>
        <v>-3.1436517839154021</v>
      </c>
      <c r="N404" s="1">
        <f t="shared" si="59"/>
        <v>-1.3386307205196051</v>
      </c>
      <c r="O404" s="46">
        <f t="shared" si="60"/>
        <v>2.0635835022077425E-2</v>
      </c>
      <c r="P404" s="46">
        <f t="shared" si="61"/>
        <v>2.0640861866416043E-2</v>
      </c>
      <c r="Q404" s="32">
        <f t="shared" si="62"/>
        <v>4.1276696888493468E-2</v>
      </c>
      <c r="R404" s="1"/>
      <c r="U404" s="1"/>
      <c r="V404" s="1"/>
      <c r="W404" s="1"/>
    </row>
    <row r="405" spans="1:23" x14ac:dyDescent="0.25">
      <c r="A405" s="1">
        <v>8.2289908294626995E-4</v>
      </c>
      <c r="B405" s="1">
        <v>4.0027035064517102E-2</v>
      </c>
      <c r="C405" s="1">
        <v>-3.0846926149199998</v>
      </c>
      <c r="D405" s="1">
        <f t="shared" si="54"/>
        <v>-1.3976465783387793</v>
      </c>
      <c r="E405" s="32">
        <f t="shared" si="55"/>
        <v>7.1662017989525349E-3</v>
      </c>
      <c r="F405" s="32">
        <f t="shared" si="56"/>
        <v>7.1662017989525513E-3</v>
      </c>
      <c r="G405" s="32">
        <f t="shared" si="57"/>
        <v>1.4332403597905087E-2</v>
      </c>
      <c r="K405" s="1">
        <v>8.8977367079736997E-4</v>
      </c>
      <c r="L405" s="1">
        <v>3.7017714679298798E-2</v>
      </c>
      <c r="M405" s="1">
        <f t="shared" si="58"/>
        <v>-3.050720449561894</v>
      </c>
      <c r="N405" s="1">
        <f t="shared" si="59"/>
        <v>-1.4315903963018011</v>
      </c>
      <c r="O405" s="46">
        <f t="shared" si="60"/>
        <v>2.5725640037606596E-3</v>
      </c>
      <c r="P405" s="46">
        <f t="shared" si="61"/>
        <v>2.5714639072284546E-3</v>
      </c>
      <c r="Q405" s="32">
        <f t="shared" si="62"/>
        <v>5.1440279109891147E-3</v>
      </c>
      <c r="R405" s="1"/>
      <c r="U405" s="1"/>
      <c r="V405" s="1"/>
      <c r="W405" s="1"/>
    </row>
    <row r="406" spans="1:23" x14ac:dyDescent="0.25">
      <c r="A406" s="1">
        <v>1.00452163057557E-3</v>
      </c>
      <c r="B406" s="1">
        <v>3.2789946423330302E-2</v>
      </c>
      <c r="C406" s="1">
        <v>-2.9980787998279999</v>
      </c>
      <c r="D406" s="1">
        <f t="shared" si="54"/>
        <v>-1.4842592929393881</v>
      </c>
      <c r="E406" s="32">
        <f t="shared" si="55"/>
        <v>3.8388288223345468E-6</v>
      </c>
      <c r="F406" s="32">
        <f t="shared" si="56"/>
        <v>3.8388288223329095E-6</v>
      </c>
      <c r="G406" s="32">
        <f t="shared" si="57"/>
        <v>7.6776576446674572E-6</v>
      </c>
      <c r="K406" s="1">
        <v>1.0605259265799799E-3</v>
      </c>
      <c r="L406" s="1">
        <v>3.10589925829702E-2</v>
      </c>
      <c r="M406" s="1">
        <f t="shared" si="58"/>
        <v>-2.9744787098603043</v>
      </c>
      <c r="N406" s="1">
        <f t="shared" si="59"/>
        <v>-1.5078126349806888</v>
      </c>
      <c r="O406" s="46">
        <f t="shared" si="60"/>
        <v>6.5133625039452995E-4</v>
      </c>
      <c r="P406" s="46">
        <f t="shared" si="61"/>
        <v>6.5089454365783712E-4</v>
      </c>
      <c r="Q406" s="32">
        <f t="shared" si="62"/>
        <v>1.302230794052367E-3</v>
      </c>
      <c r="R406" s="1"/>
      <c r="U406" s="1"/>
      <c r="V406" s="1"/>
      <c r="W406" s="1"/>
    </row>
    <row r="407" spans="1:23" x14ac:dyDescent="0.25">
      <c r="A407" s="1">
        <v>1.3687732558295201E-3</v>
      </c>
      <c r="B407" s="1">
        <v>2.4064037127674399E-2</v>
      </c>
      <c r="C407" s="1">
        <v>-2.8637048744209999</v>
      </c>
      <c r="D407" s="1">
        <f t="shared" si="54"/>
        <v>-1.618631511028126</v>
      </c>
      <c r="E407" s="32">
        <f t="shared" si="55"/>
        <v>1.8586280899211993E-2</v>
      </c>
      <c r="F407" s="32">
        <f t="shared" si="56"/>
        <v>1.8586280899211872E-2</v>
      </c>
      <c r="G407" s="32">
        <f t="shared" si="57"/>
        <v>3.7172561798423862E-2</v>
      </c>
      <c r="K407" s="1">
        <v>1.32418822409448E-3</v>
      </c>
      <c r="L407" s="1">
        <v>2.4875303684865801E-2</v>
      </c>
      <c r="M407" s="1">
        <f t="shared" si="58"/>
        <v>-2.8780502785854418</v>
      </c>
      <c r="N407" s="1">
        <f t="shared" si="59"/>
        <v>-1.6042316085578596</v>
      </c>
      <c r="O407" s="46">
        <f t="shared" si="60"/>
        <v>1.4871734553088302E-2</v>
      </c>
      <c r="P407" s="46">
        <f t="shared" si="61"/>
        <v>1.4867317165506948E-2</v>
      </c>
      <c r="Q407" s="32">
        <f t="shared" si="62"/>
        <v>2.9739051718595248E-2</v>
      </c>
      <c r="R407" s="1"/>
      <c r="U407" s="1"/>
      <c r="V407" s="1"/>
      <c r="W407" s="1"/>
    </row>
    <row r="408" spans="1:23" x14ac:dyDescent="0.25">
      <c r="A408" s="1">
        <v>5.5650787019205202E-4</v>
      </c>
      <c r="B408" s="1">
        <v>5.9187321890492403E-2</v>
      </c>
      <c r="C408" s="1">
        <v>-3.2545700411229999</v>
      </c>
      <c r="D408" s="1">
        <f t="shared" si="54"/>
        <v>-1.2277713105517891</v>
      </c>
      <c r="E408" s="32">
        <f t="shared" si="55"/>
        <v>6.478485375222387E-2</v>
      </c>
      <c r="F408" s="32">
        <f t="shared" si="56"/>
        <v>6.4784853752224175E-2</v>
      </c>
      <c r="G408" s="32">
        <f t="shared" si="57"/>
        <v>0.12956970750444805</v>
      </c>
      <c r="K408" s="1">
        <v>6.1621894913822502E-4</v>
      </c>
      <c r="L408" s="1">
        <v>5.3455608447951802E-2</v>
      </c>
      <c r="M408" s="1">
        <f t="shared" si="58"/>
        <v>-3.2102649509726073</v>
      </c>
      <c r="N408" s="1">
        <f t="shared" si="59"/>
        <v>-1.2720067228178247</v>
      </c>
      <c r="O408" s="46">
        <f t="shared" si="60"/>
        <v>4.4211349607512988E-2</v>
      </c>
      <c r="P408" s="46">
        <f t="shared" si="61"/>
        <v>4.4223262428019529E-2</v>
      </c>
      <c r="Q408" s="32">
        <f t="shared" si="62"/>
        <v>8.8434612035532517E-2</v>
      </c>
      <c r="R408" s="1"/>
      <c r="U408" s="1"/>
      <c r="V408" s="1"/>
      <c r="W408" s="1"/>
    </row>
    <row r="409" spans="1:23" x14ac:dyDescent="0.25">
      <c r="A409" s="1">
        <v>5.7020146597944199E-4</v>
      </c>
      <c r="B409" s="1">
        <v>5.7765916808142401E-2</v>
      </c>
      <c r="C409" s="1">
        <v>-3.2440128879989998</v>
      </c>
      <c r="D409" s="1">
        <f t="shared" si="54"/>
        <v>-1.2383283295394958</v>
      </c>
      <c r="E409" s="32">
        <f t="shared" si="55"/>
        <v>5.9522175987289316E-2</v>
      </c>
      <c r="F409" s="32">
        <f t="shared" si="56"/>
        <v>5.9522175987289205E-2</v>
      </c>
      <c r="G409" s="32">
        <f t="shared" si="57"/>
        <v>0.11904435197457852</v>
      </c>
      <c r="K409" s="1">
        <v>4.8535204278984403E-4</v>
      </c>
      <c r="L409" s="1">
        <v>6.7860356648471204E-2</v>
      </c>
      <c r="M409" s="1">
        <f t="shared" si="58"/>
        <v>-3.3139431381414561</v>
      </c>
      <c r="N409" s="1">
        <f t="shared" si="59"/>
        <v>-1.1683838621967071</v>
      </c>
      <c r="O409" s="46">
        <f t="shared" si="60"/>
        <v>9.8560293986105413E-2</v>
      </c>
      <c r="P409" s="46">
        <f t="shared" si="61"/>
        <v>9.8543341573336371E-2</v>
      </c>
      <c r="Q409" s="32">
        <f t="shared" si="62"/>
        <v>0.19710363555944177</v>
      </c>
      <c r="R409" s="1"/>
      <c r="U409" s="1"/>
      <c r="V409" s="1"/>
      <c r="W409" s="1"/>
    </row>
    <row r="410" spans="1:23" x14ac:dyDescent="0.25">
      <c r="A410" s="1">
        <v>1.26488540988138E-3</v>
      </c>
      <c r="B410" s="1">
        <v>2.6040469903703199E-2</v>
      </c>
      <c r="C410" s="1">
        <v>-2.8979856378790001</v>
      </c>
      <c r="D410" s="1">
        <f t="shared" si="54"/>
        <v>-1.5843511831321091</v>
      </c>
      <c r="E410" s="32">
        <f t="shared" si="55"/>
        <v>1.0414443978663286E-2</v>
      </c>
      <c r="F410" s="32">
        <f t="shared" si="56"/>
        <v>1.0414443978663129E-2</v>
      </c>
      <c r="G410" s="32">
        <f t="shared" si="57"/>
        <v>2.0828887957326417E-2</v>
      </c>
      <c r="K410" s="1">
        <v>1.27324863303224E-3</v>
      </c>
      <c r="L410" s="1">
        <v>2.58690889099971E-2</v>
      </c>
      <c r="M410" s="1">
        <f t="shared" si="58"/>
        <v>-2.8950867814128278</v>
      </c>
      <c r="N410" s="1">
        <f t="shared" si="59"/>
        <v>-1.5872188665416125</v>
      </c>
      <c r="O410" s="46">
        <f t="shared" si="60"/>
        <v>1.100678343431976E-2</v>
      </c>
      <c r="P410" s="46">
        <f t="shared" si="61"/>
        <v>1.1007968556376573E-2</v>
      </c>
      <c r="Q410" s="32">
        <f t="shared" si="62"/>
        <v>2.2014751990696333E-2</v>
      </c>
      <c r="R410" s="1"/>
      <c r="U410" s="1"/>
      <c r="V410" s="1"/>
      <c r="W410" s="1"/>
    </row>
    <row r="411" spans="1:23" x14ac:dyDescent="0.25">
      <c r="A411" s="1">
        <v>1.8057261975851699E-3</v>
      </c>
      <c r="B411" s="1">
        <v>1.8240977226612901E-2</v>
      </c>
      <c r="C411" s="1">
        <v>-2.7433829578109998</v>
      </c>
      <c r="D411" s="1">
        <f t="shared" si="54"/>
        <v>-1.7389518988608363</v>
      </c>
      <c r="E411" s="32">
        <f t="shared" si="55"/>
        <v>6.5870197188873242E-2</v>
      </c>
      <c r="F411" s="32">
        <f t="shared" si="56"/>
        <v>6.5870197188872645E-2</v>
      </c>
      <c r="G411" s="32">
        <f t="shared" si="57"/>
        <v>0.13174039437774587</v>
      </c>
      <c r="K411" s="1">
        <v>1.7362273378818099E-3</v>
      </c>
      <c r="L411" s="1">
        <v>1.8971670038422001E-2</v>
      </c>
      <c r="M411" s="1">
        <f t="shared" si="58"/>
        <v>-2.7603934098487755</v>
      </c>
      <c r="N411" s="1">
        <f t="shared" si="59"/>
        <v>-1.7218944373481613</v>
      </c>
      <c r="O411" s="46">
        <f t="shared" si="60"/>
        <v>5.741131804389684E-2</v>
      </c>
      <c r="P411" s="46">
        <f t="shared" si="61"/>
        <v>5.7405494408181601E-2</v>
      </c>
      <c r="Q411" s="32">
        <f t="shared" si="62"/>
        <v>0.11481681245207845</v>
      </c>
      <c r="R411" s="1"/>
      <c r="U411" s="1"/>
      <c r="V411" s="1"/>
      <c r="W411" s="1"/>
    </row>
    <row r="412" spans="1:23" x14ac:dyDescent="0.25">
      <c r="A412" s="1">
        <v>1.1937870275804401E-3</v>
      </c>
      <c r="B412" s="1">
        <v>2.75913623507941E-2</v>
      </c>
      <c r="C412" s="1">
        <v>-2.923110284966</v>
      </c>
      <c r="D412" s="1">
        <f t="shared" si="54"/>
        <v>-1.5592268552719881</v>
      </c>
      <c r="E412" s="32">
        <f t="shared" si="55"/>
        <v>5.9177410620374097E-3</v>
      </c>
      <c r="F412" s="32">
        <f t="shared" si="56"/>
        <v>5.917741062037303E-3</v>
      </c>
      <c r="G412" s="32">
        <f t="shared" si="57"/>
        <v>1.1835482124074714E-2</v>
      </c>
      <c r="K412" s="1">
        <v>1.11911245008119E-3</v>
      </c>
      <c r="L412" s="1">
        <v>2.9432240473788202E-2</v>
      </c>
      <c r="M412" s="1">
        <f t="shared" si="58"/>
        <v>-2.9511262727244749</v>
      </c>
      <c r="N412" s="1">
        <f t="shared" si="59"/>
        <v>-1.5311766767937882</v>
      </c>
      <c r="O412" s="46">
        <f t="shared" si="60"/>
        <v>2.3886412178023893E-3</v>
      </c>
      <c r="P412" s="46">
        <f t="shared" si="61"/>
        <v>2.3889295344043642E-3</v>
      </c>
      <c r="Q412" s="32">
        <f t="shared" si="62"/>
        <v>4.7775707522067536E-3</v>
      </c>
      <c r="R412" s="1"/>
      <c r="U412" s="1"/>
      <c r="V412" s="1"/>
      <c r="W412" s="1"/>
    </row>
    <row r="413" spans="1:23" x14ac:dyDescent="0.25">
      <c r="A413" s="1">
        <v>1.4465796741316499E-3</v>
      </c>
      <c r="B413" s="1">
        <v>2.2769717449141899E-2</v>
      </c>
      <c r="C413" s="1">
        <v>-2.8396937218309999</v>
      </c>
      <c r="D413" s="1">
        <f t="shared" si="54"/>
        <v>-1.6426423585390024</v>
      </c>
      <c r="E413" s="32">
        <f t="shared" si="55"/>
        <v>2.570967194185033E-2</v>
      </c>
      <c r="F413" s="32">
        <f t="shared" si="56"/>
        <v>2.5709671941849789E-2</v>
      </c>
      <c r="G413" s="32">
        <f t="shared" si="57"/>
        <v>5.1419343883700119E-2</v>
      </c>
      <c r="K413" s="1">
        <v>1.3385159716364601E-3</v>
      </c>
      <c r="L413" s="1">
        <v>2.4608156907513501E-2</v>
      </c>
      <c r="M413" s="1">
        <f t="shared" si="58"/>
        <v>-2.8733764422938601</v>
      </c>
      <c r="N413" s="1">
        <f t="shared" si="59"/>
        <v>-1.6089209127040032</v>
      </c>
      <c r="O413" s="46">
        <f t="shared" si="60"/>
        <v>1.6033525366160126E-2</v>
      </c>
      <c r="P413" s="46">
        <f t="shared" si="61"/>
        <v>1.6032855533994601E-2</v>
      </c>
      <c r="Q413" s="32">
        <f t="shared" si="62"/>
        <v>3.2066380900154727E-2</v>
      </c>
      <c r="R413" s="1"/>
      <c r="U413" s="1"/>
      <c r="V413" s="1"/>
      <c r="W413" s="1"/>
    </row>
    <row r="414" spans="1:23" x14ac:dyDescent="0.25">
      <c r="A414" s="1">
        <v>5.8412695597958501E-4</v>
      </c>
      <c r="B414" s="1">
        <v>5.6388786907482599E-2</v>
      </c>
      <c r="C414" s="1">
        <v>-3.2335338361020001</v>
      </c>
      <c r="D414" s="1">
        <f t="shared" si="54"/>
        <v>-1.2488072482925345</v>
      </c>
      <c r="E414" s="32">
        <f t="shared" si="55"/>
        <v>5.4518865099924561E-2</v>
      </c>
      <c r="F414" s="32">
        <f t="shared" si="56"/>
        <v>5.4518865099924457E-2</v>
      </c>
      <c r="G414" s="32">
        <f t="shared" si="57"/>
        <v>0.10903773019984903</v>
      </c>
      <c r="K414" s="1">
        <v>6.4884178171773204E-4</v>
      </c>
      <c r="L414" s="1">
        <v>5.0766178971011697E-2</v>
      </c>
      <c r="M414" s="1">
        <f t="shared" si="58"/>
        <v>-3.187861191803671</v>
      </c>
      <c r="N414" s="1">
        <f t="shared" si="59"/>
        <v>-1.2944255235021196</v>
      </c>
      <c r="O414" s="46">
        <f t="shared" si="60"/>
        <v>3.5291827385895674E-2</v>
      </c>
      <c r="P414" s="46">
        <f t="shared" si="61"/>
        <v>3.5296818919352914E-2</v>
      </c>
      <c r="Q414" s="32">
        <f t="shared" si="62"/>
        <v>7.0588646305248581E-2</v>
      </c>
      <c r="R414" s="1"/>
      <c r="U414" s="1"/>
      <c r="V414" s="1"/>
      <c r="W414" s="1"/>
    </row>
    <row r="415" spans="1:23" x14ac:dyDescent="0.25">
      <c r="A415" s="1">
        <v>1.0256653896170099E-3</v>
      </c>
      <c r="B415" s="1">
        <v>3.2113992322533903E-2</v>
      </c>
      <c r="C415" s="1">
        <v>-2.9890322770340001</v>
      </c>
      <c r="D415" s="1">
        <f t="shared" si="54"/>
        <v>-1.4933057007907486</v>
      </c>
      <c r="E415" s="32">
        <f t="shared" si="55"/>
        <v>1.2112544989549701E-4</v>
      </c>
      <c r="F415" s="32">
        <f t="shared" si="56"/>
        <v>1.2112544989546918E-4</v>
      </c>
      <c r="G415" s="32">
        <f t="shared" si="57"/>
        <v>2.4225089979096619E-4</v>
      </c>
      <c r="K415" s="1">
        <v>1.0201465845866399E-3</v>
      </c>
      <c r="L415" s="1">
        <v>3.2288037138635997E-2</v>
      </c>
      <c r="M415" s="1">
        <f t="shared" si="58"/>
        <v>-2.9913374200977065</v>
      </c>
      <c r="N415" s="1">
        <f t="shared" si="59"/>
        <v>-1.4909583559047976</v>
      </c>
      <c r="O415" s="46">
        <f t="shared" si="60"/>
        <v>7.5040290563622221E-5</v>
      </c>
      <c r="P415" s="46">
        <f t="shared" si="61"/>
        <v>7.4967126974131827E-5</v>
      </c>
      <c r="Q415" s="32">
        <f t="shared" si="62"/>
        <v>1.5000741753775406E-4</v>
      </c>
      <c r="R415" s="1"/>
      <c r="U415" s="1"/>
      <c r="V415" s="1"/>
      <c r="W415" s="1"/>
    </row>
    <row r="416" spans="1:23" x14ac:dyDescent="0.25">
      <c r="A416" s="1">
        <v>6.9671218885887303E-4</v>
      </c>
      <c r="B416" s="1">
        <v>4.7276638724518399E-2</v>
      </c>
      <c r="C416" s="1">
        <v>-3.1569867032999999</v>
      </c>
      <c r="D416" s="1">
        <f t="shared" si="54"/>
        <v>-1.3253534085076479</v>
      </c>
      <c r="E416" s="32">
        <f t="shared" si="55"/>
        <v>2.463223258106716E-2</v>
      </c>
      <c r="F416" s="32">
        <f t="shared" si="56"/>
        <v>2.4632232581067448E-2</v>
      </c>
      <c r="G416" s="32">
        <f t="shared" si="57"/>
        <v>4.9264465162134605E-2</v>
      </c>
      <c r="K416" s="1">
        <v>7.5226461195411205E-4</v>
      </c>
      <c r="L416" s="1">
        <v>4.3786954369208098E-2</v>
      </c>
      <c r="M416" s="1">
        <f t="shared" si="58"/>
        <v>-3.1236293677893983</v>
      </c>
      <c r="N416" s="1">
        <f t="shared" si="59"/>
        <v>-1.3586552613994807</v>
      </c>
      <c r="O416" s="46">
        <f t="shared" si="60"/>
        <v>1.5284220580006358E-2</v>
      </c>
      <c r="P416" s="46">
        <f t="shared" si="61"/>
        <v>1.5288021383590937E-2</v>
      </c>
      <c r="Q416" s="32">
        <f t="shared" si="62"/>
        <v>3.0572241963597296E-2</v>
      </c>
      <c r="R416" s="1"/>
      <c r="U416" s="1"/>
      <c r="V416" s="1"/>
      <c r="W416" s="1"/>
    </row>
    <row r="417" spans="1:23" x14ac:dyDescent="0.25">
      <c r="A417" s="1">
        <v>9.5563958980155004E-4</v>
      </c>
      <c r="B417" s="1">
        <v>3.4467189094258201E-2</v>
      </c>
      <c r="C417" s="1">
        <v>-3.0197442348379999</v>
      </c>
      <c r="D417" s="1">
        <f t="shared" si="54"/>
        <v>-1.4625941332044652</v>
      </c>
      <c r="E417" s="32">
        <f t="shared" si="55"/>
        <v>3.8832118616335455E-4</v>
      </c>
      <c r="F417" s="32">
        <f t="shared" si="56"/>
        <v>3.8832118616338886E-4</v>
      </c>
      <c r="G417" s="32">
        <f t="shared" si="57"/>
        <v>7.7664237232674335E-4</v>
      </c>
      <c r="K417" s="1">
        <v>9.0291271959969295E-4</v>
      </c>
      <c r="L417" s="1">
        <v>3.6480392314165201E-2</v>
      </c>
      <c r="M417" s="1">
        <f t="shared" si="58"/>
        <v>-3.0443542288982797</v>
      </c>
      <c r="N417" s="1">
        <f t="shared" si="59"/>
        <v>-1.4379404998677174</v>
      </c>
      <c r="O417" s="46">
        <f t="shared" si="60"/>
        <v>1.967297621161E-3</v>
      </c>
      <c r="P417" s="46">
        <f t="shared" si="61"/>
        <v>1.9677652519860265E-3</v>
      </c>
      <c r="Q417" s="32">
        <f t="shared" si="62"/>
        <v>3.9350628731470265E-3</v>
      </c>
      <c r="R417" s="1"/>
      <c r="U417" s="1"/>
      <c r="V417" s="1"/>
      <c r="W417" s="1"/>
    </row>
    <row r="418" spans="1:23" x14ac:dyDescent="0.25">
      <c r="A418" s="1">
        <v>1.0001439351123101E-3</v>
      </c>
      <c r="B418" s="1">
        <v>3.2933470164922402E-2</v>
      </c>
      <c r="C418" s="1">
        <v>-2.9999756111410001</v>
      </c>
      <c r="D418" s="1">
        <f t="shared" si="54"/>
        <v>-1.482362505726752</v>
      </c>
      <c r="E418" s="32">
        <f t="shared" si="55"/>
        <v>3.9069658767803616E-9</v>
      </c>
      <c r="F418" s="32">
        <f t="shared" si="56"/>
        <v>3.9069658767025637E-9</v>
      </c>
      <c r="G418" s="32">
        <f t="shared" si="57"/>
        <v>7.8139317534829253E-9</v>
      </c>
      <c r="K418" s="1">
        <v>1.01262229599957E-3</v>
      </c>
      <c r="L418" s="1">
        <v>3.2528131047965397E-2</v>
      </c>
      <c r="M418" s="1">
        <f t="shared" si="58"/>
        <v>-2.9945525145128951</v>
      </c>
      <c r="N418" s="1">
        <f t="shared" si="59"/>
        <v>-1.4877408890351811</v>
      </c>
      <c r="O418" s="46">
        <f t="shared" si="60"/>
        <v>2.9675098132221031E-5</v>
      </c>
      <c r="P418" s="46">
        <f t="shared" si="61"/>
        <v>2.9603273493145571E-5</v>
      </c>
      <c r="Q418" s="32">
        <f t="shared" si="62"/>
        <v>5.9278371625366599E-5</v>
      </c>
      <c r="R418" s="1"/>
      <c r="U418" s="1"/>
      <c r="V418" s="1"/>
      <c r="W418" s="1"/>
    </row>
    <row r="419" spans="1:23" x14ac:dyDescent="0.25">
      <c r="A419" s="1">
        <v>1.15968645246561E-3</v>
      </c>
      <c r="B419" s="1">
        <v>2.8402686241284902E-2</v>
      </c>
      <c r="C419" s="1">
        <v>-2.9356967164230001</v>
      </c>
      <c r="D419" s="1">
        <f t="shared" si="54"/>
        <v>-1.5466405837347352</v>
      </c>
      <c r="E419" s="32">
        <f t="shared" si="55"/>
        <v>4.1397107153266924E-3</v>
      </c>
      <c r="F419" s="32">
        <f t="shared" si="56"/>
        <v>4.1397107153263984E-3</v>
      </c>
      <c r="G419" s="32">
        <f t="shared" si="57"/>
        <v>8.2794214306530917E-3</v>
      </c>
      <c r="K419" s="1">
        <v>1.12663547630206E-3</v>
      </c>
      <c r="L419" s="1">
        <v>2.9235368176895898E-2</v>
      </c>
      <c r="M419" s="1">
        <f t="shared" si="58"/>
        <v>-2.9482165775107116</v>
      </c>
      <c r="N419" s="1">
        <f t="shared" si="59"/>
        <v>-1.5340914324855852</v>
      </c>
      <c r="O419" s="46">
        <f t="shared" si="60"/>
        <v>2.6815228447041135E-3</v>
      </c>
      <c r="P419" s="46">
        <f t="shared" si="61"/>
        <v>2.6823524789088577E-3</v>
      </c>
      <c r="Q419" s="32">
        <f t="shared" si="62"/>
        <v>5.3638753236129712E-3</v>
      </c>
      <c r="R419" s="1"/>
      <c r="U419" s="1"/>
      <c r="V419" s="1"/>
      <c r="W419" s="1"/>
    </row>
    <row r="420" spans="1:23" x14ac:dyDescent="0.25">
      <c r="A420" s="1">
        <v>1.7632937817923301E-3</v>
      </c>
      <c r="B420" s="1">
        <v>1.8679933422193901E-2</v>
      </c>
      <c r="C420" s="1">
        <v>-2.753710311901</v>
      </c>
      <c r="D420" s="1">
        <f t="shared" si="54"/>
        <v>-1.7286246759873674</v>
      </c>
      <c r="E420" s="32">
        <f t="shared" si="55"/>
        <v>6.0675846000280635E-2</v>
      </c>
      <c r="F420" s="32">
        <f t="shared" si="56"/>
        <v>6.0675846000281142E-2</v>
      </c>
      <c r="G420" s="32">
        <f t="shared" si="57"/>
        <v>0.12135169200056178</v>
      </c>
      <c r="K420" s="1">
        <v>1.7220915866842401E-3</v>
      </c>
      <c r="L420" s="1">
        <v>1.9127768949838201E-2</v>
      </c>
      <c r="M420" s="1">
        <f t="shared" si="58"/>
        <v>-2.7639437550113639</v>
      </c>
      <c r="N420" s="1">
        <f t="shared" si="59"/>
        <v>-1.7183356828362566</v>
      </c>
      <c r="O420" s="46">
        <f t="shared" si="60"/>
        <v>5.5722550798134915E-2</v>
      </c>
      <c r="P420" s="46">
        <f t="shared" si="61"/>
        <v>5.5712843571977533E-2</v>
      </c>
      <c r="Q420" s="32">
        <f t="shared" si="62"/>
        <v>0.11143539437011245</v>
      </c>
      <c r="R420" s="1"/>
      <c r="U420" s="1"/>
      <c r="V420" s="1"/>
      <c r="W420" s="1"/>
    </row>
    <row r="421" spans="1:23" x14ac:dyDescent="0.25">
      <c r="A421" s="1">
        <v>8.6937991845834799E-4</v>
      </c>
      <c r="B421" s="1">
        <v>3.78870155018739E-2</v>
      </c>
      <c r="C421" s="1">
        <v>-3.0608292857229999</v>
      </c>
      <c r="D421" s="1">
        <f t="shared" si="54"/>
        <v>-1.4215096043348603</v>
      </c>
      <c r="E421" s="32">
        <f t="shared" si="55"/>
        <v>3.6954722051243424E-3</v>
      </c>
      <c r="F421" s="32">
        <f t="shared" si="56"/>
        <v>3.695472205124329E-3</v>
      </c>
      <c r="G421" s="32">
        <f t="shared" si="57"/>
        <v>7.3909444102486718E-3</v>
      </c>
      <c r="K421" s="1">
        <v>8.2648727892475904E-4</v>
      </c>
      <c r="L421" s="1">
        <v>3.9854857318611901E-2</v>
      </c>
      <c r="M421" s="1">
        <f t="shared" si="58"/>
        <v>-3.0827638265877524</v>
      </c>
      <c r="N421" s="1">
        <f t="shared" si="59"/>
        <v>-1.3995187413163883</v>
      </c>
      <c r="O421" s="46">
        <f t="shared" si="60"/>
        <v>6.8498509914475258E-3</v>
      </c>
      <c r="P421" s="46">
        <f t="shared" si="61"/>
        <v>6.852736789243156E-3</v>
      </c>
      <c r="Q421" s="32">
        <f t="shared" si="62"/>
        <v>1.3702587780690681E-2</v>
      </c>
      <c r="R421" s="1"/>
      <c r="U421" s="1"/>
      <c r="V421" s="1"/>
      <c r="W421" s="1"/>
    </row>
    <row r="422" spans="1:23" x14ac:dyDescent="0.25">
      <c r="A422" s="1">
        <v>1.1259772353974099E-3</v>
      </c>
      <c r="B422" s="1">
        <v>2.9252998561754898E-2</v>
      </c>
      <c r="C422" s="1">
        <v>-2.948507852738</v>
      </c>
      <c r="D422" s="1">
        <f t="shared" si="54"/>
        <v>-1.533829610194523</v>
      </c>
      <c r="E422" s="32">
        <f t="shared" si="55"/>
        <v>2.6553007267992633E-3</v>
      </c>
      <c r="F422" s="32">
        <f t="shared" si="56"/>
        <v>2.6553007267994208E-3</v>
      </c>
      <c r="G422" s="32">
        <f t="shared" si="57"/>
        <v>5.3106014535986845E-3</v>
      </c>
      <c r="K422" s="1">
        <v>9.6758744054827603E-4</v>
      </c>
      <c r="L422" s="1">
        <v>3.4042199375380902E-2</v>
      </c>
      <c r="M422" s="1">
        <f t="shared" si="58"/>
        <v>-3.0143097774907899</v>
      </c>
      <c r="N422" s="1">
        <f t="shared" si="59"/>
        <v>-1.4679823890770152</v>
      </c>
      <c r="O422" s="46">
        <f t="shared" si="60"/>
        <v>2.0476973183591627E-4</v>
      </c>
      <c r="P422" s="46">
        <f t="shared" si="61"/>
        <v>2.0499398254199638E-4</v>
      </c>
      <c r="Q422" s="32">
        <f t="shared" si="62"/>
        <v>4.0976371437791267E-4</v>
      </c>
      <c r="R422" s="1"/>
      <c r="U422" s="1"/>
      <c r="V422" s="1"/>
      <c r="W422" s="1"/>
    </row>
    <row r="423" spans="1:23" x14ac:dyDescent="0.25">
      <c r="A423" s="1">
        <v>1.24796558593874E-3</v>
      </c>
      <c r="B423" s="1">
        <v>2.6393524644249499E-2</v>
      </c>
      <c r="C423" s="1">
        <v>-2.9038342859720001</v>
      </c>
      <c r="D423" s="1">
        <f t="shared" si="54"/>
        <v>-1.5785026093504291</v>
      </c>
      <c r="E423" s="32">
        <f t="shared" si="55"/>
        <v>9.2549420458313859E-3</v>
      </c>
      <c r="F423" s="32">
        <f t="shared" si="56"/>
        <v>9.2549420458311379E-3</v>
      </c>
      <c r="G423" s="32">
        <f t="shared" si="57"/>
        <v>1.8509884091662522E-2</v>
      </c>
      <c r="K423" s="1">
        <v>1.0751789517344801E-3</v>
      </c>
      <c r="L423" s="1">
        <v>3.06345859067664E-2</v>
      </c>
      <c r="M423" s="1">
        <f t="shared" si="58"/>
        <v>-2.9685192461829621</v>
      </c>
      <c r="N423" s="1">
        <f t="shared" si="59"/>
        <v>-1.5137879857293439</v>
      </c>
      <c r="O423" s="46">
        <f t="shared" si="60"/>
        <v>9.9103786088893474E-4</v>
      </c>
      <c r="P423" s="46">
        <f t="shared" si="61"/>
        <v>9.9149324529132108E-4</v>
      </c>
      <c r="Q423" s="32">
        <f t="shared" si="62"/>
        <v>1.9825311061802556E-3</v>
      </c>
      <c r="R423" s="1"/>
      <c r="U423" s="1"/>
      <c r="V423" s="1"/>
      <c r="W423" s="1"/>
    </row>
    <row r="424" spans="1:23" x14ac:dyDescent="0.25">
      <c r="A424" s="1">
        <v>1.1623955866758E-3</v>
      </c>
      <c r="B424" s="1">
        <v>2.8336489595461499E-2</v>
      </c>
      <c r="C424" s="1">
        <v>-2.934683334896</v>
      </c>
      <c r="D424" s="1">
        <f t="shared" si="54"/>
        <v>-1.5476539523859882</v>
      </c>
      <c r="E424" s="32">
        <f t="shared" si="55"/>
        <v>4.2711390924697074E-3</v>
      </c>
      <c r="F424" s="32">
        <f t="shared" si="56"/>
        <v>4.2711390924699321E-3</v>
      </c>
      <c r="G424" s="32">
        <f t="shared" si="57"/>
        <v>8.5422781849396404E-3</v>
      </c>
      <c r="K424" s="1">
        <v>1.1128302508793099E-3</v>
      </c>
      <c r="L424" s="1">
        <v>2.9598175552272E-2</v>
      </c>
      <c r="M424" s="1">
        <f t="shared" si="58"/>
        <v>-2.9535710771107366</v>
      </c>
      <c r="N424" s="1">
        <f t="shared" si="59"/>
        <v>-1.528735058265408</v>
      </c>
      <c r="O424" s="46">
        <f t="shared" si="60"/>
        <v>2.1556448806571756E-3</v>
      </c>
      <c r="P424" s="46">
        <f t="shared" si="61"/>
        <v>2.1562146361117722E-3</v>
      </c>
      <c r="Q424" s="32">
        <f t="shared" si="62"/>
        <v>4.3118595167689483E-3</v>
      </c>
      <c r="R424" s="1"/>
      <c r="U424" s="1"/>
      <c r="V424" s="1"/>
      <c r="W424" s="1"/>
    </row>
    <row r="425" spans="1:23" x14ac:dyDescent="0.25">
      <c r="A425" s="1">
        <v>1.72636442602364E-3</v>
      </c>
      <c r="B425" s="1">
        <v>1.9079523390965799E-2</v>
      </c>
      <c r="C425" s="1">
        <v>-2.7629026264530001</v>
      </c>
      <c r="D425" s="1">
        <f t="shared" si="54"/>
        <v>-1.7194324782303965</v>
      </c>
      <c r="E425" s="32">
        <f t="shared" si="55"/>
        <v>5.6231812231688993E-2</v>
      </c>
      <c r="F425" s="32">
        <f t="shared" si="56"/>
        <v>5.6231812231689118E-2</v>
      </c>
      <c r="G425" s="32">
        <f t="shared" si="57"/>
        <v>0.11246362446337811</v>
      </c>
      <c r="K425" s="1">
        <v>1.57469151607991E-3</v>
      </c>
      <c r="L425" s="1">
        <v>2.0917181533191099E-2</v>
      </c>
      <c r="M425" s="1">
        <f t="shared" si="58"/>
        <v>-2.8028045123417553</v>
      </c>
      <c r="N425" s="1">
        <f t="shared" si="59"/>
        <v>-1.6794968344818773</v>
      </c>
      <c r="O425" s="46">
        <f t="shared" si="60"/>
        <v>3.8886060352772943E-2</v>
      </c>
      <c r="P425" s="46">
        <f t="shared" si="61"/>
        <v>3.8886591529672616E-2</v>
      </c>
      <c r="Q425" s="32">
        <f t="shared" si="62"/>
        <v>7.7772651882445559E-2</v>
      </c>
      <c r="R425" s="1"/>
      <c r="U425" s="1"/>
      <c r="V425" s="1"/>
      <c r="W425" s="1"/>
    </row>
    <row r="426" spans="1:23" x14ac:dyDescent="0.25">
      <c r="A426" s="1">
        <v>9.71065416892707E-4</v>
      </c>
      <c r="B426" s="1">
        <v>3.3919661718617898E-2</v>
      </c>
      <c r="C426" s="1">
        <v>-3.0127897920610001</v>
      </c>
      <c r="D426" s="1">
        <f t="shared" si="54"/>
        <v>-1.4695484876202225</v>
      </c>
      <c r="E426" s="32">
        <f t="shared" si="55"/>
        <v>1.6260106797164492E-4</v>
      </c>
      <c r="F426" s="32">
        <f t="shared" si="56"/>
        <v>1.6260106797163739E-4</v>
      </c>
      <c r="G426" s="32">
        <f t="shared" si="57"/>
        <v>3.2520213594328231E-4</v>
      </c>
      <c r="K426" s="1">
        <v>9.8098610563558696E-4</v>
      </c>
      <c r="L426" s="1">
        <v>3.3577306208558401E-2</v>
      </c>
      <c r="M426" s="1">
        <f t="shared" si="58"/>
        <v>-3.0083371437806301</v>
      </c>
      <c r="N426" s="1">
        <f t="shared" si="59"/>
        <v>-1.4739541487484673</v>
      </c>
      <c r="O426" s="46">
        <f t="shared" si="60"/>
        <v>6.950796641889662E-5</v>
      </c>
      <c r="P426" s="46">
        <f t="shared" si="61"/>
        <v>6.9653233112719902E-5</v>
      </c>
      <c r="Q426" s="32">
        <f t="shared" si="62"/>
        <v>1.3916119953161652E-4</v>
      </c>
      <c r="R426" s="1"/>
      <c r="U426" s="1"/>
      <c r="V426" s="1"/>
      <c r="W426" s="1"/>
    </row>
    <row r="427" spans="1:23" x14ac:dyDescent="0.25">
      <c r="A427" s="1">
        <v>3.1480256198796398E-3</v>
      </c>
      <c r="B427" s="1">
        <v>1.04631329045247E-2</v>
      </c>
      <c r="C427" s="1">
        <v>-2.5019935314819999</v>
      </c>
      <c r="D427" s="1">
        <f t="shared" si="54"/>
        <v>-1.9803382581619555</v>
      </c>
      <c r="E427" s="32">
        <f t="shared" si="55"/>
        <v>0.24804210659299564</v>
      </c>
      <c r="F427" s="32">
        <f t="shared" si="56"/>
        <v>0.24804210659299405</v>
      </c>
      <c r="G427" s="32">
        <f t="shared" si="57"/>
        <v>0.49608421318598972</v>
      </c>
      <c r="K427" s="1">
        <v>3.0663406600537702E-3</v>
      </c>
      <c r="L427" s="1">
        <v>1.0741955886338601E-2</v>
      </c>
      <c r="M427" s="1">
        <f t="shared" si="58"/>
        <v>-2.5133795981564448</v>
      </c>
      <c r="N427" s="1">
        <f t="shared" si="59"/>
        <v>-1.9689166354607108</v>
      </c>
      <c r="O427" s="46">
        <f t="shared" si="60"/>
        <v>0.23679941549038325</v>
      </c>
      <c r="P427" s="46">
        <f t="shared" si="61"/>
        <v>0.23679574990710167</v>
      </c>
      <c r="Q427" s="32">
        <f t="shared" si="62"/>
        <v>0.47359516539748492</v>
      </c>
      <c r="R427" s="1"/>
      <c r="U427" s="1"/>
      <c r="V427" s="1"/>
      <c r="W427" s="1"/>
    </row>
    <row r="428" spans="1:23" x14ac:dyDescent="0.25">
      <c r="A428" s="1">
        <v>1.05634942112471E-3</v>
      </c>
      <c r="B428" s="1">
        <v>3.1181169591194002E-2</v>
      </c>
      <c r="C428" s="1">
        <v>-2.9762302165080001</v>
      </c>
      <c r="D428" s="1">
        <f t="shared" si="54"/>
        <v>-1.5061075986572769</v>
      </c>
      <c r="E428" s="32">
        <f t="shared" si="55"/>
        <v>5.668017538258697E-4</v>
      </c>
      <c r="F428" s="32">
        <f t="shared" si="56"/>
        <v>5.6680175382593746E-4</v>
      </c>
      <c r="G428" s="32">
        <f t="shared" si="57"/>
        <v>1.1336035076518073E-3</v>
      </c>
      <c r="K428" s="1">
        <v>1.11917178890359E-3</v>
      </c>
      <c r="L428" s="1">
        <v>2.9431251861519299E-2</v>
      </c>
      <c r="M428" s="1">
        <f t="shared" si="58"/>
        <v>-2.9511032456909212</v>
      </c>
      <c r="N428" s="1">
        <f t="shared" si="59"/>
        <v>-1.5311912647441843</v>
      </c>
      <c r="O428" s="46">
        <f t="shared" si="60"/>
        <v>2.3908925819624044E-3</v>
      </c>
      <c r="P428" s="46">
        <f t="shared" si="61"/>
        <v>2.3903557682858579E-3</v>
      </c>
      <c r="Q428" s="32">
        <f t="shared" si="62"/>
        <v>4.7812483502482628E-3</v>
      </c>
      <c r="R428" s="1"/>
      <c r="U428" s="1"/>
      <c r="V428" s="1"/>
      <c r="W428" s="1"/>
    </row>
    <row r="429" spans="1:23" x14ac:dyDescent="0.25">
      <c r="A429" s="1">
        <v>8.3578573156259297E-4</v>
      </c>
      <c r="B429" s="1">
        <v>3.9409874090656903E-2</v>
      </c>
      <c r="C429" s="1">
        <v>-3.0779441548689999</v>
      </c>
      <c r="D429" s="1">
        <f t="shared" si="54"/>
        <v>-1.4043949526456956</v>
      </c>
      <c r="E429" s="32">
        <f t="shared" si="55"/>
        <v>6.0691964032764147E-3</v>
      </c>
      <c r="F429" s="32">
        <f t="shared" si="56"/>
        <v>6.0691964032765248E-3</v>
      </c>
      <c r="G429" s="32">
        <f t="shared" si="57"/>
        <v>1.213839280655294E-2</v>
      </c>
      <c r="K429" s="1">
        <v>9.0160710892846305E-4</v>
      </c>
      <c r="L429" s="1">
        <v>3.6532002433042797E-2</v>
      </c>
      <c r="M429" s="1">
        <f t="shared" si="58"/>
        <v>-3.0449826726537954</v>
      </c>
      <c r="N429" s="1">
        <f t="shared" si="59"/>
        <v>-1.4373265220999794</v>
      </c>
      <c r="O429" s="46">
        <f t="shared" si="60"/>
        <v>2.0234408390785007E-3</v>
      </c>
      <c r="P429" s="46">
        <f t="shared" si="61"/>
        <v>2.0226137144237029E-3</v>
      </c>
      <c r="Q429" s="32">
        <f t="shared" si="62"/>
        <v>4.0460545535022036E-3</v>
      </c>
      <c r="R429" s="1"/>
      <c r="U429" s="1"/>
      <c r="V429" s="1"/>
      <c r="W429" s="1"/>
    </row>
    <row r="430" spans="1:23" x14ac:dyDescent="0.25">
      <c r="A430" s="1">
        <v>5.0464728225238704E-4</v>
      </c>
      <c r="B430" s="1">
        <v>6.5269766837218607E-2</v>
      </c>
      <c r="C430" s="1">
        <v>-3.2970539527349998</v>
      </c>
      <c r="D430" s="1">
        <f t="shared" si="54"/>
        <v>-1.1852879387287241</v>
      </c>
      <c r="E430" s="32">
        <f t="shared" si="55"/>
        <v>8.8216164540612305E-2</v>
      </c>
      <c r="F430" s="32">
        <f t="shared" si="56"/>
        <v>8.8216164540612638E-2</v>
      </c>
      <c r="G430" s="32">
        <f t="shared" si="57"/>
        <v>0.17643232908122494</v>
      </c>
      <c r="K430" s="1">
        <v>5.9679330961262902E-4</v>
      </c>
      <c r="L430" s="1">
        <v>5.5193670044541003E-2</v>
      </c>
      <c r="M430" s="1">
        <f t="shared" si="58"/>
        <v>-3.2241760541925655</v>
      </c>
      <c r="N430" s="1">
        <f t="shared" si="59"/>
        <v>-1.2581107270237084</v>
      </c>
      <c r="O430" s="46">
        <f t="shared" si="60"/>
        <v>5.025490327334798E-2</v>
      </c>
      <c r="P430" s="46">
        <f t="shared" si="61"/>
        <v>5.0260830117638516E-2</v>
      </c>
      <c r="Q430" s="32">
        <f t="shared" si="62"/>
        <v>0.10051573339098649</v>
      </c>
      <c r="R430" s="1"/>
      <c r="U430" s="1"/>
      <c r="V430" s="1"/>
      <c r="W430" s="1"/>
    </row>
    <row r="431" spans="1:23" x14ac:dyDescent="0.25">
      <c r="A431" s="1">
        <v>2.1380852784842501E-3</v>
      </c>
      <c r="B431" s="1">
        <v>1.5405470857084E-2</v>
      </c>
      <c r="C431" s="1">
        <v>-2.670008901154</v>
      </c>
      <c r="D431" s="1">
        <f t="shared" si="54"/>
        <v>-1.8123250232471859</v>
      </c>
      <c r="E431" s="32">
        <f t="shared" si="55"/>
        <v>0.1089165159693064</v>
      </c>
      <c r="F431" s="32">
        <f t="shared" si="56"/>
        <v>0.10891651596930516</v>
      </c>
      <c r="G431" s="32">
        <f t="shared" si="57"/>
        <v>0.21783303193861156</v>
      </c>
      <c r="K431" s="1">
        <v>2.0652356958267802E-3</v>
      </c>
      <c r="L431" s="1">
        <v>1.5948869176645699E-2</v>
      </c>
      <c r="M431" s="1">
        <f t="shared" si="58"/>
        <v>-2.6850303771525006</v>
      </c>
      <c r="N431" s="1">
        <f t="shared" si="59"/>
        <v>-1.7972701043154506</v>
      </c>
      <c r="O431" s="46">
        <f t="shared" si="60"/>
        <v>9.9205863316695883E-2</v>
      </c>
      <c r="P431" s="46">
        <f t="shared" si="61"/>
        <v>9.9206166612485477E-2</v>
      </c>
      <c r="Q431" s="32">
        <f t="shared" si="62"/>
        <v>0.19841202992918136</v>
      </c>
      <c r="R431" s="1"/>
      <c r="U431" s="1"/>
      <c r="V431" s="1"/>
      <c r="W431" s="1"/>
    </row>
    <row r="432" spans="1:23" x14ac:dyDescent="0.25">
      <c r="A432" s="1">
        <v>9.6338006687128098E-4</v>
      </c>
      <c r="B432" s="1">
        <v>3.4190255310784103E-2</v>
      </c>
      <c r="C432" s="1">
        <v>-3.0162406673670001</v>
      </c>
      <c r="D432" s="1">
        <f t="shared" si="54"/>
        <v>-1.4660976561600969</v>
      </c>
      <c r="E432" s="32">
        <f t="shared" si="55"/>
        <v>2.6251594590644275E-4</v>
      </c>
      <c r="F432" s="32">
        <f t="shared" si="56"/>
        <v>2.6251594590646525E-4</v>
      </c>
      <c r="G432" s="32">
        <f t="shared" si="57"/>
        <v>5.2503189181290805E-4</v>
      </c>
      <c r="K432" s="1">
        <v>9.45306884612327E-4</v>
      </c>
      <c r="L432" s="1">
        <v>3.4844512290270899E-2</v>
      </c>
      <c r="M432" s="1">
        <f t="shared" si="58"/>
        <v>-3.0244271791546233</v>
      </c>
      <c r="N432" s="1">
        <f t="shared" si="59"/>
        <v>-1.4578656098103606</v>
      </c>
      <c r="O432" s="46">
        <f t="shared" si="60"/>
        <v>5.9668708145206475E-4</v>
      </c>
      <c r="P432" s="46">
        <f t="shared" si="61"/>
        <v>5.9703942393957501E-4</v>
      </c>
      <c r="Q432" s="32">
        <f t="shared" si="62"/>
        <v>1.1937265053916398E-3</v>
      </c>
      <c r="R432" s="1"/>
      <c r="U432" s="1"/>
      <c r="V432" s="1"/>
      <c r="W432" s="1"/>
    </row>
    <row r="433" spans="1:23" x14ac:dyDescent="0.25">
      <c r="A433" s="1">
        <v>9.7771769670909506E-4</v>
      </c>
      <c r="B433" s="1">
        <v>3.3688876204773802E-2</v>
      </c>
      <c r="C433" s="1">
        <v>-3.0098247660139998</v>
      </c>
      <c r="D433" s="1">
        <f t="shared" si="54"/>
        <v>-1.4725134759944147</v>
      </c>
      <c r="E433" s="32">
        <f t="shared" si="55"/>
        <v>9.5776052111917672E-5</v>
      </c>
      <c r="F433" s="32">
        <f t="shared" si="56"/>
        <v>9.5776052111911831E-5</v>
      </c>
      <c r="G433" s="32">
        <f t="shared" si="57"/>
        <v>1.9155210422382949E-4</v>
      </c>
      <c r="K433" s="1">
        <v>9.9410110164995804E-4</v>
      </c>
      <c r="L433" s="1">
        <v>3.3134318102996198E-2</v>
      </c>
      <c r="M433" s="1">
        <f t="shared" si="58"/>
        <v>-3.0025694449227456</v>
      </c>
      <c r="N433" s="1">
        <f t="shared" si="59"/>
        <v>-1.4797219626661613</v>
      </c>
      <c r="O433" s="46">
        <f t="shared" si="60"/>
        <v>6.6020472110222184E-6</v>
      </c>
      <c r="P433" s="46">
        <f t="shared" si="61"/>
        <v>6.6462764946701164E-6</v>
      </c>
      <c r="Q433" s="32">
        <f t="shared" si="62"/>
        <v>1.3248323705692335E-5</v>
      </c>
      <c r="R433" s="1"/>
      <c r="U433" s="1"/>
      <c r="V433" s="1"/>
      <c r="W433" s="1"/>
    </row>
    <row r="434" spans="1:23" x14ac:dyDescent="0.25">
      <c r="A434" s="1">
        <v>1.54080933088506E-3</v>
      </c>
      <c r="B434" s="1">
        <v>2.1377213771628201E-2</v>
      </c>
      <c r="C434" s="1">
        <v>-2.8122868323420001</v>
      </c>
      <c r="D434" s="1">
        <f t="shared" si="54"/>
        <v>-1.670048899803579</v>
      </c>
      <c r="E434" s="32">
        <f t="shared" si="55"/>
        <v>3.5249649377454284E-2</v>
      </c>
      <c r="F434" s="32">
        <f t="shared" si="56"/>
        <v>3.5249649377454131E-2</v>
      </c>
      <c r="G434" s="32">
        <f t="shared" si="57"/>
        <v>7.0499298754908415E-2</v>
      </c>
      <c r="K434" s="1">
        <v>1.4209453475177501E-3</v>
      </c>
      <c r="L434" s="1">
        <v>2.3180529340077301E-2</v>
      </c>
      <c r="M434" s="1">
        <f t="shared" si="58"/>
        <v>-2.8474226256108213</v>
      </c>
      <c r="N434" s="1">
        <f t="shared" si="59"/>
        <v>-1.634876650906945</v>
      </c>
      <c r="O434" s="46">
        <f t="shared" si="60"/>
        <v>2.3279855175495665E-2</v>
      </c>
      <c r="P434" s="46">
        <f t="shared" si="61"/>
        <v>2.3279634401979547E-2</v>
      </c>
      <c r="Q434" s="32">
        <f t="shared" si="62"/>
        <v>4.6559489577475216E-2</v>
      </c>
      <c r="R434" s="1"/>
      <c r="U434" s="1"/>
      <c r="V434" s="1"/>
      <c r="W434" s="1"/>
    </row>
    <row r="435" spans="1:23" x14ac:dyDescent="0.25">
      <c r="A435" s="1">
        <v>1.05570675433059E-3</v>
      </c>
      <c r="B435" s="1">
        <v>3.1200151284941899E-2</v>
      </c>
      <c r="C435" s="1">
        <v>-2.9764945183770002</v>
      </c>
      <c r="D435" s="1">
        <f t="shared" si="54"/>
        <v>-1.5058433001464235</v>
      </c>
      <c r="E435" s="32">
        <f t="shared" si="55"/>
        <v>5.5428698178461376E-4</v>
      </c>
      <c r="F435" s="32">
        <f t="shared" si="56"/>
        <v>5.542869817845538E-4</v>
      </c>
      <c r="G435" s="32">
        <f t="shared" si="57"/>
        <v>1.1085739635691674E-3</v>
      </c>
      <c r="K435" s="1">
        <v>1.1042842653415099E-3</v>
      </c>
      <c r="L435" s="1">
        <v>2.98280069858298E-2</v>
      </c>
      <c r="M435" s="1">
        <f t="shared" si="58"/>
        <v>-2.9569191159383896</v>
      </c>
      <c r="N435" s="1">
        <f t="shared" si="59"/>
        <v>-1.5253757638679966</v>
      </c>
      <c r="O435" s="46">
        <f t="shared" si="60"/>
        <v>1.8559625715299192E-3</v>
      </c>
      <c r="P435" s="46">
        <f t="shared" si="61"/>
        <v>1.8555214328113442E-3</v>
      </c>
      <c r="Q435" s="32">
        <f t="shared" si="62"/>
        <v>3.7114840043412636E-3</v>
      </c>
      <c r="R435" s="1"/>
      <c r="U435" s="1"/>
      <c r="V435" s="1"/>
      <c r="W435" s="1"/>
    </row>
    <row r="436" spans="1:23" x14ac:dyDescent="0.25">
      <c r="A436" s="1">
        <v>8.1340707236583298E-4</v>
      </c>
      <c r="B436" s="1">
        <v>4.0494128421882297E-2</v>
      </c>
      <c r="C436" s="1">
        <v>-3.0897313131150002</v>
      </c>
      <c r="D436" s="1">
        <f t="shared" si="54"/>
        <v>-1.3926079441640966</v>
      </c>
      <c r="E436" s="32">
        <f t="shared" si="55"/>
        <v>8.0446648800708166E-3</v>
      </c>
      <c r="F436" s="32">
        <f t="shared" si="56"/>
        <v>8.044664880070931E-3</v>
      </c>
      <c r="G436" s="32">
        <f t="shared" si="57"/>
        <v>1.6089329760141748E-2</v>
      </c>
      <c r="K436" s="1">
        <v>8.2226220865853797E-4</v>
      </c>
      <c r="L436" s="1">
        <v>4.0057143530580597E-2</v>
      </c>
      <c r="M436" s="1">
        <f t="shared" si="58"/>
        <v>-3.0849896695465273</v>
      </c>
      <c r="N436" s="1">
        <f t="shared" si="59"/>
        <v>-1.397320023418309</v>
      </c>
      <c r="O436" s="46">
        <f t="shared" si="60"/>
        <v>7.2232439296279431E-3</v>
      </c>
      <c r="P436" s="46">
        <f t="shared" si="61"/>
        <v>7.2215964198248713E-3</v>
      </c>
      <c r="Q436" s="32">
        <f t="shared" si="62"/>
        <v>1.4444840349452814E-2</v>
      </c>
      <c r="R436" s="1"/>
      <c r="U436" s="1"/>
      <c r="V436" s="1"/>
      <c r="W436" s="1"/>
    </row>
    <row r="437" spans="1:23" x14ac:dyDescent="0.25">
      <c r="A437" s="1">
        <v>7.2576983726178998E-4</v>
      </c>
      <c r="B437" s="1">
        <v>4.53838238468545E-2</v>
      </c>
      <c r="C437" s="1">
        <v>-3.1392409712210001</v>
      </c>
      <c r="D437" s="1">
        <f t="shared" si="54"/>
        <v>-1.3430989151142412</v>
      </c>
      <c r="E437" s="32">
        <f t="shared" si="55"/>
        <v>1.937694203337232E-2</v>
      </c>
      <c r="F437" s="32">
        <f t="shared" si="56"/>
        <v>1.9376942033372438E-2</v>
      </c>
      <c r="G437" s="32">
        <f t="shared" si="57"/>
        <v>3.8753884066744758E-2</v>
      </c>
      <c r="K437" s="1">
        <v>7.1055346388532398E-4</v>
      </c>
      <c r="L437" s="1">
        <v>4.6356550972621702E-2</v>
      </c>
      <c r="M437" s="1">
        <f t="shared" si="58"/>
        <v>-3.1484032390639936</v>
      </c>
      <c r="N437" s="1">
        <f t="shared" si="59"/>
        <v>-1.333888883952622</v>
      </c>
      <c r="O437" s="46">
        <f t="shared" si="60"/>
        <v>2.202352136468487E-2</v>
      </c>
      <c r="P437" s="46">
        <f t="shared" si="61"/>
        <v>2.2025859366428514E-2</v>
      </c>
      <c r="Q437" s="32">
        <f t="shared" si="62"/>
        <v>4.4049380731113384E-2</v>
      </c>
      <c r="R437" s="1"/>
      <c r="U437" s="1"/>
      <c r="V437" s="1"/>
      <c r="W437" s="1"/>
    </row>
    <row r="438" spans="1:23" x14ac:dyDescent="0.25">
      <c r="A438" s="1">
        <v>9.3629635173439897E-4</v>
      </c>
      <c r="B438" s="1">
        <v>3.5179257493243903E-2</v>
      </c>
      <c r="C438" s="1">
        <v>-3.0286251497149999</v>
      </c>
      <c r="D438" s="1">
        <f t="shared" si="54"/>
        <v>-1.453713331165936</v>
      </c>
      <c r="E438" s="32">
        <f t="shared" si="55"/>
        <v>8.1719763502849623E-4</v>
      </c>
      <c r="F438" s="32">
        <f t="shared" si="56"/>
        <v>8.1719763502848452E-4</v>
      </c>
      <c r="G438" s="32">
        <f t="shared" si="57"/>
        <v>1.6343952700569808E-3</v>
      </c>
      <c r="K438" s="1">
        <v>9.4069244050796704E-4</v>
      </c>
      <c r="L438" s="1">
        <v>3.5015826345881601E-2</v>
      </c>
      <c r="M438" s="1">
        <f t="shared" si="58"/>
        <v>-3.026552345991933</v>
      </c>
      <c r="N438" s="1">
        <f t="shared" si="59"/>
        <v>-1.4557356201878482</v>
      </c>
      <c r="O438" s="46">
        <f t="shared" si="60"/>
        <v>7.0502707767531225E-4</v>
      </c>
      <c r="P438" s="46">
        <f t="shared" si="61"/>
        <v>7.0566627480430017E-4</v>
      </c>
      <c r="Q438" s="32">
        <f t="shared" si="62"/>
        <v>1.4106933524796125E-3</v>
      </c>
      <c r="R438" s="1"/>
      <c r="U438" s="1"/>
      <c r="V438" s="1"/>
      <c r="W438" s="1"/>
    </row>
    <row r="439" spans="1:23" x14ac:dyDescent="0.25">
      <c r="A439" s="1">
        <v>1.18458646023556E-3</v>
      </c>
      <c r="B439" s="1">
        <v>2.7805661767482399E-2</v>
      </c>
      <c r="C439" s="1">
        <v>-2.9264704185619999</v>
      </c>
      <c r="D439" s="1">
        <f t="shared" si="54"/>
        <v>-1.5558667643689246</v>
      </c>
      <c r="E439" s="32">
        <f t="shared" si="55"/>
        <v>5.4120688197126076E-3</v>
      </c>
      <c r="F439" s="32">
        <f t="shared" si="56"/>
        <v>5.4120688197127689E-3</v>
      </c>
      <c r="G439" s="32">
        <f t="shared" si="57"/>
        <v>1.0824137639425377E-2</v>
      </c>
      <c r="K439" s="1">
        <v>1.1341970640575899E-3</v>
      </c>
      <c r="L439" s="1">
        <v>2.9040661722239201E-2</v>
      </c>
      <c r="M439" s="1">
        <f t="shared" si="58"/>
        <v>-2.9453114812479027</v>
      </c>
      <c r="N439" s="1">
        <f t="shared" si="59"/>
        <v>-1.5369934919993937</v>
      </c>
      <c r="O439" s="46">
        <f t="shared" si="60"/>
        <v>2.990834083298526E-3</v>
      </c>
      <c r="P439" s="46">
        <f t="shared" si="61"/>
        <v>2.9913780670876664E-3</v>
      </c>
      <c r="Q439" s="32">
        <f t="shared" si="62"/>
        <v>5.982212150386192E-3</v>
      </c>
      <c r="R439" s="1"/>
      <c r="U439" s="1"/>
      <c r="V439" s="1"/>
      <c r="W439" s="1"/>
    </row>
    <row r="440" spans="1:23" x14ac:dyDescent="0.25">
      <c r="A440" s="1">
        <v>1.3813731956026801E-3</v>
      </c>
      <c r="B440" s="1">
        <v>2.38445414696777E-2</v>
      </c>
      <c r="C440" s="1">
        <v>-2.8597253102570002</v>
      </c>
      <c r="D440" s="1">
        <f t="shared" si="54"/>
        <v>-1.622611024628875</v>
      </c>
      <c r="E440" s="32">
        <f t="shared" si="55"/>
        <v>1.9687183632404567E-2</v>
      </c>
      <c r="F440" s="32">
        <f t="shared" si="56"/>
        <v>1.9687183632404546E-2</v>
      </c>
      <c r="G440" s="32">
        <f t="shared" si="57"/>
        <v>3.9374367264809113E-2</v>
      </c>
      <c r="K440" s="1">
        <v>1.33227038813106E-3</v>
      </c>
      <c r="L440" s="1">
        <v>2.4724249064582201E-2</v>
      </c>
      <c r="M440" s="1">
        <f t="shared" si="58"/>
        <v>-2.8754076248982239</v>
      </c>
      <c r="N440" s="1">
        <f t="shared" si="59"/>
        <v>-1.6068768901073573</v>
      </c>
      <c r="O440" s="46">
        <f t="shared" si="60"/>
        <v>1.5523259933501643E-2</v>
      </c>
      <c r="P440" s="46">
        <f t="shared" si="61"/>
        <v>1.5519401548820418E-2</v>
      </c>
      <c r="Q440" s="32">
        <f t="shared" si="62"/>
        <v>3.1042661482322063E-2</v>
      </c>
      <c r="R440" s="1"/>
      <c r="U440" s="1"/>
      <c r="V440" s="1"/>
      <c r="W440" s="1"/>
    </row>
    <row r="441" spans="1:23" x14ac:dyDescent="0.25">
      <c r="A441" s="1">
        <v>1.11156952649025E-3</v>
      </c>
      <c r="B441" s="1">
        <v>2.9632163947180899E-2</v>
      </c>
      <c r="C441" s="1">
        <v>-2.954100901845</v>
      </c>
      <c r="D441" s="1">
        <f t="shared" si="54"/>
        <v>-1.5282366321512706</v>
      </c>
      <c r="E441" s="32">
        <f t="shared" si="55"/>
        <v>2.1101741734011188E-3</v>
      </c>
      <c r="F441" s="32">
        <f t="shared" si="56"/>
        <v>2.1101741734010819E-3</v>
      </c>
      <c r="G441" s="32">
        <f t="shared" si="57"/>
        <v>4.2203483468022003E-3</v>
      </c>
      <c r="K441" s="1">
        <v>1.13661968789517E-3</v>
      </c>
      <c r="L441" s="1">
        <v>2.89776187979831E-2</v>
      </c>
      <c r="M441" s="1">
        <f t="shared" si="58"/>
        <v>-2.9443848256182461</v>
      </c>
      <c r="N441" s="1">
        <f t="shared" si="59"/>
        <v>-1.5379373050409939</v>
      </c>
      <c r="O441" s="46">
        <f t="shared" si="60"/>
        <v>3.0930476215129035E-3</v>
      </c>
      <c r="P441" s="46">
        <f t="shared" si="61"/>
        <v>3.0955097122245196E-3</v>
      </c>
      <c r="Q441" s="32">
        <f t="shared" si="62"/>
        <v>6.188557333737423E-3</v>
      </c>
      <c r="R441" s="1"/>
      <c r="U441" s="1"/>
      <c r="V441" s="1"/>
      <c r="W441" s="1"/>
    </row>
    <row r="442" spans="1:23" x14ac:dyDescent="0.25">
      <c r="A442" s="1">
        <v>1.35205193510682E-3</v>
      </c>
      <c r="B442" s="1">
        <v>2.43616458749767E-2</v>
      </c>
      <c r="C442" s="1">
        <v>-2.869043079201</v>
      </c>
      <c r="D442" s="1">
        <f t="shared" si="54"/>
        <v>-1.6132933740738933</v>
      </c>
      <c r="E442" s="32">
        <f t="shared" si="55"/>
        <v>1.7159264051262849E-2</v>
      </c>
      <c r="F442" s="32">
        <f t="shared" si="56"/>
        <v>1.7159264051262762E-2</v>
      </c>
      <c r="G442" s="32">
        <f t="shared" si="57"/>
        <v>3.4318528102525614E-2</v>
      </c>
      <c r="K442" s="1">
        <v>1.3889890205259E-3</v>
      </c>
      <c r="L442" s="1">
        <v>2.3713604823586198E-2</v>
      </c>
      <c r="M442" s="1">
        <f t="shared" si="58"/>
        <v>-2.8573011871953304</v>
      </c>
      <c r="N442" s="1">
        <f t="shared" si="59"/>
        <v>-1.6250024217286119</v>
      </c>
      <c r="O442" s="46">
        <f t="shared" si="60"/>
        <v>2.0362951175862166E-2</v>
      </c>
      <c r="P442" s="46">
        <f t="shared" si="61"/>
        <v>2.0363981167210398E-2</v>
      </c>
      <c r="Q442" s="32">
        <f t="shared" si="62"/>
        <v>4.0726932343072564E-2</v>
      </c>
      <c r="R442" s="1"/>
      <c r="U442" s="1"/>
      <c r="V442" s="1"/>
      <c r="W442" s="1"/>
    </row>
    <row r="443" spans="1:23" x14ac:dyDescent="0.25">
      <c r="A443" s="1">
        <v>1.1348124978183599E-3</v>
      </c>
      <c r="B443" s="1">
        <v>2.9025244708682799E-2</v>
      </c>
      <c r="C443" s="1">
        <v>-2.9451133097179998</v>
      </c>
      <c r="D443" s="1">
        <f t="shared" si="54"/>
        <v>-1.5372241100843889</v>
      </c>
      <c r="E443" s="32">
        <f t="shared" si="55"/>
        <v>3.0166578685622281E-3</v>
      </c>
      <c r="F443" s="32">
        <f t="shared" si="56"/>
        <v>3.0166578685620038E-3</v>
      </c>
      <c r="G443" s="32">
        <f t="shared" si="57"/>
        <v>6.0333157371242323E-3</v>
      </c>
      <c r="K443" s="1">
        <v>1.18214235569649E-3</v>
      </c>
      <c r="L443" s="1">
        <v>2.78617715120783E-2</v>
      </c>
      <c r="M443" s="1">
        <f t="shared" si="58"/>
        <v>-2.9273302217874133</v>
      </c>
      <c r="N443" s="1">
        <f t="shared" si="59"/>
        <v>-1.5549912736456883</v>
      </c>
      <c r="O443" s="46">
        <f t="shared" si="60"/>
        <v>5.2808966654665206E-3</v>
      </c>
      <c r="P443" s="46">
        <f t="shared" si="61"/>
        <v>5.2840212642322306E-3</v>
      </c>
      <c r="Q443" s="32">
        <f t="shared" si="62"/>
        <v>1.0564917929698752E-2</v>
      </c>
      <c r="R443" s="1"/>
      <c r="U443" s="1"/>
      <c r="V443" s="1"/>
      <c r="W443" s="1"/>
    </row>
    <row r="444" spans="1:23" x14ac:dyDescent="0.25">
      <c r="A444" s="1">
        <v>7.5002667947823203E-4</v>
      </c>
      <c r="B444" s="1">
        <v>4.3916051720404498E-2</v>
      </c>
      <c r="C444" s="1">
        <v>-3.1249629928060001</v>
      </c>
      <c r="D444" s="1">
        <f t="shared" si="54"/>
        <v>-1.3573767121171616</v>
      </c>
      <c r="E444" s="32">
        <f t="shared" si="55"/>
        <v>1.5605827855458753E-2</v>
      </c>
      <c r="F444" s="32">
        <f t="shared" si="56"/>
        <v>1.5605827855458681E-2</v>
      </c>
      <c r="G444" s="32">
        <f t="shared" si="57"/>
        <v>3.1211655710917434E-2</v>
      </c>
      <c r="K444" s="1">
        <v>7.6533363055759701E-4</v>
      </c>
      <c r="L444" s="1">
        <v>4.3035190725029503E-2</v>
      </c>
      <c r="M444" s="1">
        <f t="shared" si="58"/>
        <v>-3.116149202331489</v>
      </c>
      <c r="N444" s="1">
        <f t="shared" si="59"/>
        <v>-1.3661762679709049</v>
      </c>
      <c r="O444" s="46">
        <f t="shared" si="60"/>
        <v>1.3490637202241152E-2</v>
      </c>
      <c r="P444" s="46">
        <f t="shared" si="61"/>
        <v>1.3484721140365257E-2</v>
      </c>
      <c r="Q444" s="32">
        <f t="shared" si="62"/>
        <v>2.697535834260641E-2</v>
      </c>
      <c r="R444" s="1"/>
      <c r="U444" s="1"/>
      <c r="V444" s="1"/>
      <c r="W444" s="1"/>
    </row>
    <row r="445" spans="1:23" x14ac:dyDescent="0.25">
      <c r="A445" s="1">
        <v>9.4496663697196399E-4</v>
      </c>
      <c r="B445" s="1">
        <v>3.4856479751704202E-2</v>
      </c>
      <c r="C445" s="1">
        <v>-3.0246219544550002</v>
      </c>
      <c r="D445" s="1">
        <f t="shared" si="54"/>
        <v>-1.4577164755624343</v>
      </c>
      <c r="E445" s="32">
        <f t="shared" si="55"/>
        <v>6.0434967377243423E-4</v>
      </c>
      <c r="F445" s="32">
        <f t="shared" si="56"/>
        <v>6.0434967377241645E-4</v>
      </c>
      <c r="G445" s="32">
        <f t="shared" si="57"/>
        <v>1.2086993475448507E-3</v>
      </c>
      <c r="K445" s="1">
        <v>1.0088225655281401E-3</v>
      </c>
      <c r="L445" s="1">
        <v>3.2651346964611298E-2</v>
      </c>
      <c r="M445" s="1">
        <f t="shared" si="58"/>
        <v>-2.9961852119477159</v>
      </c>
      <c r="N445" s="1">
        <f t="shared" si="59"/>
        <v>-1.486098898087781</v>
      </c>
      <c r="O445" s="46">
        <f t="shared" si="60"/>
        <v>1.455260788384797E-5</v>
      </c>
      <c r="P445" s="46">
        <f t="shared" si="61"/>
        <v>1.443162668134002E-5</v>
      </c>
      <c r="Q445" s="32">
        <f t="shared" si="62"/>
        <v>2.8984234565187992E-5</v>
      </c>
      <c r="R445" s="1"/>
      <c r="U445" s="1"/>
      <c r="V445" s="1"/>
      <c r="W445" s="1"/>
    </row>
    <row r="446" spans="1:23" x14ac:dyDescent="0.25">
      <c r="A446" s="1">
        <v>7.26715118956495E-4</v>
      </c>
      <c r="B446" s="1">
        <v>4.5324790400598801E-2</v>
      </c>
      <c r="C446" s="1">
        <v>-3.1386756835790002</v>
      </c>
      <c r="D446" s="1">
        <f t="shared" si="54"/>
        <v>-1.3436641955738509</v>
      </c>
      <c r="E446" s="32">
        <f t="shared" si="55"/>
        <v>1.9219886268885451E-2</v>
      </c>
      <c r="F446" s="32">
        <f t="shared" si="56"/>
        <v>1.9219886268885659E-2</v>
      </c>
      <c r="G446" s="32">
        <f t="shared" si="57"/>
        <v>3.8439772537771109E-2</v>
      </c>
      <c r="K446" s="1">
        <v>7.9825725335110303E-4</v>
      </c>
      <c r="L446" s="1">
        <v>4.12635256326098E-2</v>
      </c>
      <c r="M446" s="1">
        <f t="shared" si="58"/>
        <v>-3.0978571265610855</v>
      </c>
      <c r="N446" s="1">
        <f t="shared" si="59"/>
        <v>-1.3844336678467963</v>
      </c>
      <c r="O446" s="46">
        <f t="shared" si="60"/>
        <v>9.576017218792289E-3</v>
      </c>
      <c r="P446" s="46">
        <f t="shared" si="61"/>
        <v>9.5778189691213336E-3</v>
      </c>
      <c r="Q446" s="32">
        <f t="shared" si="62"/>
        <v>1.9153836187913623E-2</v>
      </c>
      <c r="R446" s="1"/>
      <c r="U446" s="1"/>
      <c r="V446" s="1"/>
      <c r="W446" s="1"/>
    </row>
    <row r="447" spans="1:23" x14ac:dyDescent="0.25">
      <c r="A447" s="1">
        <v>8.3125187355938799E-4</v>
      </c>
      <c r="B447" s="1">
        <v>3.9624825513606597E-2</v>
      </c>
      <c r="C447" s="1">
        <v>-3.080306500361</v>
      </c>
      <c r="D447" s="1">
        <f t="shared" si="54"/>
        <v>-1.4020326371690102</v>
      </c>
      <c r="E447" s="32">
        <f t="shared" si="55"/>
        <v>6.4428495358418367E-3</v>
      </c>
      <c r="F447" s="32">
        <f t="shared" si="56"/>
        <v>6.4428495358418809E-3</v>
      </c>
      <c r="G447" s="32">
        <f t="shared" si="57"/>
        <v>1.2885699071683718E-2</v>
      </c>
      <c r="K447" s="1">
        <v>7.0442881523781204E-4</v>
      </c>
      <c r="L447" s="1">
        <v>4.6760070503258602E-2</v>
      </c>
      <c r="M447" s="1">
        <f t="shared" si="58"/>
        <v>-3.1521628871698102</v>
      </c>
      <c r="N447" s="1">
        <f t="shared" si="59"/>
        <v>-1.3301248426951187</v>
      </c>
      <c r="O447" s="46">
        <f t="shared" si="60"/>
        <v>2.3153544231852379E-2</v>
      </c>
      <c r="P447" s="46">
        <f t="shared" si="61"/>
        <v>2.3157278500765568E-2</v>
      </c>
      <c r="Q447" s="32">
        <f t="shared" si="62"/>
        <v>4.6310822732617947E-2</v>
      </c>
      <c r="R447" s="1"/>
      <c r="U447" s="1"/>
      <c r="V447" s="1"/>
      <c r="W447" s="1"/>
    </row>
    <row r="448" spans="1:23" x14ac:dyDescent="0.25">
      <c r="A448" s="1">
        <v>1.5911867261915601E-3</v>
      </c>
      <c r="B448" s="1">
        <v>2.0700405493254401E-2</v>
      </c>
      <c r="C448" s="1">
        <v>-2.7983144074039998</v>
      </c>
      <c r="D448" s="1">
        <f t="shared" si="54"/>
        <v>-1.6840211472117774</v>
      </c>
      <c r="E448" s="32">
        <f t="shared" si="55"/>
        <v>4.0691421232435084E-2</v>
      </c>
      <c r="F448" s="32">
        <f t="shared" si="56"/>
        <v>4.069142123243534E-2</v>
      </c>
      <c r="G448" s="32">
        <f t="shared" si="57"/>
        <v>8.1382842464870431E-2</v>
      </c>
      <c r="K448" s="1">
        <v>1.5480657111595999E-3</v>
      </c>
      <c r="L448" s="1">
        <v>2.1277138428122001E-2</v>
      </c>
      <c r="M448" s="1">
        <f t="shared" si="58"/>
        <v>-2.8102106086477483</v>
      </c>
      <c r="N448" s="1">
        <f t="shared" si="59"/>
        <v>-1.6720867809090589</v>
      </c>
      <c r="O448" s="46">
        <f t="shared" si="60"/>
        <v>3.6020013069858192E-2</v>
      </c>
      <c r="P448" s="46">
        <f t="shared" si="61"/>
        <v>3.6019022207822916E-2</v>
      </c>
      <c r="Q448" s="32">
        <f t="shared" si="62"/>
        <v>7.2039035277681102E-2</v>
      </c>
      <c r="R448" s="1"/>
      <c r="U448" s="1"/>
      <c r="V448" s="1"/>
      <c r="W448" s="1"/>
    </row>
    <row r="449" spans="1:23" x14ac:dyDescent="0.25">
      <c r="A449" s="1">
        <v>3.8078900081524899E-4</v>
      </c>
      <c r="B449" s="1">
        <v>8.6499899884530301E-2</v>
      </c>
      <c r="C449" s="1">
        <v>-3.4193590502490001</v>
      </c>
      <c r="D449" s="1">
        <f t="shared" si="54"/>
        <v>-1.0629843951897662</v>
      </c>
      <c r="E449" s="32">
        <f t="shared" si="55"/>
        <v>0.17582557643737209</v>
      </c>
      <c r="F449" s="32">
        <f t="shared" si="56"/>
        <v>0.17582557643737276</v>
      </c>
      <c r="G449" s="32">
        <f t="shared" si="57"/>
        <v>0.35165115287474485</v>
      </c>
      <c r="K449" s="1">
        <v>4.9687730766309699E-4</v>
      </c>
      <c r="L449" s="1">
        <v>6.6294150650442807E-2</v>
      </c>
      <c r="M449" s="1">
        <f t="shared" si="58"/>
        <v>-3.3037508369870836</v>
      </c>
      <c r="N449" s="1">
        <f t="shared" si="59"/>
        <v>-1.1785247891261978</v>
      </c>
      <c r="O449" s="46">
        <f t="shared" si="60"/>
        <v>9.2264570970353801E-2</v>
      </c>
      <c r="P449" s="46">
        <f t="shared" si="61"/>
        <v>9.2279378741423376E-2</v>
      </c>
      <c r="Q449" s="32">
        <f t="shared" si="62"/>
        <v>0.18454394971177718</v>
      </c>
      <c r="R449" s="1"/>
      <c r="U449" s="1"/>
      <c r="V449" s="1"/>
      <c r="W449" s="1"/>
    </row>
    <row r="450" spans="1:23" x14ac:dyDescent="0.25">
      <c r="A450" s="1">
        <v>1.43366881886329E-3</v>
      </c>
      <c r="B450" s="1">
        <v>2.2974769356959999E-2</v>
      </c>
      <c r="C450" s="1">
        <v>-2.843587290051</v>
      </c>
      <c r="D450" s="1">
        <f t="shared" si="54"/>
        <v>-1.6387488397896137</v>
      </c>
      <c r="E450" s="32">
        <f t="shared" si="55"/>
        <v>2.4476239471516229E-2</v>
      </c>
      <c r="F450" s="32">
        <f t="shared" si="56"/>
        <v>2.4476239471516021E-2</v>
      </c>
      <c r="G450" s="32">
        <f t="shared" si="57"/>
        <v>4.895247894303225E-2</v>
      </c>
      <c r="K450" s="1">
        <v>1.41332323383309E-3</v>
      </c>
      <c r="L450" s="1">
        <v>2.33063108610333E-2</v>
      </c>
      <c r="M450" s="1">
        <f t="shared" si="58"/>
        <v>-2.8497585015511495</v>
      </c>
      <c r="N450" s="1">
        <f t="shared" si="59"/>
        <v>-1.6325264651964073</v>
      </c>
      <c r="O450" s="46">
        <f t="shared" si="60"/>
        <v>2.2572507856155933E-2</v>
      </c>
      <c r="P450" s="46">
        <f t="shared" si="61"/>
        <v>2.256799084540715E-2</v>
      </c>
      <c r="Q450" s="32">
        <f t="shared" si="62"/>
        <v>4.5140498701563087E-2</v>
      </c>
      <c r="R450" s="1"/>
      <c r="U450" s="1"/>
      <c r="V450" s="1"/>
      <c r="W450" s="1"/>
    </row>
    <row r="451" spans="1:23" x14ac:dyDescent="0.25">
      <c r="A451" s="1">
        <v>2.8725038135040599E-3</v>
      </c>
      <c r="B451" s="1">
        <v>1.1466724706439699E-2</v>
      </c>
      <c r="C451" s="1">
        <v>-2.5417716811290001</v>
      </c>
      <c r="D451" s="1">
        <f t="shared" si="54"/>
        <v>-1.9405606139252225</v>
      </c>
      <c r="E451" s="32">
        <f t="shared" si="55"/>
        <v>0.21000279027512056</v>
      </c>
      <c r="F451" s="32">
        <f t="shared" si="56"/>
        <v>0.21000279027512112</v>
      </c>
      <c r="G451" s="32">
        <f t="shared" si="57"/>
        <v>0.42000558055024168</v>
      </c>
      <c r="K451" s="1">
        <v>2.8180009199178201E-3</v>
      </c>
      <c r="L451" s="1">
        <v>1.16884924247629E-2</v>
      </c>
      <c r="M451" s="1">
        <f t="shared" si="58"/>
        <v>-2.5500588694540691</v>
      </c>
      <c r="N451" s="1">
        <f t="shared" si="59"/>
        <v>-1.9322415002862496</v>
      </c>
      <c r="O451" s="46">
        <f t="shared" si="60"/>
        <v>0.20244702095695047</v>
      </c>
      <c r="P451" s="46">
        <f t="shared" si="61"/>
        <v>0.20244735367984062</v>
      </c>
      <c r="Q451" s="32">
        <f t="shared" si="62"/>
        <v>0.40489437463679112</v>
      </c>
      <c r="R451" s="1"/>
      <c r="U451" s="1"/>
      <c r="V451" s="1"/>
      <c r="W451" s="1"/>
    </row>
    <row r="452" spans="1:23" x14ac:dyDescent="0.25">
      <c r="A452" s="1">
        <v>1.02441630925331E-3</v>
      </c>
      <c r="B452" s="1">
        <v>3.2153149212996897E-2</v>
      </c>
      <c r="C452" s="1">
        <v>-2.9895615004980001</v>
      </c>
      <c r="D452" s="1">
        <f t="shared" si="54"/>
        <v>-1.4927764840509166</v>
      </c>
      <c r="E452" s="32">
        <f t="shared" si="55"/>
        <v>1.0975671806908122E-4</v>
      </c>
      <c r="F452" s="32">
        <f t="shared" si="56"/>
        <v>1.0975671806909481E-4</v>
      </c>
      <c r="G452" s="32">
        <f t="shared" si="57"/>
        <v>2.1951343613817604E-4</v>
      </c>
      <c r="K452" s="1">
        <v>1.05021792196767E-3</v>
      </c>
      <c r="L452" s="1">
        <v>3.1363635358238301E-2</v>
      </c>
      <c r="M452" s="1">
        <f t="shared" si="58"/>
        <v>-2.978720574750874</v>
      </c>
      <c r="N452" s="1">
        <f t="shared" si="59"/>
        <v>-1.5035736040067689</v>
      </c>
      <c r="O452" s="46">
        <f t="shared" si="60"/>
        <v>4.5281393893313029E-4</v>
      </c>
      <c r="P452" s="46">
        <f t="shared" si="61"/>
        <v>4.5256622743678707E-4</v>
      </c>
      <c r="Q452" s="32">
        <f t="shared" si="62"/>
        <v>9.0538016636991731E-4</v>
      </c>
      <c r="R452" s="1"/>
      <c r="U452" s="1"/>
      <c r="V452" s="1"/>
      <c r="W452" s="1"/>
    </row>
    <row r="453" spans="1:23" x14ac:dyDescent="0.25">
      <c r="A453" s="1">
        <v>8.1218945696410398E-4</v>
      </c>
      <c r="B453" s="1">
        <v>4.0554836270307697E-2</v>
      </c>
      <c r="C453" s="1">
        <v>-3.0903819179340002</v>
      </c>
      <c r="D453" s="1">
        <f t="shared" si="54"/>
        <v>-1.3919573476115032</v>
      </c>
      <c r="E453" s="32">
        <f t="shared" si="55"/>
        <v>8.1617948405887687E-3</v>
      </c>
      <c r="F453" s="32">
        <f t="shared" si="56"/>
        <v>8.1617948405888867E-3</v>
      </c>
      <c r="G453" s="32">
        <f t="shared" si="57"/>
        <v>1.6323589681177655E-2</v>
      </c>
      <c r="K453" s="1">
        <v>6.5830732048492095E-4</v>
      </c>
      <c r="L453" s="1">
        <v>5.0036016181206497E-2</v>
      </c>
      <c r="M453" s="1">
        <f t="shared" si="58"/>
        <v>-3.1815713154554999</v>
      </c>
      <c r="N453" s="1">
        <f t="shared" si="59"/>
        <v>-1.3007172757051073</v>
      </c>
      <c r="O453" s="46">
        <f t="shared" si="60"/>
        <v>3.2968142596240584E-2</v>
      </c>
      <c r="P453" s="46">
        <f t="shared" si="61"/>
        <v>3.2972285762355266E-2</v>
      </c>
      <c r="Q453" s="32">
        <f t="shared" si="62"/>
        <v>6.5940428358595843E-2</v>
      </c>
      <c r="R453" s="1"/>
      <c r="U453" s="1"/>
      <c r="V453" s="1"/>
      <c r="W453" s="1"/>
    </row>
    <row r="454" spans="1:23" x14ac:dyDescent="0.25">
      <c r="A454" s="1">
        <v>7.8786465736970001E-4</v>
      </c>
      <c r="B454" s="1">
        <v>4.1806939985877901E-2</v>
      </c>
      <c r="C454" s="1">
        <v>-3.1035878143310001</v>
      </c>
      <c r="D454" s="1">
        <f t="shared" si="54"/>
        <v>-1.3787516190050031</v>
      </c>
      <c r="E454" s="32">
        <f t="shared" si="55"/>
        <v>1.0722267206685161E-2</v>
      </c>
      <c r="F454" s="32">
        <f t="shared" si="56"/>
        <v>1.0722267206685173E-2</v>
      </c>
      <c r="G454" s="32">
        <f t="shared" si="57"/>
        <v>2.1444534413370332E-2</v>
      </c>
      <c r="K454" s="1">
        <v>8.1397770174453695E-4</v>
      </c>
      <c r="L454" s="1">
        <v>4.0464320960045499E-2</v>
      </c>
      <c r="M454" s="1">
        <f t="shared" si="58"/>
        <v>-3.0893874920910753</v>
      </c>
      <c r="N454" s="1">
        <f t="shared" si="59"/>
        <v>-1.3929277431938221</v>
      </c>
      <c r="O454" s="46">
        <f t="shared" si="60"/>
        <v>7.9901237423320743E-3</v>
      </c>
      <c r="P454" s="46">
        <f t="shared" si="61"/>
        <v>7.9874002866295382E-3</v>
      </c>
      <c r="Q454" s="32">
        <f t="shared" si="62"/>
        <v>1.5977524028961611E-2</v>
      </c>
      <c r="R454" s="1"/>
      <c r="U454" s="1"/>
      <c r="V454" s="1"/>
      <c r="W454" s="1"/>
    </row>
    <row r="455" spans="1:23" x14ac:dyDescent="0.25">
      <c r="A455" s="1">
        <v>8.5104684549149295E-4</v>
      </c>
      <c r="B455" s="1">
        <v>3.87031696576315E-2</v>
      </c>
      <c r="C455" s="1">
        <v>-3.0700855413779999</v>
      </c>
      <c r="D455" s="1">
        <f t="shared" si="54"/>
        <v>-1.4122534662873067</v>
      </c>
      <c r="E455" s="32">
        <f t="shared" si="55"/>
        <v>4.9065168851634925E-3</v>
      </c>
      <c r="F455" s="32">
        <f t="shared" si="56"/>
        <v>4.9065168851635897E-3</v>
      </c>
      <c r="G455" s="32">
        <f t="shared" si="57"/>
        <v>9.8130337703270822E-3</v>
      </c>
      <c r="K455" s="1">
        <v>8.4937655573214497E-4</v>
      </c>
      <c r="L455" s="1">
        <v>3.8781987383465097E-2</v>
      </c>
      <c r="M455" s="1">
        <f t="shared" si="58"/>
        <v>-3.0708997304617474</v>
      </c>
      <c r="N455" s="1">
        <f t="shared" si="59"/>
        <v>-1.4113699392604875</v>
      </c>
      <c r="O455" s="46">
        <f t="shared" si="60"/>
        <v>5.0267717795484199E-3</v>
      </c>
      <c r="P455" s="46">
        <f t="shared" si="61"/>
        <v>5.0310735165110185E-3</v>
      </c>
      <c r="Q455" s="32">
        <f t="shared" si="62"/>
        <v>1.0057845296059438E-2</v>
      </c>
      <c r="R455" s="1"/>
      <c r="U455" s="1"/>
      <c r="V455" s="1"/>
      <c r="W455" s="1"/>
    </row>
    <row r="456" spans="1:23" x14ac:dyDescent="0.25">
      <c r="A456" s="1">
        <v>5.81921802144483E-4</v>
      </c>
      <c r="B456" s="1">
        <v>5.6602468452404298E-2</v>
      </c>
      <c r="C456" s="1">
        <v>-3.2351764765929998</v>
      </c>
      <c r="D456" s="1">
        <f t="shared" si="54"/>
        <v>-1.2471646286724745</v>
      </c>
      <c r="E456" s="32">
        <f t="shared" si="55"/>
        <v>5.5288642849333325E-2</v>
      </c>
      <c r="F456" s="32">
        <f t="shared" si="56"/>
        <v>5.5288642849333637E-2</v>
      </c>
      <c r="G456" s="32">
        <f t="shared" si="57"/>
        <v>0.11057728569866696</v>
      </c>
      <c r="K456" s="1">
        <v>6.4655714132219198E-4</v>
      </c>
      <c r="L456" s="1">
        <v>5.09456545507396E-2</v>
      </c>
      <c r="M456" s="1">
        <f t="shared" si="58"/>
        <v>-3.1893930870801301</v>
      </c>
      <c r="N456" s="1">
        <f t="shared" si="59"/>
        <v>-1.2928928535637019</v>
      </c>
      <c r="O456" s="46">
        <f t="shared" si="60"/>
        <v>3.5869741433741727E-2</v>
      </c>
      <c r="P456" s="46">
        <f t="shared" si="61"/>
        <v>3.5875067121141593E-2</v>
      </c>
      <c r="Q456" s="32">
        <f t="shared" si="62"/>
        <v>7.1744808554883327E-2</v>
      </c>
      <c r="R456" s="1"/>
      <c r="U456" s="1"/>
      <c r="V456" s="1"/>
      <c r="W456" s="1"/>
    </row>
    <row r="457" spans="1:23" x14ac:dyDescent="0.25">
      <c r="A457" s="1">
        <v>1.0996125422404401E-3</v>
      </c>
      <c r="B457" s="1">
        <v>2.99543786400783E-2</v>
      </c>
      <c r="C457" s="1">
        <v>-2.9587979088890002</v>
      </c>
      <c r="D457" s="1">
        <f t="shared" si="54"/>
        <v>-1.5235396847861553</v>
      </c>
      <c r="E457" s="32">
        <f t="shared" si="55"/>
        <v>1.7007116012613143E-3</v>
      </c>
      <c r="F457" s="32">
        <f t="shared" si="56"/>
        <v>1.7007116012613848E-3</v>
      </c>
      <c r="G457" s="32">
        <f t="shared" si="57"/>
        <v>3.4014232025226989E-3</v>
      </c>
      <c r="K457" s="1">
        <v>1.1042067363935201E-3</v>
      </c>
      <c r="L457" s="1">
        <v>2.98283483317687E-2</v>
      </c>
      <c r="M457" s="1">
        <f t="shared" si="58"/>
        <v>-2.9569496077033883</v>
      </c>
      <c r="N457" s="1">
        <f t="shared" si="59"/>
        <v>-1.5253707939144385</v>
      </c>
      <c r="O457" s="46">
        <f t="shared" si="60"/>
        <v>1.8533362768921497E-3</v>
      </c>
      <c r="P457" s="46">
        <f t="shared" si="61"/>
        <v>1.8550932884199799E-3</v>
      </c>
      <c r="Q457" s="32">
        <f t="shared" si="62"/>
        <v>3.7084295653121296E-3</v>
      </c>
      <c r="R457" s="1"/>
      <c r="U457" s="1"/>
      <c r="V457" s="1"/>
      <c r="W457" s="1"/>
    </row>
    <row r="458" spans="1:23" x14ac:dyDescent="0.25">
      <c r="A458" s="1">
        <v>6.1334142175572604E-4</v>
      </c>
      <c r="B458" s="1">
        <v>5.3702895775996601E-2</v>
      </c>
      <c r="C458" s="1">
        <v>-3.2123385195190002</v>
      </c>
      <c r="D458" s="1">
        <f t="shared" si="54"/>
        <v>-1.2700022955736519</v>
      </c>
      <c r="E458" s="32">
        <f t="shared" si="55"/>
        <v>4.5070315304697253E-2</v>
      </c>
      <c r="F458" s="32">
        <f t="shared" si="56"/>
        <v>4.5070315304697392E-2</v>
      </c>
      <c r="G458" s="32">
        <f t="shared" si="57"/>
        <v>9.0140630609394645E-2</v>
      </c>
      <c r="K458" s="1">
        <v>6.7670255927831198E-4</v>
      </c>
      <c r="L458" s="1">
        <v>4.8672204272832399E-2</v>
      </c>
      <c r="M458" s="1">
        <f t="shared" si="58"/>
        <v>-3.1696021810186048</v>
      </c>
      <c r="N458" s="1">
        <f t="shared" si="59"/>
        <v>-1.3127189849286705</v>
      </c>
      <c r="O458" s="46">
        <f t="shared" si="60"/>
        <v>2.8764899806267563E-2</v>
      </c>
      <c r="P458" s="46">
        <f t="shared" si="61"/>
        <v>2.8757720672622729E-2</v>
      </c>
      <c r="Q458" s="32">
        <f t="shared" si="62"/>
        <v>5.7522620478890292E-2</v>
      </c>
      <c r="R458" s="1"/>
      <c r="U458" s="1"/>
      <c r="V458" s="1"/>
      <c r="W458" s="1"/>
    </row>
    <row r="459" spans="1:23" x14ac:dyDescent="0.25">
      <c r="A459" s="1">
        <v>1.7326732846579299E-3</v>
      </c>
      <c r="B459" s="1">
        <v>1.9010052696779502E-2</v>
      </c>
      <c r="C459" s="1">
        <v>-2.7613184053070001</v>
      </c>
      <c r="D459" s="1">
        <f t="shared" ref="D459:D522" si="63">LOG10(B459)</f>
        <v>-1.7210166792477166</v>
      </c>
      <c r="E459" s="32">
        <f t="shared" ref="E459:E522" si="64">(LOG10(A459/$A$4))^2</f>
        <v>5.6985652951056766E-2</v>
      </c>
      <c r="F459" s="32">
        <f t="shared" ref="F459:F522" si="65">(LOG10(B459/$B$4))^2</f>
        <v>5.6985652951056953E-2</v>
      </c>
      <c r="G459" s="32">
        <f t="shared" ref="G459:G522" si="66">E459+F459</f>
        <v>0.11397130590211371</v>
      </c>
      <c r="K459" s="1">
        <v>1.70965139722406E-3</v>
      </c>
      <c r="L459" s="1">
        <v>1.9267105182848802E-2</v>
      </c>
      <c r="M459" s="1">
        <f t="shared" ref="M459:M522" si="67">LOG10(K459)</f>
        <v>-2.7670924344592973</v>
      </c>
      <c r="N459" s="1">
        <f t="shared" ref="N459:N522" si="68">LOG10(L459)</f>
        <v>-1.7151835317148327</v>
      </c>
      <c r="O459" s="46">
        <f t="shared" ref="O459:O522" si="69">(LOG10(K459/$A$4))^2</f>
        <v>5.4245934086096605E-2</v>
      </c>
      <c r="P459" s="46">
        <f t="shared" ref="P459:P522" si="70">(LOG10(L459/$B$4))^2</f>
        <v>5.4234739343973173E-2</v>
      </c>
      <c r="Q459" s="32">
        <f t="shared" ref="Q459:Q522" si="71">O459+P459</f>
        <v>0.10848067343006979</v>
      </c>
      <c r="R459" s="1"/>
      <c r="U459" s="1"/>
      <c r="V459" s="1"/>
      <c r="W459" s="1"/>
    </row>
    <row r="460" spans="1:23" x14ac:dyDescent="0.25">
      <c r="A460" s="1">
        <v>1.11976641935373E-3</v>
      </c>
      <c r="B460" s="1">
        <v>2.9415251143769298E-2</v>
      </c>
      <c r="C460" s="1">
        <v>-2.950910054146</v>
      </c>
      <c r="D460" s="1">
        <f t="shared" si="63"/>
        <v>-1.5314274393082343</v>
      </c>
      <c r="E460" s="32">
        <f t="shared" si="64"/>
        <v>2.4135052929841268E-3</v>
      </c>
      <c r="F460" s="32">
        <f t="shared" si="65"/>
        <v>2.4135052929841819E-3</v>
      </c>
      <c r="G460" s="32">
        <f t="shared" si="66"/>
        <v>4.8270105859683082E-3</v>
      </c>
      <c r="K460" s="1">
        <v>1.0170146996361499E-3</v>
      </c>
      <c r="L460" s="1">
        <v>3.2386898826506597E-2</v>
      </c>
      <c r="M460" s="1">
        <f t="shared" si="67"/>
        <v>-2.9926727698651319</v>
      </c>
      <c r="N460" s="1">
        <f t="shared" si="68"/>
        <v>-1.4896306354111055</v>
      </c>
      <c r="O460" s="46">
        <f t="shared" si="69"/>
        <v>5.3688301449320162E-5</v>
      </c>
      <c r="P460" s="46">
        <f t="shared" si="70"/>
        <v>5.3738215530544962E-5</v>
      </c>
      <c r="Q460" s="32">
        <f t="shared" si="71"/>
        <v>1.0742651697986512E-4</v>
      </c>
      <c r="R460" s="1"/>
      <c r="U460" s="1"/>
      <c r="V460" s="1"/>
      <c r="W460" s="1"/>
    </row>
    <row r="461" spans="1:23" x14ac:dyDescent="0.25">
      <c r="A461" s="1">
        <v>9.7697371084875498E-4</v>
      </c>
      <c r="B461" s="1">
        <v>3.37145309867488E-2</v>
      </c>
      <c r="C461" s="1">
        <v>-3.0101553686589999</v>
      </c>
      <c r="D461" s="1">
        <f t="shared" si="63"/>
        <v>-1.4721828775499608</v>
      </c>
      <c r="E461" s="32">
        <f t="shared" si="64"/>
        <v>1.02356166669097E-4</v>
      </c>
      <c r="F461" s="32">
        <f t="shared" si="65"/>
        <v>1.0235616666909985E-4</v>
      </c>
      <c r="G461" s="32">
        <f t="shared" si="66"/>
        <v>2.0471233333819685E-4</v>
      </c>
      <c r="K461" s="1">
        <v>1.0045919366188101E-3</v>
      </c>
      <c r="L461" s="1">
        <v>3.2788366716297097E-2</v>
      </c>
      <c r="M461" s="1">
        <f t="shared" si="67"/>
        <v>-2.9980103120375188</v>
      </c>
      <c r="N461" s="1">
        <f t="shared" si="68"/>
        <v>-1.4842802162603712</v>
      </c>
      <c r="O461" s="46">
        <f t="shared" si="69"/>
        <v>3.9588581880423295E-6</v>
      </c>
      <c r="P461" s="46">
        <f t="shared" si="70"/>
        <v>3.921256437835495E-6</v>
      </c>
      <c r="Q461" s="32">
        <f t="shared" si="71"/>
        <v>7.8801146258778245E-6</v>
      </c>
      <c r="R461" s="1"/>
      <c r="U461" s="1"/>
      <c r="V461" s="1"/>
      <c r="W461" s="1"/>
    </row>
    <row r="462" spans="1:23" x14ac:dyDescent="0.25">
      <c r="A462" s="1">
        <v>1.6552392888611899E-3</v>
      </c>
      <c r="B462" s="1">
        <v>1.98993648044151E-2</v>
      </c>
      <c r="C462" s="1">
        <v>-2.7811745506209999</v>
      </c>
      <c r="D462" s="1">
        <f t="shared" si="63"/>
        <v>-1.701160786220455</v>
      </c>
      <c r="E462" s="32">
        <f t="shared" si="64"/>
        <v>4.7900043745036189E-2</v>
      </c>
      <c r="F462" s="32">
        <f t="shared" si="65"/>
        <v>4.7900043745035384E-2</v>
      </c>
      <c r="G462" s="32">
        <f t="shared" si="66"/>
        <v>9.5800087490071573E-2</v>
      </c>
      <c r="K462" s="1">
        <v>1.5814006042354401E-3</v>
      </c>
      <c r="L462" s="1">
        <v>2.0827371867814099E-2</v>
      </c>
      <c r="M462" s="1">
        <f t="shared" si="67"/>
        <v>-2.8009580995994332</v>
      </c>
      <c r="N462" s="1">
        <f t="shared" si="68"/>
        <v>-1.6813655286752294</v>
      </c>
      <c r="O462" s="46">
        <f t="shared" si="69"/>
        <v>3.9617678115069117E-2</v>
      </c>
      <c r="P462" s="46">
        <f t="shared" si="70"/>
        <v>3.9627084706748333E-2</v>
      </c>
      <c r="Q462" s="32">
        <f t="shared" si="71"/>
        <v>7.9244762821817444E-2</v>
      </c>
      <c r="R462" s="1"/>
      <c r="U462" s="1"/>
      <c r="V462" s="1"/>
      <c r="W462" s="1"/>
    </row>
    <row r="463" spans="1:23" x14ac:dyDescent="0.25">
      <c r="A463" s="1">
        <v>1.44043023022758E-3</v>
      </c>
      <c r="B463" s="1">
        <v>2.2866925281376099E-2</v>
      </c>
      <c r="C463" s="1">
        <v>-2.8415438765690002</v>
      </c>
      <c r="D463" s="1">
        <f t="shared" si="63"/>
        <v>-1.6407922273085611</v>
      </c>
      <c r="E463" s="32">
        <f t="shared" si="64"/>
        <v>2.5119786117228999E-2</v>
      </c>
      <c r="F463" s="32">
        <f t="shared" si="65"/>
        <v>2.5119786117228409E-2</v>
      </c>
      <c r="G463" s="32">
        <f t="shared" si="66"/>
        <v>5.0239572234457408E-2</v>
      </c>
      <c r="K463" s="1">
        <v>1.38590434583185E-3</v>
      </c>
      <c r="L463" s="1">
        <v>2.3767080941709599E-2</v>
      </c>
      <c r="M463" s="1">
        <f t="shared" si="67"/>
        <v>-2.8582667433973494</v>
      </c>
      <c r="N463" s="1">
        <f t="shared" si="68"/>
        <v>-1.6240241547781578</v>
      </c>
      <c r="O463" s="46">
        <f t="shared" si="69"/>
        <v>2.0088316027192785E-2</v>
      </c>
      <c r="P463" s="46">
        <f t="shared" si="70"/>
        <v>2.008573604758301E-2</v>
      </c>
      <c r="Q463" s="32">
        <f t="shared" si="71"/>
        <v>4.0174052074775798E-2</v>
      </c>
      <c r="R463" s="1"/>
      <c r="U463" s="1"/>
      <c r="V463" s="1"/>
      <c r="W463" s="1"/>
    </row>
    <row r="464" spans="1:23" x14ac:dyDescent="0.25">
      <c r="A464" s="1">
        <v>6.6684976891076097E-4</v>
      </c>
      <c r="B464" s="1">
        <v>4.93937495119042E-2</v>
      </c>
      <c r="C464" s="1">
        <v>-3.1760123485339999</v>
      </c>
      <c r="D464" s="1">
        <f t="shared" si="63"/>
        <v>-1.3063280050082817</v>
      </c>
      <c r="E464" s="32">
        <f t="shared" si="64"/>
        <v>3.0966143021365421E-2</v>
      </c>
      <c r="F464" s="32">
        <f t="shared" si="65"/>
        <v>3.0966143021365539E-2</v>
      </c>
      <c r="G464" s="32">
        <f t="shared" si="66"/>
        <v>6.1932286042730961E-2</v>
      </c>
      <c r="K464" s="1">
        <v>6.0718327872364005E-4</v>
      </c>
      <c r="L464" s="1">
        <v>5.42507825721808E-2</v>
      </c>
      <c r="M464" s="1">
        <f t="shared" si="67"/>
        <v>-3.2166801970237198</v>
      </c>
      <c r="N464" s="1">
        <f t="shared" si="68"/>
        <v>-1.2655939926991842</v>
      </c>
      <c r="O464" s="46">
        <f t="shared" si="69"/>
        <v>4.6950307782238007E-2</v>
      </c>
      <c r="P464" s="46">
        <f t="shared" si="70"/>
        <v>4.6961493600261577E-2</v>
      </c>
      <c r="Q464" s="32">
        <f t="shared" si="71"/>
        <v>9.3911801382499577E-2</v>
      </c>
      <c r="R464" s="1"/>
      <c r="U464" s="1"/>
      <c r="V464" s="1"/>
      <c r="W464" s="1"/>
    </row>
    <row r="465" spans="1:23" x14ac:dyDescent="0.25">
      <c r="A465" s="1">
        <v>2.0193197308147198E-3</v>
      </c>
      <c r="B465" s="1">
        <v>1.63115379625197E-2</v>
      </c>
      <c r="C465" s="1">
        <v>-2.6948291509629998</v>
      </c>
      <c r="D465" s="1">
        <f t="shared" si="63"/>
        <v>-1.7875050887974759</v>
      </c>
      <c r="E465" s="32">
        <f t="shared" si="64"/>
        <v>9.3150146227875305E-2</v>
      </c>
      <c r="F465" s="32">
        <f t="shared" si="65"/>
        <v>9.3150146227874833E-2</v>
      </c>
      <c r="G465" s="32">
        <f t="shared" si="66"/>
        <v>0.18630029245575014</v>
      </c>
      <c r="K465" s="1">
        <v>1.9636629731416199E-3</v>
      </c>
      <c r="L465" s="1">
        <v>1.6773819698173601E-2</v>
      </c>
      <c r="M465" s="1">
        <f t="shared" si="67"/>
        <v>-2.7069330488631742</v>
      </c>
      <c r="N465" s="1">
        <f t="shared" si="68"/>
        <v>-1.7753680295258523</v>
      </c>
      <c r="O465" s="46">
        <f t="shared" si="69"/>
        <v>8.5888237848634544E-2</v>
      </c>
      <c r="P465" s="46">
        <f t="shared" si="70"/>
        <v>8.5888869930165423E-2</v>
      </c>
      <c r="Q465" s="32">
        <f t="shared" si="71"/>
        <v>0.17177710777879995</v>
      </c>
      <c r="R465" s="1"/>
      <c r="U465" s="1"/>
      <c r="V465" s="1"/>
      <c r="W465" s="1"/>
    </row>
    <row r="466" spans="1:23" x14ac:dyDescent="0.25">
      <c r="A466" s="1">
        <v>1.01089120705824E-3</v>
      </c>
      <c r="B466" s="1">
        <v>3.2583338560735697E-2</v>
      </c>
      <c r="C466" s="1">
        <v>-2.9953336389110001</v>
      </c>
      <c r="D466" s="1">
        <f t="shared" si="63"/>
        <v>-1.4870044189771241</v>
      </c>
      <c r="E466" s="32">
        <f t="shared" si="64"/>
        <v>2.213155791233197E-5</v>
      </c>
      <c r="F466" s="32">
        <f t="shared" si="65"/>
        <v>2.2131557912319793E-5</v>
      </c>
      <c r="G466" s="32">
        <f t="shared" si="66"/>
        <v>4.4263115824651763E-5</v>
      </c>
      <c r="K466" s="1">
        <v>9.5924116969976195E-4</v>
      </c>
      <c r="L466" s="1">
        <v>3.4335875741586697E-2</v>
      </c>
      <c r="M466" s="1">
        <f t="shared" si="67"/>
        <v>-3.0180721900116563</v>
      </c>
      <c r="N466" s="1">
        <f t="shared" si="68"/>
        <v>-1.4642518713835533</v>
      </c>
      <c r="O466" s="46">
        <f t="shared" si="69"/>
        <v>3.2660405181740495E-4</v>
      </c>
      <c r="P466" s="46">
        <f t="shared" si="70"/>
        <v>3.2573494655582617E-4</v>
      </c>
      <c r="Q466" s="32">
        <f t="shared" si="71"/>
        <v>6.5233899837323112E-4</v>
      </c>
      <c r="R466" s="1"/>
      <c r="U466" s="1"/>
      <c r="V466" s="1"/>
      <c r="W466" s="1"/>
    </row>
    <row r="467" spans="1:23" x14ac:dyDescent="0.25">
      <c r="A467" s="1">
        <v>1.09449555317849E-3</v>
      </c>
      <c r="B467" s="1">
        <v>3.0094421445564099E-2</v>
      </c>
      <c r="C467" s="1">
        <v>-2.960823617999</v>
      </c>
      <c r="D467" s="1">
        <f t="shared" si="63"/>
        <v>-1.5215140014142601</v>
      </c>
      <c r="E467" s="32">
        <f t="shared" si="64"/>
        <v>1.5377379069175291E-3</v>
      </c>
      <c r="F467" s="32">
        <f t="shared" si="65"/>
        <v>1.5377379069175449E-3</v>
      </c>
      <c r="G467" s="32">
        <f t="shared" si="66"/>
        <v>3.0754758138350742E-3</v>
      </c>
      <c r="K467" s="1">
        <v>1.11175588768073E-3</v>
      </c>
      <c r="L467" s="1">
        <v>2.9625573223840799E-2</v>
      </c>
      <c r="M467" s="1">
        <f t="shared" si="67"/>
        <v>-2.9539905619190714</v>
      </c>
      <c r="N467" s="1">
        <f t="shared" si="68"/>
        <v>-1.5283332377567764</v>
      </c>
      <c r="O467" s="46">
        <f t="shared" si="69"/>
        <v>2.1168683925228107E-3</v>
      </c>
      <c r="P467" s="46">
        <f t="shared" si="70"/>
        <v>2.1190589783718489E-3</v>
      </c>
      <c r="Q467" s="32">
        <f t="shared" si="71"/>
        <v>4.2359273708946592E-3</v>
      </c>
      <c r="R467" s="1"/>
      <c r="U467" s="1"/>
      <c r="V467" s="1"/>
      <c r="W467" s="1"/>
    </row>
    <row r="468" spans="1:23" x14ac:dyDescent="0.25">
      <c r="A468" s="1">
        <v>1.3197261636442501E-3</v>
      </c>
      <c r="B468" s="1">
        <v>2.49583673909251E-2</v>
      </c>
      <c r="C468" s="1">
        <v>-2.8795527601140001</v>
      </c>
      <c r="D468" s="1">
        <f t="shared" si="63"/>
        <v>-1.6027838266940178</v>
      </c>
      <c r="E468" s="32">
        <f t="shared" si="64"/>
        <v>1.4516352494834021E-2</v>
      </c>
      <c r="F468" s="32">
        <f t="shared" si="65"/>
        <v>1.4516352494833917E-2</v>
      </c>
      <c r="G468" s="32">
        <f t="shared" si="66"/>
        <v>2.9032704989667937E-2</v>
      </c>
      <c r="K468" s="1">
        <v>1.30411432021407E-3</v>
      </c>
      <c r="L468" s="1">
        <v>2.5256993397791701E-2</v>
      </c>
      <c r="M468" s="1">
        <f t="shared" si="67"/>
        <v>-2.8846843361639549</v>
      </c>
      <c r="N468" s="1">
        <f t="shared" si="68"/>
        <v>-1.5976183492859848</v>
      </c>
      <c r="O468" s="46">
        <f t="shared" si="69"/>
        <v>1.3297702325947796E-2</v>
      </c>
      <c r="P468" s="46">
        <f t="shared" si="70"/>
        <v>1.3298321682044223E-2</v>
      </c>
      <c r="Q468" s="32">
        <f t="shared" si="71"/>
        <v>2.659602400799202E-2</v>
      </c>
      <c r="R468" s="1"/>
      <c r="U468" s="1"/>
      <c r="V468" s="1"/>
      <c r="W468" s="1"/>
    </row>
    <row r="469" spans="1:23" x14ac:dyDescent="0.25">
      <c r="A469" s="1">
        <v>8.0695127932468901E-4</v>
      </c>
      <c r="B469" s="1">
        <v>4.0818090622787302E-2</v>
      </c>
      <c r="C469" s="1">
        <v>-3.0931919867989999</v>
      </c>
      <c r="D469" s="1">
        <f t="shared" si="63"/>
        <v>-1.3891473144504685</v>
      </c>
      <c r="E469" s="32">
        <f t="shared" si="64"/>
        <v>8.6774228250900108E-3</v>
      </c>
      <c r="F469" s="32">
        <f t="shared" si="65"/>
        <v>8.6774228250900212E-3</v>
      </c>
      <c r="G469" s="32">
        <f t="shared" si="66"/>
        <v>1.7354845650180032E-2</v>
      </c>
      <c r="K469" s="1">
        <v>8.0197757012936597E-4</v>
      </c>
      <c r="L469" s="1">
        <v>4.10703105712385E-2</v>
      </c>
      <c r="M469" s="1">
        <f t="shared" si="67"/>
        <v>-3.0958377779817545</v>
      </c>
      <c r="N469" s="1">
        <f t="shared" si="68"/>
        <v>-1.3864720130249659</v>
      </c>
      <c r="O469" s="46">
        <f t="shared" si="69"/>
        <v>9.184879688480101E-3</v>
      </c>
      <c r="P469" s="46">
        <f t="shared" si="70"/>
        <v>9.1830030876874271E-3</v>
      </c>
      <c r="Q469" s="32">
        <f t="shared" si="71"/>
        <v>1.8367882776167528E-2</v>
      </c>
      <c r="R469" s="1"/>
      <c r="U469" s="1"/>
      <c r="V469" s="1"/>
      <c r="W469" s="1"/>
    </row>
    <row r="470" spans="1:23" x14ac:dyDescent="0.25">
      <c r="A470" s="1">
        <v>8.25661555981132E-4</v>
      </c>
      <c r="B470" s="1">
        <v>3.98931138419166E-2</v>
      </c>
      <c r="C470" s="1">
        <v>-3.0832371110899999</v>
      </c>
      <c r="D470" s="1">
        <f t="shared" si="63"/>
        <v>-1.3991020636755467</v>
      </c>
      <c r="E470" s="32">
        <f t="shared" si="64"/>
        <v>6.9218966086479145E-3</v>
      </c>
      <c r="F470" s="32">
        <f t="shared" si="65"/>
        <v>6.9218966086479058E-3</v>
      </c>
      <c r="G470" s="32">
        <f t="shared" si="66"/>
        <v>1.384379321729582E-2</v>
      </c>
      <c r="K470" s="1">
        <v>8.2436890489862101E-4</v>
      </c>
      <c r="L470" s="1">
        <v>3.9954967239123097E-2</v>
      </c>
      <c r="M470" s="1">
        <f t="shared" si="67"/>
        <v>-3.0838783981223648</v>
      </c>
      <c r="N470" s="1">
        <f t="shared" si="68"/>
        <v>-1.398429221094907</v>
      </c>
      <c r="O470" s="46">
        <f t="shared" si="69"/>
        <v>7.0355856715739063E-3</v>
      </c>
      <c r="P470" s="46">
        <f t="shared" si="70"/>
        <v>7.0343075541471267E-3</v>
      </c>
      <c r="Q470" s="32">
        <f t="shared" si="71"/>
        <v>1.4069893225721032E-2</v>
      </c>
      <c r="R470" s="1"/>
      <c r="U470" s="1"/>
      <c r="V470" s="1"/>
      <c r="W470" s="1"/>
    </row>
    <row r="471" spans="1:23" x14ac:dyDescent="0.25">
      <c r="A471" s="1">
        <v>1.0851412592617099E-3</v>
      </c>
      <c r="B471" s="1">
        <v>3.0353845793366301E-2</v>
      </c>
      <c r="C471" s="1">
        <v>-2.9645513902289999</v>
      </c>
      <c r="D471" s="1">
        <f t="shared" si="63"/>
        <v>-1.517786276548311</v>
      </c>
      <c r="E471" s="32">
        <f t="shared" si="64"/>
        <v>1.2592758232631259E-3</v>
      </c>
      <c r="F471" s="32">
        <f t="shared" si="65"/>
        <v>1.2592758232631584E-3</v>
      </c>
      <c r="G471" s="32">
        <f t="shared" si="66"/>
        <v>2.5185516465262843E-3</v>
      </c>
      <c r="K471" s="1">
        <v>1.1084513995107601E-3</v>
      </c>
      <c r="L471" s="1">
        <v>2.97136784737927E-2</v>
      </c>
      <c r="M471" s="1">
        <f t="shared" si="67"/>
        <v>-2.9552833439450805</v>
      </c>
      <c r="N471" s="1">
        <f t="shared" si="68"/>
        <v>-1.5270435803747178</v>
      </c>
      <c r="O471" s="46">
        <f t="shared" si="69"/>
        <v>1.9995793287339754E-3</v>
      </c>
      <c r="P471" s="46">
        <f t="shared" si="70"/>
        <v>2.0019879847487715E-3</v>
      </c>
      <c r="Q471" s="32">
        <f t="shared" si="71"/>
        <v>4.0015673134827469E-3</v>
      </c>
      <c r="R471" s="1"/>
      <c r="U471" s="1"/>
      <c r="V471" s="1"/>
      <c r="W471" s="1"/>
    </row>
    <row r="472" spans="1:23" x14ac:dyDescent="0.25">
      <c r="A472" s="1">
        <v>1.2332606724589001E-3</v>
      </c>
      <c r="B472" s="1">
        <v>2.6708230614357099E-2</v>
      </c>
      <c r="C472" s="1">
        <v>-2.9089820782569999</v>
      </c>
      <c r="D472" s="1">
        <f t="shared" si="63"/>
        <v>-1.5733548824718657</v>
      </c>
      <c r="E472" s="32">
        <f t="shared" si="64"/>
        <v>8.2909916219654281E-3</v>
      </c>
      <c r="F472" s="32">
        <f t="shared" si="65"/>
        <v>8.2909916219651419E-3</v>
      </c>
      <c r="G472" s="32">
        <f t="shared" si="66"/>
        <v>1.6581983243930572E-2</v>
      </c>
      <c r="K472" s="1">
        <v>1.20675141625591E-3</v>
      </c>
      <c r="L472" s="1">
        <v>2.7294645830421401E-2</v>
      </c>
      <c r="M472" s="1">
        <f t="shared" si="67"/>
        <v>-2.9183821828164875</v>
      </c>
      <c r="N472" s="1">
        <f t="shared" si="68"/>
        <v>-1.5639225366352343</v>
      </c>
      <c r="O472" s="46">
        <f t="shared" si="69"/>
        <v>6.6614680818012579E-3</v>
      </c>
      <c r="P472" s="46">
        <f t="shared" si="70"/>
        <v>6.6622384867700687E-3</v>
      </c>
      <c r="Q472" s="32">
        <f t="shared" si="71"/>
        <v>1.3323706568571327E-2</v>
      </c>
      <c r="R472" s="1"/>
      <c r="U472" s="1"/>
      <c r="V472" s="1"/>
      <c r="W472" s="1"/>
    </row>
    <row r="473" spans="1:23" x14ac:dyDescent="0.25">
      <c r="A473" s="1">
        <v>8.8566533898533405E-4</v>
      </c>
      <c r="B473" s="1">
        <v>3.7190357348053302E-2</v>
      </c>
      <c r="C473" s="1">
        <v>-3.0527691389979998</v>
      </c>
      <c r="D473" s="1">
        <f t="shared" si="63"/>
        <v>-1.4295696486498453</v>
      </c>
      <c r="E473" s="32">
        <f t="shared" si="64"/>
        <v>2.7804899535107891E-3</v>
      </c>
      <c r="F473" s="32">
        <f t="shared" si="65"/>
        <v>2.780489953510839E-3</v>
      </c>
      <c r="G473" s="32">
        <f t="shared" si="66"/>
        <v>5.5609799070216286E-3</v>
      </c>
      <c r="K473" s="1">
        <v>8.9914894621461697E-4</v>
      </c>
      <c r="L473" s="1">
        <v>3.6634552333030701E-2</v>
      </c>
      <c r="M473" s="1">
        <f t="shared" si="67"/>
        <v>-3.0461683603679139</v>
      </c>
      <c r="N473" s="1">
        <f t="shared" si="68"/>
        <v>-1.4361091110850515</v>
      </c>
      <c r="O473" s="46">
        <f t="shared" si="69"/>
        <v>2.1315174990615502E-3</v>
      </c>
      <c r="P473" s="46">
        <f t="shared" si="70"/>
        <v>2.1335982187531844E-3</v>
      </c>
      <c r="Q473" s="32">
        <f t="shared" si="71"/>
        <v>4.2651157178147346E-3</v>
      </c>
      <c r="R473" s="1"/>
      <c r="U473" s="1"/>
      <c r="V473" s="1"/>
      <c r="W473" s="1"/>
    </row>
    <row r="474" spans="1:23" x14ac:dyDescent="0.25">
      <c r="A474" s="1">
        <v>6.6036320573175798E-4</v>
      </c>
      <c r="B474" s="1">
        <v>4.9878930506356799E-2</v>
      </c>
      <c r="C474" s="1">
        <v>-3.180257540335</v>
      </c>
      <c r="D474" s="1">
        <f t="shared" si="63"/>
        <v>-1.3020828671455245</v>
      </c>
      <c r="E474" s="32">
        <f t="shared" si="64"/>
        <v>3.2478214974287697E-2</v>
      </c>
      <c r="F474" s="32">
        <f t="shared" si="65"/>
        <v>3.2478214974287961E-2</v>
      </c>
      <c r="G474" s="32">
        <f t="shared" si="66"/>
        <v>6.4956429948575659E-2</v>
      </c>
      <c r="K474" s="1">
        <v>7.2209443440374101E-4</v>
      </c>
      <c r="L474" s="1">
        <v>4.5617870154497399E-2</v>
      </c>
      <c r="M474" s="1">
        <f t="shared" si="67"/>
        <v>-3.1414060023492469</v>
      </c>
      <c r="N474" s="1">
        <f t="shared" si="68"/>
        <v>-1.340864995292204</v>
      </c>
      <c r="O474" s="46">
        <f t="shared" si="69"/>
        <v>1.9995657500395295E-2</v>
      </c>
      <c r="P474" s="46">
        <f t="shared" si="70"/>
        <v>2.0003860556694477E-2</v>
      </c>
      <c r="Q474" s="32">
        <f t="shared" si="71"/>
        <v>3.9999518057089775E-2</v>
      </c>
      <c r="R474" s="1"/>
      <c r="U474" s="1"/>
      <c r="V474" s="1"/>
      <c r="W474" s="1"/>
    </row>
    <row r="475" spans="1:23" x14ac:dyDescent="0.25">
      <c r="A475" s="1">
        <v>1.5601784218137499E-3</v>
      </c>
      <c r="B475" s="1">
        <v>2.1111822844824199E-2</v>
      </c>
      <c r="C475" s="1">
        <v>-2.8068613961529998</v>
      </c>
      <c r="D475" s="1">
        <f t="shared" si="63"/>
        <v>-1.6754742670584735</v>
      </c>
      <c r="E475" s="32">
        <f t="shared" si="64"/>
        <v>3.7316297453578062E-2</v>
      </c>
      <c r="F475" s="32">
        <f t="shared" si="65"/>
        <v>3.7316297453578125E-2</v>
      </c>
      <c r="G475" s="32">
        <f t="shared" si="66"/>
        <v>7.463259490715618E-2</v>
      </c>
      <c r="K475" s="1">
        <v>1.4778492438627499E-3</v>
      </c>
      <c r="L475" s="1">
        <v>2.2288034294945101E-2</v>
      </c>
      <c r="M475" s="1">
        <f t="shared" si="67"/>
        <v>-2.8303698662780343</v>
      </c>
      <c r="N475" s="1">
        <f t="shared" si="68"/>
        <v>-1.651928232663922</v>
      </c>
      <c r="O475" s="46">
        <f t="shared" si="69"/>
        <v>2.8774382266531964E-2</v>
      </c>
      <c r="P475" s="46">
        <f t="shared" si="70"/>
        <v>2.8773737316685446E-2</v>
      </c>
      <c r="Q475" s="32">
        <f t="shared" si="71"/>
        <v>5.7548119583217414E-2</v>
      </c>
      <c r="R475" s="1"/>
      <c r="U475" s="1"/>
      <c r="V475" s="1"/>
      <c r="W475" s="1"/>
    </row>
    <row r="476" spans="1:23" x14ac:dyDescent="0.25">
      <c r="A476" s="1">
        <v>1.06107495739902E-3</v>
      </c>
      <c r="B476" s="1">
        <v>3.1042303107774699E-2</v>
      </c>
      <c r="C476" s="1">
        <v>-2.974291725734</v>
      </c>
      <c r="D476" s="1">
        <f t="shared" si="63"/>
        <v>-1.5080460648013438</v>
      </c>
      <c r="E476" s="32">
        <f t="shared" si="64"/>
        <v>6.6285985275510331E-4</v>
      </c>
      <c r="F476" s="32">
        <f t="shared" si="65"/>
        <v>6.6285985275496139E-4</v>
      </c>
      <c r="G476" s="32">
        <f t="shared" si="66"/>
        <v>1.3257197055100648E-3</v>
      </c>
      <c r="K476" s="1">
        <v>1.06898146942384E-3</v>
      </c>
      <c r="L476" s="1">
        <v>3.0810659593886101E-2</v>
      </c>
      <c r="M476" s="1">
        <f t="shared" si="67"/>
        <v>-2.9710298231324055</v>
      </c>
      <c r="N476" s="1">
        <f t="shared" si="68"/>
        <v>-1.5112990042173415</v>
      </c>
      <c r="O476" s="46">
        <f t="shared" si="69"/>
        <v>8.3927114773970442E-4</v>
      </c>
      <c r="P476" s="46">
        <f t="shared" si="70"/>
        <v>8.4094224559735215E-4</v>
      </c>
      <c r="Q476" s="32">
        <f t="shared" si="71"/>
        <v>1.6802133933370566E-3</v>
      </c>
      <c r="R476" s="1"/>
      <c r="U476" s="1"/>
      <c r="V476" s="1"/>
      <c r="W476" s="1"/>
    </row>
    <row r="477" spans="1:23" x14ac:dyDescent="0.25">
      <c r="A477" s="1">
        <v>6.7787479056017101E-4</v>
      </c>
      <c r="B477" s="1">
        <v>4.8590404756651898E-2</v>
      </c>
      <c r="C477" s="1">
        <v>-3.168890779796</v>
      </c>
      <c r="D477" s="1">
        <f t="shared" si="63"/>
        <v>-1.3134494832615813</v>
      </c>
      <c r="E477" s="32">
        <f t="shared" si="64"/>
        <v>2.8510497002831106E-2</v>
      </c>
      <c r="F477" s="32">
        <f t="shared" si="65"/>
        <v>2.8510497002831283E-2</v>
      </c>
      <c r="G477" s="32">
        <f t="shared" si="66"/>
        <v>5.7020994005662393E-2</v>
      </c>
      <c r="K477" s="1">
        <v>6.6829200862486701E-4</v>
      </c>
      <c r="L477" s="1">
        <v>4.9289515114399197E-2</v>
      </c>
      <c r="M477" s="1">
        <f t="shared" si="67"/>
        <v>-3.1750337320992208</v>
      </c>
      <c r="N477" s="1">
        <f t="shared" si="68"/>
        <v>-1.3072454541961904</v>
      </c>
      <c r="O477" s="46">
        <f t="shared" si="69"/>
        <v>3.0636807372581856E-2</v>
      </c>
      <c r="P477" s="46">
        <f t="shared" si="70"/>
        <v>3.0644094006578269E-2</v>
      </c>
      <c r="Q477" s="32">
        <f t="shared" si="71"/>
        <v>6.1280901379160126E-2</v>
      </c>
      <c r="R477" s="1"/>
      <c r="U477" s="1"/>
      <c r="V477" s="1"/>
      <c r="W477" s="1"/>
    </row>
    <row r="478" spans="1:23" x14ac:dyDescent="0.25">
      <c r="A478" s="1">
        <v>1.1592037411412601E-3</v>
      </c>
      <c r="B478" s="1">
        <v>2.8414513582591502E-2</v>
      </c>
      <c r="C478" s="1">
        <v>-2.9358775283749998</v>
      </c>
      <c r="D478" s="1">
        <f t="shared" si="63"/>
        <v>-1.5464597740800829</v>
      </c>
      <c r="E478" s="32">
        <f t="shared" si="64"/>
        <v>4.1164766100070518E-3</v>
      </c>
      <c r="F478" s="32">
        <f t="shared" si="65"/>
        <v>4.1164766100071888E-3</v>
      </c>
      <c r="G478" s="32">
        <f t="shared" si="66"/>
        <v>8.2329532200142407E-3</v>
      </c>
      <c r="K478" s="1">
        <v>1.20069172713365E-3</v>
      </c>
      <c r="L478" s="1">
        <v>2.7431609442315898E-2</v>
      </c>
      <c r="M478" s="1">
        <f t="shared" si="67"/>
        <v>-2.920568481681225</v>
      </c>
      <c r="N478" s="1">
        <f t="shared" si="68"/>
        <v>-1.561748711119072</v>
      </c>
      <c r="O478" s="46">
        <f t="shared" si="69"/>
        <v>6.3093661024258927E-3</v>
      </c>
      <c r="P478" s="46">
        <f t="shared" si="70"/>
        <v>6.3120976984816371E-3</v>
      </c>
      <c r="Q478" s="32">
        <f t="shared" si="71"/>
        <v>1.2621463800907531E-2</v>
      </c>
      <c r="R478" s="1"/>
      <c r="U478" s="1"/>
      <c r="V478" s="1"/>
      <c r="W478" s="1"/>
    </row>
    <row r="479" spans="1:23" x14ac:dyDescent="0.25">
      <c r="A479" s="1">
        <v>1.03852304856091E-3</v>
      </c>
      <c r="B479" s="1">
        <v>3.1716398103337498E-2</v>
      </c>
      <c r="C479" s="1">
        <v>-2.9836217695460001</v>
      </c>
      <c r="D479" s="1">
        <f t="shared" si="63"/>
        <v>-1.4987161395343229</v>
      </c>
      <c r="E479" s="32">
        <f t="shared" si="64"/>
        <v>2.6948963721043587E-4</v>
      </c>
      <c r="F479" s="32">
        <f t="shared" si="65"/>
        <v>2.6948963721034019E-4</v>
      </c>
      <c r="G479" s="32">
        <f t="shared" si="66"/>
        <v>5.3897927442077601E-4</v>
      </c>
      <c r="K479" s="1">
        <v>1.03758370990069E-3</v>
      </c>
      <c r="L479" s="1">
        <v>3.1745395906201297E-2</v>
      </c>
      <c r="M479" s="1">
        <f t="shared" si="67"/>
        <v>-2.9839768553084944</v>
      </c>
      <c r="N479" s="1">
        <f t="shared" si="68"/>
        <v>-1.498319252341199</v>
      </c>
      <c r="O479" s="46">
        <f t="shared" si="69"/>
        <v>2.5674116580491494E-4</v>
      </c>
      <c r="P479" s="46">
        <f t="shared" si="70"/>
        <v>2.5661644557098753E-4</v>
      </c>
      <c r="Q479" s="32">
        <f t="shared" si="71"/>
        <v>5.1335761137590247E-4</v>
      </c>
      <c r="R479" s="1"/>
      <c r="U479" s="1"/>
      <c r="V479" s="1"/>
      <c r="W479" s="1"/>
    </row>
    <row r="480" spans="1:23" x14ac:dyDescent="0.25">
      <c r="A480" s="1">
        <v>5.6390937434183197E-4</v>
      </c>
      <c r="B480" s="1">
        <v>5.84104679694201E-2</v>
      </c>
      <c r="C480" s="1">
        <v>-3.248831964476</v>
      </c>
      <c r="D480" s="1">
        <f t="shared" si="63"/>
        <v>-1.2335093142923601</v>
      </c>
      <c r="E480" s="32">
        <f t="shared" si="64"/>
        <v>6.189680529487792E-2</v>
      </c>
      <c r="F480" s="32">
        <f t="shared" si="65"/>
        <v>6.1896805294877934E-2</v>
      </c>
      <c r="G480" s="32">
        <f t="shared" si="66"/>
        <v>0.12379361058975585</v>
      </c>
      <c r="K480" s="1">
        <v>5.7669973618634199E-4</v>
      </c>
      <c r="L480" s="1">
        <v>5.7119246817387302E-2</v>
      </c>
      <c r="M480" s="1">
        <f t="shared" si="67"/>
        <v>-3.2390502472588478</v>
      </c>
      <c r="N480" s="1">
        <f t="shared" si="68"/>
        <v>-1.2432175278636952</v>
      </c>
      <c r="O480" s="46">
        <f t="shared" si="69"/>
        <v>5.7145020714516374E-2</v>
      </c>
      <c r="P480" s="46">
        <f t="shared" si="70"/>
        <v>5.7160428482807342E-2</v>
      </c>
      <c r="Q480" s="32">
        <f t="shared" si="71"/>
        <v>0.11430544919732372</v>
      </c>
      <c r="R480" s="1"/>
      <c r="U480" s="1"/>
      <c r="V480" s="1"/>
      <c r="W480" s="1"/>
    </row>
    <row r="481" spans="1:23" x14ac:dyDescent="0.25">
      <c r="A481" s="1">
        <v>7.6794497801928796E-4</v>
      </c>
      <c r="B481" s="1">
        <v>4.2891367728720299E-2</v>
      </c>
      <c r="C481" s="1">
        <v>-3.1147094699759998</v>
      </c>
      <c r="D481" s="1">
        <f t="shared" si="63"/>
        <v>-1.3676301046687114</v>
      </c>
      <c r="E481" s="32">
        <f t="shared" si="64"/>
        <v>1.3149184895288813E-2</v>
      </c>
      <c r="F481" s="32">
        <f t="shared" si="65"/>
        <v>1.314918489528882E-2</v>
      </c>
      <c r="G481" s="32">
        <f t="shared" si="66"/>
        <v>2.6298369790577633E-2</v>
      </c>
      <c r="K481" s="1">
        <v>7.9058159080982397E-4</v>
      </c>
      <c r="L481" s="1">
        <v>4.1661344025739303E-2</v>
      </c>
      <c r="M481" s="1">
        <f t="shared" si="67"/>
        <v>-3.1020533026957975</v>
      </c>
      <c r="N481" s="1">
        <f t="shared" si="68"/>
        <v>-1.380266723501411</v>
      </c>
      <c r="O481" s="46">
        <f t="shared" si="69"/>
        <v>1.0414876591120033E-2</v>
      </c>
      <c r="P481" s="46">
        <f t="shared" si="70"/>
        <v>1.0410789513037658E-2</v>
      </c>
      <c r="Q481" s="32">
        <f t="shared" si="71"/>
        <v>2.0825666104157689E-2</v>
      </c>
      <c r="R481" s="1"/>
      <c r="U481" s="1"/>
      <c r="V481" s="1"/>
      <c r="W481" s="1"/>
    </row>
    <row r="482" spans="1:23" x14ac:dyDescent="0.25">
      <c r="A482" s="1">
        <v>1.1918375496174E-3</v>
      </c>
      <c r="B482" s="1">
        <v>2.76364932940928E-2</v>
      </c>
      <c r="C482" s="1">
        <v>-2.9238200852220002</v>
      </c>
      <c r="D482" s="1">
        <f t="shared" si="63"/>
        <v>-1.5585170640345158</v>
      </c>
      <c r="E482" s="32">
        <f t="shared" si="64"/>
        <v>5.8090408500413304E-3</v>
      </c>
      <c r="F482" s="32">
        <f t="shared" si="65"/>
        <v>5.8090408500413877E-3</v>
      </c>
      <c r="G482" s="32">
        <f t="shared" si="66"/>
        <v>1.1618081700082718E-2</v>
      </c>
      <c r="K482" s="1">
        <v>1.1675864869514E-3</v>
      </c>
      <c r="L482" s="1">
        <v>2.8210063210626E-2</v>
      </c>
      <c r="M482" s="1">
        <f t="shared" si="67"/>
        <v>-2.9327109399570626</v>
      </c>
      <c r="N482" s="1">
        <f t="shared" si="68"/>
        <v>-1.5495959407147042</v>
      </c>
      <c r="O482" s="46">
        <f t="shared" si="69"/>
        <v>4.5278176014620121E-3</v>
      </c>
      <c r="P482" s="46">
        <f t="shared" si="70"/>
        <v>4.5287436366768848E-3</v>
      </c>
      <c r="Q482" s="32">
        <f t="shared" si="71"/>
        <v>9.0565612381388969E-3</v>
      </c>
      <c r="R482" s="1"/>
      <c r="U482" s="1"/>
      <c r="V482" s="1"/>
      <c r="W482" s="1"/>
    </row>
    <row r="483" spans="1:23" x14ac:dyDescent="0.25">
      <c r="A483" s="1">
        <v>1.56035286492295E-3</v>
      </c>
      <c r="B483" s="1">
        <v>2.11094626017659E-2</v>
      </c>
      <c r="C483" s="1">
        <v>-2.8068128399069998</v>
      </c>
      <c r="D483" s="1">
        <f t="shared" si="63"/>
        <v>-1.6755228226875309</v>
      </c>
      <c r="E483" s="32">
        <f t="shared" si="64"/>
        <v>3.7335059207336665E-2</v>
      </c>
      <c r="F483" s="32">
        <f t="shared" si="65"/>
        <v>3.7335059207336742E-2</v>
      </c>
      <c r="G483" s="32">
        <f t="shared" si="66"/>
        <v>7.4670118414673414E-2</v>
      </c>
      <c r="K483" s="1">
        <v>1.56562399481467E-3</v>
      </c>
      <c r="L483" s="1">
        <v>2.10386429501533E-2</v>
      </c>
      <c r="M483" s="1">
        <f t="shared" si="67"/>
        <v>-2.8053125312848084</v>
      </c>
      <c r="N483" s="1">
        <f t="shared" si="68"/>
        <v>-1.6769822767933613</v>
      </c>
      <c r="O483" s="46">
        <f t="shared" si="69"/>
        <v>3.7903210474728624E-2</v>
      </c>
      <c r="P483" s="46">
        <f t="shared" si="70"/>
        <v>3.7901188897446696E-2</v>
      </c>
      <c r="Q483" s="32">
        <f t="shared" si="71"/>
        <v>7.5804399372175313E-2</v>
      </c>
      <c r="R483" s="1"/>
      <c r="U483" s="1"/>
      <c r="V483" s="1"/>
      <c r="W483" s="1"/>
    </row>
    <row r="484" spans="1:23" x14ac:dyDescent="0.25">
      <c r="A484" s="1">
        <v>2.6516923498050501E-3</v>
      </c>
      <c r="B484" s="1">
        <v>1.2421580674722999E-2</v>
      </c>
      <c r="C484" s="1">
        <v>-2.576509600754</v>
      </c>
      <c r="D484" s="1">
        <f t="shared" si="63"/>
        <v>-1.905823135670706</v>
      </c>
      <c r="E484" s="32">
        <f t="shared" si="64"/>
        <v>0.17937184644834597</v>
      </c>
      <c r="F484" s="32">
        <f t="shared" si="65"/>
        <v>0.17937184644834675</v>
      </c>
      <c r="G484" s="32">
        <f t="shared" si="66"/>
        <v>0.35874369289669272</v>
      </c>
      <c r="K484" s="1">
        <v>2.5725112627736301E-3</v>
      </c>
      <c r="L484" s="1">
        <v>1.28044238992941E-2</v>
      </c>
      <c r="M484" s="1">
        <f t="shared" si="67"/>
        <v>-2.5896427151662169</v>
      </c>
      <c r="N484" s="1">
        <f t="shared" si="68"/>
        <v>-1.8926399566712242</v>
      </c>
      <c r="O484" s="46">
        <f t="shared" si="69"/>
        <v>0.16839310121615439</v>
      </c>
      <c r="P484" s="46">
        <f t="shared" si="70"/>
        <v>0.16837888004094156</v>
      </c>
      <c r="Q484" s="32">
        <f t="shared" si="71"/>
        <v>0.33677198125709595</v>
      </c>
      <c r="R484" s="1"/>
      <c r="U484" s="1"/>
      <c r="V484" s="1"/>
      <c r="W484" s="1"/>
    </row>
    <row r="485" spans="1:23" x14ac:dyDescent="0.25">
      <c r="A485" s="1">
        <v>2.0608963569574202E-3</v>
      </c>
      <c r="B485" s="1">
        <v>1.5982468180145301E-2</v>
      </c>
      <c r="C485" s="1">
        <v>-2.6859779757600002</v>
      </c>
      <c r="D485" s="1">
        <f t="shared" si="63"/>
        <v>-1.7963561515398709</v>
      </c>
      <c r="E485" s="32">
        <f t="shared" si="64"/>
        <v>9.86312663200343E-2</v>
      </c>
      <c r="F485" s="32">
        <f t="shared" si="65"/>
        <v>9.8631266320033995E-2</v>
      </c>
      <c r="G485" s="32">
        <f t="shared" si="66"/>
        <v>0.19726253264006829</v>
      </c>
      <c r="K485" s="1">
        <v>1.92656447722515E-3</v>
      </c>
      <c r="L485" s="1">
        <v>1.7096864078384899E-2</v>
      </c>
      <c r="M485" s="1">
        <f t="shared" si="67"/>
        <v>-2.7152164516732973</v>
      </c>
      <c r="N485" s="1">
        <f t="shared" si="68"/>
        <v>-1.7670835409731769</v>
      </c>
      <c r="O485" s="46">
        <f t="shared" si="69"/>
        <v>8.1101669397547385E-2</v>
      </c>
      <c r="P485" s="46">
        <f t="shared" si="70"/>
        <v>8.1101665209220769E-2</v>
      </c>
      <c r="Q485" s="32">
        <f t="shared" si="71"/>
        <v>0.16220333460676817</v>
      </c>
      <c r="R485" s="1"/>
      <c r="U485" s="1"/>
      <c r="V485" s="1"/>
      <c r="W485" s="1"/>
    </row>
    <row r="486" spans="1:23" x14ac:dyDescent="0.25">
      <c r="A486" s="1">
        <v>8.7909133738729695E-4</v>
      </c>
      <c r="B486" s="1">
        <v>3.7468473464365298E-2</v>
      </c>
      <c r="C486" s="1">
        <v>-3.0560048282449999</v>
      </c>
      <c r="D486" s="1">
        <f t="shared" si="63"/>
        <v>-1.4263340005146257</v>
      </c>
      <c r="E486" s="32">
        <f t="shared" si="64"/>
        <v>3.1321930983969444E-3</v>
      </c>
      <c r="F486" s="32">
        <f t="shared" si="65"/>
        <v>3.1321930983969947E-3</v>
      </c>
      <c r="G486" s="32">
        <f t="shared" si="66"/>
        <v>6.264386196793939E-3</v>
      </c>
      <c r="K486" s="1">
        <v>8.6747579929298503E-4</v>
      </c>
      <c r="L486" s="1">
        <v>3.7971944360007802E-2</v>
      </c>
      <c r="M486" s="1">
        <f t="shared" si="67"/>
        <v>-3.0617426322490422</v>
      </c>
      <c r="N486" s="1">
        <f t="shared" si="68"/>
        <v>-1.4205371641664342</v>
      </c>
      <c r="O486" s="46">
        <f t="shared" si="69"/>
        <v>3.8121526370404886E-3</v>
      </c>
      <c r="P486" s="46">
        <f t="shared" si="70"/>
        <v>3.8146478902040789E-3</v>
      </c>
      <c r="Q486" s="32">
        <f t="shared" si="71"/>
        <v>7.626800527244567E-3</v>
      </c>
      <c r="R486" s="1"/>
      <c r="U486" s="1"/>
      <c r="V486" s="1"/>
      <c r="W486" s="1"/>
    </row>
    <row r="487" spans="1:23" x14ac:dyDescent="0.25">
      <c r="A487" s="1">
        <v>7.3182195216093095E-4</v>
      </c>
      <c r="B487" s="1">
        <v>4.5008502888426699E-2</v>
      </c>
      <c r="C487" s="1">
        <v>-3.1356344078129998</v>
      </c>
      <c r="D487" s="1">
        <f t="shared" si="63"/>
        <v>-1.3467054326982353</v>
      </c>
      <c r="E487" s="32">
        <f t="shared" si="64"/>
        <v>1.8385886681752915E-2</v>
      </c>
      <c r="F487" s="32">
        <f t="shared" si="65"/>
        <v>1.8385886681753005E-2</v>
      </c>
      <c r="G487" s="32">
        <f t="shared" si="66"/>
        <v>3.677177336350592E-2</v>
      </c>
      <c r="K487" s="1">
        <v>8.2553927497667904E-4</v>
      </c>
      <c r="L487" s="1">
        <v>3.9899746062189802E-2</v>
      </c>
      <c r="M487" s="1">
        <f t="shared" si="67"/>
        <v>-3.0832622603782904</v>
      </c>
      <c r="N487" s="1">
        <f t="shared" si="68"/>
        <v>-1.3990298683268021</v>
      </c>
      <c r="O487" s="46">
        <f t="shared" si="69"/>
        <v>6.9326040033022372E-3</v>
      </c>
      <c r="P487" s="46">
        <f t="shared" si="70"/>
        <v>6.933914828871829E-3</v>
      </c>
      <c r="Q487" s="32">
        <f t="shared" si="71"/>
        <v>1.3866518832174067E-2</v>
      </c>
      <c r="R487" s="1"/>
      <c r="U487" s="1"/>
      <c r="V487" s="1"/>
      <c r="W487" s="1"/>
    </row>
    <row r="488" spans="1:23" x14ac:dyDescent="0.25">
      <c r="A488" s="1">
        <v>8.0830045035665103E-4</v>
      </c>
      <c r="B488" s="1">
        <v>4.07499592918893E-2</v>
      </c>
      <c r="C488" s="1">
        <v>-3.0924664712590002</v>
      </c>
      <c r="D488" s="1">
        <f t="shared" si="63"/>
        <v>-1.3898728207722666</v>
      </c>
      <c r="E488" s="32">
        <f t="shared" si="64"/>
        <v>8.5427834599956492E-3</v>
      </c>
      <c r="F488" s="32">
        <f t="shared" si="65"/>
        <v>8.5427834599956856E-3</v>
      </c>
      <c r="G488" s="32">
        <f t="shared" si="66"/>
        <v>1.7085566919991337E-2</v>
      </c>
      <c r="K488" s="1">
        <v>7.0341697002317604E-4</v>
      </c>
      <c r="L488" s="1">
        <v>4.6828548897862698E-2</v>
      </c>
      <c r="M488" s="1">
        <f t="shared" si="67"/>
        <v>-3.1527871584835041</v>
      </c>
      <c r="N488" s="1">
        <f t="shared" si="68"/>
        <v>-1.3294892997326557</v>
      </c>
      <c r="O488" s="46">
        <f t="shared" si="69"/>
        <v>2.3343915797463383E-2</v>
      </c>
      <c r="P488" s="46">
        <f t="shared" si="70"/>
        <v>2.3351110116196346E-2</v>
      </c>
      <c r="Q488" s="32">
        <f t="shared" si="71"/>
        <v>4.6695025913659732E-2</v>
      </c>
      <c r="R488" s="1"/>
      <c r="U488" s="1"/>
      <c r="V488" s="1"/>
      <c r="W488" s="1"/>
    </row>
    <row r="489" spans="1:23" x14ac:dyDescent="0.25">
      <c r="A489" s="1">
        <v>1.3685340478297599E-3</v>
      </c>
      <c r="B489" s="1">
        <v>2.40682433147229E-2</v>
      </c>
      <c r="C489" s="1">
        <v>-2.8637807796980002</v>
      </c>
      <c r="D489" s="1">
        <f t="shared" si="63"/>
        <v>-1.6185556067155575</v>
      </c>
      <c r="E489" s="32">
        <f t="shared" si="64"/>
        <v>1.8565590361424453E-2</v>
      </c>
      <c r="F489" s="32">
        <f t="shared" si="65"/>
        <v>1.8565590361424505E-2</v>
      </c>
      <c r="G489" s="32">
        <f t="shared" si="66"/>
        <v>3.7131180722848961E-2</v>
      </c>
      <c r="K489" s="1">
        <v>1.3631798204460899E-3</v>
      </c>
      <c r="L489" s="1">
        <v>2.4164358538967898E-2</v>
      </c>
      <c r="M489" s="1">
        <f t="shared" si="67"/>
        <v>-2.8654468515194065</v>
      </c>
      <c r="N489" s="1">
        <f t="shared" si="68"/>
        <v>-1.6168247290450328</v>
      </c>
      <c r="O489" s="46">
        <f t="shared" si="69"/>
        <v>1.8104549766040638E-2</v>
      </c>
      <c r="P489" s="46">
        <f t="shared" si="70"/>
        <v>1.8096902724639347E-2</v>
      </c>
      <c r="Q489" s="32">
        <f t="shared" si="71"/>
        <v>3.6201452490679985E-2</v>
      </c>
      <c r="R489" s="1"/>
      <c r="U489" s="1"/>
      <c r="V489" s="1"/>
      <c r="W489" s="1"/>
    </row>
    <row r="490" spans="1:23" x14ac:dyDescent="0.25">
      <c r="A490" s="1">
        <v>6.0494822559819595E-4</v>
      </c>
      <c r="B490" s="1">
        <v>5.44479825774822E-2</v>
      </c>
      <c r="C490" s="1">
        <v>-3.2183226839099999</v>
      </c>
      <c r="D490" s="1">
        <f t="shared" si="63"/>
        <v>-1.2640182072158046</v>
      </c>
      <c r="E490" s="32">
        <f t="shared" si="64"/>
        <v>4.7646941061082471E-2</v>
      </c>
      <c r="F490" s="32">
        <f t="shared" si="65"/>
        <v>4.7646941061082713E-2</v>
      </c>
      <c r="G490" s="32">
        <f t="shared" si="66"/>
        <v>9.5293882122165191E-2</v>
      </c>
      <c r="K490" s="1">
        <v>5.7518520061208497E-4</v>
      </c>
      <c r="L490" s="1">
        <v>5.7267013281564999E-2</v>
      </c>
      <c r="M490" s="1">
        <f t="shared" si="67"/>
        <v>-3.240192296782324</v>
      </c>
      <c r="N490" s="1">
        <f t="shared" si="68"/>
        <v>-1.2420954666013517</v>
      </c>
      <c r="O490" s="46">
        <f t="shared" si="69"/>
        <v>5.7692339433567962E-2</v>
      </c>
      <c r="P490" s="46">
        <f t="shared" si="70"/>
        <v>5.7698217865262712E-2</v>
      </c>
      <c r="Q490" s="32">
        <f t="shared" si="71"/>
        <v>0.11539055729883067</v>
      </c>
      <c r="R490" s="1"/>
      <c r="U490" s="1"/>
      <c r="V490" s="1"/>
      <c r="W490" s="1"/>
    </row>
    <row r="491" spans="1:23" x14ac:dyDescent="0.25">
      <c r="A491" s="1">
        <v>1.3294059586448201E-3</v>
      </c>
      <c r="B491" s="1">
        <v>2.4776638192013398E-2</v>
      </c>
      <c r="C491" s="1">
        <v>-2.8763789254510002</v>
      </c>
      <c r="D491" s="1">
        <f t="shared" si="63"/>
        <v>-1.6059576210311444</v>
      </c>
      <c r="E491" s="32">
        <f t="shared" si="64"/>
        <v>1.529120723908239E-2</v>
      </c>
      <c r="F491" s="32">
        <f t="shared" si="65"/>
        <v>1.5291207239081955E-2</v>
      </c>
      <c r="G491" s="32">
        <f t="shared" si="66"/>
        <v>3.0582414478164344E-2</v>
      </c>
      <c r="K491" s="1">
        <v>1.3543938581021099E-3</v>
      </c>
      <c r="L491" s="1">
        <v>2.43192999189214E-2</v>
      </c>
      <c r="M491" s="1">
        <f t="shared" si="67"/>
        <v>-2.8682550243309066</v>
      </c>
      <c r="N491" s="1">
        <f t="shared" si="68"/>
        <v>-1.6140489312794633</v>
      </c>
      <c r="O491" s="46">
        <f t="shared" si="69"/>
        <v>1.7356738614050037E-2</v>
      </c>
      <c r="P491" s="46">
        <f t="shared" si="70"/>
        <v>1.7357780893280567E-2</v>
      </c>
      <c r="Q491" s="32">
        <f t="shared" si="71"/>
        <v>3.4714519507330607E-2</v>
      </c>
      <c r="R491" s="1"/>
      <c r="U491" s="1"/>
      <c r="V491" s="1"/>
      <c r="W491" s="1"/>
    </row>
    <row r="492" spans="1:23" x14ac:dyDescent="0.25">
      <c r="A492" s="1">
        <v>9.7831168136219794E-4</v>
      </c>
      <c r="B492" s="1">
        <v>3.3668421910066797E-2</v>
      </c>
      <c r="C492" s="1">
        <v>-3.0095609994819998</v>
      </c>
      <c r="D492" s="1">
        <f t="shared" si="63"/>
        <v>-1.4727772391750691</v>
      </c>
      <c r="E492" s="32">
        <f t="shared" si="64"/>
        <v>9.068297372885068E-5</v>
      </c>
      <c r="F492" s="32">
        <f t="shared" si="65"/>
        <v>9.0682973728852212E-5</v>
      </c>
      <c r="G492" s="32">
        <f t="shared" si="66"/>
        <v>1.8136594745770291E-4</v>
      </c>
      <c r="K492" s="1">
        <v>8.7057995089486005E-4</v>
      </c>
      <c r="L492" s="1">
        <v>3.7833486955292303E-2</v>
      </c>
      <c r="M492" s="1">
        <f t="shared" si="67"/>
        <v>-3.0601913386902106</v>
      </c>
      <c r="N492" s="1">
        <f t="shared" si="68"/>
        <v>-1.4221236297446982</v>
      </c>
      <c r="O492" s="46">
        <f t="shared" si="69"/>
        <v>3.6229972533196562E-3</v>
      </c>
      <c r="P492" s="46">
        <f t="shared" si="70"/>
        <v>3.621195537103264E-3</v>
      </c>
      <c r="Q492" s="32">
        <f t="shared" si="71"/>
        <v>7.2441927904229198E-3</v>
      </c>
      <c r="R492" s="1"/>
      <c r="U492" s="1"/>
      <c r="V492" s="1"/>
      <c r="W492" s="1"/>
    </row>
    <row r="493" spans="1:23" x14ac:dyDescent="0.25">
      <c r="A493" s="1">
        <v>1.1435184918846301E-3</v>
      </c>
      <c r="B493" s="1">
        <v>2.88042656777363E-2</v>
      </c>
      <c r="C493" s="1">
        <v>-2.9417941856369998</v>
      </c>
      <c r="D493" s="1">
        <f t="shared" si="63"/>
        <v>-1.5405431919935082</v>
      </c>
      <c r="E493" s="32">
        <f t="shared" si="64"/>
        <v>3.392269413592454E-3</v>
      </c>
      <c r="F493" s="32">
        <f t="shared" si="65"/>
        <v>3.3922694135925745E-3</v>
      </c>
      <c r="G493" s="32">
        <f t="shared" si="66"/>
        <v>6.7845388271850285E-3</v>
      </c>
      <c r="K493" s="1">
        <v>1.1115700866873399E-3</v>
      </c>
      <c r="L493" s="1">
        <v>2.9631511745626601E-2</v>
      </c>
      <c r="M493" s="1">
        <f t="shared" si="67"/>
        <v>-2.9540631489776308</v>
      </c>
      <c r="N493" s="1">
        <f t="shared" si="68"/>
        <v>-1.5282461910432164</v>
      </c>
      <c r="O493" s="46">
        <f t="shared" si="69"/>
        <v>2.1101942818513263E-3</v>
      </c>
      <c r="P493" s="46">
        <f t="shared" si="70"/>
        <v>2.1110524713796805E-3</v>
      </c>
      <c r="Q493" s="32">
        <f t="shared" si="71"/>
        <v>4.2212467532310068E-3</v>
      </c>
      <c r="R493" s="1"/>
      <c r="U493" s="1"/>
      <c r="V493" s="1"/>
      <c r="W493" s="1"/>
    </row>
    <row r="494" spans="1:23" x14ac:dyDescent="0.25">
      <c r="A494" s="1">
        <v>1.1982897643176499E-3</v>
      </c>
      <c r="B494" s="1">
        <v>2.74876840547876E-2</v>
      </c>
      <c r="C494" s="1">
        <v>-2.9214752698350002</v>
      </c>
      <c r="D494" s="1">
        <f t="shared" si="63"/>
        <v>-1.5608618496289337</v>
      </c>
      <c r="E494" s="32">
        <f t="shared" si="64"/>
        <v>6.1719642171194165E-3</v>
      </c>
      <c r="F494" s="32">
        <f t="shared" si="65"/>
        <v>6.1719642171190964E-3</v>
      </c>
      <c r="G494" s="32">
        <f t="shared" si="66"/>
        <v>1.2343928434238514E-2</v>
      </c>
      <c r="K494" s="1">
        <v>1.08536222762145E-3</v>
      </c>
      <c r="L494" s="1">
        <v>3.03489739915184E-2</v>
      </c>
      <c r="M494" s="1">
        <f t="shared" si="67"/>
        <v>-2.9644252966509761</v>
      </c>
      <c r="N494" s="1">
        <f t="shared" si="68"/>
        <v>-1.5178559865443708</v>
      </c>
      <c r="O494" s="46">
        <f t="shared" si="69"/>
        <v>1.2655595183710508E-3</v>
      </c>
      <c r="P494" s="46">
        <f t="shared" si="70"/>
        <v>1.2642281791434287E-3</v>
      </c>
      <c r="Q494" s="32">
        <f t="shared" si="71"/>
        <v>2.5297876975144797E-3</v>
      </c>
      <c r="R494" s="1"/>
      <c r="U494" s="1"/>
      <c r="V494" s="1"/>
      <c r="W494" s="1"/>
    </row>
    <row r="495" spans="1:23" x14ac:dyDescent="0.25">
      <c r="A495" s="1">
        <v>1.1134465958418599E-3</v>
      </c>
      <c r="B495" s="1">
        <v>2.9582209484187501E-2</v>
      </c>
      <c r="C495" s="1">
        <v>-2.9533681328510002</v>
      </c>
      <c r="D495" s="1">
        <f t="shared" si="63"/>
        <v>-1.528969391834909</v>
      </c>
      <c r="E495" s="32">
        <f t="shared" si="64"/>
        <v>2.1780321342402759E-3</v>
      </c>
      <c r="F495" s="32">
        <f t="shared" si="65"/>
        <v>2.1780321342402056E-3</v>
      </c>
      <c r="G495" s="32">
        <f t="shared" si="66"/>
        <v>4.3560642684804815E-3</v>
      </c>
      <c r="K495" s="1">
        <v>1.1665813214545801E-3</v>
      </c>
      <c r="L495" s="1">
        <v>2.8233119325109801E-2</v>
      </c>
      <c r="M495" s="1">
        <f t="shared" si="67"/>
        <v>-2.9330849814926205</v>
      </c>
      <c r="N495" s="1">
        <f t="shared" si="68"/>
        <v>-1.5492411363467884</v>
      </c>
      <c r="O495" s="46">
        <f t="shared" si="69"/>
        <v>4.4776197018429435E-3</v>
      </c>
      <c r="P495" s="46">
        <f t="shared" si="70"/>
        <v>4.4811157353992241E-3</v>
      </c>
      <c r="Q495" s="32">
        <f t="shared" si="71"/>
        <v>8.9587354372421685E-3</v>
      </c>
      <c r="R495" s="1"/>
      <c r="U495" s="1"/>
      <c r="V495" s="1"/>
      <c r="W495" s="1"/>
    </row>
    <row r="496" spans="1:23" x14ac:dyDescent="0.25">
      <c r="A496" s="1">
        <v>2.0235008392633599E-3</v>
      </c>
      <c r="B496" s="1">
        <v>1.6277833845445899E-2</v>
      </c>
      <c r="C496" s="1">
        <v>-2.6939308394919999</v>
      </c>
      <c r="D496" s="1">
        <f t="shared" si="63"/>
        <v>-1.788403388854777</v>
      </c>
      <c r="E496" s="32">
        <f t="shared" si="64"/>
        <v>9.3699284668378374E-2</v>
      </c>
      <c r="F496" s="32">
        <f t="shared" si="65"/>
        <v>9.3699284668378346E-2</v>
      </c>
      <c r="G496" s="32">
        <f t="shared" si="66"/>
        <v>0.18739856933675672</v>
      </c>
      <c r="K496" s="1">
        <v>1.92647448828978E-3</v>
      </c>
      <c r="L496" s="1">
        <v>1.7098101125242099E-2</v>
      </c>
      <c r="M496" s="1">
        <f t="shared" si="67"/>
        <v>-2.7152367378413951</v>
      </c>
      <c r="N496" s="1">
        <f t="shared" si="68"/>
        <v>-1.7670521186499797</v>
      </c>
      <c r="O496" s="46">
        <f t="shared" si="69"/>
        <v>8.1090115475210389E-2</v>
      </c>
      <c r="P496" s="46">
        <f t="shared" si="70"/>
        <v>8.1083769075651763E-2</v>
      </c>
      <c r="Q496" s="32">
        <f t="shared" si="71"/>
        <v>0.16217388455086215</v>
      </c>
      <c r="R496" s="1"/>
      <c r="U496" s="1"/>
      <c r="V496" s="1"/>
      <c r="W496" s="1"/>
    </row>
    <row r="497" spans="1:23" x14ac:dyDescent="0.25">
      <c r="A497" s="1">
        <v>1.08426159314248E-3</v>
      </c>
      <c r="B497" s="1">
        <v>3.0378471999718999E-2</v>
      </c>
      <c r="C497" s="1">
        <v>-2.964903596843</v>
      </c>
      <c r="D497" s="1">
        <f t="shared" si="63"/>
        <v>-1.5174340744093515</v>
      </c>
      <c r="E497" s="32">
        <f t="shared" si="64"/>
        <v>1.2344031846020186E-3</v>
      </c>
      <c r="F497" s="32">
        <f t="shared" si="65"/>
        <v>1.2344031846017981E-3</v>
      </c>
      <c r="G497" s="32">
        <f t="shared" si="66"/>
        <v>2.4688063692038164E-3</v>
      </c>
      <c r="K497" s="1">
        <v>1.09638277788673E-3</v>
      </c>
      <c r="L497" s="1">
        <v>3.0040907905599601E-2</v>
      </c>
      <c r="M497" s="1">
        <f t="shared" si="67"/>
        <v>-2.9600377950292045</v>
      </c>
      <c r="N497" s="1">
        <f t="shared" si="68"/>
        <v>-1.5222869460875219</v>
      </c>
      <c r="O497" s="46">
        <f t="shared" si="69"/>
        <v>1.5969778261278721E-3</v>
      </c>
      <c r="P497" s="46">
        <f t="shared" si="70"/>
        <v>1.5989558574063336E-3</v>
      </c>
      <c r="Q497" s="32">
        <f t="shared" si="71"/>
        <v>3.1959336835342056E-3</v>
      </c>
      <c r="R497" s="1"/>
      <c r="U497" s="1"/>
      <c r="V497" s="1"/>
      <c r="W497" s="1"/>
    </row>
    <row r="498" spans="1:23" x14ac:dyDescent="0.25">
      <c r="A498" s="1">
        <v>2.0140624260546101E-3</v>
      </c>
      <c r="B498" s="1">
        <v>1.6354115950701999E-2</v>
      </c>
      <c r="C498" s="1">
        <v>-2.6959613267210001</v>
      </c>
      <c r="D498" s="1">
        <f t="shared" si="63"/>
        <v>-1.7863729274245921</v>
      </c>
      <c r="E498" s="32">
        <f t="shared" si="64"/>
        <v>9.2460345192560495E-2</v>
      </c>
      <c r="F498" s="32">
        <f t="shared" si="65"/>
        <v>9.2460345192560869E-2</v>
      </c>
      <c r="G498" s="32">
        <f t="shared" si="66"/>
        <v>0.18492069038512138</v>
      </c>
      <c r="K498" s="1">
        <v>1.91205730226008E-3</v>
      </c>
      <c r="L498" s="1">
        <v>1.7226916809927401E-2</v>
      </c>
      <c r="M498" s="1">
        <f t="shared" si="67"/>
        <v>-2.718499096535627</v>
      </c>
      <c r="N498" s="1">
        <f t="shared" si="68"/>
        <v>-1.7637924435184844</v>
      </c>
      <c r="O498" s="46">
        <f t="shared" si="69"/>
        <v>7.9242758651258224E-2</v>
      </c>
      <c r="P498" s="46">
        <f t="shared" si="70"/>
        <v>7.923799575800676E-2</v>
      </c>
      <c r="Q498" s="32">
        <f t="shared" si="71"/>
        <v>0.15848075440926498</v>
      </c>
      <c r="R498" s="1"/>
      <c r="U498" s="1"/>
      <c r="V498" s="1"/>
      <c r="W498" s="1"/>
    </row>
    <row r="499" spans="1:23" x14ac:dyDescent="0.25">
      <c r="A499" s="1">
        <v>5.1222242074728803E-4</v>
      </c>
      <c r="B499" s="1">
        <v>6.4304507404411002E-2</v>
      </c>
      <c r="C499" s="1">
        <v>-3.2905832249759999</v>
      </c>
      <c r="D499" s="1">
        <f t="shared" si="63"/>
        <v>-1.1917585842724312</v>
      </c>
      <c r="E499" s="32">
        <f t="shared" si="64"/>
        <v>8.4414314252980252E-2</v>
      </c>
      <c r="F499" s="32">
        <f t="shared" si="65"/>
        <v>8.4414314252980349E-2</v>
      </c>
      <c r="G499" s="32">
        <f t="shared" si="66"/>
        <v>0.16882862850596059</v>
      </c>
      <c r="K499" s="1">
        <v>5.5942950248940801E-4</v>
      </c>
      <c r="L499" s="1">
        <v>5.8880797088419E-2</v>
      </c>
      <c r="M499" s="1">
        <f t="shared" si="67"/>
        <v>-3.2522546340844514</v>
      </c>
      <c r="N499" s="1">
        <f t="shared" si="68"/>
        <v>-1.2300263194457133</v>
      </c>
      <c r="O499" s="46">
        <f t="shared" si="69"/>
        <v>6.3632400417080404E-2</v>
      </c>
      <c r="P499" s="46">
        <f t="shared" si="70"/>
        <v>6.3642009900406693E-2</v>
      </c>
      <c r="Q499" s="32">
        <f t="shared" si="71"/>
        <v>0.1272744103174871</v>
      </c>
      <c r="R499" s="1"/>
      <c r="U499" s="1"/>
      <c r="V499" s="1"/>
      <c r="W499" s="1"/>
    </row>
    <row r="500" spans="1:23" x14ac:dyDescent="0.25">
      <c r="A500" s="1">
        <v>1.96931992629865E-3</v>
      </c>
      <c r="B500" s="1">
        <v>1.67256777366575E-2</v>
      </c>
      <c r="C500" s="1">
        <v>-2.705718102838</v>
      </c>
      <c r="D500" s="1">
        <f t="shared" si="63"/>
        <v>-1.7766162752745145</v>
      </c>
      <c r="E500" s="32">
        <f t="shared" si="64"/>
        <v>8.6622069891463496E-2</v>
      </c>
      <c r="F500" s="32">
        <f t="shared" si="65"/>
        <v>8.6622069891463357E-2</v>
      </c>
      <c r="G500" s="32">
        <f t="shared" si="66"/>
        <v>0.17324413978292685</v>
      </c>
      <c r="K500" s="1">
        <v>1.86790068568599E-3</v>
      </c>
      <c r="L500" s="1">
        <v>1.7634140445174199E-2</v>
      </c>
      <c r="M500" s="1">
        <f t="shared" si="67"/>
        <v>-2.7286462184727136</v>
      </c>
      <c r="N500" s="1">
        <f t="shared" si="68"/>
        <v>-1.7536457046392824</v>
      </c>
      <c r="O500" s="46">
        <f t="shared" si="69"/>
        <v>7.3632874749158153E-2</v>
      </c>
      <c r="P500" s="46">
        <f t="shared" si="70"/>
        <v>7.3628491426188339E-2</v>
      </c>
      <c r="Q500" s="32">
        <f t="shared" si="71"/>
        <v>0.14726136617534649</v>
      </c>
      <c r="R500" s="1"/>
      <c r="U500" s="1"/>
      <c r="V500" s="1"/>
      <c r="W500" s="1"/>
    </row>
    <row r="501" spans="1:23" x14ac:dyDescent="0.25">
      <c r="A501" s="1">
        <v>1.3058270264239601E-3</v>
      </c>
      <c r="B501" s="1">
        <v>2.5224022616419099E-2</v>
      </c>
      <c r="C501" s="1">
        <v>-2.8841509923699999</v>
      </c>
      <c r="D501" s="1">
        <f t="shared" si="63"/>
        <v>-1.5981856528618956</v>
      </c>
      <c r="E501" s="32">
        <f t="shared" si="64"/>
        <v>1.3429484539227519E-2</v>
      </c>
      <c r="F501" s="32">
        <f t="shared" si="65"/>
        <v>1.3429484539227621E-2</v>
      </c>
      <c r="G501" s="32">
        <f t="shared" si="66"/>
        <v>2.6858969078455142E-2</v>
      </c>
      <c r="K501" s="1">
        <v>1.2937884992684199E-3</v>
      </c>
      <c r="L501" s="1">
        <v>2.5458543181008601E-2</v>
      </c>
      <c r="M501" s="1">
        <f t="shared" si="67"/>
        <v>-2.8881367137044673</v>
      </c>
      <c r="N501" s="1">
        <f t="shared" si="68"/>
        <v>-1.5941664516859366</v>
      </c>
      <c r="O501" s="46">
        <f t="shared" si="69"/>
        <v>1.2513394820836311E-2</v>
      </c>
      <c r="P501" s="46">
        <f t="shared" si="70"/>
        <v>1.2514103012801861E-2</v>
      </c>
      <c r="Q501" s="32">
        <f t="shared" si="71"/>
        <v>2.5027497833638172E-2</v>
      </c>
      <c r="R501" s="1"/>
      <c r="U501" s="1"/>
      <c r="V501" s="1"/>
      <c r="W501" s="1"/>
    </row>
    <row r="502" spans="1:23" x14ac:dyDescent="0.25">
      <c r="A502" s="1">
        <v>6.7084674185109803E-4</v>
      </c>
      <c r="B502" s="1">
        <v>4.9099456541685599E-2</v>
      </c>
      <c r="C502" s="1">
        <v>-3.1734170057190001</v>
      </c>
      <c r="D502" s="1">
        <f t="shared" si="63"/>
        <v>-1.308923314847567</v>
      </c>
      <c r="E502" s="32">
        <f t="shared" si="64"/>
        <v>3.0059474954445865E-2</v>
      </c>
      <c r="F502" s="32">
        <f t="shared" si="65"/>
        <v>3.0059474954446157E-2</v>
      </c>
      <c r="G502" s="32">
        <f t="shared" si="66"/>
        <v>6.0118949908892022E-2</v>
      </c>
      <c r="K502" s="1">
        <v>6.7718053540271098E-4</v>
      </c>
      <c r="L502" s="1">
        <v>4.86429421509849E-2</v>
      </c>
      <c r="M502" s="1">
        <f t="shared" si="67"/>
        <v>-3.1692955335647031</v>
      </c>
      <c r="N502" s="1">
        <f t="shared" si="68"/>
        <v>-1.3129801647942347</v>
      </c>
      <c r="O502" s="46">
        <f t="shared" si="69"/>
        <v>2.8660977684957501E-2</v>
      </c>
      <c r="P502" s="46">
        <f t="shared" si="70"/>
        <v>2.8669206594107769E-2</v>
      </c>
      <c r="Q502" s="32">
        <f t="shared" si="71"/>
        <v>5.733018427906527E-2</v>
      </c>
      <c r="R502" s="1"/>
      <c r="U502" s="1"/>
      <c r="V502" s="1"/>
      <c r="W502" s="1"/>
    </row>
    <row r="503" spans="1:23" x14ac:dyDescent="0.25">
      <c r="A503" s="1">
        <v>8.77452154445479E-4</v>
      </c>
      <c r="B503" s="1">
        <v>3.75384689418937E-2</v>
      </c>
      <c r="C503" s="1">
        <v>-3.0568153944069998</v>
      </c>
      <c r="D503" s="1">
        <f t="shared" si="63"/>
        <v>-1.4255234446514573</v>
      </c>
      <c r="E503" s="32">
        <f t="shared" si="64"/>
        <v>3.2235772372461815E-3</v>
      </c>
      <c r="F503" s="32">
        <f t="shared" si="65"/>
        <v>3.2235772372462162E-3</v>
      </c>
      <c r="G503" s="32">
        <f t="shared" si="66"/>
        <v>6.4471544744923977E-3</v>
      </c>
      <c r="K503" s="1">
        <v>8.6434495994438404E-4</v>
      </c>
      <c r="L503" s="1">
        <v>3.8109500349989403E-2</v>
      </c>
      <c r="M503" s="1">
        <f t="shared" si="67"/>
        <v>-3.0633128960616931</v>
      </c>
      <c r="N503" s="1">
        <f t="shared" si="68"/>
        <v>-1.4189667451838806</v>
      </c>
      <c r="O503" s="46">
        <f t="shared" si="69"/>
        <v>4.0085228077187699E-3</v>
      </c>
      <c r="P503" s="46">
        <f t="shared" si="70"/>
        <v>4.0111011656036059E-3</v>
      </c>
      <c r="Q503" s="32">
        <f t="shared" si="71"/>
        <v>8.0196239733223759E-3</v>
      </c>
      <c r="R503" s="1"/>
      <c r="U503" s="1"/>
      <c r="V503" s="1"/>
      <c r="W503" s="1"/>
    </row>
    <row r="504" spans="1:23" x14ac:dyDescent="0.25">
      <c r="A504" s="1">
        <v>6.7676129866815499E-4</v>
      </c>
      <c r="B504" s="1">
        <v>4.8670351736233602E-2</v>
      </c>
      <c r="C504" s="1">
        <v>-3.1696047569910002</v>
      </c>
      <c r="D504" s="1">
        <f t="shared" si="63"/>
        <v>-1.3127355151381792</v>
      </c>
      <c r="E504" s="32">
        <f t="shared" si="64"/>
        <v>2.8752114526454681E-2</v>
      </c>
      <c r="F504" s="32">
        <f t="shared" si="65"/>
        <v>2.8752114526454851E-2</v>
      </c>
      <c r="G504" s="32">
        <f t="shared" si="66"/>
        <v>5.7504229052909528E-2</v>
      </c>
      <c r="K504" s="1">
        <v>6.35889001680754E-4</v>
      </c>
      <c r="L504" s="1">
        <v>5.1801146742422199E-2</v>
      </c>
      <c r="M504" s="1">
        <f t="shared" si="67"/>
        <v>-3.1966186864972257</v>
      </c>
      <c r="N504" s="1">
        <f t="shared" si="68"/>
        <v>-1.285660626000064</v>
      </c>
      <c r="O504" s="46">
        <f t="shared" si="69"/>
        <v>3.8658907879894365E-2</v>
      </c>
      <c r="P504" s="46">
        <f t="shared" si="70"/>
        <v>3.8667043407086939E-2</v>
      </c>
      <c r="Q504" s="32">
        <f t="shared" si="71"/>
        <v>7.7325951286981304E-2</v>
      </c>
      <c r="R504" s="1"/>
      <c r="U504" s="1"/>
      <c r="V504" s="1"/>
      <c r="W504" s="1"/>
    </row>
    <row r="505" spans="1:23" x14ac:dyDescent="0.25">
      <c r="A505" s="1">
        <v>1.1567002008881699E-3</v>
      </c>
      <c r="B505" s="1">
        <v>2.84760134236666E-2</v>
      </c>
      <c r="C505" s="1">
        <v>-2.936816503378</v>
      </c>
      <c r="D505" s="1">
        <f t="shared" si="63"/>
        <v>-1.5455208110074425</v>
      </c>
      <c r="E505" s="32">
        <f t="shared" si="64"/>
        <v>3.9968709444388071E-3</v>
      </c>
      <c r="F505" s="32">
        <f t="shared" si="65"/>
        <v>3.9968709444386796E-3</v>
      </c>
      <c r="G505" s="32">
        <f t="shared" si="66"/>
        <v>7.9937418888774876E-3</v>
      </c>
      <c r="K505" s="1">
        <v>1.1972175722003799E-3</v>
      </c>
      <c r="L505" s="1">
        <v>2.7511197847395901E-2</v>
      </c>
      <c r="M505" s="1">
        <f t="shared" si="67"/>
        <v>-2.9218269174134921</v>
      </c>
      <c r="N505" s="1">
        <f t="shared" si="68"/>
        <v>-1.5604904998615419</v>
      </c>
      <c r="O505" s="46">
        <f t="shared" si="69"/>
        <v>6.1110308410770135E-3</v>
      </c>
      <c r="P505" s="46">
        <f t="shared" si="70"/>
        <v>6.1137542685976804E-3</v>
      </c>
      <c r="Q505" s="32">
        <f t="shared" si="71"/>
        <v>1.2224785109674695E-2</v>
      </c>
      <c r="R505" s="1"/>
      <c r="U505" s="1"/>
      <c r="V505" s="1"/>
      <c r="W505" s="1"/>
    </row>
    <row r="506" spans="1:23" x14ac:dyDescent="0.25">
      <c r="A506" s="1">
        <v>3.9471899628464399E-4</v>
      </c>
      <c r="B506" s="1">
        <v>8.3447239068009202E-2</v>
      </c>
      <c r="C506" s="1">
        <v>-3.4037552193840002</v>
      </c>
      <c r="D506" s="1">
        <f t="shared" si="63"/>
        <v>-1.078588027796769</v>
      </c>
      <c r="E506" s="32">
        <f t="shared" si="64"/>
        <v>0.16298335650022272</v>
      </c>
      <c r="F506" s="32">
        <f t="shared" si="65"/>
        <v>0.16298335650022297</v>
      </c>
      <c r="G506" s="32">
        <f t="shared" si="66"/>
        <v>0.32596671300044566</v>
      </c>
      <c r="K506" s="1">
        <v>4.2438330645128998E-4</v>
      </c>
      <c r="L506" s="1">
        <v>7.7608346322361396E-2</v>
      </c>
      <c r="M506" s="1">
        <f t="shared" si="67"/>
        <v>-3.3722417078495792</v>
      </c>
      <c r="N506" s="1">
        <f t="shared" si="68"/>
        <v>-1.1100915704064014</v>
      </c>
      <c r="O506" s="46">
        <f t="shared" si="69"/>
        <v>0.13856388906277156</v>
      </c>
      <c r="P506" s="46">
        <f t="shared" si="70"/>
        <v>0.13853911506053326</v>
      </c>
      <c r="Q506" s="32">
        <f t="shared" si="71"/>
        <v>0.2771030041233048</v>
      </c>
      <c r="R506" s="1"/>
      <c r="U506" s="1"/>
      <c r="V506" s="1"/>
      <c r="W506" s="1"/>
    </row>
    <row r="507" spans="1:23" x14ac:dyDescent="0.25">
      <c r="A507" s="1">
        <v>8.1322537335001301E-4</v>
      </c>
      <c r="B507" s="1">
        <v>4.0503176028513603E-2</v>
      </c>
      <c r="C507" s="1">
        <v>-3.089828337963</v>
      </c>
      <c r="D507" s="1">
        <f t="shared" si="63"/>
        <v>-1.3925109205488686</v>
      </c>
      <c r="E507" s="32">
        <f t="shared" si="64"/>
        <v>8.062078788681773E-3</v>
      </c>
      <c r="F507" s="32">
        <f t="shared" si="65"/>
        <v>8.0620787886817053E-3</v>
      </c>
      <c r="G507" s="32">
        <f t="shared" si="66"/>
        <v>1.6124157577363477E-2</v>
      </c>
      <c r="K507" s="1">
        <v>8.2363546415802405E-4</v>
      </c>
      <c r="L507" s="1">
        <v>3.9990345349082398E-2</v>
      </c>
      <c r="M507" s="1">
        <f t="shared" si="67"/>
        <v>-3.0842649617668005</v>
      </c>
      <c r="N507" s="1">
        <f t="shared" si="68"/>
        <v>-1.3980448453650229</v>
      </c>
      <c r="O507" s="46">
        <f t="shared" si="69"/>
        <v>7.1005837815603613E-3</v>
      </c>
      <c r="P507" s="46">
        <f t="shared" si="70"/>
        <v>7.0989310825640079E-3</v>
      </c>
      <c r="Q507" s="32">
        <f t="shared" si="71"/>
        <v>1.4199514864124369E-2</v>
      </c>
      <c r="R507" s="1"/>
      <c r="U507" s="1"/>
      <c r="V507" s="1"/>
      <c r="W507" s="1"/>
    </row>
    <row r="508" spans="1:23" x14ac:dyDescent="0.25">
      <c r="A508" s="1">
        <v>1.2336383268002501E-3</v>
      </c>
      <c r="B508" s="1">
        <v>2.6700054409855199E-2</v>
      </c>
      <c r="C508" s="1">
        <v>-2.9088491054180001</v>
      </c>
      <c r="D508" s="1">
        <f t="shared" si="63"/>
        <v>-1.5734878536213499</v>
      </c>
      <c r="E508" s="32">
        <f t="shared" si="64"/>
        <v>8.3152246480688672E-3</v>
      </c>
      <c r="F508" s="32">
        <f t="shared" si="65"/>
        <v>8.3152246480686243E-3</v>
      </c>
      <c r="G508" s="32">
        <f t="shared" si="66"/>
        <v>1.6630449296137492E-2</v>
      </c>
      <c r="K508" s="1">
        <v>1.11962507690915E-3</v>
      </c>
      <c r="L508" s="1">
        <v>2.9419881351448299E-2</v>
      </c>
      <c r="M508" s="1">
        <f t="shared" si="67"/>
        <v>-2.9509273829449763</v>
      </c>
      <c r="N508" s="1">
        <f t="shared" si="68"/>
        <v>-1.5313590830875912</v>
      </c>
      <c r="O508" s="46">
        <f t="shared" si="69"/>
        <v>2.4081217446290239E-3</v>
      </c>
      <c r="P508" s="46">
        <f t="shared" si="70"/>
        <v>2.4067936333951085E-3</v>
      </c>
      <c r="Q508" s="32">
        <f t="shared" si="71"/>
        <v>4.8149153780241323E-3</v>
      </c>
      <c r="R508" s="1"/>
      <c r="U508" s="1"/>
      <c r="V508" s="1"/>
      <c r="W508" s="1"/>
    </row>
    <row r="509" spans="1:23" x14ac:dyDescent="0.25">
      <c r="A509" s="1">
        <v>3.1711272348219297E-4</v>
      </c>
      <c r="B509" s="1">
        <v>0.103869091362709</v>
      </c>
      <c r="C509" s="1">
        <v>-3.4988307876540001</v>
      </c>
      <c r="D509" s="1">
        <f t="shared" si="63"/>
        <v>-0.98351366753087643</v>
      </c>
      <c r="E509" s="32">
        <f t="shared" si="64"/>
        <v>0.2487878054579987</v>
      </c>
      <c r="F509" s="32">
        <f t="shared" si="65"/>
        <v>0.24878780545799975</v>
      </c>
      <c r="G509" s="32">
        <f t="shared" si="66"/>
        <v>0.49757561091599845</v>
      </c>
      <c r="K509" s="1">
        <v>4.4351710249641201E-4</v>
      </c>
      <c r="L509" s="1">
        <v>7.4270517886607296E-2</v>
      </c>
      <c r="M509" s="1">
        <f t="shared" si="67"/>
        <v>-3.3530896286471137</v>
      </c>
      <c r="N509" s="1">
        <f t="shared" si="68"/>
        <v>-1.129183547748444</v>
      </c>
      <c r="O509" s="46">
        <f t="shared" si="69"/>
        <v>0.12467228585815665</v>
      </c>
      <c r="P509" s="46">
        <f t="shared" si="70"/>
        <v>0.12469122885072588</v>
      </c>
      <c r="Q509" s="32">
        <f t="shared" si="71"/>
        <v>0.24936351470888252</v>
      </c>
      <c r="R509" s="1"/>
      <c r="U509" s="1"/>
      <c r="V509" s="1"/>
      <c r="W509" s="1"/>
    </row>
    <row r="510" spans="1:23" x14ac:dyDescent="0.25">
      <c r="A510" s="1">
        <v>9.0927969195540696E-4</v>
      </c>
      <c r="B510" s="1">
        <v>3.6224509069168402E-2</v>
      </c>
      <c r="C510" s="1">
        <v>-3.0413411508760002</v>
      </c>
      <c r="D510" s="1">
        <f t="shared" si="63"/>
        <v>-1.4409974915709605</v>
      </c>
      <c r="E510" s="32">
        <f t="shared" si="64"/>
        <v>1.7058972025309593E-3</v>
      </c>
      <c r="F510" s="32">
        <f t="shared" si="65"/>
        <v>1.7058972025309465E-3</v>
      </c>
      <c r="G510" s="32">
        <f t="shared" si="66"/>
        <v>3.411794405061906E-3</v>
      </c>
      <c r="K510" s="1">
        <v>9.3763063254072396E-4</v>
      </c>
      <c r="L510" s="1">
        <v>3.5130748518802997E-2</v>
      </c>
      <c r="M510" s="1">
        <f t="shared" si="67"/>
        <v>-3.0279682126249541</v>
      </c>
      <c r="N510" s="1">
        <f t="shared" si="68"/>
        <v>-1.4543125967459032</v>
      </c>
      <c r="O510" s="46">
        <f t="shared" si="69"/>
        <v>7.8222091743463361E-4</v>
      </c>
      <c r="P510" s="46">
        <f t="shared" si="70"/>
        <v>7.8329474090746019E-4</v>
      </c>
      <c r="Q510" s="32">
        <f t="shared" si="71"/>
        <v>1.5655156583420939E-3</v>
      </c>
      <c r="R510" s="1"/>
      <c r="U510" s="1"/>
      <c r="V510" s="1"/>
      <c r="W510" s="1"/>
    </row>
    <row r="511" spans="1:23" x14ac:dyDescent="0.25">
      <c r="A511" s="1">
        <v>1.1649290349596999E-3</v>
      </c>
      <c r="B511" s="1">
        <v>2.82748643558264E-2</v>
      </c>
      <c r="C511" s="1">
        <v>-2.933737805412</v>
      </c>
      <c r="D511" s="1">
        <f t="shared" si="63"/>
        <v>-1.5485994698563497</v>
      </c>
      <c r="E511" s="32">
        <f t="shared" si="64"/>
        <v>4.3956197032328738E-3</v>
      </c>
      <c r="F511" s="32">
        <f t="shared" si="65"/>
        <v>4.3956197032329414E-3</v>
      </c>
      <c r="G511" s="32">
        <f t="shared" si="66"/>
        <v>8.7912394064658152E-3</v>
      </c>
      <c r="K511" s="1">
        <v>1.19027254593105E-3</v>
      </c>
      <c r="L511" s="1">
        <v>2.7671900517422798E-2</v>
      </c>
      <c r="M511" s="1">
        <f t="shared" si="67"/>
        <v>-2.924353583446639</v>
      </c>
      <c r="N511" s="1">
        <f t="shared" si="68"/>
        <v>-1.5579610123124281</v>
      </c>
      <c r="O511" s="46">
        <f t="shared" si="69"/>
        <v>5.7223803373645781E-3</v>
      </c>
      <c r="P511" s="46">
        <f t="shared" si="70"/>
        <v>5.7245887841413101E-3</v>
      </c>
      <c r="Q511" s="32">
        <f t="shared" si="71"/>
        <v>1.1446969121505888E-2</v>
      </c>
      <c r="R511" s="1"/>
      <c r="U511" s="1"/>
      <c r="V511" s="1"/>
      <c r="W511" s="1"/>
    </row>
    <row r="512" spans="1:23" x14ac:dyDescent="0.25">
      <c r="A512" s="1">
        <v>5.7655648749948098E-4</v>
      </c>
      <c r="B512" s="1">
        <v>5.7129199240306898E-2</v>
      </c>
      <c r="C512" s="1">
        <v>-3.23919929313</v>
      </c>
      <c r="D512" s="1">
        <f t="shared" si="63"/>
        <v>-1.243141863248278</v>
      </c>
      <c r="E512" s="32">
        <f t="shared" si="64"/>
        <v>5.7196614374555324E-2</v>
      </c>
      <c r="F512" s="32">
        <f t="shared" si="65"/>
        <v>5.7196614374555699E-2</v>
      </c>
      <c r="G512" s="32">
        <f t="shared" si="66"/>
        <v>0.11439322874911102</v>
      </c>
      <c r="K512" s="1">
        <v>5.9320197888352395E-4</v>
      </c>
      <c r="L512" s="1">
        <v>5.5528910967819402E-2</v>
      </c>
      <c r="M512" s="1">
        <f t="shared" si="67"/>
        <v>-3.226797408862871</v>
      </c>
      <c r="N512" s="1">
        <f t="shared" si="68"/>
        <v>-1.2554808438208689</v>
      </c>
      <c r="O512" s="46">
        <f t="shared" si="69"/>
        <v>5.1437064666912391E-2</v>
      </c>
      <c r="P512" s="46">
        <f t="shared" si="70"/>
        <v>5.1446929609813404E-2</v>
      </c>
      <c r="Q512" s="32">
        <f t="shared" si="71"/>
        <v>0.10288399427672579</v>
      </c>
      <c r="R512" s="1"/>
      <c r="U512" s="1"/>
      <c r="V512" s="1"/>
      <c r="W512" s="1"/>
    </row>
    <row r="513" spans="1:23" x14ac:dyDescent="0.25">
      <c r="A513" s="1">
        <v>8.7877537105179805E-4</v>
      </c>
      <c r="B513" s="1">
        <v>3.7481945367023498E-2</v>
      </c>
      <c r="C513" s="1">
        <v>-3.056160954054</v>
      </c>
      <c r="D513" s="1">
        <f t="shared" si="63"/>
        <v>-1.4261778766893176</v>
      </c>
      <c r="E513" s="32">
        <f t="shared" si="64"/>
        <v>3.1496927248995357E-3</v>
      </c>
      <c r="F513" s="32">
        <f t="shared" si="65"/>
        <v>3.1496927248995297E-3</v>
      </c>
      <c r="G513" s="32">
        <f t="shared" si="66"/>
        <v>6.2993854497990654E-3</v>
      </c>
      <c r="K513" s="1">
        <v>8.3166006956765504E-4</v>
      </c>
      <c r="L513" s="1">
        <v>3.9606729118908203E-2</v>
      </c>
      <c r="M513" s="1">
        <f t="shared" si="67"/>
        <v>-3.0800541497643348</v>
      </c>
      <c r="N513" s="1">
        <f t="shared" si="68"/>
        <v>-1.4022310218790659</v>
      </c>
      <c r="O513" s="46">
        <f t="shared" si="69"/>
        <v>6.4086668944905627E-3</v>
      </c>
      <c r="P513" s="46">
        <f t="shared" si="70"/>
        <v>6.4110412573307471E-3</v>
      </c>
      <c r="Q513" s="32">
        <f t="shared" si="71"/>
        <v>1.281970815182131E-2</v>
      </c>
      <c r="R513" s="1"/>
      <c r="U513" s="1"/>
      <c r="V513" s="1"/>
      <c r="W513" s="1"/>
    </row>
    <row r="514" spans="1:23" x14ac:dyDescent="0.25">
      <c r="A514" s="1">
        <v>1.9281807900854099E-3</v>
      </c>
      <c r="B514" s="1">
        <v>1.70825322070501E-2</v>
      </c>
      <c r="C514" s="1">
        <v>-2.7148867428119998</v>
      </c>
      <c r="D514" s="1">
        <f t="shared" si="63"/>
        <v>-1.7674477517947409</v>
      </c>
      <c r="E514" s="32">
        <f t="shared" si="64"/>
        <v>8.1309240353594964E-2</v>
      </c>
      <c r="F514" s="32">
        <f t="shared" si="65"/>
        <v>8.1309240353594811E-2</v>
      </c>
      <c r="G514" s="32">
        <f t="shared" si="66"/>
        <v>0.16261848070718976</v>
      </c>
      <c r="K514" s="1">
        <v>1.8173623769604001E-3</v>
      </c>
      <c r="L514" s="1">
        <v>1.81243452090026E-2</v>
      </c>
      <c r="M514" s="1">
        <f t="shared" si="67"/>
        <v>-2.7405584669556804</v>
      </c>
      <c r="N514" s="1">
        <f t="shared" si="68"/>
        <v>-1.7417376745364868</v>
      </c>
      <c r="O514" s="46">
        <f t="shared" si="69"/>
        <v>6.7309909068386783E-2</v>
      </c>
      <c r="P514" s="46">
        <f t="shared" si="70"/>
        <v>6.7307906968899683E-2</v>
      </c>
      <c r="Q514" s="32">
        <f t="shared" si="71"/>
        <v>0.13461781603728645</v>
      </c>
      <c r="R514" s="1"/>
      <c r="U514" s="1"/>
      <c r="V514" s="1"/>
      <c r="W514" s="1"/>
    </row>
    <row r="515" spans="1:23" x14ac:dyDescent="0.25">
      <c r="A515" s="1">
        <v>7.9965023968825997E-4</v>
      </c>
      <c r="B515" s="1">
        <v>4.1190771680991597E-2</v>
      </c>
      <c r="C515" s="1">
        <v>-3.097139279646</v>
      </c>
      <c r="D515" s="1">
        <f t="shared" si="63"/>
        <v>-1.385200071756689</v>
      </c>
      <c r="E515" s="32">
        <f t="shared" si="64"/>
        <v>9.4283960648562249E-3</v>
      </c>
      <c r="F515" s="32">
        <f t="shared" si="65"/>
        <v>9.4283960648562821E-3</v>
      </c>
      <c r="G515" s="32">
        <f t="shared" si="66"/>
        <v>1.8856792129712509E-2</v>
      </c>
      <c r="K515" s="1">
        <v>8.47963971755166E-4</v>
      </c>
      <c r="L515" s="1">
        <v>3.8842621590481699E-2</v>
      </c>
      <c r="M515" s="1">
        <f t="shared" si="67"/>
        <v>-3.0716225996304569</v>
      </c>
      <c r="N515" s="1">
        <f t="shared" si="68"/>
        <v>-1.4106914661003473</v>
      </c>
      <c r="O515" s="46">
        <f t="shared" si="69"/>
        <v>5.1297967778247576E-3</v>
      </c>
      <c r="P515" s="46">
        <f t="shared" si="70"/>
        <v>5.1277821272578154E-3</v>
      </c>
      <c r="Q515" s="32">
        <f t="shared" si="71"/>
        <v>1.0257578905082573E-2</v>
      </c>
      <c r="R515" s="1"/>
      <c r="U515" s="1"/>
      <c r="V515" s="1"/>
      <c r="W515" s="1"/>
    </row>
    <row r="516" spans="1:23" x14ac:dyDescent="0.25">
      <c r="A516" s="1">
        <v>1.2548994686405199E-3</v>
      </c>
      <c r="B516" s="1">
        <v>2.6247688576466199E-2</v>
      </c>
      <c r="C516" s="1">
        <v>-2.90142792934</v>
      </c>
      <c r="D516" s="1">
        <f t="shared" si="63"/>
        <v>-1.5809089354079207</v>
      </c>
      <c r="E516" s="32">
        <f t="shared" si="64"/>
        <v>9.7237221422832639E-3</v>
      </c>
      <c r="F516" s="32">
        <f t="shared" si="65"/>
        <v>9.7237221422833212E-3</v>
      </c>
      <c r="G516" s="32">
        <f t="shared" si="66"/>
        <v>1.9447444284566587E-2</v>
      </c>
      <c r="K516" s="1">
        <v>1.24569403697508E-3</v>
      </c>
      <c r="L516" s="1">
        <v>2.6441350285583001E-2</v>
      </c>
      <c r="M516" s="1">
        <f t="shared" si="67"/>
        <v>-2.9045886144750637</v>
      </c>
      <c r="N516" s="1">
        <f t="shared" si="68"/>
        <v>-1.577716370419227</v>
      </c>
      <c r="O516" s="46">
        <f t="shared" si="69"/>
        <v>9.1033324877880118E-3</v>
      </c>
      <c r="P516" s="46">
        <f t="shared" si="70"/>
        <v>9.1042837439790133E-3</v>
      </c>
      <c r="Q516" s="32">
        <f t="shared" si="71"/>
        <v>1.8207616231767025E-2</v>
      </c>
      <c r="R516" s="1"/>
      <c r="U516" s="1"/>
      <c r="V516" s="1"/>
      <c r="W516" s="1"/>
    </row>
    <row r="517" spans="1:23" x14ac:dyDescent="0.25">
      <c r="A517" s="1">
        <v>1.02957316558512E-3</v>
      </c>
      <c r="B517" s="1">
        <v>3.19921026971699E-2</v>
      </c>
      <c r="C517" s="1">
        <v>-2.9873807420879999</v>
      </c>
      <c r="D517" s="1">
        <f t="shared" si="63"/>
        <v>-1.4949572147527979</v>
      </c>
      <c r="E517" s="32">
        <f t="shared" si="64"/>
        <v>1.6020508529848034E-4</v>
      </c>
      <c r="F517" s="32">
        <f t="shared" si="65"/>
        <v>1.6020508529842497E-4</v>
      </c>
      <c r="G517" s="32">
        <f t="shared" si="66"/>
        <v>3.2041017059690534E-4</v>
      </c>
      <c r="K517" s="1">
        <v>1.05997477902384E-3</v>
      </c>
      <c r="L517" s="1">
        <v>3.1074934275763699E-2</v>
      </c>
      <c r="M517" s="1">
        <f t="shared" si="67"/>
        <v>-2.9747044681890835</v>
      </c>
      <c r="N517" s="1">
        <f t="shared" si="68"/>
        <v>-1.5075897812286616</v>
      </c>
      <c r="O517" s="46">
        <f t="shared" si="69"/>
        <v>6.3986392959709251E-4</v>
      </c>
      <c r="P517" s="46">
        <f t="shared" si="70"/>
        <v>6.3957303459352818E-4</v>
      </c>
      <c r="Q517" s="32">
        <f t="shared" si="71"/>
        <v>1.2794369641906207E-3</v>
      </c>
      <c r="R517" s="1"/>
      <c r="U517" s="1"/>
      <c r="V517" s="1"/>
      <c r="W517" s="1"/>
    </row>
    <row r="518" spans="1:23" x14ac:dyDescent="0.25">
      <c r="A518" s="1">
        <v>8.6220901507639105E-4</v>
      </c>
      <c r="B518" s="1">
        <v>3.8202117899139597E-2</v>
      </c>
      <c r="C518" s="1">
        <v>-3.064426376328</v>
      </c>
      <c r="D518" s="1">
        <f t="shared" si="63"/>
        <v>-1.4179125594335067</v>
      </c>
      <c r="E518" s="32">
        <f t="shared" si="64"/>
        <v>4.1457425027037571E-3</v>
      </c>
      <c r="F518" s="32">
        <f t="shared" si="65"/>
        <v>4.1457425027037909E-3</v>
      </c>
      <c r="G518" s="32">
        <f t="shared" si="66"/>
        <v>8.2914850054075472E-3</v>
      </c>
      <c r="K518" s="1">
        <v>8.91401368742015E-4</v>
      </c>
      <c r="L518" s="1">
        <v>3.6950564287870399E-2</v>
      </c>
      <c r="M518" s="1">
        <f t="shared" si="67"/>
        <v>-3.0499267033924857</v>
      </c>
      <c r="N518" s="1">
        <f t="shared" si="68"/>
        <v>-1.4323789249217387</v>
      </c>
      <c r="O518" s="46">
        <f t="shared" si="69"/>
        <v>2.4926757116412318E-3</v>
      </c>
      <c r="P518" s="46">
        <f t="shared" si="70"/>
        <v>2.4921137369694675E-3</v>
      </c>
      <c r="Q518" s="32">
        <f t="shared" si="71"/>
        <v>4.9847894486106988E-3</v>
      </c>
      <c r="R518" s="1"/>
      <c r="U518" s="1"/>
      <c r="V518" s="1"/>
      <c r="W518" s="1"/>
    </row>
    <row r="519" spans="1:23" x14ac:dyDescent="0.25">
      <c r="A519" s="1">
        <v>8.3865826626012001E-4</v>
      </c>
      <c r="B519" s="1">
        <v>3.9274889156620002E-2</v>
      </c>
      <c r="C519" s="1">
        <v>-3.0764540566099998</v>
      </c>
      <c r="D519" s="1">
        <f t="shared" si="63"/>
        <v>-1.4058850319719156</v>
      </c>
      <c r="E519" s="32">
        <f t="shared" si="64"/>
        <v>5.8392473387332243E-3</v>
      </c>
      <c r="F519" s="32">
        <f t="shared" si="65"/>
        <v>5.8392473387332538E-3</v>
      </c>
      <c r="G519" s="32">
        <f t="shared" si="66"/>
        <v>1.1678494677466478E-2</v>
      </c>
      <c r="K519" s="1">
        <v>8.8076262351243905E-4</v>
      </c>
      <c r="L519" s="1">
        <v>3.7396669632239601E-2</v>
      </c>
      <c r="M519" s="1">
        <f t="shared" si="67"/>
        <v>-3.0551411235852588</v>
      </c>
      <c r="N519" s="1">
        <f t="shared" si="68"/>
        <v>-1.4271670722578644</v>
      </c>
      <c r="O519" s="46">
        <f t="shared" si="69"/>
        <v>3.040543510244804E-3</v>
      </c>
      <c r="P519" s="46">
        <f t="shared" si="70"/>
        <v>3.0396397214196087E-3</v>
      </c>
      <c r="Q519" s="32">
        <f t="shared" si="71"/>
        <v>6.0801832316644128E-3</v>
      </c>
      <c r="R519" s="1"/>
      <c r="U519" s="1"/>
      <c r="V519" s="1"/>
      <c r="W519" s="1"/>
    </row>
    <row r="520" spans="1:23" x14ac:dyDescent="0.25">
      <c r="A520" s="1">
        <v>5.7000102970340401E-4</v>
      </c>
      <c r="B520" s="1">
        <v>5.7786229728020902E-2</v>
      </c>
      <c r="C520" s="1">
        <v>-3.2441655792550002</v>
      </c>
      <c r="D520" s="1">
        <f t="shared" si="63"/>
        <v>-1.238175640223548</v>
      </c>
      <c r="E520" s="32">
        <f t="shared" si="64"/>
        <v>5.9596703036262411E-2</v>
      </c>
      <c r="F520" s="32">
        <f t="shared" si="65"/>
        <v>5.9596703036262876E-2</v>
      </c>
      <c r="G520" s="32">
        <f t="shared" si="66"/>
        <v>0.11919340607252529</v>
      </c>
      <c r="K520" s="1">
        <v>6.3999631787856103E-4</v>
      </c>
      <c r="L520" s="1">
        <v>5.1468425822058302E-2</v>
      </c>
      <c r="M520" s="1">
        <f t="shared" si="67"/>
        <v>-3.1938225246561482</v>
      </c>
      <c r="N520" s="1">
        <f t="shared" si="68"/>
        <v>-1.2884591145796038</v>
      </c>
      <c r="O520" s="46">
        <f t="shared" si="69"/>
        <v>3.756717106408327E-2</v>
      </c>
      <c r="P520" s="46">
        <f t="shared" si="70"/>
        <v>3.757428886056341E-2</v>
      </c>
      <c r="Q520" s="32">
        <f t="shared" si="71"/>
        <v>7.5141459924646686E-2</v>
      </c>
      <c r="R520" s="1"/>
      <c r="U520" s="1"/>
      <c r="V520" s="1"/>
      <c r="W520" s="1"/>
    </row>
    <row r="521" spans="1:23" x14ac:dyDescent="0.25">
      <c r="A521" s="1">
        <v>1.18307093272832E-3</v>
      </c>
      <c r="B521" s="1">
        <v>2.78412811408437E-2</v>
      </c>
      <c r="C521" s="1">
        <v>-2.9270264058329998</v>
      </c>
      <c r="D521" s="1">
        <f t="shared" si="63"/>
        <v>-1.5553107841621463</v>
      </c>
      <c r="E521" s="32">
        <f t="shared" si="64"/>
        <v>5.3305746039714998E-3</v>
      </c>
      <c r="F521" s="32">
        <f t="shared" si="65"/>
        <v>5.3305746039714209E-3</v>
      </c>
      <c r="G521" s="32">
        <f t="shared" si="66"/>
        <v>1.0661149207942922E-2</v>
      </c>
      <c r="K521" s="1">
        <v>1.1668759037467399E-3</v>
      </c>
      <c r="L521" s="1">
        <v>2.8227155514428202E-2</v>
      </c>
      <c r="M521" s="1">
        <f t="shared" si="67"/>
        <v>-2.9329753283451367</v>
      </c>
      <c r="N521" s="1">
        <f t="shared" si="68"/>
        <v>-1.5493328840432752</v>
      </c>
      <c r="O521" s="46">
        <f t="shared" si="69"/>
        <v>4.4923066104422503E-3</v>
      </c>
      <c r="P521" s="46">
        <f t="shared" si="70"/>
        <v>4.4934075431590772E-3</v>
      </c>
      <c r="Q521" s="32">
        <f t="shared" si="71"/>
        <v>8.9857141536013284E-3</v>
      </c>
      <c r="R521" s="1"/>
      <c r="U521" s="1"/>
      <c r="V521" s="1"/>
      <c r="W521" s="1"/>
    </row>
    <row r="522" spans="1:23" x14ac:dyDescent="0.25">
      <c r="A522" s="1">
        <v>5.6372093072451599E-4</v>
      </c>
      <c r="B522" s="1">
        <v>5.84299937299044E-2</v>
      </c>
      <c r="C522" s="1">
        <v>-3.2489771203190001</v>
      </c>
      <c r="D522" s="1">
        <f t="shared" si="63"/>
        <v>-1.23336416029367</v>
      </c>
      <c r="E522" s="32">
        <f t="shared" si="64"/>
        <v>6.1969052290295729E-2</v>
      </c>
      <c r="F522" s="32">
        <f t="shared" si="65"/>
        <v>6.1969052290296006E-2</v>
      </c>
      <c r="G522" s="32">
        <f t="shared" si="66"/>
        <v>0.12393810458059173</v>
      </c>
      <c r="K522" s="1">
        <v>4.22540464329045E-4</v>
      </c>
      <c r="L522" s="1">
        <v>7.7948491392955996E-2</v>
      </c>
      <c r="M522" s="1">
        <f t="shared" si="67"/>
        <v>-3.3741316947773972</v>
      </c>
      <c r="N522" s="1">
        <f t="shared" si="68"/>
        <v>-1.1081922856843078</v>
      </c>
      <c r="O522" s="46">
        <f t="shared" si="69"/>
        <v>0.13997452503700761</v>
      </c>
      <c r="P522" s="46">
        <f t="shared" si="70"/>
        <v>0.13995658191051205</v>
      </c>
      <c r="Q522" s="32">
        <f t="shared" si="71"/>
        <v>0.27993110694751966</v>
      </c>
      <c r="R522" s="1"/>
      <c r="U522" s="1"/>
      <c r="V522" s="1"/>
      <c r="W522" s="1"/>
    </row>
    <row r="523" spans="1:23" x14ac:dyDescent="0.25">
      <c r="A523" s="1">
        <v>1.34061937216727E-3</v>
      </c>
      <c r="B523" s="1">
        <v>2.4569397646701699E-2</v>
      </c>
      <c r="C523" s="1">
        <v>-2.8727310094040002</v>
      </c>
      <c r="D523" s="1">
        <f t="shared" ref="D523:D586" si="72">LOG10(B523)</f>
        <v>-1.6096054907287229</v>
      </c>
      <c r="E523" s="32">
        <f t="shared" ref="E523:E586" si="73">(LOG10(A523/$A$4))^2</f>
        <v>1.6206687969680559E-2</v>
      </c>
      <c r="F523" s="32">
        <f t="shared" ref="F523:F586" si="74">(LOG10(B523/$B$4))^2</f>
        <v>1.6206687969680805E-2</v>
      </c>
      <c r="G523" s="32">
        <f t="shared" ref="G523:G586" si="75">E523+F523</f>
        <v>3.2413375939361361E-2</v>
      </c>
      <c r="K523" s="1">
        <v>1.2596282379515899E-3</v>
      </c>
      <c r="L523" s="1">
        <v>2.6149884592918001E-2</v>
      </c>
      <c r="M523" s="1">
        <f t="shared" ref="M523:M586" si="76">LOG10(K523)</f>
        <v>-2.8997576120485977</v>
      </c>
      <c r="N523" s="1">
        <f t="shared" ref="N523:N586" si="77">LOG10(L523)</f>
        <v>-1.582530223460932</v>
      </c>
      <c r="O523" s="46">
        <f t="shared" ref="O523:O586" si="78">(LOG10(K523/$A$4))^2</f>
        <v>1.0048536342199429E-2</v>
      </c>
      <c r="P523" s="46">
        <f t="shared" ref="P523:P586" si="79">(LOG10(L523/$B$4))^2</f>
        <v>1.0046097695028212E-2</v>
      </c>
      <c r="Q523" s="32">
        <f t="shared" ref="Q523:Q586" si="80">O523+P523</f>
        <v>2.0094634037227641E-2</v>
      </c>
      <c r="R523" s="1"/>
      <c r="U523" s="1"/>
      <c r="V523" s="1"/>
      <c r="W523" s="1"/>
    </row>
    <row r="524" spans="1:23" x14ac:dyDescent="0.25">
      <c r="A524" s="1">
        <v>5.5907811757907003E-4</v>
      </c>
      <c r="B524" s="1">
        <v>5.89152202741881E-2</v>
      </c>
      <c r="C524" s="1">
        <v>-3.252568832023</v>
      </c>
      <c r="D524" s="1">
        <f t="shared" si="72"/>
        <v>-1.2297724942249744</v>
      </c>
      <c r="E524" s="32">
        <f t="shared" si="73"/>
        <v>6.3770141172955638E-2</v>
      </c>
      <c r="F524" s="32">
        <f t="shared" si="74"/>
        <v>6.3770141172955888E-2</v>
      </c>
      <c r="G524" s="32">
        <f t="shared" si="75"/>
        <v>0.12754028234591153</v>
      </c>
      <c r="K524" s="1">
        <v>6.4074219440225105E-4</v>
      </c>
      <c r="L524" s="1">
        <v>5.1408944891382598E-2</v>
      </c>
      <c r="M524" s="1">
        <f t="shared" si="76"/>
        <v>-3.1933166757386124</v>
      </c>
      <c r="N524" s="1">
        <f t="shared" si="77"/>
        <v>-1.2889613094290682</v>
      </c>
      <c r="O524" s="46">
        <f t="shared" si="78"/>
        <v>3.7371337118627918E-2</v>
      </c>
      <c r="P524" s="46">
        <f t="shared" si="79"/>
        <v>3.7379849271682773E-2</v>
      </c>
      <c r="Q524" s="32">
        <f t="shared" si="80"/>
        <v>7.4751186390310698E-2</v>
      </c>
      <c r="R524" s="1"/>
      <c r="U524" s="1"/>
      <c r="V524" s="1"/>
      <c r="W524" s="1"/>
    </row>
    <row r="525" spans="1:23" x14ac:dyDescent="0.25">
      <c r="A525" s="1">
        <v>5.7744715197628901E-4</v>
      </c>
      <c r="B525" s="1">
        <v>5.7041082175086799E-2</v>
      </c>
      <c r="C525" s="1">
        <v>-3.2385289041540002</v>
      </c>
      <c r="D525" s="1">
        <f t="shared" si="72"/>
        <v>-1.2438122437064993</v>
      </c>
      <c r="E525" s="32">
        <f t="shared" si="73"/>
        <v>5.6876409901908231E-2</v>
      </c>
      <c r="F525" s="32">
        <f t="shared" si="74"/>
        <v>5.6876409901908453E-2</v>
      </c>
      <c r="G525" s="32">
        <f t="shared" si="75"/>
        <v>0.11375281980381668</v>
      </c>
      <c r="K525" s="1">
        <v>5.9408967165204302E-4</v>
      </c>
      <c r="L525" s="1">
        <v>5.5445869495759803E-2</v>
      </c>
      <c r="M525" s="1">
        <f t="shared" si="76"/>
        <v>-3.2261479978396328</v>
      </c>
      <c r="N525" s="1">
        <f t="shared" si="77"/>
        <v>-1.256130801580015</v>
      </c>
      <c r="O525" s="46">
        <f t="shared" si="78"/>
        <v>5.1142916926874622E-2</v>
      </c>
      <c r="P525" s="46">
        <f t="shared" si="79"/>
        <v>5.1152506313938889E-2</v>
      </c>
      <c r="Q525" s="32">
        <f t="shared" si="80"/>
        <v>0.1022954232408135</v>
      </c>
      <c r="R525" s="1"/>
      <c r="U525" s="1"/>
      <c r="V525" s="1"/>
      <c r="W525" s="1"/>
    </row>
    <row r="526" spans="1:23" x14ac:dyDescent="0.25">
      <c r="A526" s="1">
        <v>1.40856791684918E-3</v>
      </c>
      <c r="B526" s="1">
        <v>2.3384183363574399E-2</v>
      </c>
      <c r="C526" s="1">
        <v>-2.8512584351260002</v>
      </c>
      <c r="D526" s="1">
        <f t="shared" si="72"/>
        <v>-1.6310777921820807</v>
      </c>
      <c r="E526" s="32">
        <f t="shared" si="73"/>
        <v>2.2134831446573931E-2</v>
      </c>
      <c r="F526" s="32">
        <f t="shared" si="74"/>
        <v>2.2134831446574164E-2</v>
      </c>
      <c r="G526" s="32">
        <f t="shared" si="75"/>
        <v>4.4269662893148098E-2</v>
      </c>
      <c r="K526" s="1">
        <v>1.3898805034080601E-3</v>
      </c>
      <c r="L526" s="1">
        <v>2.3699604209413801E-2</v>
      </c>
      <c r="M526" s="1">
        <f t="shared" si="76"/>
        <v>-2.8570225371137909</v>
      </c>
      <c r="N526" s="1">
        <f t="shared" si="77"/>
        <v>-1.6252589067790468</v>
      </c>
      <c r="O526" s="46">
        <f t="shared" si="78"/>
        <v>2.0442554893377238E-2</v>
      </c>
      <c r="P526" s="46">
        <f t="shared" si="79"/>
        <v>2.0437249027460018E-2</v>
      </c>
      <c r="Q526" s="32">
        <f t="shared" si="80"/>
        <v>4.087980392083726E-2</v>
      </c>
      <c r="R526" s="1"/>
      <c r="U526" s="1"/>
      <c r="V526" s="1"/>
      <c r="W526" s="1"/>
    </row>
    <row r="527" spans="1:23" x14ac:dyDescent="0.25">
      <c r="A527" s="1">
        <v>2.0401825801519701E-3</v>
      </c>
      <c r="B527" s="1">
        <v>1.6144736636853299E-2</v>
      </c>
      <c r="C527" s="1">
        <v>-2.6903651479669999</v>
      </c>
      <c r="D527" s="1">
        <f t="shared" si="72"/>
        <v>-1.7919690350750785</v>
      </c>
      <c r="E527" s="32">
        <f t="shared" si="73"/>
        <v>9.58949112843306E-2</v>
      </c>
      <c r="F527" s="32">
        <f t="shared" si="74"/>
        <v>9.589491128432974E-2</v>
      </c>
      <c r="G527" s="32">
        <f t="shared" si="75"/>
        <v>0.19178982256866034</v>
      </c>
      <c r="K527" s="1">
        <v>2.0475727068562299E-3</v>
      </c>
      <c r="L527" s="1">
        <v>1.6086240851851601E-2</v>
      </c>
      <c r="M527" s="1">
        <f t="shared" si="76"/>
        <v>-2.6887606680164651</v>
      </c>
      <c r="N527" s="1">
        <f t="shared" si="77"/>
        <v>-1.7935454330941858</v>
      </c>
      <c r="O527" s="46">
        <f t="shared" si="78"/>
        <v>9.6869921773557133E-2</v>
      </c>
      <c r="P527" s="46">
        <f t="shared" si="79"/>
        <v>9.6873719621986903E-2</v>
      </c>
      <c r="Q527" s="32">
        <f t="shared" si="80"/>
        <v>0.19374364139554404</v>
      </c>
      <c r="R527" s="1"/>
      <c r="U527" s="1"/>
      <c r="V527" s="1"/>
      <c r="W527" s="1"/>
    </row>
    <row r="528" spans="1:23" x14ac:dyDescent="0.25">
      <c r="A528" s="1">
        <v>8.19972819387119E-4</v>
      </c>
      <c r="B528" s="1">
        <v>4.0169880841012098E-2</v>
      </c>
      <c r="C528" s="1">
        <v>-3.0862397563689998</v>
      </c>
      <c r="D528" s="1">
        <f t="shared" si="72"/>
        <v>-1.3960994565473346</v>
      </c>
      <c r="E528" s="32">
        <f t="shared" si="73"/>
        <v>7.4305336915349773E-3</v>
      </c>
      <c r="F528" s="32">
        <f t="shared" si="74"/>
        <v>7.4305336915349868E-3</v>
      </c>
      <c r="G528" s="32">
        <f t="shared" si="75"/>
        <v>1.4861067383069963E-2</v>
      </c>
      <c r="K528" s="1">
        <v>7.5079132682175499E-4</v>
      </c>
      <c r="L528" s="1">
        <v>4.38740789253525E-2</v>
      </c>
      <c r="M528" s="1">
        <f t="shared" si="76"/>
        <v>-3.1244807530128766</v>
      </c>
      <c r="N528" s="1">
        <f t="shared" si="77"/>
        <v>-1.3577919878329161</v>
      </c>
      <c r="O528" s="46">
        <f t="shared" si="78"/>
        <v>1.5495457870652849E-2</v>
      </c>
      <c r="P528" s="46">
        <f t="shared" si="79"/>
        <v>1.5502245093798862E-2</v>
      </c>
      <c r="Q528" s="32">
        <f t="shared" si="80"/>
        <v>3.0997702964451711E-2</v>
      </c>
      <c r="R528" s="1"/>
      <c r="U528" s="1"/>
      <c r="V528" s="1"/>
      <c r="W528" s="1"/>
    </row>
    <row r="529" spans="1:23" x14ac:dyDescent="0.25">
      <c r="A529" s="1">
        <v>1.1158579485126001E-3</v>
      </c>
      <c r="B529" s="1">
        <v>2.9518282763101599E-2</v>
      </c>
      <c r="C529" s="1">
        <v>-2.9524286013940002</v>
      </c>
      <c r="D529" s="1">
        <f t="shared" si="72"/>
        <v>-1.5299089113544797</v>
      </c>
      <c r="E529" s="32">
        <f t="shared" si="73"/>
        <v>2.2666084403587571E-3</v>
      </c>
      <c r="F529" s="32">
        <f t="shared" si="74"/>
        <v>2.2666084403586365E-3</v>
      </c>
      <c r="G529" s="32">
        <f t="shared" si="75"/>
        <v>4.5332168807173936E-3</v>
      </c>
      <c r="K529" s="1">
        <v>1.1126832744634101E-3</v>
      </c>
      <c r="L529" s="1">
        <v>2.9601375829524299E-2</v>
      </c>
      <c r="M529" s="1">
        <f t="shared" si="76"/>
        <v>-2.9536284400930426</v>
      </c>
      <c r="N529" s="1">
        <f t="shared" si="77"/>
        <v>-1.5286881030868587</v>
      </c>
      <c r="O529" s="46">
        <f t="shared" si="78"/>
        <v>2.1503215682045439E-3</v>
      </c>
      <c r="P529" s="46">
        <f t="shared" si="79"/>
        <v>2.1518561079969557E-3</v>
      </c>
      <c r="Q529" s="32">
        <f t="shared" si="80"/>
        <v>4.3021776762015001E-3</v>
      </c>
      <c r="R529" s="1"/>
      <c r="U529" s="1"/>
      <c r="V529" s="1"/>
      <c r="W529" s="1"/>
    </row>
    <row r="530" spans="1:23" x14ac:dyDescent="0.25">
      <c r="A530" s="1">
        <v>1.14730330144446E-3</v>
      </c>
      <c r="B530" s="1">
        <v>2.87092440213325E-2</v>
      </c>
      <c r="C530" s="1">
        <v>-2.940359116098</v>
      </c>
      <c r="D530" s="1">
        <f t="shared" si="72"/>
        <v>-1.5419782432989089</v>
      </c>
      <c r="E530" s="32">
        <f t="shared" si="73"/>
        <v>3.5614927232438319E-3</v>
      </c>
      <c r="F530" s="32">
        <f t="shared" si="74"/>
        <v>3.5614927232436762E-3</v>
      </c>
      <c r="G530" s="32">
        <f t="shared" si="75"/>
        <v>7.1229854464875085E-3</v>
      </c>
      <c r="K530" s="1">
        <v>1.13029152530795E-3</v>
      </c>
      <c r="L530" s="1">
        <v>2.91406070657158E-2</v>
      </c>
      <c r="M530" s="1">
        <f t="shared" si="76"/>
        <v>-2.9468095286371123</v>
      </c>
      <c r="N530" s="1">
        <f t="shared" si="77"/>
        <v>-1.5355014051211304</v>
      </c>
      <c r="O530" s="46">
        <f t="shared" si="78"/>
        <v>2.8292262438061773E-3</v>
      </c>
      <c r="P530" s="46">
        <f t="shared" si="79"/>
        <v>2.8303895068625606E-3</v>
      </c>
      <c r="Q530" s="32">
        <f t="shared" si="80"/>
        <v>5.6596157506687379E-3</v>
      </c>
      <c r="R530" s="1"/>
      <c r="U530" s="1"/>
      <c r="V530" s="1"/>
      <c r="W530" s="1"/>
    </row>
    <row r="531" spans="1:23" x14ac:dyDescent="0.25">
      <c r="A531" s="1">
        <v>1.01605079946243E-3</v>
      </c>
      <c r="B531" s="1">
        <v>3.2417877595368398E-2</v>
      </c>
      <c r="C531" s="1">
        <v>-2.9931226078959998</v>
      </c>
      <c r="D531" s="1">
        <f t="shared" si="72"/>
        <v>-1.4892154218993712</v>
      </c>
      <c r="E531" s="32">
        <f t="shared" si="73"/>
        <v>4.7823060046285807E-5</v>
      </c>
      <c r="F531" s="32">
        <f t="shared" si="74"/>
        <v>4.7823060046293857E-5</v>
      </c>
      <c r="G531" s="32">
        <f t="shared" si="75"/>
        <v>9.5646120092579665E-5</v>
      </c>
      <c r="K531" s="1">
        <v>8.44756130457789E-4</v>
      </c>
      <c r="L531" s="1">
        <v>3.8992603555667603E-2</v>
      </c>
      <c r="M531" s="1">
        <f t="shared" si="76"/>
        <v>-3.0732686478344173</v>
      </c>
      <c r="N531" s="1">
        <f t="shared" si="77"/>
        <v>-1.4090177657838046</v>
      </c>
      <c r="O531" s="46">
        <f t="shared" si="78"/>
        <v>5.3682947554838613E-3</v>
      </c>
      <c r="P531" s="46">
        <f t="shared" si="79"/>
        <v>5.3702858517174212E-3</v>
      </c>
      <c r="Q531" s="32">
        <f t="shared" si="80"/>
        <v>1.0738580607201283E-2</v>
      </c>
      <c r="R531" s="1"/>
      <c r="U531" s="1"/>
      <c r="V531" s="1"/>
      <c r="W531" s="1"/>
    </row>
    <row r="532" spans="1:23" x14ac:dyDescent="0.25">
      <c r="A532" s="1">
        <v>8.8624572204345597E-4</v>
      </c>
      <c r="B532" s="1">
        <v>3.7166002191471502E-2</v>
      </c>
      <c r="C532" s="1">
        <v>-3.0524846322000001</v>
      </c>
      <c r="D532" s="1">
        <f t="shared" si="72"/>
        <v>-1.4298541518329795</v>
      </c>
      <c r="E532" s="32">
        <f t="shared" si="73"/>
        <v>2.750566989958206E-3</v>
      </c>
      <c r="F532" s="32">
        <f t="shared" si="74"/>
        <v>2.7505669899582437E-3</v>
      </c>
      <c r="G532" s="32">
        <f t="shared" si="75"/>
        <v>5.5011339799164501E-3</v>
      </c>
      <c r="K532" s="1">
        <v>9.1439624612482998E-4</v>
      </c>
      <c r="L532" s="1">
        <v>3.6023849121733398E-2</v>
      </c>
      <c r="M532" s="1">
        <f t="shared" si="76"/>
        <v>-3.0388655655202754</v>
      </c>
      <c r="N532" s="1">
        <f t="shared" si="77"/>
        <v>-1.4434098849918215</v>
      </c>
      <c r="O532" s="46">
        <f t="shared" si="78"/>
        <v>1.5105321832108074E-3</v>
      </c>
      <c r="P532" s="46">
        <f t="shared" si="79"/>
        <v>1.5124410453494102E-3</v>
      </c>
      <c r="Q532" s="32">
        <f t="shared" si="80"/>
        <v>3.0229732285602176E-3</v>
      </c>
      <c r="R532" s="1"/>
      <c r="U532" s="1"/>
      <c r="V532" s="1"/>
      <c r="W532" s="1"/>
    </row>
    <row r="533" spans="1:23" x14ac:dyDescent="0.25">
      <c r="A533" s="1">
        <v>1.5054731674261201E-3</v>
      </c>
      <c r="B533" s="1">
        <v>2.1878975434655602E-2</v>
      </c>
      <c r="C533" s="1">
        <v>-2.8223628408330002</v>
      </c>
      <c r="D533" s="1">
        <f t="shared" si="72"/>
        <v>-1.6599730193355811</v>
      </c>
      <c r="E533" s="32">
        <f t="shared" si="73"/>
        <v>3.1567701799821206E-2</v>
      </c>
      <c r="F533" s="32">
        <f t="shared" si="74"/>
        <v>3.156770179982147E-2</v>
      </c>
      <c r="G533" s="32">
        <f t="shared" si="75"/>
        <v>6.3135403599642675E-2</v>
      </c>
      <c r="K533" s="1">
        <v>1.40915831407789E-3</v>
      </c>
      <c r="L533" s="1">
        <v>2.33745054701248E-2</v>
      </c>
      <c r="M533" s="1">
        <f t="shared" si="76"/>
        <v>-2.8510402126620411</v>
      </c>
      <c r="N533" s="1">
        <f t="shared" si="77"/>
        <v>-1.631257568642305</v>
      </c>
      <c r="O533" s="46">
        <f t="shared" si="78"/>
        <v>2.2189018243769947E-2</v>
      </c>
      <c r="P533" s="46">
        <f t="shared" si="79"/>
        <v>2.2188357255826782E-2</v>
      </c>
      <c r="Q533" s="32">
        <f t="shared" si="80"/>
        <v>4.4377375499596729E-2</v>
      </c>
      <c r="R533" s="1"/>
      <c r="U533" s="1"/>
      <c r="V533" s="1"/>
      <c r="W533" s="1"/>
    </row>
    <row r="534" spans="1:23" x14ac:dyDescent="0.25">
      <c r="A534" s="1">
        <v>1.62464890297281E-3</v>
      </c>
      <c r="B534" s="1">
        <v>2.0274048372776701E-2</v>
      </c>
      <c r="C534" s="1">
        <v>-2.7892759181379998</v>
      </c>
      <c r="D534" s="1">
        <f t="shared" si="72"/>
        <v>-1.6930595216372115</v>
      </c>
      <c r="E534" s="32">
        <f t="shared" si="73"/>
        <v>4.4419575960746228E-2</v>
      </c>
      <c r="F534" s="32">
        <f t="shared" si="74"/>
        <v>4.4419575960745979E-2</v>
      </c>
      <c r="G534" s="32">
        <f t="shared" si="75"/>
        <v>8.8839151921492207E-2</v>
      </c>
      <c r="K534" s="1">
        <v>1.557226248554E-3</v>
      </c>
      <c r="L534" s="1">
        <v>2.1151907514147202E-2</v>
      </c>
      <c r="M534" s="1">
        <f t="shared" si="76"/>
        <v>-2.8076482844387947</v>
      </c>
      <c r="N534" s="1">
        <f t="shared" si="77"/>
        <v>-1.6746504611252091</v>
      </c>
      <c r="O534" s="46">
        <f t="shared" si="78"/>
        <v>3.6999182479338769E-2</v>
      </c>
      <c r="P534" s="46">
        <f t="shared" si="79"/>
        <v>3.6998699895080318E-2</v>
      </c>
      <c r="Q534" s="32">
        <f t="shared" si="80"/>
        <v>7.3997882374419094E-2</v>
      </c>
      <c r="R534" s="1"/>
      <c r="U534" s="1"/>
      <c r="V534" s="1"/>
      <c r="W534" s="1"/>
    </row>
    <row r="535" spans="1:23" x14ac:dyDescent="0.25">
      <c r="A535" s="1">
        <v>9.6656993514953205E-4</v>
      </c>
      <c r="B535" s="1">
        <v>3.40774208361381E-2</v>
      </c>
      <c r="C535" s="1">
        <v>-3.0148050228650001</v>
      </c>
      <c r="D535" s="1">
        <f t="shared" si="72"/>
        <v>-1.4675332824211922</v>
      </c>
      <c r="E535" s="32">
        <f t="shared" si="73"/>
        <v>2.1805594805228822E-4</v>
      </c>
      <c r="F535" s="32">
        <f t="shared" si="74"/>
        <v>2.1805594805229361E-4</v>
      </c>
      <c r="G535" s="32">
        <f t="shared" si="75"/>
        <v>4.361118961045818E-4</v>
      </c>
      <c r="K535" s="1">
        <v>7.24225774362496E-4</v>
      </c>
      <c r="L535" s="1">
        <v>4.5481212526663102E-2</v>
      </c>
      <c r="M535" s="1">
        <f t="shared" si="76"/>
        <v>-3.1401260232027695</v>
      </c>
      <c r="N535" s="1">
        <f t="shared" si="77"/>
        <v>-1.342167965562592</v>
      </c>
      <c r="O535" s="46">
        <f t="shared" si="78"/>
        <v>1.9635302378623053E-2</v>
      </c>
      <c r="P535" s="46">
        <f t="shared" si="79"/>
        <v>1.9636987075567078E-2</v>
      </c>
      <c r="Q535" s="32">
        <f t="shared" si="80"/>
        <v>3.9272289454190132E-2</v>
      </c>
      <c r="R535" s="1"/>
      <c r="U535" s="1"/>
      <c r="V535" s="1"/>
      <c r="W535" s="1"/>
    </row>
    <row r="536" spans="1:23" x14ac:dyDescent="0.25">
      <c r="A536" s="1">
        <v>1.04210491061925E-3</v>
      </c>
      <c r="B536" s="1">
        <v>3.1607384354494998E-2</v>
      </c>
      <c r="C536" s="1">
        <v>-2.982126447692</v>
      </c>
      <c r="D536" s="1">
        <f t="shared" si="72"/>
        <v>-1.5002114423891744</v>
      </c>
      <c r="E536" s="32">
        <f t="shared" si="73"/>
        <v>3.2081976846068362E-4</v>
      </c>
      <c r="F536" s="32">
        <f t="shared" si="74"/>
        <v>3.2081976846069072E-4</v>
      </c>
      <c r="G536" s="32">
        <f t="shared" si="75"/>
        <v>6.4163953692137439E-4</v>
      </c>
      <c r="K536" s="1">
        <v>1.024513244322E-3</v>
      </c>
      <c r="L536" s="1">
        <v>3.2148140622940601E-2</v>
      </c>
      <c r="M536" s="1">
        <f t="shared" si="76"/>
        <v>-2.9894824229155121</v>
      </c>
      <c r="N536" s="1">
        <f t="shared" si="77"/>
        <v>-1.4928441406417412</v>
      </c>
      <c r="O536" s="46">
        <f t="shared" si="78"/>
        <v>1.1061942772814082E-4</v>
      </c>
      <c r="P536" s="46">
        <f t="shared" si="79"/>
        <v>1.1117890187280464E-4</v>
      </c>
      <c r="Q536" s="32">
        <f t="shared" si="80"/>
        <v>2.2179832960094546E-4</v>
      </c>
      <c r="R536" s="1"/>
      <c r="U536" s="1"/>
      <c r="V536" s="1"/>
      <c r="W536" s="1"/>
    </row>
    <row r="537" spans="1:23" x14ac:dyDescent="0.25">
      <c r="A537" s="1">
        <v>1.7739969486395E-3</v>
      </c>
      <c r="B537" s="1">
        <v>1.8567230610464201E-2</v>
      </c>
      <c r="C537" s="1">
        <v>-2.7510820860059999</v>
      </c>
      <c r="D537" s="1">
        <f t="shared" si="72"/>
        <v>-1.7312528684888482</v>
      </c>
      <c r="E537" s="32">
        <f t="shared" si="73"/>
        <v>6.1977530728826134E-2</v>
      </c>
      <c r="F537" s="32">
        <f t="shared" si="74"/>
        <v>6.1977530728825406E-2</v>
      </c>
      <c r="G537" s="32">
        <f t="shared" si="75"/>
        <v>0.12395506145765153</v>
      </c>
      <c r="K537" s="1">
        <v>1.7581168326057E-3</v>
      </c>
      <c r="L537" s="1">
        <v>1.8734849658735699E-2</v>
      </c>
      <c r="M537" s="1">
        <f t="shared" si="76"/>
        <v>-2.7549522680165057</v>
      </c>
      <c r="N537" s="1">
        <f t="shared" si="77"/>
        <v>-1.7273497876325512</v>
      </c>
      <c r="O537" s="46">
        <f t="shared" si="78"/>
        <v>6.0048390950254514E-2</v>
      </c>
      <c r="P537" s="46">
        <f t="shared" si="79"/>
        <v>6.0049398418758088E-2</v>
      </c>
      <c r="Q537" s="32">
        <f t="shared" si="80"/>
        <v>0.12009778936901261</v>
      </c>
      <c r="R537" s="1"/>
      <c r="U537" s="1"/>
      <c r="V537" s="1"/>
      <c r="W537" s="1"/>
    </row>
    <row r="538" spans="1:23" x14ac:dyDescent="0.25">
      <c r="A538" s="1">
        <v>1.1816962974738E-3</v>
      </c>
      <c r="B538" s="1">
        <v>2.78736681481223E-2</v>
      </c>
      <c r="C538" s="1">
        <v>-2.927531321624</v>
      </c>
      <c r="D538" s="1">
        <f t="shared" si="72"/>
        <v>-1.5548058747864675</v>
      </c>
      <c r="E538" s="32">
        <f t="shared" si="73"/>
        <v>5.2571018785511972E-3</v>
      </c>
      <c r="F538" s="32">
        <f t="shared" si="74"/>
        <v>5.2571018785507965E-3</v>
      </c>
      <c r="G538" s="32">
        <f t="shared" si="75"/>
        <v>1.0514203757101994E-2</v>
      </c>
      <c r="K538" s="1">
        <v>1.1811174306454301E-3</v>
      </c>
      <c r="L538" s="1">
        <v>2.7886689049162999E-2</v>
      </c>
      <c r="M538" s="1">
        <f t="shared" si="76"/>
        <v>-2.9277069212298694</v>
      </c>
      <c r="N538" s="1">
        <f t="shared" si="77"/>
        <v>-1.5546030459001976</v>
      </c>
      <c r="O538" s="46">
        <f t="shared" si="78"/>
        <v>5.2262892380642925E-3</v>
      </c>
      <c r="P538" s="46">
        <f t="shared" si="79"/>
        <v>5.2277304464459712E-3</v>
      </c>
      <c r="Q538" s="32">
        <f t="shared" si="80"/>
        <v>1.0454019684510263E-2</v>
      </c>
      <c r="R538" s="1"/>
      <c r="U538" s="1"/>
      <c r="V538" s="1"/>
      <c r="W538" s="1"/>
    </row>
    <row r="539" spans="1:23" x14ac:dyDescent="0.25">
      <c r="A539" s="1">
        <v>8.1228319084802197E-4</v>
      </c>
      <c r="B539" s="1">
        <v>4.0550156421754698E-2</v>
      </c>
      <c r="C539" s="1">
        <v>-3.0903317987449999</v>
      </c>
      <c r="D539" s="1">
        <f t="shared" si="72"/>
        <v>-1.3920074661637034</v>
      </c>
      <c r="E539" s="32">
        <f t="shared" si="73"/>
        <v>8.15274166657887E-3</v>
      </c>
      <c r="F539" s="32">
        <f t="shared" si="74"/>
        <v>8.1527416665788909E-3</v>
      </c>
      <c r="G539" s="32">
        <f t="shared" si="75"/>
        <v>1.6305483333157761E-2</v>
      </c>
      <c r="K539" s="1">
        <v>8.6022070272936295E-4</v>
      </c>
      <c r="L539" s="1">
        <v>3.8289371938919098E-2</v>
      </c>
      <c r="M539" s="1">
        <f t="shared" si="76"/>
        <v>-3.0653901095929839</v>
      </c>
      <c r="N539" s="1">
        <f t="shared" si="77"/>
        <v>-1.4169217573320929</v>
      </c>
      <c r="O539" s="46">
        <f t="shared" si="78"/>
        <v>4.2758664325824687E-3</v>
      </c>
      <c r="P539" s="46">
        <f t="shared" si="79"/>
        <v>4.2743146143438479E-3</v>
      </c>
      <c r="Q539" s="32">
        <f t="shared" si="80"/>
        <v>8.5501810469263174E-3</v>
      </c>
      <c r="R539" s="1"/>
      <c r="U539" s="1"/>
      <c r="V539" s="1"/>
      <c r="W539" s="1"/>
    </row>
    <row r="540" spans="1:23" x14ac:dyDescent="0.25">
      <c r="A540" s="1">
        <v>2.9700130855873099E-3</v>
      </c>
      <c r="B540" s="1">
        <v>1.1090257685223599E-2</v>
      </c>
      <c r="C540" s="1">
        <v>-2.527273748067</v>
      </c>
      <c r="D540" s="1">
        <f t="shared" si="72"/>
        <v>-1.9550583627804592</v>
      </c>
      <c r="E540" s="32">
        <f t="shared" si="73"/>
        <v>0.22350046957885983</v>
      </c>
      <c r="F540" s="32">
        <f t="shared" si="74"/>
        <v>0.22350046957885963</v>
      </c>
      <c r="G540" s="32">
        <f t="shared" si="75"/>
        <v>0.44700093915771943</v>
      </c>
      <c r="K540" s="1">
        <v>2.8349977932454599E-3</v>
      </c>
      <c r="L540" s="1">
        <v>1.16183537551907E-2</v>
      </c>
      <c r="M540" s="1">
        <f t="shared" si="76"/>
        <v>-2.5474472748245818</v>
      </c>
      <c r="N540" s="1">
        <f t="shared" si="77"/>
        <v>-1.9348554042767017</v>
      </c>
      <c r="O540" s="46">
        <f t="shared" si="78"/>
        <v>0.20480396906369766</v>
      </c>
      <c r="P540" s="46">
        <f t="shared" si="79"/>
        <v>0.20480639394004821</v>
      </c>
      <c r="Q540" s="32">
        <f t="shared" si="80"/>
        <v>0.40961036300374587</v>
      </c>
      <c r="R540" s="1"/>
      <c r="U540" s="1"/>
      <c r="V540" s="1"/>
      <c r="W540" s="1"/>
    </row>
    <row r="541" spans="1:23" x14ac:dyDescent="0.25">
      <c r="A541" s="1">
        <v>1.4809614534216399E-3</v>
      </c>
      <c r="B541" s="1">
        <v>2.2241099099202299E-2</v>
      </c>
      <c r="C541" s="1">
        <v>-2.8294921959339998</v>
      </c>
      <c r="D541" s="1">
        <f t="shared" si="72"/>
        <v>-1.6528437548182113</v>
      </c>
      <c r="E541" s="32">
        <f t="shared" si="73"/>
        <v>2.9085172307494224E-2</v>
      </c>
      <c r="F541" s="32">
        <f t="shared" si="74"/>
        <v>2.908517230749395E-2</v>
      </c>
      <c r="G541" s="32">
        <f t="shared" si="75"/>
        <v>5.817034461498817E-2</v>
      </c>
      <c r="K541" s="1">
        <v>1.45306763050667E-3</v>
      </c>
      <c r="L541" s="1">
        <v>2.26685410472868E-2</v>
      </c>
      <c r="M541" s="1">
        <f t="shared" si="76"/>
        <v>-2.8377141717499339</v>
      </c>
      <c r="N541" s="1">
        <f t="shared" si="77"/>
        <v>-1.6445764302705745</v>
      </c>
      <c r="O541" s="46">
        <f t="shared" si="78"/>
        <v>2.6336690050809897E-2</v>
      </c>
      <c r="P541" s="46">
        <f t="shared" si="79"/>
        <v>2.6333639821360406E-2</v>
      </c>
      <c r="Q541" s="32">
        <f t="shared" si="80"/>
        <v>5.2670329872170303E-2</v>
      </c>
      <c r="R541" s="1"/>
      <c r="U541" s="1"/>
      <c r="V541" s="1"/>
      <c r="W541" s="1"/>
    </row>
    <row r="542" spans="1:23" x14ac:dyDescent="0.25">
      <c r="A542" s="1">
        <v>5.1084025212943997E-4</v>
      </c>
      <c r="B542" s="1">
        <v>6.4478494618124202E-2</v>
      </c>
      <c r="C542" s="1">
        <v>-3.2917567135839998</v>
      </c>
      <c r="D542" s="1">
        <f t="shared" si="72"/>
        <v>-1.1905851105744556</v>
      </c>
      <c r="E542" s="32">
        <f t="shared" si="73"/>
        <v>8.5097576712558021E-2</v>
      </c>
      <c r="F542" s="32">
        <f t="shared" si="74"/>
        <v>8.5097576712558062E-2</v>
      </c>
      <c r="G542" s="32">
        <f t="shared" si="75"/>
        <v>0.1701951534251161</v>
      </c>
      <c r="K542" s="1">
        <v>5.5515857792106499E-4</v>
      </c>
      <c r="L542" s="1">
        <v>5.9334014863976402E-2</v>
      </c>
      <c r="M542" s="1">
        <f t="shared" si="76"/>
        <v>-3.2555829453835599</v>
      </c>
      <c r="N542" s="1">
        <f t="shared" si="77"/>
        <v>-1.2266962639282242</v>
      </c>
      <c r="O542" s="46">
        <f t="shared" si="78"/>
        <v>6.5322641970935888E-2</v>
      </c>
      <c r="P542" s="46">
        <f t="shared" si="79"/>
        <v>6.5333269893850437E-2</v>
      </c>
      <c r="Q542" s="32">
        <f t="shared" si="80"/>
        <v>0.13065591186478631</v>
      </c>
      <c r="R542" s="1"/>
      <c r="U542" s="1"/>
      <c r="V542" s="1"/>
      <c r="W542" s="1"/>
    </row>
    <row r="543" spans="1:23" x14ac:dyDescent="0.25">
      <c r="A543" s="1">
        <v>1.2601461511859099E-3</v>
      </c>
      <c r="B543" s="1">
        <v>2.61384049910811E-2</v>
      </c>
      <c r="C543" s="1">
        <v>-2.8996159244070001</v>
      </c>
      <c r="D543" s="1">
        <f t="shared" si="72"/>
        <v>-1.5827209173180834</v>
      </c>
      <c r="E543" s="32">
        <f t="shared" si="73"/>
        <v>1.0084360635005524E-2</v>
      </c>
      <c r="F543" s="32">
        <f t="shared" si="74"/>
        <v>1.008436063500521E-2</v>
      </c>
      <c r="G543" s="32">
        <f t="shared" si="75"/>
        <v>2.0168721270010737E-2</v>
      </c>
      <c r="K543" s="1">
        <v>1.1393764061609099E-3</v>
      </c>
      <c r="L543" s="1">
        <v>2.8909577553760901E-2</v>
      </c>
      <c r="M543" s="1">
        <f t="shared" si="76"/>
        <v>-2.9433327780162664</v>
      </c>
      <c r="N543" s="1">
        <f t="shared" si="77"/>
        <v>-1.5389582544867617</v>
      </c>
      <c r="O543" s="46">
        <f t="shared" si="78"/>
        <v>3.2111740473537288E-3</v>
      </c>
      <c r="P543" s="46">
        <f t="shared" si="79"/>
        <v>3.2101578014865797E-3</v>
      </c>
      <c r="Q543" s="32">
        <f t="shared" si="80"/>
        <v>6.4213318488403085E-3</v>
      </c>
      <c r="R543" s="1"/>
      <c r="U543" s="1"/>
      <c r="V543" s="1"/>
      <c r="W543" s="1"/>
    </row>
    <row r="544" spans="1:23" x14ac:dyDescent="0.25">
      <c r="A544" s="1">
        <v>1.1253845057978E-3</v>
      </c>
      <c r="B544" s="1">
        <v>2.9268405845252799E-2</v>
      </c>
      <c r="C544" s="1">
        <v>-2.94873653431</v>
      </c>
      <c r="D544" s="1">
        <f t="shared" si="72"/>
        <v>-1.5336009315280876</v>
      </c>
      <c r="E544" s="32">
        <f t="shared" si="73"/>
        <v>2.6317855756494224E-3</v>
      </c>
      <c r="F544" s="32">
        <f t="shared" si="74"/>
        <v>2.6317855756494719E-3</v>
      </c>
      <c r="G544" s="32">
        <f t="shared" si="75"/>
        <v>5.2635711512988943E-3</v>
      </c>
      <c r="K544" s="1">
        <v>1.1827920508399E-3</v>
      </c>
      <c r="L544" s="1">
        <v>2.78462878109524E-2</v>
      </c>
      <c r="M544" s="1">
        <f t="shared" si="76"/>
        <v>-2.9270916028878613</v>
      </c>
      <c r="N544" s="1">
        <f t="shared" si="77"/>
        <v>-1.5552326924354754</v>
      </c>
      <c r="O544" s="46">
        <f t="shared" si="78"/>
        <v>5.315634369461337E-3</v>
      </c>
      <c r="P544" s="46">
        <f t="shared" si="79"/>
        <v>5.3191776258875558E-3</v>
      </c>
      <c r="Q544" s="32">
        <f t="shared" si="80"/>
        <v>1.0634811995348893E-2</v>
      </c>
      <c r="R544" s="1"/>
      <c r="U544" s="1"/>
      <c r="V544" s="1"/>
      <c r="W544" s="1"/>
    </row>
    <row r="545" spans="1:23" x14ac:dyDescent="0.25">
      <c r="A545" s="1">
        <v>1.44741573496208E-3</v>
      </c>
      <c r="B545" s="1">
        <v>2.27565651333149E-2</v>
      </c>
      <c r="C545" s="1">
        <v>-2.8394427876189998</v>
      </c>
      <c r="D545" s="1">
        <f t="shared" si="72"/>
        <v>-1.6428932895627018</v>
      </c>
      <c r="E545" s="32">
        <f t="shared" si="73"/>
        <v>2.5790204652570127E-2</v>
      </c>
      <c r="F545" s="32">
        <f t="shared" si="74"/>
        <v>2.5790204652569582E-2</v>
      </c>
      <c r="G545" s="32">
        <f t="shared" si="75"/>
        <v>5.1580409305139713E-2</v>
      </c>
      <c r="K545" s="1">
        <v>1.42577221735918E-3</v>
      </c>
      <c r="L545" s="1">
        <v>2.31027216821546E-2</v>
      </c>
      <c r="M545" s="1">
        <f t="shared" si="76"/>
        <v>-2.8459498522160702</v>
      </c>
      <c r="N545" s="1">
        <f t="shared" si="77"/>
        <v>-1.6363368537912593</v>
      </c>
      <c r="O545" s="46">
        <f t="shared" si="78"/>
        <v>2.3731448032250666E-2</v>
      </c>
      <c r="P545" s="46">
        <f t="shared" si="79"/>
        <v>2.3727352325909556E-2</v>
      </c>
      <c r="Q545" s="32">
        <f t="shared" si="80"/>
        <v>4.7458800358160219E-2</v>
      </c>
      <c r="R545" s="1"/>
      <c r="U545" s="1"/>
      <c r="V545" s="1"/>
      <c r="W545" s="1"/>
    </row>
    <row r="546" spans="1:23" x14ac:dyDescent="0.25">
      <c r="A546" s="1">
        <v>1.0709347694761999E-3</v>
      </c>
      <c r="B546" s="1">
        <v>3.0756504865146399E-2</v>
      </c>
      <c r="C546" s="1">
        <v>-2.97027472069</v>
      </c>
      <c r="D546" s="1">
        <f t="shared" si="72"/>
        <v>-1.5120630188063804</v>
      </c>
      <c r="E546" s="32">
        <f t="shared" si="73"/>
        <v>8.8583728846881144E-4</v>
      </c>
      <c r="F546" s="32">
        <f t="shared" si="74"/>
        <v>8.8583728846890664E-4</v>
      </c>
      <c r="G546" s="32">
        <f t="shared" si="75"/>
        <v>1.7716745769377181E-3</v>
      </c>
      <c r="K546" s="1">
        <v>8.7597795901593297E-4</v>
      </c>
      <c r="L546" s="1">
        <v>3.7601126712174797E-2</v>
      </c>
      <c r="M546" s="1">
        <f t="shared" si="76"/>
        <v>-3.0575068212271042</v>
      </c>
      <c r="N546" s="1">
        <f t="shared" si="77"/>
        <v>-1.4247991413077417</v>
      </c>
      <c r="O546" s="46">
        <f t="shared" si="78"/>
        <v>3.3070344876460944E-3</v>
      </c>
      <c r="P546" s="46">
        <f t="shared" si="79"/>
        <v>3.3063487503471514E-3</v>
      </c>
      <c r="Q546" s="32">
        <f t="shared" si="80"/>
        <v>6.6133832379932454E-3</v>
      </c>
      <c r="R546" s="1"/>
      <c r="U546" s="1"/>
      <c r="V546" s="1"/>
      <c r="W546" s="1"/>
    </row>
    <row r="547" spans="1:23" x14ac:dyDescent="0.25">
      <c r="A547" s="1">
        <v>1.2536377375661999E-3</v>
      </c>
      <c r="B547" s="1">
        <v>2.6274105717011401E-2</v>
      </c>
      <c r="C547" s="1">
        <v>-2.9018648133139999</v>
      </c>
      <c r="D547" s="1">
        <f t="shared" si="72"/>
        <v>-1.5804720569848487</v>
      </c>
      <c r="E547" s="32">
        <f t="shared" si="73"/>
        <v>9.6377527726363033E-3</v>
      </c>
      <c r="F547" s="32">
        <f t="shared" si="74"/>
        <v>9.6377527726362322E-3</v>
      </c>
      <c r="G547" s="32">
        <f t="shared" si="75"/>
        <v>1.9275505545272534E-2</v>
      </c>
      <c r="K547" s="1">
        <v>1.24320496375019E-3</v>
      </c>
      <c r="L547" s="1">
        <v>2.6494291234458001E-2</v>
      </c>
      <c r="M547" s="1">
        <f t="shared" si="76"/>
        <v>-2.9054572645301193</v>
      </c>
      <c r="N547" s="1">
        <f t="shared" si="77"/>
        <v>-1.5768476940806222</v>
      </c>
      <c r="O547" s="46">
        <f t="shared" si="78"/>
        <v>8.9383288301278559E-3</v>
      </c>
      <c r="P547" s="46">
        <f t="shared" si="79"/>
        <v>8.9392664559627914E-3</v>
      </c>
      <c r="Q547" s="32">
        <f t="shared" si="80"/>
        <v>1.7877595286090647E-2</v>
      </c>
      <c r="R547" s="1"/>
      <c r="U547" s="1"/>
      <c r="V547" s="1"/>
      <c r="W547" s="1"/>
    </row>
    <row r="548" spans="1:23" x14ac:dyDescent="0.25">
      <c r="A548" s="1">
        <v>9.9035277818913499E-4</v>
      </c>
      <c r="B548" s="1">
        <v>3.3259068054392701E-2</v>
      </c>
      <c r="C548" s="1">
        <v>-3.0042482469310001</v>
      </c>
      <c r="D548" s="1">
        <f t="shared" si="72"/>
        <v>-1.4780899242236909</v>
      </c>
      <c r="E548" s="32">
        <f t="shared" si="73"/>
        <v>1.7724738042268822E-5</v>
      </c>
      <c r="F548" s="32">
        <f t="shared" si="74"/>
        <v>1.772473804227058E-5</v>
      </c>
      <c r="G548" s="32">
        <f t="shared" si="75"/>
        <v>3.5449476084539405E-5</v>
      </c>
      <c r="K548" s="1">
        <v>9.1763277229828298E-4</v>
      </c>
      <c r="L548" s="1">
        <v>3.5892903580684102E-2</v>
      </c>
      <c r="M548" s="1">
        <f t="shared" si="76"/>
        <v>-3.0373310844549302</v>
      </c>
      <c r="N548" s="1">
        <f t="shared" si="77"/>
        <v>-1.4449914077001287</v>
      </c>
      <c r="O548" s="46">
        <f t="shared" si="78"/>
        <v>1.3936098665811431E-3</v>
      </c>
      <c r="P548" s="46">
        <f t="shared" si="79"/>
        <v>1.3919310593980645E-3</v>
      </c>
      <c r="Q548" s="32">
        <f t="shared" si="80"/>
        <v>2.7855409259792078E-3</v>
      </c>
      <c r="R548" s="1"/>
      <c r="U548" s="1"/>
      <c r="V548" s="1"/>
      <c r="W548" s="1"/>
    </row>
    <row r="549" spans="1:23" x14ac:dyDescent="0.25">
      <c r="A549" s="1">
        <v>8.9127107467770002E-4</v>
      </c>
      <c r="B549" s="1">
        <v>3.6956444995772303E-2</v>
      </c>
      <c r="C549" s="1">
        <v>-3.0500289406780001</v>
      </c>
      <c r="D549" s="1">
        <f t="shared" si="72"/>
        <v>-1.4323098121536366</v>
      </c>
      <c r="E549" s="32">
        <f t="shared" si="73"/>
        <v>2.4990188809147873E-3</v>
      </c>
      <c r="F549" s="32">
        <f t="shared" si="74"/>
        <v>2.4990188809147699E-3</v>
      </c>
      <c r="G549" s="32">
        <f t="shared" si="75"/>
        <v>4.9980377618295572E-3</v>
      </c>
      <c r="K549" s="1">
        <v>8.4650050878991995E-4</v>
      </c>
      <c r="L549" s="1">
        <v>3.8912192252937503E-2</v>
      </c>
      <c r="M549" s="1">
        <f t="shared" si="76"/>
        <v>-3.0723727765218642</v>
      </c>
      <c r="N549" s="1">
        <f t="shared" si="77"/>
        <v>-1.4099143010252542</v>
      </c>
      <c r="O549" s="46">
        <f t="shared" si="78"/>
        <v>5.2378187814837145E-3</v>
      </c>
      <c r="P549" s="46">
        <f t="shared" si="79"/>
        <v>5.2396894160626067E-3</v>
      </c>
      <c r="Q549" s="32">
        <f t="shared" si="80"/>
        <v>1.0477508197546321E-2</v>
      </c>
      <c r="R549" s="1"/>
      <c r="U549" s="1"/>
      <c r="V549" s="1"/>
      <c r="W549" s="1"/>
    </row>
    <row r="550" spans="1:23" x14ac:dyDescent="0.25">
      <c r="A550" s="1">
        <v>6.0879138095337596E-4</v>
      </c>
      <c r="B550" s="1">
        <v>5.4104265398875397E-2</v>
      </c>
      <c r="C550" s="1">
        <v>-3.2155723609579998</v>
      </c>
      <c r="D550" s="1">
        <f t="shared" si="72"/>
        <v>-1.266768495222955</v>
      </c>
      <c r="E550" s="32">
        <f t="shared" si="73"/>
        <v>4.6453829551457694E-2</v>
      </c>
      <c r="F550" s="32">
        <f t="shared" si="74"/>
        <v>4.6453829551457729E-2</v>
      </c>
      <c r="G550" s="32">
        <f t="shared" si="75"/>
        <v>9.290765910291543E-2</v>
      </c>
      <c r="K550" s="1">
        <v>6.8740632193434799E-4</v>
      </c>
      <c r="L550" s="1">
        <v>4.7914272069692697E-2</v>
      </c>
      <c r="M550" s="1">
        <f t="shared" si="76"/>
        <v>-3.1627864780635346</v>
      </c>
      <c r="N550" s="1">
        <f t="shared" si="77"/>
        <v>-1.3195351054186266</v>
      </c>
      <c r="O550" s="46">
        <f t="shared" si="78"/>
        <v>2.6499437440329617E-2</v>
      </c>
      <c r="P550" s="46">
        <f t="shared" si="79"/>
        <v>2.6492410908085798E-2</v>
      </c>
      <c r="Q550" s="32">
        <f t="shared" si="80"/>
        <v>5.2991848348415416E-2</v>
      </c>
      <c r="R550" s="1"/>
      <c r="U550" s="1"/>
      <c r="V550" s="1"/>
      <c r="W550" s="1"/>
    </row>
    <row r="551" spans="1:23" x14ac:dyDescent="0.25">
      <c r="A551" s="1">
        <v>1.45573469299959E-3</v>
      </c>
      <c r="B551" s="1">
        <v>2.2626520207318201E-2</v>
      </c>
      <c r="C551" s="1">
        <v>-2.8369538133450001</v>
      </c>
      <c r="D551" s="1">
        <f t="shared" si="72"/>
        <v>-1.6453822322124769</v>
      </c>
      <c r="E551" s="32">
        <f t="shared" si="73"/>
        <v>2.6595814463404335E-2</v>
      </c>
      <c r="F551" s="32">
        <f t="shared" si="74"/>
        <v>2.6595814463403981E-2</v>
      </c>
      <c r="G551" s="32">
        <f t="shared" si="75"/>
        <v>5.3191628926808315E-2</v>
      </c>
      <c r="K551" s="1">
        <v>1.30060160579186E-3</v>
      </c>
      <c r="L551" s="1">
        <v>2.5324655854696398E-2</v>
      </c>
      <c r="M551" s="1">
        <f t="shared" si="76"/>
        <v>-2.8858557141247423</v>
      </c>
      <c r="N551" s="1">
        <f t="shared" si="77"/>
        <v>-1.59645644770201</v>
      </c>
      <c r="O551" s="46">
        <f t="shared" si="78"/>
        <v>1.3028917997972558E-2</v>
      </c>
      <c r="P551" s="46">
        <f t="shared" si="79"/>
        <v>1.3031694551941579E-2</v>
      </c>
      <c r="Q551" s="32">
        <f t="shared" si="80"/>
        <v>2.6060612549914139E-2</v>
      </c>
      <c r="R551" s="1"/>
      <c r="U551" s="1"/>
      <c r="V551" s="1"/>
      <c r="W551" s="1"/>
    </row>
    <row r="552" spans="1:23" x14ac:dyDescent="0.25">
      <c r="A552" s="1">
        <v>9.5376932481844496E-4</v>
      </c>
      <c r="B552" s="1">
        <v>3.4534776481639599E-2</v>
      </c>
      <c r="C552" s="1">
        <v>-3.0205950283330001</v>
      </c>
      <c r="D552" s="1">
        <f t="shared" si="72"/>
        <v>-1.4617433505194142</v>
      </c>
      <c r="E552" s="32">
        <f t="shared" si="73"/>
        <v>4.2257583786768871E-4</v>
      </c>
      <c r="F552" s="32">
        <f t="shared" si="74"/>
        <v>4.2257583786769283E-4</v>
      </c>
      <c r="G552" s="32">
        <f t="shared" si="75"/>
        <v>8.4515167573538154E-4</v>
      </c>
      <c r="K552" s="1">
        <v>9.77671837561183E-4</v>
      </c>
      <c r="L552" s="1">
        <v>3.3691362278019402E-2</v>
      </c>
      <c r="M552" s="1">
        <f t="shared" si="76"/>
        <v>-3.0098068947547771</v>
      </c>
      <c r="N552" s="1">
        <f t="shared" si="77"/>
        <v>-1.4724814283817325</v>
      </c>
      <c r="O552" s="46">
        <f t="shared" si="78"/>
        <v>9.617518473127835E-5</v>
      </c>
      <c r="P552" s="46">
        <f t="shared" si="79"/>
        <v>9.6404348623060874E-5</v>
      </c>
      <c r="Q552" s="32">
        <f t="shared" si="80"/>
        <v>1.9257953335433922E-4</v>
      </c>
      <c r="R552" s="1"/>
      <c r="U552" s="1"/>
      <c r="V552" s="1"/>
      <c r="W552" s="1"/>
    </row>
    <row r="553" spans="1:23" x14ac:dyDescent="0.25">
      <c r="A553" s="1">
        <v>1.3915762710939199E-3</v>
      </c>
      <c r="B553" s="1">
        <v>2.3669712635841701E-2</v>
      </c>
      <c r="C553" s="1">
        <v>-2.8565292796500001</v>
      </c>
      <c r="D553" s="1">
        <f t="shared" si="72"/>
        <v>-1.6258070146279862</v>
      </c>
      <c r="E553" s="32">
        <f t="shared" si="73"/>
        <v>2.0594263247436552E-2</v>
      </c>
      <c r="F553" s="32">
        <f t="shared" si="74"/>
        <v>2.0594263247436816E-2</v>
      </c>
      <c r="G553" s="32">
        <f t="shared" si="75"/>
        <v>4.1188526494873368E-2</v>
      </c>
      <c r="K553" s="1">
        <v>1.35749884736567E-3</v>
      </c>
      <c r="L553" s="1">
        <v>2.4264880125703998E-2</v>
      </c>
      <c r="M553" s="1">
        <f t="shared" si="76"/>
        <v>-2.8672605304926635</v>
      </c>
      <c r="N553" s="1">
        <f t="shared" si="77"/>
        <v>-1.6150218498617339</v>
      </c>
      <c r="O553" s="46">
        <f t="shared" si="78"/>
        <v>1.7619766765089074E-2</v>
      </c>
      <c r="P553" s="46">
        <f t="shared" si="79"/>
        <v>1.7615089430720439E-2</v>
      </c>
      <c r="Q553" s="32">
        <f t="shared" si="80"/>
        <v>3.5234856195809516E-2</v>
      </c>
      <c r="R553" s="1"/>
      <c r="U553" s="1"/>
      <c r="V553" s="1"/>
      <c r="W553" s="1"/>
    </row>
    <row r="554" spans="1:23" x14ac:dyDescent="0.25">
      <c r="A554" s="1">
        <v>1.2118275453898201E-3</v>
      </c>
      <c r="B554" s="1">
        <v>2.7180608802759899E-2</v>
      </c>
      <c r="C554" s="1">
        <v>-2.9165962374890002</v>
      </c>
      <c r="D554" s="1">
        <f t="shared" si="72"/>
        <v>-1.5657408199832852</v>
      </c>
      <c r="E554" s="32">
        <f t="shared" si="73"/>
        <v>6.9623704394832569E-3</v>
      </c>
      <c r="F554" s="32">
        <f t="shared" si="74"/>
        <v>6.9623704394829074E-3</v>
      </c>
      <c r="G554" s="32">
        <f t="shared" si="75"/>
        <v>1.3924740878966165E-2</v>
      </c>
      <c r="K554" s="1">
        <v>1.22812316633517E-3</v>
      </c>
      <c r="L554" s="1">
        <v>2.68193811361488E-2</v>
      </c>
      <c r="M554" s="1">
        <f t="shared" si="76"/>
        <v>-2.9107580763728653</v>
      </c>
      <c r="N554" s="1">
        <f t="shared" si="77"/>
        <v>-1.5715512478213536</v>
      </c>
      <c r="O554" s="46">
        <f t="shared" si="78"/>
        <v>7.9641209326713012E-3</v>
      </c>
      <c r="P554" s="46">
        <f t="shared" si="79"/>
        <v>7.9657852376685302E-3</v>
      </c>
      <c r="Q554" s="32">
        <f t="shared" si="80"/>
        <v>1.5929906170339833E-2</v>
      </c>
      <c r="R554" s="1"/>
      <c r="U554" s="1"/>
      <c r="V554" s="1"/>
      <c r="W554" s="1"/>
    </row>
    <row r="555" spans="1:23" x14ac:dyDescent="0.25">
      <c r="A555" s="1">
        <v>1.0384704976423699E-3</v>
      </c>
      <c r="B555" s="1">
        <v>3.1718003084756398E-2</v>
      </c>
      <c r="C555" s="1">
        <v>-2.9836437463730001</v>
      </c>
      <c r="D555" s="1">
        <f t="shared" si="72"/>
        <v>-1.4986941629865547</v>
      </c>
      <c r="E555" s="32">
        <f t="shared" si="73"/>
        <v>2.687685800296522E-4</v>
      </c>
      <c r="F555" s="32">
        <f t="shared" si="74"/>
        <v>2.6876858002969562E-4</v>
      </c>
      <c r="G555" s="32">
        <f t="shared" si="75"/>
        <v>5.3753716005934776E-4</v>
      </c>
      <c r="K555" s="1">
        <v>1.02693981902393E-3</v>
      </c>
      <c r="L555" s="1">
        <v>3.2071987266489903E-2</v>
      </c>
      <c r="M555" s="1">
        <f t="shared" si="76"/>
        <v>-2.9884550062874635</v>
      </c>
      <c r="N555" s="1">
        <f t="shared" si="77"/>
        <v>-1.4938741291850188</v>
      </c>
      <c r="O555" s="46">
        <f t="shared" si="78"/>
        <v>1.3328687982250872E-4</v>
      </c>
      <c r="P555" s="46">
        <f t="shared" si="79"/>
        <v>1.3396046639148828E-4</v>
      </c>
      <c r="Q555" s="32">
        <f t="shared" si="80"/>
        <v>2.67247346213997E-4</v>
      </c>
      <c r="R555" s="1"/>
      <c r="U555" s="1"/>
      <c r="V555" s="1"/>
      <c r="W555" s="1"/>
    </row>
    <row r="556" spans="1:23" x14ac:dyDescent="0.25">
      <c r="A556" s="1">
        <v>1.12707103584303E-3</v>
      </c>
      <c r="B556" s="1">
        <v>2.92246090975198E-2</v>
      </c>
      <c r="C556" s="1">
        <v>-2.9480861684119999</v>
      </c>
      <c r="D556" s="1">
        <f t="shared" si="72"/>
        <v>-1.5342512891627174</v>
      </c>
      <c r="E556" s="32">
        <f t="shared" si="73"/>
        <v>2.6989364456681732E-3</v>
      </c>
      <c r="F556" s="32">
        <f t="shared" si="74"/>
        <v>2.698936445668204E-3</v>
      </c>
      <c r="G556" s="32">
        <f t="shared" si="75"/>
        <v>5.3978728913363777E-3</v>
      </c>
      <c r="K556" s="1">
        <v>1.1351359719126101E-3</v>
      </c>
      <c r="L556" s="1">
        <v>2.9015845448880102E-2</v>
      </c>
      <c r="M556" s="1">
        <f t="shared" si="76"/>
        <v>-2.9449521135242107</v>
      </c>
      <c r="N556" s="1">
        <f t="shared" si="77"/>
        <v>-1.5373647706643638</v>
      </c>
      <c r="O556" s="46">
        <f t="shared" si="78"/>
        <v>3.0302698054513843E-3</v>
      </c>
      <c r="P556" s="46">
        <f t="shared" si="79"/>
        <v>3.0321289683189166E-3</v>
      </c>
      <c r="Q556" s="32">
        <f t="shared" si="80"/>
        <v>6.0623987737703014E-3</v>
      </c>
      <c r="R556" s="1"/>
      <c r="U556" s="1"/>
      <c r="V556" s="1"/>
      <c r="W556" s="1"/>
    </row>
    <row r="557" spans="1:23" x14ac:dyDescent="0.25">
      <c r="A557" s="1">
        <v>7.38348649479729E-4</v>
      </c>
      <c r="B557" s="1">
        <v>4.46106462994941E-2</v>
      </c>
      <c r="C557" s="1">
        <v>-3.131778306672</v>
      </c>
      <c r="D557" s="1">
        <f t="shared" si="72"/>
        <v>-1.3505614848446708</v>
      </c>
      <c r="E557" s="32">
        <f t="shared" si="73"/>
        <v>1.7355036375330965E-2</v>
      </c>
      <c r="F557" s="32">
        <f t="shared" si="74"/>
        <v>1.7355036375331104E-2</v>
      </c>
      <c r="G557" s="32">
        <f t="shared" si="75"/>
        <v>3.4710072750662069E-2</v>
      </c>
      <c r="K557" s="1">
        <v>7.8942758859019404E-4</v>
      </c>
      <c r="L557" s="1">
        <v>4.1724897298152097E-2</v>
      </c>
      <c r="M557" s="1">
        <f t="shared" si="76"/>
        <v>-3.1026877001306241</v>
      </c>
      <c r="N557" s="1">
        <f t="shared" si="77"/>
        <v>-1.3796047236217706</v>
      </c>
      <c r="O557" s="46">
        <f t="shared" si="78"/>
        <v>1.0544763758116974E-2</v>
      </c>
      <c r="P557" s="46">
        <f t="shared" si="79"/>
        <v>1.0546319790401054E-2</v>
      </c>
      <c r="Q557" s="32">
        <f t="shared" si="80"/>
        <v>2.1091083548518026E-2</v>
      </c>
      <c r="R557" s="1"/>
      <c r="U557" s="1"/>
      <c r="V557" s="1"/>
      <c r="W557" s="1"/>
    </row>
    <row r="558" spans="1:23" x14ac:dyDescent="0.25">
      <c r="A558" s="1">
        <v>2.2661525740566499E-3</v>
      </c>
      <c r="B558" s="1">
        <v>1.45348600198999E-2</v>
      </c>
      <c r="C558" s="1">
        <v>-2.6447444569880001</v>
      </c>
      <c r="D558" s="1">
        <f t="shared" si="72"/>
        <v>-1.8375891464100849</v>
      </c>
      <c r="E558" s="32">
        <f t="shared" si="73"/>
        <v>0.12623037755680572</v>
      </c>
      <c r="F558" s="32">
        <f t="shared" si="74"/>
        <v>0.12623037755680627</v>
      </c>
      <c r="G558" s="32">
        <f t="shared" si="75"/>
        <v>0.25246075511361199</v>
      </c>
      <c r="K558" s="1">
        <v>2.2557114945263102E-3</v>
      </c>
      <c r="L558" s="1">
        <v>1.4602008119121801E-2</v>
      </c>
      <c r="M558" s="1">
        <f t="shared" si="76"/>
        <v>-2.6467164473959564</v>
      </c>
      <c r="N558" s="1">
        <f t="shared" si="77"/>
        <v>-1.8355874144153779</v>
      </c>
      <c r="O558" s="46">
        <f t="shared" si="78"/>
        <v>0.12480926854053412</v>
      </c>
      <c r="P558" s="46">
        <f t="shared" si="79"/>
        <v>0.12481199718430251</v>
      </c>
      <c r="Q558" s="32">
        <f t="shared" si="80"/>
        <v>0.24962126572483662</v>
      </c>
      <c r="R558" s="1"/>
      <c r="U558" s="1"/>
      <c r="V558" s="1"/>
      <c r="W558" s="1"/>
    </row>
    <row r="559" spans="1:23" x14ac:dyDescent="0.25">
      <c r="A559" s="1">
        <v>7.2271677658276704E-4</v>
      </c>
      <c r="B559" s="1">
        <v>4.5575544272531798E-2</v>
      </c>
      <c r="C559" s="1">
        <v>-3.1410717733890001</v>
      </c>
      <c r="D559" s="1">
        <f t="shared" si="72"/>
        <v>-1.3412681362079111</v>
      </c>
      <c r="E559" s="32">
        <f t="shared" si="73"/>
        <v>1.9889986604670239E-2</v>
      </c>
      <c r="F559" s="32">
        <f t="shared" si="74"/>
        <v>1.9889986604670496E-2</v>
      </c>
      <c r="G559" s="32">
        <f t="shared" si="75"/>
        <v>3.9779973209340735E-2</v>
      </c>
      <c r="K559" s="1">
        <v>7.5718684579562502E-4</v>
      </c>
      <c r="L559" s="1">
        <v>4.3501731453063498E-2</v>
      </c>
      <c r="M559" s="1">
        <f t="shared" si="76"/>
        <v>-3.1207969394097681</v>
      </c>
      <c r="N559" s="1">
        <f t="shared" si="77"/>
        <v>-1.3614934569408521</v>
      </c>
      <c r="O559" s="46">
        <f t="shared" si="78"/>
        <v>1.4591900570767145E-2</v>
      </c>
      <c r="P559" s="46">
        <f t="shared" si="79"/>
        <v>1.4594220845901937E-2</v>
      </c>
      <c r="Q559" s="32">
        <f t="shared" si="80"/>
        <v>2.9186121416669084E-2</v>
      </c>
      <c r="R559" s="1"/>
      <c r="U559" s="1"/>
      <c r="V559" s="1"/>
      <c r="W559" s="1"/>
    </row>
    <row r="560" spans="1:23" x14ac:dyDescent="0.25">
      <c r="A560" s="1">
        <v>1.0079617925231299E-3</v>
      </c>
      <c r="B560" s="1">
        <v>3.2678034715183303E-2</v>
      </c>
      <c r="C560" s="1">
        <v>-2.9965940037080001</v>
      </c>
      <c r="D560" s="1">
        <f t="shared" si="72"/>
        <v>-1.4857440701939741</v>
      </c>
      <c r="E560" s="32">
        <f t="shared" si="73"/>
        <v>1.1861619501009845E-5</v>
      </c>
      <c r="F560" s="32">
        <f t="shared" si="74"/>
        <v>1.1861619501016414E-5</v>
      </c>
      <c r="G560" s="32">
        <f t="shared" si="75"/>
        <v>2.3723239002026259E-5</v>
      </c>
      <c r="K560" s="1">
        <v>1.0674911351480599E-3</v>
      </c>
      <c r="L560" s="1">
        <v>3.0856327544794102E-2</v>
      </c>
      <c r="M560" s="1">
        <f t="shared" si="76"/>
        <v>-2.9716357228343355</v>
      </c>
      <c r="N560" s="1">
        <f t="shared" si="77"/>
        <v>-1.510655764012975</v>
      </c>
      <c r="O560" s="46">
        <f t="shared" si="78"/>
        <v>8.0453221913063947E-4</v>
      </c>
      <c r="P560" s="46">
        <f t="shared" si="79"/>
        <v>8.0404935275948778E-4</v>
      </c>
      <c r="Q560" s="32">
        <f t="shared" si="80"/>
        <v>1.6085815718901273E-3</v>
      </c>
      <c r="R560" s="1"/>
      <c r="U560" s="1"/>
      <c r="V560" s="1"/>
      <c r="W560" s="1"/>
    </row>
    <row r="561" spans="1:23" x14ac:dyDescent="0.25">
      <c r="A561" s="1">
        <v>9.7171970864645403E-4</v>
      </c>
      <c r="B561" s="1">
        <v>3.3896822462858398E-2</v>
      </c>
      <c r="C561" s="1">
        <v>-3.0124972646830002</v>
      </c>
      <c r="D561" s="1">
        <f t="shared" si="72"/>
        <v>-1.4698410112814488</v>
      </c>
      <c r="E561" s="32">
        <f t="shared" si="73"/>
        <v>1.5522639988899061E-4</v>
      </c>
      <c r="F561" s="32">
        <f t="shared" si="74"/>
        <v>1.5522639988900221E-4</v>
      </c>
      <c r="G561" s="32">
        <f t="shared" si="75"/>
        <v>3.1045279977799282E-4</v>
      </c>
      <c r="K561" s="1">
        <v>9.9261164244231898E-4</v>
      </c>
      <c r="L561" s="1">
        <v>3.3184105764668799E-2</v>
      </c>
      <c r="M561" s="1">
        <f t="shared" si="76"/>
        <v>-3.0032206352249311</v>
      </c>
      <c r="N561" s="1">
        <f t="shared" si="77"/>
        <v>-1.4790698811017196</v>
      </c>
      <c r="O561" s="46">
        <f t="shared" si="78"/>
        <v>1.0372491252068504E-5</v>
      </c>
      <c r="P561" s="46">
        <f t="shared" si="79"/>
        <v>1.0433668097032404E-5</v>
      </c>
      <c r="Q561" s="32">
        <f t="shared" si="80"/>
        <v>2.0806159349100908E-5</v>
      </c>
      <c r="R561" s="1"/>
      <c r="U561" s="1"/>
      <c r="V561" s="1"/>
      <c r="W561" s="1"/>
    </row>
    <row r="562" spans="1:23" x14ac:dyDescent="0.25">
      <c r="A562" s="1">
        <v>1.3534469044568099E-3</v>
      </c>
      <c r="B562" s="1">
        <v>2.4336536837304901E-2</v>
      </c>
      <c r="C562" s="1">
        <v>-2.8685952244589998</v>
      </c>
      <c r="D562" s="1">
        <f t="shared" si="72"/>
        <v>-1.6137412231255726</v>
      </c>
      <c r="E562" s="32">
        <f t="shared" si="73"/>
        <v>1.7276795136746834E-2</v>
      </c>
      <c r="F562" s="32">
        <f t="shared" si="74"/>
        <v>1.7276795136746351E-2</v>
      </c>
      <c r="G562" s="32">
        <f t="shared" si="75"/>
        <v>3.4553590273493182E-2</v>
      </c>
      <c r="K562" s="1">
        <v>1.2468260676256301E-3</v>
      </c>
      <c r="L562" s="1">
        <v>2.6418016024296099E-2</v>
      </c>
      <c r="M562" s="1">
        <f t="shared" si="76"/>
        <v>-2.9041941264243754</v>
      </c>
      <c r="N562" s="1">
        <f t="shared" si="77"/>
        <v>-1.57809980072806</v>
      </c>
      <c r="O562" s="46">
        <f t="shared" si="78"/>
        <v>9.1787654115885429E-3</v>
      </c>
      <c r="P562" s="46">
        <f t="shared" si="79"/>
        <v>9.1776018195358806E-3</v>
      </c>
      <c r="Q562" s="32">
        <f t="shared" si="80"/>
        <v>1.8356367231124424E-2</v>
      </c>
      <c r="R562" s="1"/>
      <c r="U562" s="1"/>
      <c r="V562" s="1"/>
      <c r="W562" s="1"/>
    </row>
    <row r="563" spans="1:23" x14ac:dyDescent="0.25">
      <c r="A563" s="1">
        <v>6.0075144330105597E-4</v>
      </c>
      <c r="B563" s="1">
        <v>5.4828350085449402E-2</v>
      </c>
      <c r="C563" s="1">
        <v>-3.2213461066739999</v>
      </c>
      <c r="D563" s="1">
        <f t="shared" si="72"/>
        <v>-1.2609948228665857</v>
      </c>
      <c r="E563" s="32">
        <f t="shared" si="73"/>
        <v>4.8975981426052174E-2</v>
      </c>
      <c r="F563" s="32">
        <f t="shared" si="74"/>
        <v>4.8975981426052188E-2</v>
      </c>
      <c r="G563" s="32">
        <f t="shared" si="75"/>
        <v>9.7951962852104363E-2</v>
      </c>
      <c r="K563" s="1">
        <v>6.9758131070609905E-4</v>
      </c>
      <c r="L563" s="1">
        <v>4.7215321100067903E-2</v>
      </c>
      <c r="M563" s="1">
        <f t="shared" si="76"/>
        <v>-3.1564051633477654</v>
      </c>
      <c r="N563" s="1">
        <f t="shared" si="77"/>
        <v>-1.3259170524352291</v>
      </c>
      <c r="O563" s="46">
        <f t="shared" si="78"/>
        <v>2.4462575121841156E-2</v>
      </c>
      <c r="P563" s="46">
        <f t="shared" si="79"/>
        <v>2.4455626289046125E-2</v>
      </c>
      <c r="Q563" s="32">
        <f t="shared" si="80"/>
        <v>4.8918201410887277E-2</v>
      </c>
      <c r="R563" s="1"/>
      <c r="U563" s="1"/>
      <c r="V563" s="1"/>
      <c r="W563" s="1"/>
    </row>
    <row r="564" spans="1:23" x14ac:dyDescent="0.25">
      <c r="A564" s="1">
        <v>9.6759430717544405E-4</v>
      </c>
      <c r="B564" s="1">
        <v>3.4041343777435999E-2</v>
      </c>
      <c r="C564" s="1">
        <v>-3.0143449949079999</v>
      </c>
      <c r="D564" s="1">
        <f t="shared" si="72"/>
        <v>-1.4679933045332036</v>
      </c>
      <c r="E564" s="32">
        <f t="shared" si="73"/>
        <v>2.0468153517967473E-4</v>
      </c>
      <c r="F564" s="32">
        <f t="shared" si="74"/>
        <v>2.0468153517967384E-4</v>
      </c>
      <c r="G564" s="32">
        <f t="shared" si="75"/>
        <v>4.093630703593486E-4</v>
      </c>
      <c r="K564" s="1">
        <v>9.4763184593941497E-4</v>
      </c>
      <c r="L564" s="1">
        <v>3.47589856252183E-2</v>
      </c>
      <c r="M564" s="1">
        <f t="shared" si="76"/>
        <v>-3.0233603528845157</v>
      </c>
      <c r="N564" s="1">
        <f t="shared" si="77"/>
        <v>-1.4589329060955902</v>
      </c>
      <c r="O564" s="46">
        <f t="shared" si="78"/>
        <v>5.4570608688910569E-4</v>
      </c>
      <c r="P564" s="46">
        <f t="shared" si="79"/>
        <v>5.4602107753753894E-4</v>
      </c>
      <c r="Q564" s="32">
        <f t="shared" si="80"/>
        <v>1.0917271644266446E-3</v>
      </c>
      <c r="R564" s="1"/>
      <c r="U564" s="1"/>
      <c r="V564" s="1"/>
      <c r="W564" s="1"/>
    </row>
    <row r="565" spans="1:23" x14ac:dyDescent="0.25">
      <c r="A565" s="1">
        <v>9.3252347148707105E-4</v>
      </c>
      <c r="B565" s="1">
        <v>3.53215886299608E-2</v>
      </c>
      <c r="C565" s="1">
        <v>-3.030378731411</v>
      </c>
      <c r="D565" s="1">
        <f t="shared" si="72"/>
        <v>-1.4519597717504642</v>
      </c>
      <c r="E565" s="32">
        <f t="shared" si="73"/>
        <v>9.2052945023397099E-4</v>
      </c>
      <c r="F565" s="32">
        <f t="shared" si="74"/>
        <v>9.2052945023397305E-4</v>
      </c>
      <c r="G565" s="32">
        <f t="shared" si="75"/>
        <v>1.8410589004679442E-3</v>
      </c>
      <c r="K565" s="1">
        <v>9.4694009917162096E-4</v>
      </c>
      <c r="L565" s="1">
        <v>3.4784925836512597E-2</v>
      </c>
      <c r="M565" s="1">
        <f t="shared" si="76"/>
        <v>-3.0236774924032894</v>
      </c>
      <c r="N565" s="1">
        <f t="shared" si="77"/>
        <v>-1.4586089182464685</v>
      </c>
      <c r="O565" s="46">
        <f t="shared" si="78"/>
        <v>5.6062364650783512E-4</v>
      </c>
      <c r="P565" s="46">
        <f t="shared" si="79"/>
        <v>5.612673546525383E-4</v>
      </c>
      <c r="Q565" s="32">
        <f t="shared" si="80"/>
        <v>1.1218910011603733E-3</v>
      </c>
      <c r="R565" s="1"/>
      <c r="U565" s="1"/>
      <c r="V565" s="1"/>
      <c r="W565" s="1"/>
    </row>
    <row r="566" spans="1:23" x14ac:dyDescent="0.25">
      <c r="A566" s="1">
        <v>1.3803612147928099E-3</v>
      </c>
      <c r="B566" s="1">
        <v>2.3862022559503201E-2</v>
      </c>
      <c r="C566" s="1">
        <v>-2.860043590888</v>
      </c>
      <c r="D566" s="1">
        <f t="shared" si="72"/>
        <v>-1.6222927480418619</v>
      </c>
      <c r="E566" s="32">
        <f t="shared" si="73"/>
        <v>1.9597969504311943E-2</v>
      </c>
      <c r="F566" s="32">
        <f t="shared" si="74"/>
        <v>1.9597969504312043E-2</v>
      </c>
      <c r="G566" s="32">
        <f t="shared" si="75"/>
        <v>3.9195939008623989E-2</v>
      </c>
      <c r="K566" s="1">
        <v>1.34201659514469E-3</v>
      </c>
      <c r="L566" s="1">
        <v>2.4544841077965E-2</v>
      </c>
      <c r="M566" s="1">
        <f t="shared" si="76"/>
        <v>-2.872242113723507</v>
      </c>
      <c r="N566" s="1">
        <f t="shared" si="77"/>
        <v>-1.6100397755089597</v>
      </c>
      <c r="O566" s="46">
        <f t="shared" si="78"/>
        <v>1.6322077505837349E-2</v>
      </c>
      <c r="P566" s="46">
        <f t="shared" si="79"/>
        <v>1.6317450247079261E-2</v>
      </c>
      <c r="Q566" s="32">
        <f t="shared" si="80"/>
        <v>3.2639527752916606E-2</v>
      </c>
      <c r="R566" s="1"/>
      <c r="U566" s="1"/>
      <c r="V566" s="1"/>
      <c r="W566" s="1"/>
    </row>
    <row r="567" spans="1:23" x14ac:dyDescent="0.25">
      <c r="A567" s="1">
        <v>6.2172382167851995E-4</v>
      </c>
      <c r="B567" s="1">
        <v>5.2978845749746699E-2</v>
      </c>
      <c r="C567" s="1">
        <v>-3.2064432322780001</v>
      </c>
      <c r="D567" s="1">
        <f t="shared" si="72"/>
        <v>-1.275897507910748</v>
      </c>
      <c r="E567" s="32">
        <f t="shared" si="73"/>
        <v>4.26019887406539E-2</v>
      </c>
      <c r="F567" s="32">
        <f t="shared" si="74"/>
        <v>4.2601988740654059E-2</v>
      </c>
      <c r="G567" s="32">
        <f t="shared" si="75"/>
        <v>8.5203977481307952E-2</v>
      </c>
      <c r="K567" s="1">
        <v>6.8606319470294495E-4</v>
      </c>
      <c r="L567" s="1">
        <v>4.8008517397178603E-2</v>
      </c>
      <c r="M567" s="1">
        <f t="shared" si="76"/>
        <v>-3.1636358786857808</v>
      </c>
      <c r="N567" s="1">
        <f t="shared" si="77"/>
        <v>-1.3186817057401938</v>
      </c>
      <c r="O567" s="46">
        <f t="shared" si="78"/>
        <v>2.6776700793267581E-2</v>
      </c>
      <c r="P567" s="46">
        <f t="shared" si="79"/>
        <v>2.6770946216488713E-2</v>
      </c>
      <c r="Q567" s="32">
        <f t="shared" si="80"/>
        <v>5.3547647009756297E-2</v>
      </c>
      <c r="R567" s="1"/>
      <c r="U567" s="1"/>
      <c r="V567" s="1"/>
      <c r="W567" s="1"/>
    </row>
    <row r="568" spans="1:23" x14ac:dyDescent="0.25">
      <c r="A568" s="1">
        <v>4.64741806699689E-4</v>
      </c>
      <c r="B568" s="1">
        <v>7.0874214397788501E-2</v>
      </c>
      <c r="C568" s="1">
        <v>-3.3328306040409998</v>
      </c>
      <c r="D568" s="1">
        <f t="shared" si="72"/>
        <v>-1.1495117419910488</v>
      </c>
      <c r="E568" s="32">
        <f t="shared" si="73"/>
        <v>0.11074802466863244</v>
      </c>
      <c r="F568" s="32">
        <f t="shared" si="74"/>
        <v>0.11074802466863282</v>
      </c>
      <c r="G568" s="32">
        <f t="shared" si="75"/>
        <v>0.22149604933726524</v>
      </c>
      <c r="K568" s="1">
        <v>5.2519946938659498E-4</v>
      </c>
      <c r="L568" s="1">
        <v>6.2718591835382601E-2</v>
      </c>
      <c r="M568" s="1">
        <f t="shared" si="76"/>
        <v>-3.2796757213536747</v>
      </c>
      <c r="N568" s="1">
        <f t="shared" si="77"/>
        <v>-1.2026037010409056</v>
      </c>
      <c r="O568" s="46">
        <f t="shared" si="78"/>
        <v>7.8218509114698159E-2</v>
      </c>
      <c r="P568" s="46">
        <f t="shared" si="79"/>
        <v>7.8230019651415461E-2</v>
      </c>
      <c r="Q568" s="32">
        <f t="shared" si="80"/>
        <v>0.15644852876611362</v>
      </c>
      <c r="R568" s="1"/>
      <c r="U568" s="1"/>
      <c r="V568" s="1"/>
      <c r="W568" s="1"/>
    </row>
    <row r="569" spans="1:23" x14ac:dyDescent="0.25">
      <c r="A569" s="1">
        <v>1.7000319525993599E-3</v>
      </c>
      <c r="B569" s="1">
        <v>1.9375053743717299E-2</v>
      </c>
      <c r="C569" s="1">
        <v>-2.7695781053530002</v>
      </c>
      <c r="D569" s="1">
        <f t="shared" si="72"/>
        <v>-1.7127570841472011</v>
      </c>
      <c r="E569" s="32">
        <f t="shared" si="73"/>
        <v>5.3110467633629546E-2</v>
      </c>
      <c r="F569" s="32">
        <f t="shared" si="74"/>
        <v>5.3110467633629831E-2</v>
      </c>
      <c r="G569" s="32">
        <f t="shared" si="75"/>
        <v>0.10622093526725937</v>
      </c>
      <c r="K569" s="1">
        <v>1.63601506053961E-3</v>
      </c>
      <c r="L569" s="1">
        <v>2.0132752066660101E-2</v>
      </c>
      <c r="M569" s="1">
        <f t="shared" si="76"/>
        <v>-2.7862127026945607</v>
      </c>
      <c r="N569" s="1">
        <f t="shared" si="77"/>
        <v>-1.6960968547352622</v>
      </c>
      <c r="O569" s="46">
        <f t="shared" si="78"/>
        <v>4.5705008489164374E-2</v>
      </c>
      <c r="P569" s="46">
        <f t="shared" si="79"/>
        <v>4.5709095094690518E-2</v>
      </c>
      <c r="Q569" s="32">
        <f t="shared" si="80"/>
        <v>9.1414103583854892E-2</v>
      </c>
      <c r="R569" s="1"/>
      <c r="U569" s="1"/>
      <c r="V569" s="1"/>
      <c r="W569" s="1"/>
    </row>
    <row r="570" spans="1:23" x14ac:dyDescent="0.25">
      <c r="A570" s="1">
        <v>6.5274114327096603E-4</v>
      </c>
      <c r="B570" s="1">
        <v>5.0461367093534E-2</v>
      </c>
      <c r="C570" s="1">
        <v>-3.1852994837390001</v>
      </c>
      <c r="D570" s="1">
        <f t="shared" si="72"/>
        <v>-1.297040987803076</v>
      </c>
      <c r="E570" s="32">
        <f t="shared" si="73"/>
        <v>3.4320901600180344E-2</v>
      </c>
      <c r="F570" s="32">
        <f t="shared" si="74"/>
        <v>3.4320901600180261E-2</v>
      </c>
      <c r="G570" s="32">
        <f t="shared" si="75"/>
        <v>6.8641803200360604E-2</v>
      </c>
      <c r="K570" s="1">
        <v>6.6497374578978899E-4</v>
      </c>
      <c r="L570" s="1">
        <v>4.9531969464680997E-2</v>
      </c>
      <c r="M570" s="1">
        <f t="shared" si="76"/>
        <v>-3.1771955009881796</v>
      </c>
      <c r="N570" s="1">
        <f t="shared" si="77"/>
        <v>-1.3051144034805262</v>
      </c>
      <c r="O570" s="46">
        <f t="shared" si="78"/>
        <v>3.1398245570451976E-2</v>
      </c>
      <c r="P570" s="46">
        <f t="shared" si="79"/>
        <v>3.1394735613961999E-2</v>
      </c>
      <c r="Q570" s="32">
        <f t="shared" si="80"/>
        <v>6.2792981184413982E-2</v>
      </c>
      <c r="R570" s="1"/>
      <c r="U570" s="1"/>
      <c r="V570" s="1"/>
      <c r="W570" s="1"/>
    </row>
    <row r="571" spans="1:23" x14ac:dyDescent="0.25">
      <c r="A571" s="1">
        <v>1.58736555586557E-3</v>
      </c>
      <c r="B571" s="1">
        <v>2.0750236343441801E-2</v>
      </c>
      <c r="C571" s="1">
        <v>-2.7993586155369998</v>
      </c>
      <c r="D571" s="1">
        <f t="shared" si="72"/>
        <v>-1.6829769523461988</v>
      </c>
      <c r="E571" s="32">
        <f t="shared" si="73"/>
        <v>4.0271239202959039E-2</v>
      </c>
      <c r="F571" s="32">
        <f t="shared" si="74"/>
        <v>4.0271239202958289E-2</v>
      </c>
      <c r="G571" s="32">
        <f t="shared" si="75"/>
        <v>8.0542478405917328E-2</v>
      </c>
      <c r="K571" s="1">
        <v>1.48814144067237E-3</v>
      </c>
      <c r="L571" s="1">
        <v>2.2133837900598301E-2</v>
      </c>
      <c r="M571" s="1">
        <f t="shared" si="76"/>
        <v>-2.8273557892308196</v>
      </c>
      <c r="N571" s="1">
        <f t="shared" si="77"/>
        <v>-1.6549432749774928</v>
      </c>
      <c r="O571" s="46">
        <f t="shared" si="78"/>
        <v>2.9806023512113197E-2</v>
      </c>
      <c r="P571" s="46">
        <f t="shared" si="79"/>
        <v>2.9805700394953998E-2</v>
      </c>
      <c r="Q571" s="32">
        <f t="shared" si="80"/>
        <v>5.9611723907067191E-2</v>
      </c>
      <c r="R571" s="1"/>
      <c r="U571" s="1"/>
      <c r="V571" s="1"/>
      <c r="W571" s="1"/>
    </row>
    <row r="572" spans="1:23" x14ac:dyDescent="0.25">
      <c r="A572" s="1">
        <v>6.4655147065131998E-4</v>
      </c>
      <c r="B572" s="1">
        <v>5.0944452132276698E-2</v>
      </c>
      <c r="C572" s="1">
        <v>-3.1894374202220002</v>
      </c>
      <c r="D572" s="1">
        <f t="shared" si="72"/>
        <v>-1.2929031038955623</v>
      </c>
      <c r="E572" s="32">
        <f t="shared" si="73"/>
        <v>3.5871184253995575E-2</v>
      </c>
      <c r="F572" s="32">
        <f t="shared" si="74"/>
        <v>3.587118425399545E-2</v>
      </c>
      <c r="G572" s="32">
        <f t="shared" si="75"/>
        <v>7.1742368507991025E-2</v>
      </c>
      <c r="K572" s="1">
        <v>7.0205629985150197E-4</v>
      </c>
      <c r="L572" s="1">
        <v>4.6915611433265697E-2</v>
      </c>
      <c r="M572" s="1">
        <f t="shared" si="76"/>
        <v>-3.1536280591886738</v>
      </c>
      <c r="N572" s="1">
        <f t="shared" si="77"/>
        <v>-1.3286826193070493</v>
      </c>
      <c r="O572" s="46">
        <f t="shared" si="78"/>
        <v>2.3601580570078707E-2</v>
      </c>
      <c r="P572" s="46">
        <f t="shared" si="79"/>
        <v>2.359829965096312E-2</v>
      </c>
      <c r="Q572" s="32">
        <f t="shared" si="80"/>
        <v>4.7199880221041823E-2</v>
      </c>
      <c r="R572" s="1"/>
      <c r="U572" s="1"/>
      <c r="V572" s="1"/>
      <c r="W572" s="1"/>
    </row>
    <row r="573" spans="1:23" x14ac:dyDescent="0.25">
      <c r="A573" s="1">
        <v>9.1188634971423597E-4</v>
      </c>
      <c r="B573" s="1">
        <v>3.6120960093296101E-2</v>
      </c>
      <c r="C573" s="1">
        <v>-3.0400979119709999</v>
      </c>
      <c r="D573" s="1">
        <f t="shared" si="72"/>
        <v>-1.4422407146797076</v>
      </c>
      <c r="E573" s="32">
        <f t="shared" si="73"/>
        <v>1.6047463403725739E-3</v>
      </c>
      <c r="F573" s="32">
        <f t="shared" si="74"/>
        <v>1.6047463403726435E-3</v>
      </c>
      <c r="G573" s="32">
        <f t="shared" si="75"/>
        <v>3.2094926807452176E-3</v>
      </c>
      <c r="K573" s="1">
        <v>9.3072868213794901E-4</v>
      </c>
      <c r="L573" s="1">
        <v>3.5391129756715697E-2</v>
      </c>
      <c r="M573" s="1">
        <f t="shared" si="76"/>
        <v>-3.031176902287525</v>
      </c>
      <c r="N573" s="1">
        <f t="shared" si="77"/>
        <v>-1.4511055735796026</v>
      </c>
      <c r="O573" s="46">
        <f t="shared" si="78"/>
        <v>9.7199923624587527E-4</v>
      </c>
      <c r="P573" s="46">
        <f t="shared" si="79"/>
        <v>9.730922396976279E-4</v>
      </c>
      <c r="Q573" s="32">
        <f t="shared" si="80"/>
        <v>1.9450914759435033E-3</v>
      </c>
      <c r="R573" s="1"/>
      <c r="U573" s="1"/>
      <c r="V573" s="1"/>
      <c r="W573" s="1"/>
    </row>
    <row r="574" spans="1:23" x14ac:dyDescent="0.25">
      <c r="A574" s="1">
        <v>5.2734301611675398E-4</v>
      </c>
      <c r="B574" s="1">
        <v>6.2460693402558998E-2</v>
      </c>
      <c r="C574" s="1">
        <v>-3.277948449922</v>
      </c>
      <c r="D574" s="1">
        <f t="shared" si="72"/>
        <v>-1.2043931987924428</v>
      </c>
      <c r="E574" s="32">
        <f t="shared" si="73"/>
        <v>7.7232190157417197E-2</v>
      </c>
      <c r="F574" s="32">
        <f t="shared" si="74"/>
        <v>7.7232190157417169E-2</v>
      </c>
      <c r="G574" s="32">
        <f t="shared" si="75"/>
        <v>0.15446438031483437</v>
      </c>
      <c r="K574" s="1">
        <v>5.9164027619847896E-4</v>
      </c>
      <c r="L574" s="1">
        <v>5.5669693230320297E-2</v>
      </c>
      <c r="M574" s="1">
        <f t="shared" si="76"/>
        <v>-3.2279422688614892</v>
      </c>
      <c r="N574" s="1">
        <f t="shared" si="77"/>
        <v>-1.2543811718805269</v>
      </c>
      <c r="O574" s="46">
        <f t="shared" si="78"/>
        <v>5.1957677933723398E-2</v>
      </c>
      <c r="P574" s="46">
        <f t="shared" si="79"/>
        <v>5.1946992211354286E-2</v>
      </c>
      <c r="Q574" s="32">
        <f t="shared" si="80"/>
        <v>0.10390467014507768</v>
      </c>
      <c r="R574" s="1"/>
      <c r="U574" s="1"/>
      <c r="V574" s="1"/>
      <c r="W574" s="1"/>
    </row>
    <row r="575" spans="1:23" x14ac:dyDescent="0.25">
      <c r="A575" s="1">
        <v>7.5763792910915205E-4</v>
      </c>
      <c r="B575" s="1">
        <v>4.3474869963781797E-2</v>
      </c>
      <c r="C575" s="1">
        <v>-3.1205779408810002</v>
      </c>
      <c r="D575" s="1">
        <f t="shared" si="72"/>
        <v>-1.3617617083268938</v>
      </c>
      <c r="E575" s="32">
        <f t="shared" si="73"/>
        <v>1.4529479759470915E-2</v>
      </c>
      <c r="F575" s="32">
        <f t="shared" si="74"/>
        <v>1.4529479759470961E-2</v>
      </c>
      <c r="G575" s="32">
        <f t="shared" si="75"/>
        <v>2.9058959518941878E-2</v>
      </c>
      <c r="K575" s="1">
        <v>6.7946481524236804E-4</v>
      </c>
      <c r="L575" s="1">
        <v>4.8475116100999402E-2</v>
      </c>
      <c r="M575" s="1">
        <f t="shared" si="76"/>
        <v>-3.1678330274402677</v>
      </c>
      <c r="N575" s="1">
        <f t="shared" si="77"/>
        <v>-1.3144811420849867</v>
      </c>
      <c r="O575" s="46">
        <f t="shared" si="78"/>
        <v>2.8167925099765598E-2</v>
      </c>
      <c r="P575" s="46">
        <f t="shared" si="79"/>
        <v>2.8163169071899637E-2</v>
      </c>
      <c r="Q575" s="32">
        <f t="shared" si="80"/>
        <v>5.6331094171665236E-2</v>
      </c>
      <c r="R575" s="1"/>
      <c r="U575" s="1"/>
      <c r="V575" s="1"/>
      <c r="W575" s="1"/>
    </row>
    <row r="576" spans="1:23" x14ac:dyDescent="0.25">
      <c r="A576" s="1">
        <v>1.07696290348887E-3</v>
      </c>
      <c r="B576" s="1">
        <v>3.0584350065303401E-2</v>
      </c>
      <c r="C576" s="1">
        <v>-2.9678369644520002</v>
      </c>
      <c r="D576" s="1">
        <f t="shared" si="72"/>
        <v>-1.5145007440709175</v>
      </c>
      <c r="E576" s="32">
        <f t="shared" si="73"/>
        <v>1.0368879187205612E-3</v>
      </c>
      <c r="F576" s="32">
        <f t="shared" si="74"/>
        <v>1.0368879187206842E-3</v>
      </c>
      <c r="G576" s="32">
        <f t="shared" si="75"/>
        <v>2.0737758374412456E-3</v>
      </c>
      <c r="K576" s="1">
        <v>1.0428057617316701E-3</v>
      </c>
      <c r="L576" s="1">
        <v>3.1584961882167202E-2</v>
      </c>
      <c r="M576" s="1">
        <f t="shared" si="76"/>
        <v>-2.9817965779243476</v>
      </c>
      <c r="N576" s="1">
        <f t="shared" si="77"/>
        <v>-1.5005196428910137</v>
      </c>
      <c r="O576" s="46">
        <f t="shared" si="78"/>
        <v>3.3136457526434718E-4</v>
      </c>
      <c r="P576" s="46">
        <f t="shared" si="79"/>
        <v>3.3195538707604308E-4</v>
      </c>
      <c r="Q576" s="32">
        <f t="shared" si="80"/>
        <v>6.6331996234039021E-4</v>
      </c>
      <c r="R576" s="1"/>
      <c r="U576" s="1"/>
      <c r="V576" s="1"/>
      <c r="W576" s="1"/>
    </row>
    <row r="577" spans="1:23" x14ac:dyDescent="0.25">
      <c r="A577" s="1">
        <v>8.5536508493131195E-4</v>
      </c>
      <c r="B577" s="1">
        <v>3.8507779926853503E-2</v>
      </c>
      <c r="C577" s="1">
        <v>-3.0678874608809998</v>
      </c>
      <c r="D577" s="1">
        <f t="shared" si="72"/>
        <v>-1.4144515188560984</v>
      </c>
      <c r="E577" s="32">
        <f t="shared" si="73"/>
        <v>4.603416393534422E-3</v>
      </c>
      <c r="F577" s="32">
        <f t="shared" si="74"/>
        <v>4.6034163935344463E-3</v>
      </c>
      <c r="G577" s="32">
        <f t="shared" si="75"/>
        <v>9.2068327870688683E-3</v>
      </c>
      <c r="K577" s="1">
        <v>8.1053995608815503E-4</v>
      </c>
      <c r="L577" s="1">
        <v>4.0639293553220802E-2</v>
      </c>
      <c r="M577" s="1">
        <f t="shared" si="76"/>
        <v>-3.0912255714621155</v>
      </c>
      <c r="N577" s="1">
        <f t="shared" si="77"/>
        <v>-1.3910538501484631</v>
      </c>
      <c r="O577" s="46">
        <f t="shared" si="78"/>
        <v>8.3221048885895703E-3</v>
      </c>
      <c r="P577" s="46">
        <f t="shared" si="79"/>
        <v>8.325859862729254E-3</v>
      </c>
      <c r="Q577" s="32">
        <f t="shared" si="80"/>
        <v>1.6647964751318824E-2</v>
      </c>
      <c r="R577" s="1"/>
      <c r="U577" s="1"/>
      <c r="V577" s="1"/>
      <c r="W577" s="1"/>
    </row>
    <row r="578" spans="1:23" x14ac:dyDescent="0.25">
      <c r="A578" s="1">
        <v>5.0271860618054899E-4</v>
      </c>
      <c r="B578" s="1">
        <v>6.5520173796431394E-2</v>
      </c>
      <c r="C578" s="1">
        <v>-3.2987169533410001</v>
      </c>
      <c r="D578" s="1">
        <f t="shared" si="72"/>
        <v>-1.1836249592523538</v>
      </c>
      <c r="E578" s="32">
        <f t="shared" si="73"/>
        <v>8.9206779965608468E-2</v>
      </c>
      <c r="F578" s="32">
        <f t="shared" si="74"/>
        <v>8.9206779965608565E-2</v>
      </c>
      <c r="G578" s="32">
        <f t="shared" si="75"/>
        <v>0.17841355993121705</v>
      </c>
      <c r="K578" s="1">
        <v>5.9303732741212804E-4</v>
      </c>
      <c r="L578" s="1">
        <v>5.55434048440617E-2</v>
      </c>
      <c r="M578" s="1">
        <f t="shared" si="76"/>
        <v>-3.2269179700777024</v>
      </c>
      <c r="N578" s="1">
        <f t="shared" si="77"/>
        <v>-1.2553675012572763</v>
      </c>
      <c r="O578" s="46">
        <f t="shared" si="78"/>
        <v>5.1491765144185013E-2</v>
      </c>
      <c r="P578" s="46">
        <f t="shared" si="79"/>
        <v>5.1498358985616673E-2</v>
      </c>
      <c r="Q578" s="32">
        <f t="shared" si="80"/>
        <v>0.10299012412980169</v>
      </c>
      <c r="R578" s="1"/>
      <c r="U578" s="1"/>
      <c r="V578" s="1"/>
      <c r="W578" s="1"/>
    </row>
    <row r="579" spans="1:23" x14ac:dyDescent="0.25">
      <c r="A579" s="1">
        <v>5.7522893704578699E-4</v>
      </c>
      <c r="B579" s="1">
        <v>5.72610456921911E-2</v>
      </c>
      <c r="C579" s="1">
        <v>-3.240200443874</v>
      </c>
      <c r="D579" s="1">
        <f t="shared" si="72"/>
        <v>-1.2421407252246257</v>
      </c>
      <c r="E579" s="32">
        <f t="shared" si="73"/>
        <v>5.7676477260633949E-2</v>
      </c>
      <c r="F579" s="32">
        <f t="shared" si="74"/>
        <v>5.7676477260634122E-2</v>
      </c>
      <c r="G579" s="32">
        <f t="shared" si="75"/>
        <v>0.11535295452126806</v>
      </c>
      <c r="K579" s="1">
        <v>6.8894273742686101E-4</v>
      </c>
      <c r="L579" s="1">
        <v>4.7806420924215699E-2</v>
      </c>
      <c r="M579" s="1">
        <f t="shared" si="76"/>
        <v>-3.1618168736700389</v>
      </c>
      <c r="N579" s="1">
        <f t="shared" si="77"/>
        <v>-1.3205137689803625</v>
      </c>
      <c r="O579" s="46">
        <f t="shared" si="78"/>
        <v>2.6184700604345343E-2</v>
      </c>
      <c r="P579" s="46">
        <f t="shared" si="79"/>
        <v>2.6174784547539701E-2</v>
      </c>
      <c r="Q579" s="32">
        <f t="shared" si="80"/>
        <v>5.2359485151885043E-2</v>
      </c>
      <c r="R579" s="1"/>
      <c r="U579" s="1"/>
      <c r="V579" s="1"/>
      <c r="W579" s="1"/>
    </row>
    <row r="580" spans="1:23" x14ac:dyDescent="0.25">
      <c r="A580" s="1">
        <v>1.09178479377342E-3</v>
      </c>
      <c r="B580" s="1">
        <v>3.0169141973308299E-2</v>
      </c>
      <c r="C580" s="1">
        <v>-2.9619005918779999</v>
      </c>
      <c r="D580" s="1">
        <f t="shared" si="72"/>
        <v>-1.5204370412189947</v>
      </c>
      <c r="E580" s="32">
        <f t="shared" si="73"/>
        <v>1.4544339129393723E-3</v>
      </c>
      <c r="F580" s="32">
        <f t="shared" si="74"/>
        <v>1.4544339129392426E-3</v>
      </c>
      <c r="G580" s="32">
        <f t="shared" si="75"/>
        <v>2.9088678258786149E-3</v>
      </c>
      <c r="K580" s="1">
        <v>1.02748946801799E-3</v>
      </c>
      <c r="L580" s="1">
        <v>3.2056293689084803E-2</v>
      </c>
      <c r="M580" s="1">
        <f t="shared" si="76"/>
        <v>-2.9882226210383775</v>
      </c>
      <c r="N580" s="1">
        <f t="shared" si="77"/>
        <v>-1.4940866916957507</v>
      </c>
      <c r="O580" s="46">
        <f t="shared" si="78"/>
        <v>1.3870665520567148E-4</v>
      </c>
      <c r="P580" s="46">
        <f t="shared" si="79"/>
        <v>1.3892610113066143E-4</v>
      </c>
      <c r="Q580" s="32">
        <f t="shared" si="80"/>
        <v>2.7763275633633291E-4</v>
      </c>
      <c r="R580" s="1"/>
      <c r="U580" s="1"/>
      <c r="V580" s="1"/>
      <c r="W580" s="1"/>
    </row>
    <row r="581" spans="1:23" x14ac:dyDescent="0.25">
      <c r="A581" s="1">
        <v>6.4976166589613598E-4</v>
      </c>
      <c r="B581" s="1">
        <v>5.0692757323905401E-2</v>
      </c>
      <c r="C581" s="1">
        <v>-3.1872864111710002</v>
      </c>
      <c r="D581" s="1">
        <f t="shared" si="72"/>
        <v>-1.295054085616431</v>
      </c>
      <c r="E581" s="32">
        <f t="shared" si="73"/>
        <v>3.5061032453339039E-2</v>
      </c>
      <c r="F581" s="32">
        <f t="shared" si="74"/>
        <v>3.5061032453339122E-2</v>
      </c>
      <c r="G581" s="32">
        <f t="shared" si="75"/>
        <v>7.0122064906678161E-2</v>
      </c>
      <c r="K581" s="1">
        <v>6.4633884055165496E-4</v>
      </c>
      <c r="L581" s="1">
        <v>5.0959949158075203E-2</v>
      </c>
      <c r="M581" s="1">
        <f t="shared" si="76"/>
        <v>-3.1895397451597738</v>
      </c>
      <c r="N581" s="1">
        <f t="shared" si="77"/>
        <v>-1.2927710139611361</v>
      </c>
      <c r="O581" s="46">
        <f t="shared" si="78"/>
        <v>3.5925314995232042E-2</v>
      </c>
      <c r="P581" s="46">
        <f t="shared" si="79"/>
        <v>3.5921236548920099E-2</v>
      </c>
      <c r="Q581" s="32">
        <f t="shared" si="80"/>
        <v>7.1846551544152149E-2</v>
      </c>
      <c r="R581" s="1"/>
      <c r="U581" s="1"/>
      <c r="V581" s="1"/>
      <c r="W581" s="1"/>
    </row>
    <row r="582" spans="1:23" x14ac:dyDescent="0.25">
      <c r="A582" s="1">
        <v>7.0330157102080305E-4</v>
      </c>
      <c r="B582" s="1">
        <v>4.68336938304309E-2</v>
      </c>
      <c r="C582" s="1">
        <v>-3.1528984723310001</v>
      </c>
      <c r="D582" s="1">
        <f t="shared" si="72"/>
        <v>-1.3294415875327064</v>
      </c>
      <c r="E582" s="32">
        <f t="shared" si="73"/>
        <v>2.3365694262021324E-2</v>
      </c>
      <c r="F582" s="32">
        <f t="shared" si="74"/>
        <v>2.3365694262021487E-2</v>
      </c>
      <c r="G582" s="32">
        <f t="shared" si="75"/>
        <v>4.6731388524042808E-2</v>
      </c>
      <c r="K582" s="1">
        <v>7.4148845853928998E-4</v>
      </c>
      <c r="L582" s="1">
        <v>4.4423134272695897E-2</v>
      </c>
      <c r="M582" s="1">
        <f t="shared" si="76"/>
        <v>-3.1298956044895556</v>
      </c>
      <c r="N582" s="1">
        <f t="shared" si="77"/>
        <v>-1.3523908030744458</v>
      </c>
      <c r="O582" s="46">
        <f t="shared" si="78"/>
        <v>1.6872868065707113E-2</v>
      </c>
      <c r="P582" s="46">
        <f t="shared" si="79"/>
        <v>1.6876399445842613E-2</v>
      </c>
      <c r="Q582" s="32">
        <f t="shared" si="80"/>
        <v>3.3749267511549726E-2</v>
      </c>
      <c r="R582" s="1"/>
      <c r="U582" s="1"/>
      <c r="V582" s="1"/>
      <c r="W582" s="1"/>
    </row>
    <row r="583" spans="1:23" x14ac:dyDescent="0.25">
      <c r="A583" s="1">
        <v>1.08750019284315E-3</v>
      </c>
      <c r="B583" s="1">
        <v>3.02880042361519E-2</v>
      </c>
      <c r="C583" s="1">
        <v>-2.963608312156</v>
      </c>
      <c r="D583" s="1">
        <f t="shared" si="72"/>
        <v>-1.5187293426388209</v>
      </c>
      <c r="E583" s="32">
        <f t="shared" si="73"/>
        <v>1.3270970050965991E-3</v>
      </c>
      <c r="F583" s="32">
        <f t="shared" si="74"/>
        <v>1.3270970050965651E-3</v>
      </c>
      <c r="G583" s="32">
        <f t="shared" si="75"/>
        <v>2.6541940101931644E-3</v>
      </c>
      <c r="K583" s="1">
        <v>9.7807632365104697E-4</v>
      </c>
      <c r="L583" s="1">
        <v>3.36762011511436E-2</v>
      </c>
      <c r="M583" s="1">
        <f t="shared" si="76"/>
        <v>-3.0096272539576407</v>
      </c>
      <c r="N583" s="1">
        <f t="shared" si="77"/>
        <v>-1.4726769050627226</v>
      </c>
      <c r="O583" s="46">
        <f t="shared" si="78"/>
        <v>9.2684018764911156E-5</v>
      </c>
      <c r="P583" s="46">
        <f t="shared" si="79"/>
        <v>9.2603956171868294E-5</v>
      </c>
      <c r="Q583" s="32">
        <f t="shared" si="80"/>
        <v>1.8528797493677944E-4</v>
      </c>
      <c r="R583" s="1"/>
      <c r="U583" s="1"/>
      <c r="V583" s="1"/>
      <c r="W583" s="1"/>
    </row>
    <row r="584" spans="1:23" x14ac:dyDescent="0.25">
      <c r="A584" s="1">
        <v>1.4267607787449099E-3</v>
      </c>
      <c r="B584" s="1">
        <v>2.3086007786550101E-2</v>
      </c>
      <c r="C584" s="1">
        <v>-2.8456849942970002</v>
      </c>
      <c r="D584" s="1">
        <f t="shared" si="72"/>
        <v>-1.6366511621964681</v>
      </c>
      <c r="E584" s="32">
        <f t="shared" si="73"/>
        <v>2.3824281271400113E-2</v>
      </c>
      <c r="F584" s="32">
        <f t="shared" si="74"/>
        <v>2.3824281271400218E-2</v>
      </c>
      <c r="G584" s="32">
        <f t="shared" si="75"/>
        <v>4.7648562542800331E-2</v>
      </c>
      <c r="K584" s="1">
        <v>1.4429530482700499E-3</v>
      </c>
      <c r="L584" s="1">
        <v>2.2828081214064499E-2</v>
      </c>
      <c r="M584" s="1">
        <f t="shared" si="76"/>
        <v>-2.8407478000284567</v>
      </c>
      <c r="N584" s="1">
        <f t="shared" si="77"/>
        <v>-1.641530591057488</v>
      </c>
      <c r="O584" s="46">
        <f t="shared" si="78"/>
        <v>2.536126319577639E-2</v>
      </c>
      <c r="P584" s="46">
        <f t="shared" si="79"/>
        <v>2.5354381128516727E-2</v>
      </c>
      <c r="Q584" s="32">
        <f t="shared" si="80"/>
        <v>5.0715644324293117E-2</v>
      </c>
      <c r="R584" s="1"/>
      <c r="U584" s="1"/>
      <c r="V584" s="1"/>
      <c r="W584" s="1"/>
    </row>
    <row r="585" spans="1:23" x14ac:dyDescent="0.25">
      <c r="A585" s="1">
        <v>4.6968792977753398E-4</v>
      </c>
      <c r="B585" s="1">
        <v>7.0127862266442298E-2</v>
      </c>
      <c r="C585" s="1">
        <v>-3.3282328879560001</v>
      </c>
      <c r="D585" s="1">
        <f t="shared" si="72"/>
        <v>-1.1541093996587279</v>
      </c>
      <c r="E585" s="32">
        <f t="shared" si="73"/>
        <v>0.10770907015236475</v>
      </c>
      <c r="F585" s="32">
        <f t="shared" si="74"/>
        <v>0.10770907015236493</v>
      </c>
      <c r="G585" s="32">
        <f t="shared" si="75"/>
        <v>0.21541814030472967</v>
      </c>
      <c r="K585" s="1">
        <v>5.8596144368195096E-4</v>
      </c>
      <c r="L585" s="1">
        <v>5.6215687309207202E-2</v>
      </c>
      <c r="M585" s="1">
        <f t="shared" si="76"/>
        <v>-3.2321309596594925</v>
      </c>
      <c r="N585" s="1">
        <f t="shared" si="77"/>
        <v>-1.2501424751578936</v>
      </c>
      <c r="O585" s="46">
        <f t="shared" si="78"/>
        <v>5.3884782432436926E-2</v>
      </c>
      <c r="P585" s="46">
        <f t="shared" si="79"/>
        <v>5.3897116340813581E-2</v>
      </c>
      <c r="Q585" s="32">
        <f t="shared" si="80"/>
        <v>0.10778189877325051</v>
      </c>
      <c r="R585" s="1"/>
      <c r="U585" s="1"/>
      <c r="V585" s="1"/>
      <c r="W585" s="1"/>
    </row>
    <row r="586" spans="1:23" x14ac:dyDescent="0.25">
      <c r="A586" s="1">
        <v>5.6696458659919195E-4</v>
      </c>
      <c r="B586" s="1">
        <v>5.8095710430913702E-2</v>
      </c>
      <c r="C586" s="1">
        <v>-3.246485315853</v>
      </c>
      <c r="D586" s="1">
        <f t="shared" si="72"/>
        <v>-1.2358559330994856</v>
      </c>
      <c r="E586" s="32">
        <f t="shared" si="73"/>
        <v>6.0734678110465207E-2</v>
      </c>
      <c r="F586" s="32">
        <f t="shared" si="74"/>
        <v>6.0734678110465505E-2</v>
      </c>
      <c r="G586" s="32">
        <f t="shared" si="75"/>
        <v>0.12146935622093072</v>
      </c>
      <c r="K586" s="1">
        <v>6.7285987419968296E-4</v>
      </c>
      <c r="L586" s="1">
        <v>4.8954089219838397E-2</v>
      </c>
      <c r="M586" s="1">
        <f t="shared" si="76"/>
        <v>-3.1720753699486091</v>
      </c>
      <c r="N586" s="1">
        <f t="shared" si="77"/>
        <v>-1.3102110249755325</v>
      </c>
      <c r="O586" s="46">
        <f t="shared" si="78"/>
        <v>2.960993294295065E-2</v>
      </c>
      <c r="P586" s="46">
        <f t="shared" si="79"/>
        <v>2.9614615324972053E-2</v>
      </c>
      <c r="Q586" s="32">
        <f t="shared" si="80"/>
        <v>5.92245482679227E-2</v>
      </c>
      <c r="R586" s="1"/>
      <c r="U586" s="1"/>
      <c r="V586" s="1"/>
      <c r="W586" s="1"/>
    </row>
    <row r="587" spans="1:23" x14ac:dyDescent="0.25">
      <c r="A587" s="1">
        <v>7.6762264514323498E-4</v>
      </c>
      <c r="B587" s="1">
        <v>4.29093782681505E-2</v>
      </c>
      <c r="C587" s="1">
        <v>-3.1148917988660001</v>
      </c>
      <c r="D587" s="1">
        <f t="shared" ref="D587:D650" si="81">LOG10(B587)</f>
        <v>-1.3674477780953316</v>
      </c>
      <c r="E587" s="32">
        <f t="shared" ref="E587:E650" si="82">(LOG10(A587/$A$4))^2</f>
        <v>1.3191032876439262E-2</v>
      </c>
      <c r="F587" s="32">
        <f t="shared" ref="F587:F650" si="83">(LOG10(B587/$B$4))^2</f>
        <v>1.3191032876439352E-2</v>
      </c>
      <c r="G587" s="32">
        <f t="shared" ref="G587:G650" si="84">E587+F587</f>
        <v>2.6382065752878613E-2</v>
      </c>
      <c r="K587" s="1">
        <v>8.0008412297539197E-4</v>
      </c>
      <c r="L587" s="1">
        <v>4.11664583558305E-2</v>
      </c>
      <c r="M587" s="1">
        <f t="shared" ref="M587:M650" si="85">LOG10(K587)</f>
        <v>-3.0968643477289337</v>
      </c>
      <c r="N587" s="1">
        <f t="shared" ref="N587:N650" si="86">LOG10(L587)</f>
        <v>-1.3854564947387689</v>
      </c>
      <c r="O587" s="46">
        <f t="shared" ref="O587:O650" si="87">(LOG10(K587/$A$4))^2</f>
        <v>9.3827018609517979E-3</v>
      </c>
      <c r="P587" s="46">
        <f t="shared" ref="P587:P650" si="88">(LOG10(L587/$B$4))^2</f>
        <v>9.3786645112822354E-3</v>
      </c>
      <c r="Q587" s="32">
        <f t="shared" ref="Q587:Q650" si="89">O587+P587</f>
        <v>1.8761366372234033E-2</v>
      </c>
      <c r="R587" s="1"/>
      <c r="U587" s="1"/>
      <c r="V587" s="1"/>
      <c r="W587" s="1"/>
    </row>
    <row r="588" spans="1:23" x14ac:dyDescent="0.25">
      <c r="A588" s="1">
        <v>6.5708994577885695E-4</v>
      </c>
      <c r="B588" s="1">
        <v>5.0127399847226799E-2</v>
      </c>
      <c r="C588" s="1">
        <v>-3.182415612857</v>
      </c>
      <c r="D588" s="1">
        <f t="shared" si="81"/>
        <v>-1.2999248220434021</v>
      </c>
      <c r="E588" s="32">
        <f t="shared" si="82"/>
        <v>3.326070553470082E-2</v>
      </c>
      <c r="F588" s="32">
        <f t="shared" si="83"/>
        <v>3.3260705534701E-2</v>
      </c>
      <c r="G588" s="32">
        <f t="shared" si="84"/>
        <v>6.652141106940182E-2</v>
      </c>
      <c r="K588" s="1">
        <v>7.6409911980508595E-4</v>
      </c>
      <c r="L588" s="1">
        <v>4.31096170712209E-2</v>
      </c>
      <c r="M588" s="1">
        <f t="shared" si="85"/>
        <v>-3.1168503005968091</v>
      </c>
      <c r="N588" s="1">
        <f t="shared" si="86"/>
        <v>-1.3654258348263331</v>
      </c>
      <c r="O588" s="46">
        <f t="shared" si="87"/>
        <v>1.3653992749564688E-2</v>
      </c>
      <c r="P588" s="46">
        <f t="shared" si="88"/>
        <v>1.3659570485041742E-2</v>
      </c>
      <c r="Q588" s="32">
        <f t="shared" si="89"/>
        <v>2.7313563234606431E-2</v>
      </c>
      <c r="R588" s="1"/>
      <c r="U588" s="1"/>
      <c r="V588" s="1"/>
      <c r="W588" s="1"/>
    </row>
    <row r="589" spans="1:23" x14ac:dyDescent="0.25">
      <c r="A589" s="1">
        <v>9.1270289305578095E-4</v>
      </c>
      <c r="B589" s="1">
        <v>3.6088644725744599E-2</v>
      </c>
      <c r="C589" s="1">
        <v>-3.0397091945670001</v>
      </c>
      <c r="D589" s="1">
        <f t="shared" si="81"/>
        <v>-1.4426294271447704</v>
      </c>
      <c r="E589" s="32">
        <f t="shared" si="82"/>
        <v>1.5737543506620909E-3</v>
      </c>
      <c r="F589" s="32">
        <f t="shared" si="83"/>
        <v>1.5737543506621338E-3</v>
      </c>
      <c r="G589" s="32">
        <f t="shared" si="84"/>
        <v>3.1475087013242246E-3</v>
      </c>
      <c r="K589" s="1">
        <v>9.7181849847365303E-4</v>
      </c>
      <c r="L589" s="1">
        <v>3.38950612424204E-2</v>
      </c>
      <c r="M589" s="1">
        <f t="shared" si="85"/>
        <v>-3.0124148384397449</v>
      </c>
      <c r="N589" s="1">
        <f t="shared" si="86"/>
        <v>-1.4698635770600053</v>
      </c>
      <c r="O589" s="46">
        <f t="shared" si="87"/>
        <v>1.5412821348496865E-4</v>
      </c>
      <c r="P589" s="46">
        <f t="shared" si="88"/>
        <v>1.5466461554244326E-4</v>
      </c>
      <c r="Q589" s="32">
        <f t="shared" si="89"/>
        <v>3.0879282902741194E-4</v>
      </c>
      <c r="R589" s="1"/>
      <c r="U589" s="1"/>
      <c r="V589" s="1"/>
      <c r="W589" s="1"/>
    </row>
    <row r="590" spans="1:23" x14ac:dyDescent="0.25">
      <c r="A590" s="1">
        <v>8.2519963988375903E-4</v>
      </c>
      <c r="B590" s="1">
        <v>3.9915444524780803E-2</v>
      </c>
      <c r="C590" s="1">
        <v>-3.0834801480779999</v>
      </c>
      <c r="D590" s="1">
        <f t="shared" si="81"/>
        <v>-1.3988590297755086</v>
      </c>
      <c r="E590" s="32">
        <f t="shared" si="82"/>
        <v>6.9623955120046415E-3</v>
      </c>
      <c r="F590" s="32">
        <f t="shared" si="83"/>
        <v>6.9623955120045877E-3</v>
      </c>
      <c r="G590" s="32">
        <f t="shared" si="84"/>
        <v>1.3924791024009229E-2</v>
      </c>
      <c r="K590" s="1">
        <v>8.58091498429428E-4</v>
      </c>
      <c r="L590" s="1">
        <v>3.8384600230333701E-2</v>
      </c>
      <c r="M590" s="1">
        <f t="shared" si="85"/>
        <v>-3.0664664007942632</v>
      </c>
      <c r="N590" s="1">
        <f t="shared" si="86"/>
        <v>-1.4158429781433441</v>
      </c>
      <c r="O590" s="46">
        <f t="shared" si="87"/>
        <v>4.4177824345436436E-3</v>
      </c>
      <c r="P590" s="46">
        <f t="shared" si="88"/>
        <v>4.4165357540561214E-3</v>
      </c>
      <c r="Q590" s="32">
        <f t="shared" si="89"/>
        <v>8.834318188599765E-3</v>
      </c>
      <c r="R590" s="1"/>
      <c r="U590" s="1"/>
      <c r="V590" s="1"/>
      <c r="W590" s="1"/>
    </row>
    <row r="591" spans="1:23" x14ac:dyDescent="0.25">
      <c r="A591" s="1">
        <v>5.7974514733950496E-4</v>
      </c>
      <c r="B591" s="1">
        <v>5.6814982581234699E-2</v>
      </c>
      <c r="C591" s="1">
        <v>-3.236804003809</v>
      </c>
      <c r="D591" s="1">
        <f t="shared" si="81"/>
        <v>-1.2455371221353886</v>
      </c>
      <c r="E591" s="32">
        <f t="shared" si="82"/>
        <v>5.6056660334733104E-2</v>
      </c>
      <c r="F591" s="32">
        <f t="shared" si="83"/>
        <v>5.6056660334733222E-2</v>
      </c>
      <c r="G591" s="32">
        <f t="shared" si="84"/>
        <v>0.11211332066946633</v>
      </c>
      <c r="K591" s="1">
        <v>6.4556471871726501E-4</v>
      </c>
      <c r="L591" s="1">
        <v>5.1024053369554102E-2</v>
      </c>
      <c r="M591" s="1">
        <f t="shared" si="85"/>
        <v>-3.1900602126185431</v>
      </c>
      <c r="N591" s="1">
        <f t="shared" si="86"/>
        <v>-1.2922250438425176</v>
      </c>
      <c r="O591" s="46">
        <f t="shared" si="87"/>
        <v>3.6122884420605864E-2</v>
      </c>
      <c r="P591" s="46">
        <f t="shared" si="88"/>
        <v>3.6128488958269131E-2</v>
      </c>
      <c r="Q591" s="32">
        <f t="shared" si="89"/>
        <v>7.2251373378874995E-2</v>
      </c>
      <c r="R591" s="1"/>
      <c r="U591" s="1"/>
      <c r="V591" s="1"/>
      <c r="W591" s="1"/>
    </row>
    <row r="592" spans="1:23" x14ac:dyDescent="0.25">
      <c r="A592" s="1">
        <v>1.21033063767123E-3</v>
      </c>
      <c r="B592" s="1">
        <v>2.7214225123661302E-2</v>
      </c>
      <c r="C592" s="1">
        <v>-2.9171330373640001</v>
      </c>
      <c r="D592" s="1">
        <f t="shared" si="81"/>
        <v>-1.565204026928718</v>
      </c>
      <c r="E592" s="32">
        <f t="shared" si="82"/>
        <v>6.8730776809976819E-3</v>
      </c>
      <c r="F592" s="32">
        <f t="shared" si="83"/>
        <v>6.873077680997491E-3</v>
      </c>
      <c r="G592" s="32">
        <f t="shared" si="84"/>
        <v>1.3746155361995173E-2</v>
      </c>
      <c r="K592" s="1">
        <v>1.2280505463762299E-3</v>
      </c>
      <c r="L592" s="1">
        <v>2.6820952359747002E-2</v>
      </c>
      <c r="M592" s="1">
        <f t="shared" si="85"/>
        <v>-2.9107837573312518</v>
      </c>
      <c r="N592" s="1">
        <f t="shared" si="86"/>
        <v>-1.5715258052599725</v>
      </c>
      <c r="O592" s="46">
        <f t="shared" si="87"/>
        <v>7.9595379559289532E-3</v>
      </c>
      <c r="P592" s="46">
        <f t="shared" si="88"/>
        <v>7.9612443242904288E-3</v>
      </c>
      <c r="Q592" s="32">
        <f t="shared" si="89"/>
        <v>1.5920782280219384E-2</v>
      </c>
      <c r="R592" s="1"/>
      <c r="U592" s="1"/>
      <c r="V592" s="1"/>
      <c r="W592" s="1"/>
    </row>
    <row r="593" spans="1:23" x14ac:dyDescent="0.25">
      <c r="A593" s="1">
        <v>9.8845943571724106E-4</v>
      </c>
      <c r="B593" s="1">
        <v>3.33227740638126E-2</v>
      </c>
      <c r="C593" s="1">
        <v>-3.0050793302250001</v>
      </c>
      <c r="D593" s="1">
        <f t="shared" si="81"/>
        <v>-1.4772588514892073</v>
      </c>
      <c r="E593" s="32">
        <f t="shared" si="82"/>
        <v>2.541317830787144E-5</v>
      </c>
      <c r="F593" s="32">
        <f t="shared" si="83"/>
        <v>2.5413178307874063E-5</v>
      </c>
      <c r="G593" s="32">
        <f t="shared" si="84"/>
        <v>5.0826356615745503E-5</v>
      </c>
      <c r="K593" s="1">
        <v>9.9173016636440394E-4</v>
      </c>
      <c r="L593" s="1">
        <v>3.3213397332672902E-2</v>
      </c>
      <c r="M593" s="1">
        <f t="shared" si="85"/>
        <v>-3.0036064762328158</v>
      </c>
      <c r="N593" s="1">
        <f t="shared" si="86"/>
        <v>-1.4786866990065413</v>
      </c>
      <c r="O593" s="46">
        <f t="shared" si="87"/>
        <v>1.3006670817864649E-5</v>
      </c>
      <c r="P593" s="46">
        <f t="shared" si="88"/>
        <v>1.3055944069335703E-5</v>
      </c>
      <c r="Q593" s="32">
        <f t="shared" si="89"/>
        <v>2.6062614887200353E-5</v>
      </c>
      <c r="R593" s="1"/>
      <c r="U593" s="1"/>
      <c r="V593" s="1"/>
      <c r="W593" s="1"/>
    </row>
    <row r="594" spans="1:23" x14ac:dyDescent="0.25">
      <c r="A594" s="1">
        <v>1.53610115025547E-3</v>
      </c>
      <c r="B594" s="1">
        <v>2.14427353577408E-2</v>
      </c>
      <c r="C594" s="1">
        <v>-2.8136159346710001</v>
      </c>
      <c r="D594" s="1">
        <f t="shared" si="81"/>
        <v>-1.6687198143617887</v>
      </c>
      <c r="E594" s="32">
        <f t="shared" si="82"/>
        <v>3.4752347186683401E-2</v>
      </c>
      <c r="F594" s="32">
        <f t="shared" si="83"/>
        <v>3.4752347186683505E-2</v>
      </c>
      <c r="G594" s="32">
        <f t="shared" si="84"/>
        <v>6.9504694373366899E-2</v>
      </c>
      <c r="K594" s="1">
        <v>1.5206511824117201E-3</v>
      </c>
      <c r="L594" s="1">
        <v>2.1660909880336001E-2</v>
      </c>
      <c r="M594" s="1">
        <f t="shared" si="85"/>
        <v>-2.8179703960241338</v>
      </c>
      <c r="N594" s="1">
        <f t="shared" si="86"/>
        <v>-1.6643233045108088</v>
      </c>
      <c r="O594" s="46">
        <f t="shared" si="87"/>
        <v>3.3134776723610634E-2</v>
      </c>
      <c r="P594" s="46">
        <f t="shared" si="88"/>
        <v>3.3132483385034356E-2</v>
      </c>
      <c r="Q594" s="32">
        <f t="shared" si="89"/>
        <v>6.626726010864499E-2</v>
      </c>
      <c r="R594" s="1"/>
      <c r="U594" s="1"/>
      <c r="V594" s="1"/>
      <c r="W594" s="1"/>
    </row>
    <row r="595" spans="1:23" x14ac:dyDescent="0.25">
      <c r="A595" s="1">
        <v>7.4854609111505799E-4</v>
      </c>
      <c r="B595" s="1">
        <v>4.4002915570080001E-2</v>
      </c>
      <c r="C595" s="1">
        <v>-3.125821168996</v>
      </c>
      <c r="D595" s="1">
        <f t="shared" si="81"/>
        <v>-1.3565185468309127</v>
      </c>
      <c r="E595" s="32">
        <f t="shared" si="82"/>
        <v>1.5820973961327443E-2</v>
      </c>
      <c r="F595" s="32">
        <f t="shared" si="83"/>
        <v>1.5820973961327461E-2</v>
      </c>
      <c r="G595" s="32">
        <f t="shared" si="84"/>
        <v>3.1641947922654901E-2</v>
      </c>
      <c r="K595" s="1">
        <v>8.44486012689273E-4</v>
      </c>
      <c r="L595" s="1">
        <v>3.90014213750993E-2</v>
      </c>
      <c r="M595" s="1">
        <f t="shared" si="85"/>
        <v>-3.0734075392986235</v>
      </c>
      <c r="N595" s="1">
        <f t="shared" si="86"/>
        <v>-1.4089195651757114</v>
      </c>
      <c r="O595" s="46">
        <f t="shared" si="87"/>
        <v>5.3886668258789671E-3</v>
      </c>
      <c r="P595" s="46">
        <f t="shared" si="88"/>
        <v>5.3846882150017875E-3</v>
      </c>
      <c r="Q595" s="32">
        <f t="shared" si="89"/>
        <v>1.0773355040880755E-2</v>
      </c>
      <c r="R595" s="1"/>
      <c r="U595" s="1"/>
      <c r="V595" s="1"/>
      <c r="W595" s="1"/>
    </row>
    <row r="596" spans="1:23" x14ac:dyDescent="0.25">
      <c r="A596" s="1">
        <v>9.3002123470374803E-4</v>
      </c>
      <c r="B596" s="1">
        <v>3.5416621920618403E-2</v>
      </c>
      <c r="C596" s="1">
        <v>-3.0315456532949998</v>
      </c>
      <c r="D596" s="1">
        <f t="shared" si="81"/>
        <v>-1.4507928646930532</v>
      </c>
      <c r="E596" s="32">
        <f t="shared" si="82"/>
        <v>9.9269957525025053E-4</v>
      </c>
      <c r="F596" s="32">
        <f t="shared" si="83"/>
        <v>9.926995752502952E-4</v>
      </c>
      <c r="G596" s="32">
        <f t="shared" si="84"/>
        <v>1.9853991505005457E-3</v>
      </c>
      <c r="K596" s="1">
        <v>8.9301482219399499E-4</v>
      </c>
      <c r="L596" s="1">
        <v>3.6885018191522602E-2</v>
      </c>
      <c r="M596" s="1">
        <f t="shared" si="85"/>
        <v>-3.0491413326639289</v>
      </c>
      <c r="N596" s="1">
        <f t="shared" si="86"/>
        <v>-1.4331499980134927</v>
      </c>
      <c r="O596" s="46">
        <f t="shared" si="87"/>
        <v>2.4148705759869447E-3</v>
      </c>
      <c r="P596" s="46">
        <f t="shared" si="88"/>
        <v>2.4157226952737369E-3</v>
      </c>
      <c r="Q596" s="32">
        <f t="shared" si="89"/>
        <v>4.8305932712606817E-3</v>
      </c>
      <c r="R596" s="1"/>
      <c r="U596" s="1"/>
      <c r="V596" s="1"/>
      <c r="W596" s="1"/>
    </row>
    <row r="597" spans="1:23" x14ac:dyDescent="0.25">
      <c r="A597" s="1">
        <v>1.0446218861870501E-3</v>
      </c>
      <c r="B597" s="1">
        <v>3.1531227598414903E-2</v>
      </c>
      <c r="C597" s="1">
        <v>-2.981078756139</v>
      </c>
      <c r="D597" s="1">
        <f t="shared" si="81"/>
        <v>-1.5012591206304919</v>
      </c>
      <c r="E597" s="32">
        <f t="shared" si="82"/>
        <v>3.5944825508154021E-4</v>
      </c>
      <c r="F597" s="32">
        <f t="shared" si="83"/>
        <v>3.5944825508151955E-4</v>
      </c>
      <c r="G597" s="32">
        <f t="shared" si="84"/>
        <v>7.188965101630597E-4</v>
      </c>
      <c r="K597" s="1">
        <v>1.04379978570344E-3</v>
      </c>
      <c r="L597" s="1">
        <v>3.1556327814440399E-2</v>
      </c>
      <c r="M597" s="1">
        <f t="shared" si="85"/>
        <v>-2.9813827966430635</v>
      </c>
      <c r="N597" s="1">
        <f t="shared" si="86"/>
        <v>-1.500913541036599</v>
      </c>
      <c r="O597" s="46">
        <f t="shared" si="87"/>
        <v>3.4660026083351995E-4</v>
      </c>
      <c r="P597" s="46">
        <f t="shared" si="88"/>
        <v>3.4646390992112871E-4</v>
      </c>
      <c r="Q597" s="32">
        <f t="shared" si="89"/>
        <v>6.9306417075464866E-4</v>
      </c>
      <c r="R597" s="1"/>
      <c r="U597" s="1"/>
      <c r="V597" s="1"/>
      <c r="W597" s="1"/>
    </row>
    <row r="598" spans="1:23" x14ac:dyDescent="0.25">
      <c r="A598" s="1">
        <v>9.799304735039001E-4</v>
      </c>
      <c r="B598" s="1">
        <v>3.3612803498061901E-2</v>
      </c>
      <c r="C598" s="1">
        <v>-3.0088429661320002</v>
      </c>
      <c r="D598" s="1">
        <f t="shared" si="81"/>
        <v>-1.4734952634019336</v>
      </c>
      <c r="E598" s="32">
        <f t="shared" si="82"/>
        <v>7.7523386561333625E-5</v>
      </c>
      <c r="F598" s="32">
        <f t="shared" si="83"/>
        <v>7.7523386561343275E-5</v>
      </c>
      <c r="G598" s="32">
        <f t="shared" si="84"/>
        <v>1.550467731226769E-4</v>
      </c>
      <c r="K598" s="1">
        <v>9.1910960249995996E-4</v>
      </c>
      <c r="L598" s="1">
        <v>3.5834679765119802E-2</v>
      </c>
      <c r="M598" s="1">
        <f t="shared" si="85"/>
        <v>-3.0366326965325818</v>
      </c>
      <c r="N598" s="1">
        <f t="shared" si="86"/>
        <v>-1.4456964722287036</v>
      </c>
      <c r="O598" s="46">
        <f t="shared" si="87"/>
        <v>1.341954455248233E-3</v>
      </c>
      <c r="P598" s="46">
        <f t="shared" si="88"/>
        <v>1.339818245304119E-3</v>
      </c>
      <c r="Q598" s="32">
        <f t="shared" si="89"/>
        <v>2.681772700552352E-3</v>
      </c>
      <c r="R598" s="1"/>
      <c r="U598" s="1"/>
      <c r="V598" s="1"/>
      <c r="W598" s="1"/>
    </row>
    <row r="599" spans="1:23" x14ac:dyDescent="0.25">
      <c r="A599" s="1">
        <v>5.03368278916095E-4</v>
      </c>
      <c r="B599" s="1">
        <v>6.5435610123417601E-2</v>
      </c>
      <c r="C599" s="1">
        <v>-3.2981560616080001</v>
      </c>
      <c r="D599" s="1">
        <f t="shared" si="81"/>
        <v>-1.1841858438588173</v>
      </c>
      <c r="E599" s="32">
        <f t="shared" si="82"/>
        <v>8.8872050091769753E-2</v>
      </c>
      <c r="F599" s="32">
        <f t="shared" si="83"/>
        <v>8.8872050091769891E-2</v>
      </c>
      <c r="G599" s="32">
        <f t="shared" si="84"/>
        <v>0.17774410018353964</v>
      </c>
      <c r="K599" s="1">
        <v>5.6480455037784402E-4</v>
      </c>
      <c r="L599" s="1">
        <v>5.8320799224774199E-2</v>
      </c>
      <c r="M599" s="1">
        <f t="shared" si="85"/>
        <v>-3.2481018130256092</v>
      </c>
      <c r="N599" s="1">
        <f t="shared" si="86"/>
        <v>-1.2341765331034749</v>
      </c>
      <c r="O599" s="46">
        <f t="shared" si="87"/>
        <v>6.1554509626594256E-2</v>
      </c>
      <c r="P599" s="46">
        <f t="shared" si="88"/>
        <v>6.1565254824751316E-2</v>
      </c>
      <c r="Q599" s="32">
        <f t="shared" si="89"/>
        <v>0.12311976445134556</v>
      </c>
      <c r="R599" s="1"/>
      <c r="U599" s="1"/>
      <c r="V599" s="1"/>
      <c r="W599" s="1"/>
    </row>
    <row r="600" spans="1:23" x14ac:dyDescent="0.25">
      <c r="A600" s="1">
        <v>1.2126255083327599E-3</v>
      </c>
      <c r="B600" s="1">
        <v>2.71627227213256E-2</v>
      </c>
      <c r="C600" s="1">
        <v>-2.9163103541900002</v>
      </c>
      <c r="D600" s="1">
        <f t="shared" si="81"/>
        <v>-1.5660266996499317</v>
      </c>
      <c r="E600" s="32">
        <f t="shared" si="82"/>
        <v>7.0101602342696554E-3</v>
      </c>
      <c r="F600" s="32">
        <f t="shared" si="83"/>
        <v>7.0101602342697421E-3</v>
      </c>
      <c r="G600" s="32">
        <f t="shared" si="84"/>
        <v>1.4020320468539398E-2</v>
      </c>
      <c r="K600" s="1">
        <v>1.1266997931898E-3</v>
      </c>
      <c r="L600" s="1">
        <v>2.9236205252679202E-2</v>
      </c>
      <c r="M600" s="1">
        <f t="shared" si="85"/>
        <v>-2.9481917853993695</v>
      </c>
      <c r="N600" s="1">
        <f t="shared" si="86"/>
        <v>-1.5340789978144338</v>
      </c>
      <c r="O600" s="46">
        <f t="shared" si="87"/>
        <v>2.6840911001049612E-3</v>
      </c>
      <c r="P600" s="46">
        <f t="shared" si="88"/>
        <v>2.6810646146670785E-3</v>
      </c>
      <c r="Q600" s="32">
        <f t="shared" si="89"/>
        <v>5.3651557147720401E-3</v>
      </c>
      <c r="R600" s="1"/>
      <c r="U600" s="1"/>
      <c r="V600" s="1"/>
      <c r="W600" s="1"/>
    </row>
    <row r="601" spans="1:23" x14ac:dyDescent="0.25">
      <c r="A601" s="1">
        <v>6.2937566963714895E-4</v>
      </c>
      <c r="B601" s="1">
        <v>5.2334737481413998E-2</v>
      </c>
      <c r="C601" s="1">
        <v>-3.2011307227149999</v>
      </c>
      <c r="D601" s="1">
        <f t="shared" si="81"/>
        <v>-1.2812099499744585</v>
      </c>
      <c r="E601" s="32">
        <f t="shared" si="82"/>
        <v>4.0437208219274899E-2</v>
      </c>
      <c r="F601" s="32">
        <f t="shared" si="83"/>
        <v>4.0437208219275066E-2</v>
      </c>
      <c r="G601" s="32">
        <f t="shared" si="84"/>
        <v>8.0874416438549965E-2</v>
      </c>
      <c r="K601" s="1">
        <v>5.8787495000810804E-4</v>
      </c>
      <c r="L601" s="1">
        <v>5.6026768589587099E-2</v>
      </c>
      <c r="M601" s="1">
        <f t="shared" si="85"/>
        <v>-3.2307150451775311</v>
      </c>
      <c r="N601" s="1">
        <f t="shared" si="86"/>
        <v>-1.2516044252600993</v>
      </c>
      <c r="O601" s="46">
        <f t="shared" si="87"/>
        <v>5.3229432071270205E-2</v>
      </c>
      <c r="P601" s="46">
        <f t="shared" si="88"/>
        <v>5.3220448204573438E-2</v>
      </c>
      <c r="Q601" s="32">
        <f t="shared" si="89"/>
        <v>0.10644988027584365</v>
      </c>
      <c r="R601" s="1"/>
      <c r="U601" s="1"/>
      <c r="V601" s="1"/>
      <c r="W601" s="1"/>
    </row>
    <row r="602" spans="1:23" x14ac:dyDescent="0.25">
      <c r="A602" s="1">
        <v>7.1593776997251298E-4</v>
      </c>
      <c r="B602" s="1">
        <v>4.6007085851768798E-2</v>
      </c>
      <c r="C602" s="1">
        <v>-3.1451646869630001</v>
      </c>
      <c r="D602" s="1">
        <f t="shared" si="81"/>
        <v>-1.3371752746373498</v>
      </c>
      <c r="E602" s="32">
        <f t="shared" si="82"/>
        <v>2.1061185911584832E-2</v>
      </c>
      <c r="F602" s="32">
        <f t="shared" si="83"/>
        <v>2.1061185911584863E-2</v>
      </c>
      <c r="G602" s="32">
        <f t="shared" si="84"/>
        <v>4.2122371823169691E-2</v>
      </c>
      <c r="K602" s="1">
        <v>7.07499057672147E-4</v>
      </c>
      <c r="L602" s="1">
        <v>4.6556881588559397E-2</v>
      </c>
      <c r="M602" s="1">
        <f t="shared" si="85"/>
        <v>-3.1502741342461587</v>
      </c>
      <c r="N602" s="1">
        <f t="shared" si="86"/>
        <v>-1.3320161167223477</v>
      </c>
      <c r="O602" s="46">
        <f t="shared" si="87"/>
        <v>2.2582315423432545E-2</v>
      </c>
      <c r="P602" s="46">
        <f t="shared" si="88"/>
        <v>2.2585245573011246E-2</v>
      </c>
      <c r="Q602" s="32">
        <f t="shared" si="89"/>
        <v>4.5167560996443791E-2</v>
      </c>
      <c r="R602" s="1"/>
      <c r="U602" s="1"/>
      <c r="V602" s="1"/>
      <c r="W602" s="1"/>
    </row>
    <row r="603" spans="1:23" x14ac:dyDescent="0.25">
      <c r="A603" s="1">
        <v>8.5538434701468396E-4</v>
      </c>
      <c r="B603" s="1">
        <v>3.85069127844163E-2</v>
      </c>
      <c r="C603" s="1">
        <v>-3.0678776809300001</v>
      </c>
      <c r="D603" s="1">
        <f t="shared" si="81"/>
        <v>-1.4144612986828371</v>
      </c>
      <c r="E603" s="32">
        <f t="shared" si="82"/>
        <v>4.6020893963993085E-3</v>
      </c>
      <c r="F603" s="32">
        <f t="shared" si="83"/>
        <v>4.6020893963993406E-3</v>
      </c>
      <c r="G603" s="32">
        <f t="shared" si="84"/>
        <v>9.20417879279865E-3</v>
      </c>
      <c r="K603" s="1">
        <v>8.7013536942381398E-4</v>
      </c>
      <c r="L603" s="1">
        <v>3.7853632997634799E-2</v>
      </c>
      <c r="M603" s="1">
        <f t="shared" si="85"/>
        <v>-3.0604131777026859</v>
      </c>
      <c r="N603" s="1">
        <f t="shared" si="86"/>
        <v>-1.4218924328056786</v>
      </c>
      <c r="O603" s="46">
        <f t="shared" si="87"/>
        <v>3.6497520401362993E-3</v>
      </c>
      <c r="P603" s="46">
        <f t="shared" si="88"/>
        <v>3.6490741743365447E-3</v>
      </c>
      <c r="Q603" s="32">
        <f t="shared" si="89"/>
        <v>7.2988262144728436E-3</v>
      </c>
      <c r="R603" s="1"/>
      <c r="U603" s="1"/>
      <c r="V603" s="1"/>
      <c r="W603" s="1"/>
    </row>
    <row r="604" spans="1:23" x14ac:dyDescent="0.25">
      <c r="A604" s="1">
        <v>1.1772998376945499E-3</v>
      </c>
      <c r="B604" s="1">
        <v>2.79777584206167E-2</v>
      </c>
      <c r="C604" s="1">
        <v>-2.9291501328330001</v>
      </c>
      <c r="D604" s="1">
        <f t="shared" si="81"/>
        <v>-1.5531870841456397</v>
      </c>
      <c r="E604" s="32">
        <f t="shared" si="82"/>
        <v>5.0249786986710284E-3</v>
      </c>
      <c r="F604" s="32">
        <f t="shared" si="83"/>
        <v>5.0249786986709122E-3</v>
      </c>
      <c r="G604" s="32">
        <f t="shared" si="84"/>
        <v>1.0049957397341941E-2</v>
      </c>
      <c r="K604" s="1">
        <v>1.2047633568140999E-3</v>
      </c>
      <c r="L604" s="1">
        <v>2.73391346981928E-2</v>
      </c>
      <c r="M604" s="1">
        <f t="shared" si="85"/>
        <v>-2.9190982501203386</v>
      </c>
      <c r="N604" s="1">
        <f t="shared" si="86"/>
        <v>-1.5632152352600428</v>
      </c>
      <c r="O604" s="46">
        <f t="shared" si="87"/>
        <v>6.5450931335912475E-3</v>
      </c>
      <c r="P604" s="46">
        <f t="shared" si="88"/>
        <v>6.5472752971879695E-3</v>
      </c>
      <c r="Q604" s="32">
        <f t="shared" si="89"/>
        <v>1.3092368430779218E-2</v>
      </c>
      <c r="R604" s="1"/>
      <c r="U604" s="1"/>
      <c r="V604" s="1"/>
      <c r="W604" s="1"/>
    </row>
    <row r="605" spans="1:23" x14ac:dyDescent="0.25">
      <c r="A605" s="1">
        <v>1.4631349269207501E-3</v>
      </c>
      <c r="B605" s="1">
        <v>2.2512079946700202E-2</v>
      </c>
      <c r="C605" s="1">
        <v>-2.8347516399720001</v>
      </c>
      <c r="D605" s="1">
        <f t="shared" si="81"/>
        <v>-1.6475843776052654</v>
      </c>
      <c r="E605" s="32">
        <f t="shared" si="82"/>
        <v>2.7318925480359628E-2</v>
      </c>
      <c r="F605" s="32">
        <f t="shared" si="83"/>
        <v>2.7318925480359694E-2</v>
      </c>
      <c r="G605" s="32">
        <f t="shared" si="84"/>
        <v>5.4637850960719325E-2</v>
      </c>
      <c r="K605" s="1">
        <v>1.3837469768184999E-3</v>
      </c>
      <c r="L605" s="1">
        <v>2.3803899804700698E-2</v>
      </c>
      <c r="M605" s="1">
        <f t="shared" si="85"/>
        <v>-2.8589433149496997</v>
      </c>
      <c r="N605" s="1">
        <f t="shared" si="86"/>
        <v>-1.623351886434347</v>
      </c>
      <c r="O605" s="46">
        <f t="shared" si="87"/>
        <v>1.9896988397379654E-2</v>
      </c>
      <c r="P605" s="46">
        <f t="shared" si="88"/>
        <v>1.9895634666687718E-2</v>
      </c>
      <c r="Q605" s="32">
        <f t="shared" si="89"/>
        <v>3.9792623064067376E-2</v>
      </c>
      <c r="R605" s="1"/>
      <c r="U605" s="1"/>
      <c r="V605" s="1"/>
      <c r="W605" s="1"/>
    </row>
    <row r="606" spans="1:23" x14ac:dyDescent="0.25">
      <c r="A606" s="1">
        <v>9.4516675303774696E-4</v>
      </c>
      <c r="B606" s="1">
        <v>3.4849099740111002E-2</v>
      </c>
      <c r="C606" s="1">
        <v>-3.0245299922600002</v>
      </c>
      <c r="D606" s="1">
        <f t="shared" si="81"/>
        <v>-1.4578084365889878</v>
      </c>
      <c r="E606" s="32">
        <f t="shared" si="82"/>
        <v>5.9983667831566066E-4</v>
      </c>
      <c r="F606" s="32">
        <f t="shared" si="83"/>
        <v>5.998366783156612E-4</v>
      </c>
      <c r="G606" s="32">
        <f t="shared" si="84"/>
        <v>1.1996733566313218E-3</v>
      </c>
      <c r="K606" s="1">
        <v>9.7184381019475505E-4</v>
      </c>
      <c r="L606" s="1">
        <v>3.3893510262534197E-2</v>
      </c>
      <c r="M606" s="1">
        <f t="shared" si="85"/>
        <v>-3.0124035270707341</v>
      </c>
      <c r="N606" s="1">
        <f t="shared" si="86"/>
        <v>-1.46988345008554</v>
      </c>
      <c r="O606" s="46">
        <f t="shared" si="87"/>
        <v>1.5384748379443803E-4</v>
      </c>
      <c r="P606" s="46">
        <f t="shared" si="88"/>
        <v>1.5417071177829551E-4</v>
      </c>
      <c r="Q606" s="32">
        <f t="shared" si="89"/>
        <v>3.0801819557273354E-4</v>
      </c>
      <c r="R606" s="1"/>
      <c r="U606" s="1"/>
      <c r="V606" s="1"/>
      <c r="W606" s="1"/>
    </row>
    <row r="607" spans="1:23" x14ac:dyDescent="0.25">
      <c r="A607" s="1">
        <v>1.18030203576611E-3</v>
      </c>
      <c r="B607" s="1">
        <v>2.7906594625391599E-2</v>
      </c>
      <c r="C607" s="1">
        <v>-2.9280440467359998</v>
      </c>
      <c r="D607" s="1">
        <f t="shared" si="81"/>
        <v>-1.5542931561890128</v>
      </c>
      <c r="E607" s="32">
        <f t="shared" si="82"/>
        <v>5.1830145380554514E-3</v>
      </c>
      <c r="F607" s="32">
        <f t="shared" si="83"/>
        <v>5.1830145380554731E-3</v>
      </c>
      <c r="G607" s="32">
        <f t="shared" si="84"/>
        <v>1.0366029076110925E-2</v>
      </c>
      <c r="K607" s="1">
        <v>1.0868297100479899E-3</v>
      </c>
      <c r="L607" s="1">
        <v>3.0306532691283399E-2</v>
      </c>
      <c r="M607" s="1">
        <f t="shared" si="85"/>
        <v>-2.9638384980296917</v>
      </c>
      <c r="N607" s="1">
        <f t="shared" si="86"/>
        <v>-1.5184637475379876</v>
      </c>
      <c r="O607" s="46">
        <f t="shared" si="87"/>
        <v>1.3076542247485994E-3</v>
      </c>
      <c r="P607" s="46">
        <f t="shared" si="88"/>
        <v>1.3078166359912562E-3</v>
      </c>
      <c r="Q607" s="32">
        <f t="shared" si="89"/>
        <v>2.6154708607398556E-3</v>
      </c>
      <c r="R607" s="1"/>
      <c r="U607" s="1"/>
      <c r="V607" s="1"/>
      <c r="W607" s="1"/>
    </row>
    <row r="608" spans="1:23" x14ac:dyDescent="0.25">
      <c r="A608" s="1">
        <v>7.5205023732717905E-4</v>
      </c>
      <c r="B608" s="1">
        <v>4.37978858496385E-2</v>
      </c>
      <c r="C608" s="1">
        <v>-3.1237928374089998</v>
      </c>
      <c r="D608" s="1">
        <f t="shared" si="81"/>
        <v>-1.3585468526464877</v>
      </c>
      <c r="E608" s="32">
        <f t="shared" si="82"/>
        <v>1.5314841479900226E-2</v>
      </c>
      <c r="F608" s="32">
        <f t="shared" si="83"/>
        <v>1.5314841479900317E-2</v>
      </c>
      <c r="G608" s="32">
        <f t="shared" si="84"/>
        <v>3.0629682959800543E-2</v>
      </c>
      <c r="K608" s="1">
        <v>7.7615988598926297E-4</v>
      </c>
      <c r="L608" s="1">
        <v>4.24349159565173E-2</v>
      </c>
      <c r="M608" s="1">
        <f t="shared" si="85"/>
        <v>-3.1100488065118657</v>
      </c>
      <c r="N608" s="1">
        <f t="shared" si="86"/>
        <v>-1.3722766536182793</v>
      </c>
      <c r="O608" s="46">
        <f t="shared" si="87"/>
        <v>1.2110739814686007E-2</v>
      </c>
      <c r="P608" s="46">
        <f t="shared" si="88"/>
        <v>1.2105136749032245E-2</v>
      </c>
      <c r="Q608" s="32">
        <f t="shared" si="89"/>
        <v>2.421587656371825E-2</v>
      </c>
      <c r="R608" s="1"/>
      <c r="U608" s="1"/>
      <c r="V608" s="1"/>
      <c r="W608" s="1"/>
    </row>
    <row r="609" spans="1:23" x14ac:dyDescent="0.25">
      <c r="A609" s="1">
        <v>1.2060721662613999E-3</v>
      </c>
      <c r="B609" s="1">
        <v>2.73103147299649E-2</v>
      </c>
      <c r="C609" s="1">
        <v>-2.9186637888139999</v>
      </c>
      <c r="D609" s="1">
        <f t="shared" si="81"/>
        <v>-1.5636732949280276</v>
      </c>
      <c r="E609" s="32">
        <f t="shared" si="82"/>
        <v>6.621613127443843E-3</v>
      </c>
      <c r="F609" s="32">
        <f t="shared" si="83"/>
        <v>6.6216131274436738E-3</v>
      </c>
      <c r="G609" s="32">
        <f t="shared" si="84"/>
        <v>1.3243226254887518E-2</v>
      </c>
      <c r="K609" s="1">
        <v>1.07599306286287E-3</v>
      </c>
      <c r="L609" s="1">
        <v>3.0612688576331398E-2</v>
      </c>
      <c r="M609" s="1">
        <f t="shared" si="85"/>
        <v>-2.9681905286418302</v>
      </c>
      <c r="N609" s="1">
        <f t="shared" si="86"/>
        <v>-1.5140985265741991</v>
      </c>
      <c r="O609" s="46">
        <f t="shared" si="87"/>
        <v>1.0118424680862332E-3</v>
      </c>
      <c r="P609" s="46">
        <f t="shared" si="88"/>
        <v>1.0111462922899963E-3</v>
      </c>
      <c r="Q609" s="32">
        <f t="shared" si="89"/>
        <v>2.0229887603762297E-3</v>
      </c>
      <c r="R609" s="1"/>
      <c r="U609" s="1"/>
      <c r="V609" s="1"/>
      <c r="W609" s="1"/>
    </row>
    <row r="610" spans="1:23" x14ac:dyDescent="0.25">
      <c r="A610" s="1">
        <v>7.2677164082795599E-4</v>
      </c>
      <c r="B610" s="1">
        <v>4.5321265439203597E-2</v>
      </c>
      <c r="C610" s="1">
        <v>-3.1386419062519999</v>
      </c>
      <c r="D610" s="1">
        <f t="shared" si="81"/>
        <v>-1.343697972471686</v>
      </c>
      <c r="E610" s="32">
        <f t="shared" si="82"/>
        <v>1.9210522034959588E-2</v>
      </c>
      <c r="F610" s="32">
        <f t="shared" si="83"/>
        <v>1.9210522034959696E-2</v>
      </c>
      <c r="G610" s="32">
        <f t="shared" si="84"/>
        <v>3.842104406991928E-2</v>
      </c>
      <c r="K610" s="1">
        <v>7.3991381863436204E-4</v>
      </c>
      <c r="L610" s="1">
        <v>4.45171484509388E-2</v>
      </c>
      <c r="M610" s="1">
        <f t="shared" si="85"/>
        <v>-3.130818861716552</v>
      </c>
      <c r="N610" s="1">
        <f t="shared" si="86"/>
        <v>-1.3514726622098494</v>
      </c>
      <c r="O610" s="46">
        <f t="shared" si="87"/>
        <v>1.7113574580814361E-2</v>
      </c>
      <c r="P610" s="46">
        <f t="shared" si="88"/>
        <v>1.7115792313258365E-2</v>
      </c>
      <c r="Q610" s="32">
        <f t="shared" si="89"/>
        <v>3.422936689407273E-2</v>
      </c>
      <c r="R610" s="1"/>
      <c r="U610" s="1"/>
      <c r="V610" s="1"/>
      <c r="W610" s="1"/>
    </row>
    <row r="611" spans="1:23" x14ac:dyDescent="0.25">
      <c r="A611" s="1">
        <v>6.1253576407201095E-4</v>
      </c>
      <c r="B611" s="1">
        <v>5.3773530264882699E-2</v>
      </c>
      <c r="C611" s="1">
        <v>-3.2129093714549999</v>
      </c>
      <c r="D611" s="1">
        <f t="shared" si="81"/>
        <v>-1.2694314508907403</v>
      </c>
      <c r="E611" s="32">
        <f t="shared" si="82"/>
        <v>4.5313019199881427E-2</v>
      </c>
      <c r="F611" s="32">
        <f t="shared" si="83"/>
        <v>4.5313019199881573E-2</v>
      </c>
      <c r="G611" s="32">
        <f t="shared" si="84"/>
        <v>9.0626038399762993E-2</v>
      </c>
      <c r="K611" s="1">
        <v>6.7885525304921398E-4</v>
      </c>
      <c r="L611" s="1">
        <v>4.85178516039294E-2</v>
      </c>
      <c r="M611" s="1">
        <f t="shared" si="85"/>
        <v>-3.1682228170352453</v>
      </c>
      <c r="N611" s="1">
        <f t="shared" si="86"/>
        <v>-1.3140984381685268</v>
      </c>
      <c r="O611" s="46">
        <f t="shared" si="87"/>
        <v>2.8298916171273572E-2</v>
      </c>
      <c r="P611" s="46">
        <f t="shared" si="88"/>
        <v>2.8291765402547134E-2</v>
      </c>
      <c r="Q611" s="32">
        <f t="shared" si="89"/>
        <v>5.6590681573820703E-2</v>
      </c>
      <c r="R611" s="1"/>
      <c r="U611" s="1"/>
      <c r="V611" s="1"/>
      <c r="W611" s="1"/>
    </row>
    <row r="612" spans="1:23" x14ac:dyDescent="0.25">
      <c r="A612" s="1">
        <v>1.24049663604939E-3</v>
      </c>
      <c r="B612" s="1">
        <v>2.6552438346425199E-2</v>
      </c>
      <c r="C612" s="1">
        <v>-2.9064413375470002</v>
      </c>
      <c r="D612" s="1">
        <f t="shared" si="81"/>
        <v>-1.575895590899911</v>
      </c>
      <c r="E612" s="32">
        <f t="shared" si="82"/>
        <v>8.7601346359033466E-3</v>
      </c>
      <c r="F612" s="32">
        <f t="shared" si="83"/>
        <v>8.7601346359033761E-3</v>
      </c>
      <c r="G612" s="32">
        <f t="shared" si="84"/>
        <v>1.7520269271806721E-2</v>
      </c>
      <c r="K612" s="1">
        <v>1.2626943537906001E-3</v>
      </c>
      <c r="L612" s="1">
        <v>2.6085183704632101E-2</v>
      </c>
      <c r="M612" s="1">
        <f t="shared" si="85"/>
        <v>-2.8987017615003743</v>
      </c>
      <c r="N612" s="1">
        <f t="shared" si="86"/>
        <v>-1.5836061004165118</v>
      </c>
      <c r="O612" s="46">
        <f t="shared" si="87"/>
        <v>1.0261333123127016E-2</v>
      </c>
      <c r="P612" s="46">
        <f t="shared" si="88"/>
        <v>1.0262925981600239E-2</v>
      </c>
      <c r="Q612" s="32">
        <f t="shared" si="89"/>
        <v>2.0524259104727258E-2</v>
      </c>
      <c r="R612" s="1"/>
      <c r="U612" s="1"/>
      <c r="V612" s="1"/>
      <c r="W612" s="1"/>
    </row>
    <row r="613" spans="1:23" x14ac:dyDescent="0.25">
      <c r="A613" s="1">
        <v>6.9314264982221101E-4</v>
      </c>
      <c r="B613" s="1">
        <v>4.75201034824475E-2</v>
      </c>
      <c r="C613" s="1">
        <v>-3.1592175178700002</v>
      </c>
      <c r="D613" s="1">
        <f t="shared" si="81"/>
        <v>-1.3231226222817662</v>
      </c>
      <c r="E613" s="32">
        <f t="shared" si="82"/>
        <v>2.5337437577253322E-2</v>
      </c>
      <c r="F613" s="32">
        <f t="shared" si="83"/>
        <v>2.5337437577253465E-2</v>
      </c>
      <c r="G613" s="32">
        <f t="shared" si="84"/>
        <v>5.067487515450679E-2</v>
      </c>
      <c r="K613" s="1">
        <v>6.7902926134048999E-4</v>
      </c>
      <c r="L613" s="1">
        <v>4.85094829414289E-2</v>
      </c>
      <c r="M613" s="1">
        <f t="shared" si="85"/>
        <v>-3.1681115103072881</v>
      </c>
      <c r="N613" s="1">
        <f t="shared" si="86"/>
        <v>-1.3141733544582697</v>
      </c>
      <c r="O613" s="46">
        <f t="shared" si="87"/>
        <v>2.8261479897797377E-2</v>
      </c>
      <c r="P613" s="46">
        <f t="shared" si="88"/>
        <v>2.8266568941114862E-2</v>
      </c>
      <c r="Q613" s="32">
        <f t="shared" si="89"/>
        <v>5.6528048838912243E-2</v>
      </c>
      <c r="R613" s="1"/>
      <c r="U613" s="1"/>
      <c r="V613" s="1"/>
      <c r="W613" s="1"/>
    </row>
    <row r="614" spans="1:23" x14ac:dyDescent="0.25">
      <c r="A614" s="1">
        <v>1.64476407523389E-3</v>
      </c>
      <c r="B614" s="1">
        <v>2.0026100365163599E-2</v>
      </c>
      <c r="C614" s="1">
        <v>-2.7839317602700002</v>
      </c>
      <c r="D614" s="1">
        <f t="shared" si="81"/>
        <v>-1.698403611603805</v>
      </c>
      <c r="E614" s="32">
        <f t="shared" si="82"/>
        <v>4.6700770948208341E-2</v>
      </c>
      <c r="F614" s="32">
        <f t="shared" si="83"/>
        <v>4.6700770948207952E-2</v>
      </c>
      <c r="G614" s="32">
        <f t="shared" si="84"/>
        <v>9.3401541896416293E-2</v>
      </c>
      <c r="K614" s="1">
        <v>1.6077114293263099E-3</v>
      </c>
      <c r="L614" s="1">
        <v>2.0486349580563199E-2</v>
      </c>
      <c r="M614" s="1">
        <f t="shared" si="85"/>
        <v>-2.7937919007977108</v>
      </c>
      <c r="N614" s="1">
        <f t="shared" si="86"/>
        <v>-1.6885354207230294</v>
      </c>
      <c r="O614" s="46">
        <f t="shared" si="87"/>
        <v>4.2521780176621234E-2</v>
      </c>
      <c r="P614" s="46">
        <f t="shared" si="88"/>
        <v>4.2533048760804687E-2</v>
      </c>
      <c r="Q614" s="32">
        <f t="shared" si="89"/>
        <v>8.5054828937425914E-2</v>
      </c>
      <c r="R614" s="1"/>
      <c r="U614" s="1"/>
      <c r="V614" s="1"/>
      <c r="W614" s="1"/>
    </row>
    <row r="615" spans="1:23" x14ac:dyDescent="0.25">
      <c r="A615" s="1">
        <v>1.3044351636575899E-3</v>
      </c>
      <c r="B615" s="1">
        <v>2.52509372373034E-2</v>
      </c>
      <c r="C615" s="1">
        <v>-2.8846141535490002</v>
      </c>
      <c r="D615" s="1">
        <f t="shared" si="81"/>
        <v>-1.5977224975676951</v>
      </c>
      <c r="E615" s="32">
        <f t="shared" si="82"/>
        <v>1.3322352944764689E-2</v>
      </c>
      <c r="F615" s="32">
        <f t="shared" si="83"/>
        <v>1.3322352944764415E-2</v>
      </c>
      <c r="G615" s="32">
        <f t="shared" si="84"/>
        <v>2.6644705889529104E-2</v>
      </c>
      <c r="K615" s="1">
        <v>1.26049003049874E-3</v>
      </c>
      <c r="L615" s="1">
        <v>2.6133012992636099E-2</v>
      </c>
      <c r="M615" s="1">
        <f t="shared" si="85"/>
        <v>-2.8994605849074135</v>
      </c>
      <c r="N615" s="1">
        <f t="shared" si="86"/>
        <v>-1.5828105156213141</v>
      </c>
      <c r="O615" s="46">
        <f t="shared" si="87"/>
        <v>1.0108173987159354E-2</v>
      </c>
      <c r="P615" s="46">
        <f t="shared" si="88"/>
        <v>1.0102363750462279E-2</v>
      </c>
      <c r="Q615" s="32">
        <f t="shared" si="89"/>
        <v>2.0210537737621631E-2</v>
      </c>
      <c r="R615" s="1"/>
      <c r="U615" s="1"/>
      <c r="V615" s="1"/>
      <c r="W615" s="1"/>
    </row>
    <row r="616" spans="1:23" x14ac:dyDescent="0.25">
      <c r="A616" s="1">
        <v>8.4716853792479502E-4</v>
      </c>
      <c r="B616" s="1">
        <v>3.8880351397767902E-2</v>
      </c>
      <c r="C616" s="1">
        <v>-3.0720692142630002</v>
      </c>
      <c r="D616" s="1">
        <f t="shared" si="81"/>
        <v>-1.4102698186063105</v>
      </c>
      <c r="E616" s="32">
        <f t="shared" si="82"/>
        <v>5.1883470316079205E-3</v>
      </c>
      <c r="F616" s="32">
        <f t="shared" si="83"/>
        <v>5.1883470316078989E-3</v>
      </c>
      <c r="G616" s="32">
        <f t="shared" si="84"/>
        <v>1.037669406321582E-2</v>
      </c>
      <c r="K616" s="1">
        <v>7.4133611799304805E-4</v>
      </c>
      <c r="L616" s="1">
        <v>4.4432135532051602E-2</v>
      </c>
      <c r="M616" s="1">
        <f t="shared" si="85"/>
        <v>-3.1299848404786039</v>
      </c>
      <c r="N616" s="1">
        <f t="shared" si="86"/>
        <v>-1.352302812856413</v>
      </c>
      <c r="O616" s="46">
        <f t="shared" si="87"/>
        <v>1.6896058754248086E-2</v>
      </c>
      <c r="P616" s="46">
        <f t="shared" si="88"/>
        <v>1.6899268665244944E-2</v>
      </c>
      <c r="Q616" s="32">
        <f t="shared" si="89"/>
        <v>3.3795327419493031E-2</v>
      </c>
      <c r="R616" s="1"/>
      <c r="U616" s="1"/>
      <c r="V616" s="1"/>
      <c r="W616" s="1"/>
    </row>
    <row r="617" spans="1:23" x14ac:dyDescent="0.25">
      <c r="A617" s="1">
        <v>1.3202381092632101E-3</v>
      </c>
      <c r="B617" s="1">
        <v>2.4948689343645199E-2</v>
      </c>
      <c r="C617" s="1">
        <v>-2.8793843199669999</v>
      </c>
      <c r="D617" s="1">
        <f t="shared" si="81"/>
        <v>-1.6029522647008632</v>
      </c>
      <c r="E617" s="32">
        <f t="shared" si="82"/>
        <v>1.4556968977447075E-2</v>
      </c>
      <c r="F617" s="32">
        <f t="shared" si="83"/>
        <v>1.4556968977446972E-2</v>
      </c>
      <c r="G617" s="32">
        <f t="shared" si="84"/>
        <v>2.9113937954894045E-2</v>
      </c>
      <c r="K617" s="1">
        <v>1.2587509014806899E-3</v>
      </c>
      <c r="L617" s="1">
        <v>2.6168582967956499E-2</v>
      </c>
      <c r="M617" s="1">
        <f t="shared" si="85"/>
        <v>-2.9000602054091704</v>
      </c>
      <c r="N617" s="1">
        <f t="shared" si="86"/>
        <v>-1.582219793823975</v>
      </c>
      <c r="O617" s="46">
        <f t="shared" si="87"/>
        <v>9.987962542857198E-3</v>
      </c>
      <c r="P617" s="46">
        <f t="shared" si="88"/>
        <v>9.9839651978255659E-3</v>
      </c>
      <c r="Q617" s="32">
        <f t="shared" si="89"/>
        <v>1.9971927740682766E-2</v>
      </c>
      <c r="R617" s="1"/>
      <c r="U617" s="1"/>
      <c r="V617" s="1"/>
      <c r="W617" s="1"/>
    </row>
    <row r="618" spans="1:23" x14ac:dyDescent="0.25">
      <c r="A618" s="1">
        <v>7.8962340808475299E-4</v>
      </c>
      <c r="B618" s="1">
        <v>4.17138221972694E-2</v>
      </c>
      <c r="C618" s="1">
        <v>-3.1026194066850001</v>
      </c>
      <c r="D618" s="1">
        <f t="shared" si="81"/>
        <v>-1.3797200143466815</v>
      </c>
      <c r="E618" s="32">
        <f t="shared" si="82"/>
        <v>1.0522653456635256E-2</v>
      </c>
      <c r="F618" s="32">
        <f t="shared" si="83"/>
        <v>1.0522653456635202E-2</v>
      </c>
      <c r="G618" s="32">
        <f t="shared" si="84"/>
        <v>2.1045306913270459E-2</v>
      </c>
      <c r="K618" s="1">
        <v>8.4647744198732401E-4</v>
      </c>
      <c r="L618" s="1">
        <v>3.8910620756513803E-2</v>
      </c>
      <c r="M618" s="1">
        <f t="shared" si="85"/>
        <v>-3.0723846110352184</v>
      </c>
      <c r="N618" s="1">
        <f t="shared" si="86"/>
        <v>-1.4099318406694497</v>
      </c>
      <c r="O618" s="46">
        <f t="shared" si="87"/>
        <v>5.239531914719835E-3</v>
      </c>
      <c r="P618" s="46">
        <f t="shared" si="88"/>
        <v>5.2371504848920166E-3</v>
      </c>
      <c r="Q618" s="32">
        <f t="shared" si="89"/>
        <v>1.0476682399611852E-2</v>
      </c>
      <c r="R618" s="1"/>
      <c r="U618" s="1"/>
      <c r="V618" s="1"/>
      <c r="W618" s="1"/>
    </row>
    <row r="619" spans="1:23" x14ac:dyDescent="0.25">
      <c r="A619" s="1">
        <v>6.8463339102203303E-4</v>
      </c>
      <c r="B619" s="1">
        <v>4.8110727404747998E-2</v>
      </c>
      <c r="C619" s="1">
        <v>-3.1645821315320002</v>
      </c>
      <c r="D619" s="1">
        <f t="shared" si="81"/>
        <v>-1.3177580767810777</v>
      </c>
      <c r="E619" s="32">
        <f t="shared" si="82"/>
        <v>2.7074044496582041E-2</v>
      </c>
      <c r="F619" s="32">
        <f t="shared" si="83"/>
        <v>2.7074044496581934E-2</v>
      </c>
      <c r="G619" s="32">
        <f t="shared" si="84"/>
        <v>5.4148088993163979E-2</v>
      </c>
      <c r="K619" s="1">
        <v>7.2048767379360296E-4</v>
      </c>
      <c r="L619" s="1">
        <v>4.5718549641084003E-2</v>
      </c>
      <c r="M619" s="1">
        <f t="shared" si="85"/>
        <v>-3.1423734447586837</v>
      </c>
      <c r="N619" s="1">
        <f t="shared" si="86"/>
        <v>-1.3399075554610294</v>
      </c>
      <c r="O619" s="46">
        <f t="shared" si="87"/>
        <v>2.0270197772453973E-2</v>
      </c>
      <c r="P619" s="46">
        <f t="shared" si="88"/>
        <v>2.0275608261784053E-2</v>
      </c>
      <c r="Q619" s="32">
        <f t="shared" si="89"/>
        <v>4.0545806034238026E-2</v>
      </c>
      <c r="R619" s="1"/>
      <c r="U619" s="1"/>
      <c r="V619" s="1"/>
      <c r="W619" s="1"/>
    </row>
    <row r="620" spans="1:23" x14ac:dyDescent="0.25">
      <c r="A620" s="1">
        <v>1.2774257219365899E-3</v>
      </c>
      <c r="B620" s="1">
        <v>2.5784834203678601E-2</v>
      </c>
      <c r="C620" s="1">
        <v>-2.8937011098140002</v>
      </c>
      <c r="D620" s="1">
        <f t="shared" si="81"/>
        <v>-1.5886356567590696</v>
      </c>
      <c r="E620" s="32">
        <f t="shared" si="82"/>
        <v>1.1307271898382827E-2</v>
      </c>
      <c r="F620" s="32">
        <f t="shared" si="83"/>
        <v>1.1307271898382513E-2</v>
      </c>
      <c r="G620" s="32">
        <f t="shared" si="84"/>
        <v>2.2614543796765342E-2</v>
      </c>
      <c r="K620" s="1">
        <v>1.24823381004667E-3</v>
      </c>
      <c r="L620" s="1">
        <v>2.63876626981496E-2</v>
      </c>
      <c r="M620" s="1">
        <f t="shared" si="85"/>
        <v>-2.9037040581612898</v>
      </c>
      <c r="N620" s="1">
        <f t="shared" si="86"/>
        <v>-1.5785990759508621</v>
      </c>
      <c r="O620" s="46">
        <f t="shared" si="87"/>
        <v>9.2729084146042466E-3</v>
      </c>
      <c r="P620" s="46">
        <f t="shared" si="88"/>
        <v>9.2735120289897648E-3</v>
      </c>
      <c r="Q620" s="32">
        <f t="shared" si="89"/>
        <v>1.854642044359401E-2</v>
      </c>
      <c r="R620" s="1"/>
      <c r="U620" s="1"/>
      <c r="V620" s="1"/>
      <c r="W620" s="1"/>
    </row>
    <row r="621" spans="1:23" x14ac:dyDescent="0.25">
      <c r="A621" s="1">
        <v>7.3655279473336995E-4</v>
      </c>
      <c r="B621" s="1">
        <v>4.4719415475943998E-2</v>
      </c>
      <c r="C621" s="1">
        <v>-3.13283592324</v>
      </c>
      <c r="D621" s="1">
        <f t="shared" si="81"/>
        <v>-1.3495038817144578</v>
      </c>
      <c r="E621" s="32">
        <f t="shared" si="82"/>
        <v>1.763480903170803E-2</v>
      </c>
      <c r="F621" s="32">
        <f t="shared" si="83"/>
        <v>1.7634809031707912E-2</v>
      </c>
      <c r="G621" s="32">
        <f t="shared" si="84"/>
        <v>3.5269618063415942E-2</v>
      </c>
      <c r="K621" s="1">
        <v>8.1707482334809499E-4</v>
      </c>
      <c r="L621" s="1">
        <v>4.0313073001542403E-2</v>
      </c>
      <c r="M621" s="1">
        <f t="shared" si="85"/>
        <v>-3.0877381712775311</v>
      </c>
      <c r="N621" s="1">
        <f t="shared" si="86"/>
        <v>-1.3945540950063458</v>
      </c>
      <c r="O621" s="46">
        <f t="shared" si="87"/>
        <v>7.6979866991253735E-3</v>
      </c>
      <c r="P621" s="46">
        <f t="shared" si="88"/>
        <v>7.6993438431554985E-3</v>
      </c>
      <c r="Q621" s="32">
        <f t="shared" si="89"/>
        <v>1.5397330542280872E-2</v>
      </c>
      <c r="R621" s="1"/>
      <c r="U621" s="1"/>
      <c r="V621" s="1"/>
      <c r="W621" s="1"/>
    </row>
    <row r="622" spans="1:23" x14ac:dyDescent="0.25">
      <c r="A622" s="1">
        <v>9.12938074580959E-4</v>
      </c>
      <c r="B622" s="1">
        <v>3.6079347947852898E-2</v>
      </c>
      <c r="C622" s="1">
        <v>-3.0395973003460002</v>
      </c>
      <c r="D622" s="1">
        <f t="shared" si="81"/>
        <v>-1.442741319944074</v>
      </c>
      <c r="E622" s="32">
        <f t="shared" si="82"/>
        <v>1.5648891677671872E-3</v>
      </c>
      <c r="F622" s="32">
        <f t="shared" si="83"/>
        <v>1.5648891677671804E-3</v>
      </c>
      <c r="G622" s="32">
        <f t="shared" si="84"/>
        <v>3.1297783355343674E-3</v>
      </c>
      <c r="K622" s="1">
        <v>9.3954265381484495E-4</v>
      </c>
      <c r="L622" s="1">
        <v>3.5059179942892801E-2</v>
      </c>
      <c r="M622" s="1">
        <f t="shared" si="85"/>
        <v>-3.0270834988035569</v>
      </c>
      <c r="N622" s="1">
        <f t="shared" si="86"/>
        <v>-1.4551982465548798</v>
      </c>
      <c r="O622" s="46">
        <f t="shared" si="87"/>
        <v>7.3351590744226089E-4</v>
      </c>
      <c r="P622" s="46">
        <f t="shared" si="88"/>
        <v>7.3450503980012054E-4</v>
      </c>
      <c r="Q622" s="32">
        <f t="shared" si="89"/>
        <v>1.4680209472423813E-3</v>
      </c>
      <c r="R622" s="1"/>
      <c r="U622" s="1"/>
      <c r="V622" s="1"/>
      <c r="W622" s="1"/>
    </row>
    <row r="623" spans="1:23" x14ac:dyDescent="0.25">
      <c r="A623" s="1">
        <v>1.4316232896650701E-3</v>
      </c>
      <c r="B623" s="1">
        <v>2.30075961221302E-2</v>
      </c>
      <c r="C623" s="1">
        <v>-2.8442073828360002</v>
      </c>
      <c r="D623" s="1">
        <f t="shared" si="81"/>
        <v>-1.6381287548833432</v>
      </c>
      <c r="E623" s="32">
        <f t="shared" si="82"/>
        <v>2.428260084849302E-2</v>
      </c>
      <c r="F623" s="32">
        <f t="shared" si="83"/>
        <v>2.4282600848492847E-2</v>
      </c>
      <c r="G623" s="32">
        <f t="shared" si="84"/>
        <v>4.8565201696985867E-2</v>
      </c>
      <c r="K623" s="1">
        <v>1.44767340365629E-3</v>
      </c>
      <c r="L623" s="1">
        <v>2.27536017222153E-2</v>
      </c>
      <c r="M623" s="1">
        <f t="shared" si="85"/>
        <v>-2.8393294042909285</v>
      </c>
      <c r="N623" s="1">
        <f t="shared" si="86"/>
        <v>-1.6429498480496909</v>
      </c>
      <c r="O623" s="46">
        <f t="shared" si="87"/>
        <v>2.5815040325507885E-2</v>
      </c>
      <c r="P623" s="46">
        <f t="shared" si="88"/>
        <v>2.580837367838858E-2</v>
      </c>
      <c r="Q623" s="32">
        <f t="shared" si="89"/>
        <v>5.1623414003896466E-2</v>
      </c>
      <c r="R623" s="1"/>
      <c r="U623" s="1"/>
      <c r="V623" s="1"/>
      <c r="W623" s="1"/>
    </row>
    <row r="624" spans="1:23" x14ac:dyDescent="0.25">
      <c r="A624" s="1">
        <v>1.16243427650723E-3</v>
      </c>
      <c r="B624" s="1">
        <v>2.8335546459124401E-2</v>
      </c>
      <c r="C624" s="1">
        <v>-2.9346688796499998</v>
      </c>
      <c r="D624" s="1">
        <f t="shared" si="81"/>
        <v>-1.5476684074483236</v>
      </c>
      <c r="E624" s="32">
        <f t="shared" si="82"/>
        <v>4.2730286923299216E-3</v>
      </c>
      <c r="F624" s="32">
        <f t="shared" si="83"/>
        <v>4.2730286923299693E-3</v>
      </c>
      <c r="G624" s="32">
        <f t="shared" si="84"/>
        <v>8.54605738465989E-3</v>
      </c>
      <c r="K624" s="1">
        <v>1.0547792486253801E-3</v>
      </c>
      <c r="L624" s="1">
        <v>3.1229631268564501E-2</v>
      </c>
      <c r="M624" s="1">
        <f t="shared" si="85"/>
        <v>-2.9768384229591307</v>
      </c>
      <c r="N624" s="1">
        <f t="shared" si="86"/>
        <v>-1.5054331434986878</v>
      </c>
      <c r="O624" s="46">
        <f t="shared" si="87"/>
        <v>5.3645865102012135E-4</v>
      </c>
      <c r="P624" s="46">
        <f t="shared" si="88"/>
        <v>5.3514232813084797E-4</v>
      </c>
      <c r="Q624" s="32">
        <f t="shared" si="89"/>
        <v>1.0716009791509693E-3</v>
      </c>
      <c r="R624" s="1"/>
      <c r="U624" s="1"/>
      <c r="V624" s="1"/>
      <c r="W624" s="1"/>
    </row>
    <row r="625" spans="1:23" x14ac:dyDescent="0.25">
      <c r="A625" s="1">
        <v>1.8417488164667499E-3</v>
      </c>
      <c r="B625" s="1">
        <v>1.7884203401220902E-2</v>
      </c>
      <c r="C625" s="1">
        <v>-2.734804348231</v>
      </c>
      <c r="D625" s="1">
        <f t="shared" si="81"/>
        <v>-1.7475303994433753</v>
      </c>
      <c r="E625" s="32">
        <f t="shared" si="82"/>
        <v>7.0347164788891497E-2</v>
      </c>
      <c r="F625" s="32">
        <f t="shared" si="83"/>
        <v>7.0347164788892053E-2</v>
      </c>
      <c r="G625" s="32">
        <f t="shared" si="84"/>
        <v>0.14069432957778355</v>
      </c>
      <c r="K625" s="1">
        <v>1.82636367394617E-3</v>
      </c>
      <c r="L625" s="1">
        <v>1.8034738824488999E-2</v>
      </c>
      <c r="M625" s="1">
        <f t="shared" si="85"/>
        <v>-2.7384127394731537</v>
      </c>
      <c r="N625" s="1">
        <f t="shared" si="86"/>
        <v>-1.7438901426666353</v>
      </c>
      <c r="O625" s="46">
        <f t="shared" si="87"/>
        <v>6.8427894869940095E-2</v>
      </c>
      <c r="P625" s="46">
        <f t="shared" si="88"/>
        <v>6.8429402740350281E-2</v>
      </c>
      <c r="Q625" s="32">
        <f t="shared" si="89"/>
        <v>0.13685729761029036</v>
      </c>
      <c r="R625" s="1"/>
      <c r="U625" s="1"/>
      <c r="V625" s="1"/>
      <c r="W625" s="1"/>
    </row>
    <row r="626" spans="1:23" x14ac:dyDescent="0.25">
      <c r="A626" s="1">
        <v>8.5600002594711999E-4</v>
      </c>
      <c r="B626" s="1">
        <v>3.8479216646290303E-2</v>
      </c>
      <c r="C626" s="1">
        <v>-3.0675651978010001</v>
      </c>
      <c r="D626" s="1">
        <f t="shared" si="81"/>
        <v>-1.4147737778415117</v>
      </c>
      <c r="E626" s="32">
        <f t="shared" si="82"/>
        <v>4.5597906789975147E-3</v>
      </c>
      <c r="F626" s="32">
        <f t="shared" si="83"/>
        <v>4.5597906789976014E-3</v>
      </c>
      <c r="G626" s="32">
        <f t="shared" si="84"/>
        <v>9.1195813579951161E-3</v>
      </c>
      <c r="K626" s="1">
        <v>8.9490254221164E-4</v>
      </c>
      <c r="L626" s="1">
        <v>3.6805931524974397E-2</v>
      </c>
      <c r="M626" s="1">
        <f t="shared" si="85"/>
        <v>-3.0482242581861048</v>
      </c>
      <c r="N626" s="1">
        <f t="shared" si="86"/>
        <v>-1.4340821861910942</v>
      </c>
      <c r="O626" s="46">
        <f t="shared" si="87"/>
        <v>2.3255790776001077E-3</v>
      </c>
      <c r="P626" s="46">
        <f t="shared" si="88"/>
        <v>2.3249575685103706E-3</v>
      </c>
      <c r="Q626" s="32">
        <f t="shared" si="89"/>
        <v>4.6505366461104779E-3</v>
      </c>
      <c r="R626" s="1"/>
      <c r="U626" s="1"/>
      <c r="V626" s="1"/>
      <c r="W626" s="1"/>
    </row>
    <row r="627" spans="1:23" x14ac:dyDescent="0.25">
      <c r="A627" s="1">
        <v>1.40275043935379E-3</v>
      </c>
      <c r="B627" s="1">
        <v>2.3481162096675601E-2</v>
      </c>
      <c r="C627" s="1">
        <v>-2.8530558367449999</v>
      </c>
      <c r="D627" s="1">
        <f t="shared" si="81"/>
        <v>-1.6292804134003733</v>
      </c>
      <c r="E627" s="32">
        <f t="shared" si="82"/>
        <v>2.1603241923344299E-2</v>
      </c>
      <c r="F627" s="32">
        <f t="shared" si="83"/>
        <v>2.1603241923344455E-2</v>
      </c>
      <c r="G627" s="32">
        <f t="shared" si="84"/>
        <v>4.3206483846688751E-2</v>
      </c>
      <c r="K627" s="1">
        <v>1.3133901269157E-3</v>
      </c>
      <c r="L627" s="1">
        <v>2.5079133159890299E-2</v>
      </c>
      <c r="M627" s="1">
        <f t="shared" si="85"/>
        <v>-2.8816062527371313</v>
      </c>
      <c r="N627" s="1">
        <f t="shared" si="86"/>
        <v>-1.6006874786221166</v>
      </c>
      <c r="O627" s="46">
        <f t="shared" si="87"/>
        <v>1.4017079390944055E-2</v>
      </c>
      <c r="P627" s="46">
        <f t="shared" si="88"/>
        <v>1.4015595094501924E-2</v>
      </c>
      <c r="Q627" s="32">
        <f t="shared" si="89"/>
        <v>2.8032674485445979E-2</v>
      </c>
      <c r="R627" s="1"/>
      <c r="U627" s="1"/>
      <c r="V627" s="1"/>
      <c r="W627" s="1"/>
    </row>
    <row r="628" spans="1:23" x14ac:dyDescent="0.25">
      <c r="A628" s="1">
        <v>1.04403871473608E-3</v>
      </c>
      <c r="B628" s="1">
        <v>3.1548840079149397E-2</v>
      </c>
      <c r="C628" s="1">
        <v>-2.9813212765060002</v>
      </c>
      <c r="D628" s="1">
        <f t="shared" si="81"/>
        <v>-1.5010166033448897</v>
      </c>
      <c r="E628" s="32">
        <f t="shared" si="82"/>
        <v>3.5031124076989286E-4</v>
      </c>
      <c r="F628" s="32">
        <f t="shared" si="83"/>
        <v>3.5031124076991341E-4</v>
      </c>
      <c r="G628" s="32">
        <f t="shared" si="84"/>
        <v>7.0062248153980621E-4</v>
      </c>
      <c r="K628" s="1">
        <v>1.07013126727102E-3</v>
      </c>
      <c r="L628" s="1">
        <v>3.0779939734551499E-2</v>
      </c>
      <c r="M628" s="1">
        <f t="shared" si="85"/>
        <v>-2.9705629464691432</v>
      </c>
      <c r="N628" s="1">
        <f t="shared" si="86"/>
        <v>-1.5117322348286908</v>
      </c>
      <c r="O628" s="46">
        <f t="shared" si="87"/>
        <v>8.6654012057853149E-4</v>
      </c>
      <c r="P628" s="46">
        <f t="shared" si="88"/>
        <v>8.6625644701115512E-4</v>
      </c>
      <c r="Q628" s="32">
        <f t="shared" si="89"/>
        <v>1.7327965675896866E-3</v>
      </c>
      <c r="R628" s="1"/>
      <c r="U628" s="1"/>
      <c r="V628" s="1"/>
      <c r="W628" s="1"/>
    </row>
    <row r="629" spans="1:23" x14ac:dyDescent="0.25">
      <c r="A629" s="1">
        <v>1.9249039064187701E-3</v>
      </c>
      <c r="B629" s="1">
        <v>1.7111612864316901E-2</v>
      </c>
      <c r="C629" s="1">
        <v>-2.715625450124</v>
      </c>
      <c r="D629" s="1">
        <f t="shared" si="81"/>
        <v>-1.7667090538685535</v>
      </c>
      <c r="E629" s="32">
        <f t="shared" si="82"/>
        <v>8.0888509922405219E-2</v>
      </c>
      <c r="F629" s="32">
        <f t="shared" si="83"/>
        <v>8.0888509922405344E-2</v>
      </c>
      <c r="G629" s="32">
        <f t="shared" si="84"/>
        <v>0.16177701984481058</v>
      </c>
      <c r="K629" s="1">
        <v>1.91269980136564E-3</v>
      </c>
      <c r="L629" s="1">
        <v>1.7220648041220799E-2</v>
      </c>
      <c r="M629" s="1">
        <f t="shared" si="85"/>
        <v>-2.7183531872340754</v>
      </c>
      <c r="N629" s="1">
        <f t="shared" si="86"/>
        <v>-1.7639505093614212</v>
      </c>
      <c r="O629" s="46">
        <f t="shared" si="87"/>
        <v>7.9324927141203747E-2</v>
      </c>
      <c r="P629" s="46">
        <f t="shared" si="88"/>
        <v>7.9327009423547645E-2</v>
      </c>
      <c r="Q629" s="32">
        <f t="shared" si="89"/>
        <v>0.15865193656475141</v>
      </c>
      <c r="R629" s="1"/>
      <c r="U629" s="1"/>
      <c r="V629" s="1"/>
      <c r="W629" s="1"/>
    </row>
    <row r="630" spans="1:23" x14ac:dyDescent="0.25">
      <c r="A630" s="1">
        <v>1.09166969326435E-3</v>
      </c>
      <c r="B630" s="1">
        <v>3.0172322865496402E-2</v>
      </c>
      <c r="C630" s="1">
        <v>-2.9619463800100001</v>
      </c>
      <c r="D630" s="1">
        <f t="shared" si="81"/>
        <v>-1.5203912536687656</v>
      </c>
      <c r="E630" s="32">
        <f t="shared" si="82"/>
        <v>1.4509436060582798E-3</v>
      </c>
      <c r="F630" s="32">
        <f t="shared" si="83"/>
        <v>1.4509436060581914E-3</v>
      </c>
      <c r="G630" s="32">
        <f t="shared" si="84"/>
        <v>2.9018872121164712E-3</v>
      </c>
      <c r="K630" s="1">
        <v>1.0507877733525199E-3</v>
      </c>
      <c r="L630" s="1">
        <v>3.1345263847204603E-2</v>
      </c>
      <c r="M630" s="1">
        <f t="shared" si="85"/>
        <v>-2.9784849891752949</v>
      </c>
      <c r="N630" s="1">
        <f t="shared" si="86"/>
        <v>-1.5038280701573639</v>
      </c>
      <c r="O630" s="46">
        <f t="shared" si="87"/>
        <v>4.6289569078718554E-4</v>
      </c>
      <c r="P630" s="46">
        <f t="shared" si="88"/>
        <v>4.6345780470034641E-4</v>
      </c>
      <c r="Q630" s="32">
        <f t="shared" si="89"/>
        <v>9.2635349548753196E-4</v>
      </c>
      <c r="R630" s="1"/>
      <c r="U630" s="1"/>
      <c r="V630" s="1"/>
      <c r="W630" s="1"/>
    </row>
    <row r="631" spans="1:23" x14ac:dyDescent="0.25">
      <c r="A631" s="1">
        <v>1.11753919534989E-3</v>
      </c>
      <c r="B631" s="1">
        <v>2.9473874907212198E-2</v>
      </c>
      <c r="C631" s="1">
        <v>-2.9517747403989998</v>
      </c>
      <c r="D631" s="1">
        <f t="shared" si="81"/>
        <v>-1.5305627640417017</v>
      </c>
      <c r="E631" s="32">
        <f t="shared" si="82"/>
        <v>2.3292943929448138E-3</v>
      </c>
      <c r="F631" s="32">
        <f t="shared" si="83"/>
        <v>2.329294392944904E-3</v>
      </c>
      <c r="G631" s="32">
        <f t="shared" si="84"/>
        <v>4.6585887858897179E-3</v>
      </c>
      <c r="K631" s="1">
        <v>1.0663703350180099E-3</v>
      </c>
      <c r="L631" s="1">
        <v>3.08875163974975E-2</v>
      </c>
      <c r="M631" s="1">
        <f t="shared" si="85"/>
        <v>-2.9720919449118837</v>
      </c>
      <c r="N631" s="1">
        <f t="shared" si="86"/>
        <v>-1.5102170110324933</v>
      </c>
      <c r="O631" s="46">
        <f t="shared" si="87"/>
        <v>7.7885953880132942E-4</v>
      </c>
      <c r="P631" s="46">
        <f t="shared" si="88"/>
        <v>7.7935950498831926E-4</v>
      </c>
      <c r="Q631" s="32">
        <f t="shared" si="89"/>
        <v>1.5582190437896486E-3</v>
      </c>
      <c r="R631" s="1"/>
      <c r="U631" s="1"/>
      <c r="V631" s="1"/>
      <c r="W631" s="1"/>
    </row>
    <row r="632" spans="1:23" x14ac:dyDescent="0.25">
      <c r="A632" s="1">
        <v>3.0196383499164498E-3</v>
      </c>
      <c r="B632" s="1">
        <v>1.0907998452384399E-2</v>
      </c>
      <c r="C632" s="1">
        <v>-2.5200770870609999</v>
      </c>
      <c r="D632" s="1">
        <f t="shared" si="81"/>
        <v>-1.9622549323476577</v>
      </c>
      <c r="E632" s="32">
        <f t="shared" si="82"/>
        <v>0.23035673708484294</v>
      </c>
      <c r="F632" s="32">
        <f t="shared" si="83"/>
        <v>0.23035673708484403</v>
      </c>
      <c r="G632" s="32">
        <f t="shared" si="84"/>
        <v>0.460713474169687</v>
      </c>
      <c r="K632" s="1">
        <v>2.8301906048532298E-3</v>
      </c>
      <c r="L632" s="1">
        <v>1.16381948872013E-2</v>
      </c>
      <c r="M632" s="1">
        <f t="shared" si="85"/>
        <v>-2.5481843150592884</v>
      </c>
      <c r="N632" s="1">
        <f t="shared" si="86"/>
        <v>-1.9341143746106044</v>
      </c>
      <c r="O632" s="46">
        <f t="shared" si="87"/>
        <v>0.20413741315844439</v>
      </c>
      <c r="P632" s="46">
        <f t="shared" si="88"/>
        <v>0.20413622910477094</v>
      </c>
      <c r="Q632" s="32">
        <f t="shared" si="89"/>
        <v>0.40827364226321533</v>
      </c>
      <c r="R632" s="1"/>
      <c r="U632" s="1"/>
      <c r="V632" s="1"/>
      <c r="W632" s="1"/>
    </row>
    <row r="633" spans="1:23" x14ac:dyDescent="0.25">
      <c r="A633" s="1">
        <v>4.5171002341367499E-4</v>
      </c>
      <c r="B633" s="1">
        <v>7.2918927498503996E-2</v>
      </c>
      <c r="C633" s="1">
        <v>-3.3451827753429999</v>
      </c>
      <c r="D633" s="1">
        <f t="shared" si="81"/>
        <v>-1.1371597276323508</v>
      </c>
      <c r="E633" s="32">
        <f t="shared" si="82"/>
        <v>0.1191218076100154</v>
      </c>
      <c r="F633" s="32">
        <f t="shared" si="83"/>
        <v>0.11912180761001546</v>
      </c>
      <c r="G633" s="32">
        <f t="shared" si="84"/>
        <v>0.23824361522003085</v>
      </c>
      <c r="K633" s="1">
        <v>5.2211177743124602E-4</v>
      </c>
      <c r="L633" s="1">
        <v>6.3090882334927503E-2</v>
      </c>
      <c r="M633" s="1">
        <f t="shared" si="85"/>
        <v>-3.2822365101684996</v>
      </c>
      <c r="N633" s="1">
        <f t="shared" si="86"/>
        <v>-1.2000333988816898</v>
      </c>
      <c r="O633" s="46">
        <f t="shared" si="87"/>
        <v>7.9657447672093457E-2</v>
      </c>
      <c r="P633" s="46">
        <f t="shared" si="88"/>
        <v>7.9674434106883615E-2</v>
      </c>
      <c r="Q633" s="32">
        <f t="shared" si="89"/>
        <v>0.15933188177897706</v>
      </c>
      <c r="R633" s="1"/>
      <c r="U633" s="1"/>
      <c r="V633" s="1"/>
      <c r="W633" s="1"/>
    </row>
    <row r="634" spans="1:23" x14ac:dyDescent="0.25">
      <c r="A634" s="1">
        <v>5.8113926071648805E-4</v>
      </c>
      <c r="B634" s="1">
        <v>5.6678687320212598E-2</v>
      </c>
      <c r="C634" s="1">
        <v>-3.2357608961120001</v>
      </c>
      <c r="D634" s="1">
        <f t="shared" si="81"/>
        <v>-1.2465802165789486</v>
      </c>
      <c r="E634" s="32">
        <f t="shared" si="82"/>
        <v>5.5563816296067541E-2</v>
      </c>
      <c r="F634" s="32">
        <f t="shared" si="83"/>
        <v>5.5563816296067735E-2</v>
      </c>
      <c r="G634" s="32">
        <f t="shared" si="84"/>
        <v>0.11112763259213528</v>
      </c>
      <c r="K634" s="1">
        <v>6.41431344003799E-4</v>
      </c>
      <c r="L634" s="1">
        <v>5.1352853549598301E-2</v>
      </c>
      <c r="M634" s="1">
        <f t="shared" si="85"/>
        <v>-3.1928498217769388</v>
      </c>
      <c r="N634" s="1">
        <f t="shared" si="86"/>
        <v>-1.2894354187383315</v>
      </c>
      <c r="O634" s="46">
        <f t="shared" si="87"/>
        <v>3.7191053759397033E-2</v>
      </c>
      <c r="P634" s="46">
        <f t="shared" si="88"/>
        <v>3.7196746705238967E-2</v>
      </c>
      <c r="Q634" s="32">
        <f t="shared" si="89"/>
        <v>7.4387800464636E-2</v>
      </c>
      <c r="R634" s="1"/>
      <c r="U634" s="1"/>
      <c r="V634" s="1"/>
      <c r="W634" s="1"/>
    </row>
    <row r="635" spans="1:23" x14ac:dyDescent="0.25">
      <c r="A635" s="1">
        <v>1.31722564573566E-3</v>
      </c>
      <c r="B635" s="1">
        <v>2.5005746399094399E-2</v>
      </c>
      <c r="C635" s="1">
        <v>-2.8803764196510002</v>
      </c>
      <c r="D635" s="1">
        <f t="shared" si="81"/>
        <v>-1.6019601776222103</v>
      </c>
      <c r="E635" s="32">
        <f t="shared" si="82"/>
        <v>1.431855810857866E-2</v>
      </c>
      <c r="F635" s="32">
        <f t="shared" si="83"/>
        <v>1.4318558108578757E-2</v>
      </c>
      <c r="G635" s="32">
        <f t="shared" si="84"/>
        <v>2.8637116217157418E-2</v>
      </c>
      <c r="K635" s="1">
        <v>1.2370643438537701E-3</v>
      </c>
      <c r="L635" s="1">
        <v>2.6627014218483E-2</v>
      </c>
      <c r="M635" s="1">
        <f t="shared" si="85"/>
        <v>-2.9076077106749301</v>
      </c>
      <c r="N635" s="1">
        <f t="shared" si="86"/>
        <v>-1.5746775298110227</v>
      </c>
      <c r="O635" s="46">
        <f t="shared" si="87"/>
        <v>8.5363351267273898E-3</v>
      </c>
      <c r="P635" s="46">
        <f t="shared" si="88"/>
        <v>8.533608013986279E-3</v>
      </c>
      <c r="Q635" s="32">
        <f t="shared" si="89"/>
        <v>1.7069943140713667E-2</v>
      </c>
      <c r="R635" s="1"/>
      <c r="U635" s="1"/>
      <c r="V635" s="1"/>
      <c r="W635" s="1"/>
    </row>
    <row r="636" spans="1:23" x14ac:dyDescent="0.25">
      <c r="A636" s="1">
        <v>1.6050236063805199E-3</v>
      </c>
      <c r="B636" s="1">
        <v>2.05219476627688E-2</v>
      </c>
      <c r="C636" s="1">
        <v>-2.7945540825299999</v>
      </c>
      <c r="D636" s="1">
        <f t="shared" si="81"/>
        <v>-1.6877814243081193</v>
      </c>
      <c r="E636" s="32">
        <f t="shared" si="82"/>
        <v>4.2222615735693976E-2</v>
      </c>
      <c r="F636" s="32">
        <f t="shared" si="83"/>
        <v>4.2222615735693123E-2</v>
      </c>
      <c r="G636" s="32">
        <f t="shared" si="84"/>
        <v>8.4445231471387106E-2</v>
      </c>
      <c r="K636" s="1">
        <v>1.6179349385101001E-3</v>
      </c>
      <c r="L636" s="1">
        <v>2.0358277851786701E-2</v>
      </c>
      <c r="M636" s="1">
        <f t="shared" si="85"/>
        <v>-2.7910389465149468</v>
      </c>
      <c r="N636" s="1">
        <f t="shared" si="86"/>
        <v>-1.6912589626368102</v>
      </c>
      <c r="O636" s="46">
        <f t="shared" si="87"/>
        <v>4.3664721873583313E-2</v>
      </c>
      <c r="P636" s="46">
        <f t="shared" si="88"/>
        <v>4.3663848066251593E-2</v>
      </c>
      <c r="Q636" s="32">
        <f t="shared" si="89"/>
        <v>8.7328569939834899E-2</v>
      </c>
      <c r="R636" s="1"/>
      <c r="U636" s="1"/>
      <c r="V636" s="1"/>
      <c r="W636" s="1"/>
    </row>
    <row r="637" spans="1:23" x14ac:dyDescent="0.25">
      <c r="A637" s="1">
        <v>5.7213503417321697E-4</v>
      </c>
      <c r="B637" s="1">
        <v>5.75706930711695E-2</v>
      </c>
      <c r="C637" s="1">
        <v>-3.2425426566470001</v>
      </c>
      <c r="D637" s="1">
        <f t="shared" si="81"/>
        <v>-1.2397985422111388</v>
      </c>
      <c r="E637" s="32">
        <f t="shared" si="82"/>
        <v>5.8806957029722898E-2</v>
      </c>
      <c r="F637" s="32">
        <f t="shared" si="83"/>
        <v>5.8806957029723196E-2</v>
      </c>
      <c r="G637" s="32">
        <f t="shared" si="84"/>
        <v>0.1176139140594461</v>
      </c>
      <c r="K637" s="1">
        <v>6.4854239418934902E-4</v>
      </c>
      <c r="L637" s="1">
        <v>5.0789993193862099E-2</v>
      </c>
      <c r="M637" s="1">
        <f t="shared" si="85"/>
        <v>-3.1880616295094022</v>
      </c>
      <c r="N637" s="1">
        <f t="shared" si="86"/>
        <v>-1.2942218453692431</v>
      </c>
      <c r="O637" s="46">
        <f t="shared" si="87"/>
        <v>3.5367176493731632E-2</v>
      </c>
      <c r="P637" s="46">
        <f t="shared" si="88"/>
        <v>3.5373392249311172E-2</v>
      </c>
      <c r="Q637" s="32">
        <f t="shared" si="89"/>
        <v>7.0740568743042798E-2</v>
      </c>
      <c r="R637" s="1"/>
      <c r="U637" s="1"/>
      <c r="V637" s="1"/>
      <c r="W637" s="1"/>
    </row>
    <row r="638" spans="1:23" x14ac:dyDescent="0.25">
      <c r="A638" s="1">
        <v>6.7055717814635499E-4</v>
      </c>
      <c r="B638" s="1">
        <v>4.9120658940228802E-2</v>
      </c>
      <c r="C638" s="1">
        <v>-3.1736045070630001</v>
      </c>
      <c r="D638" s="1">
        <f t="shared" si="81"/>
        <v>-1.3087358158859077</v>
      </c>
      <c r="E638" s="32">
        <f t="shared" si="82"/>
        <v>3.012452600719057E-2</v>
      </c>
      <c r="F638" s="32">
        <f t="shared" si="83"/>
        <v>3.0124526007190792E-2</v>
      </c>
      <c r="G638" s="32">
        <f t="shared" si="84"/>
        <v>6.0249052014381362E-2</v>
      </c>
      <c r="K638" s="1">
        <v>6.5519470715981899E-4</v>
      </c>
      <c r="L638" s="1">
        <v>5.0275192447888403E-2</v>
      </c>
      <c r="M638" s="1">
        <f t="shared" si="85"/>
        <v>-3.1836296195818394</v>
      </c>
      <c r="N638" s="1">
        <f t="shared" si="86"/>
        <v>-1.29864625829669</v>
      </c>
      <c r="O638" s="46">
        <f t="shared" si="87"/>
        <v>3.3719837187771023E-2</v>
      </c>
      <c r="P638" s="46">
        <f t="shared" si="88"/>
        <v>3.3728696841626382E-2</v>
      </c>
      <c r="Q638" s="32">
        <f t="shared" si="89"/>
        <v>6.7448534029397406E-2</v>
      </c>
      <c r="R638" s="1"/>
      <c r="U638" s="1"/>
      <c r="V638" s="1"/>
      <c r="W638" s="1"/>
    </row>
    <row r="639" spans="1:23" x14ac:dyDescent="0.25">
      <c r="A639" s="1">
        <v>1.14449092721228E-3</v>
      </c>
      <c r="B639" s="1">
        <v>2.8779791664997601E-2</v>
      </c>
      <c r="C639" s="1">
        <v>-2.9414250187230002</v>
      </c>
      <c r="D639" s="1">
        <f t="shared" si="81"/>
        <v>-1.5409123542169749</v>
      </c>
      <c r="E639" s="32">
        <f t="shared" si="82"/>
        <v>3.4354080668561322E-3</v>
      </c>
      <c r="F639" s="32">
        <f t="shared" si="83"/>
        <v>3.435408066856052E-3</v>
      </c>
      <c r="G639" s="32">
        <f t="shared" si="84"/>
        <v>6.8708161337121838E-3</v>
      </c>
      <c r="K639" s="1">
        <v>9.5428171185089005E-4</v>
      </c>
      <c r="L639" s="1">
        <v>3.4516040628068699E-2</v>
      </c>
      <c r="M639" s="1">
        <f t="shared" si="85"/>
        <v>-3.0203233990466489</v>
      </c>
      <c r="N639" s="1">
        <f t="shared" si="86"/>
        <v>-1.4619790284841325</v>
      </c>
      <c r="O639" s="46">
        <f t="shared" si="87"/>
        <v>4.1304054880933504E-4</v>
      </c>
      <c r="P639" s="46">
        <f t="shared" si="88"/>
        <v>4.1294188334872598E-4</v>
      </c>
      <c r="Q639" s="32">
        <f t="shared" si="89"/>
        <v>8.2598243215806103E-4</v>
      </c>
      <c r="R639" s="1"/>
      <c r="U639" s="1"/>
      <c r="V639" s="1"/>
      <c r="W639" s="1"/>
    </row>
    <row r="640" spans="1:23" x14ac:dyDescent="0.25">
      <c r="A640" s="1">
        <v>1.32262237678729E-3</v>
      </c>
      <c r="B640" s="1">
        <v>2.4903714790957699E-2</v>
      </c>
      <c r="C640" s="1">
        <v>-2.8786007086700001</v>
      </c>
      <c r="D640" s="1">
        <f t="shared" si="81"/>
        <v>-1.603735866041512</v>
      </c>
      <c r="E640" s="32">
        <f t="shared" si="82"/>
        <v>1.4746669561251724E-2</v>
      </c>
      <c r="F640" s="32">
        <f t="shared" si="83"/>
        <v>1.4746669561251863E-2</v>
      </c>
      <c r="G640" s="32">
        <f t="shared" si="84"/>
        <v>2.9493339122503587E-2</v>
      </c>
      <c r="K640" s="1">
        <v>1.2627302002409201E-3</v>
      </c>
      <c r="L640" s="1">
        <v>2.6086126316175299E-2</v>
      </c>
      <c r="M640" s="1">
        <f t="shared" si="85"/>
        <v>-2.8986894325511323</v>
      </c>
      <c r="N640" s="1">
        <f t="shared" si="86"/>
        <v>-1.5835904070788644</v>
      </c>
      <c r="O640" s="46">
        <f t="shared" si="87"/>
        <v>1.026383107681157E-2</v>
      </c>
      <c r="P640" s="46">
        <f t="shared" si="88"/>
        <v>1.0259746566201912E-2</v>
      </c>
      <c r="Q640" s="32">
        <f t="shared" si="89"/>
        <v>2.0523577643013484E-2</v>
      </c>
      <c r="R640" s="1"/>
      <c r="U640" s="1"/>
      <c r="V640" s="1"/>
      <c r="W640" s="1"/>
    </row>
    <row r="641" spans="1:23" x14ac:dyDescent="0.25">
      <c r="A641" s="1">
        <v>2.22170318208007E-3</v>
      </c>
      <c r="B641" s="1">
        <v>1.48256575015619E-2</v>
      </c>
      <c r="C641" s="1">
        <v>-2.6533476756529999</v>
      </c>
      <c r="D641" s="1">
        <f t="shared" si="81"/>
        <v>-1.828986037055222</v>
      </c>
      <c r="E641" s="32">
        <f t="shared" si="82"/>
        <v>0.12019120828905452</v>
      </c>
      <c r="F641" s="32">
        <f t="shared" si="83"/>
        <v>0.12019120828905422</v>
      </c>
      <c r="G641" s="32">
        <f t="shared" si="84"/>
        <v>0.24038241657810874</v>
      </c>
      <c r="K641" s="1">
        <v>2.1850085047774299E-3</v>
      </c>
      <c r="L641" s="1">
        <v>1.5074571201093E-2</v>
      </c>
      <c r="M641" s="1">
        <f t="shared" si="85"/>
        <v>-2.6605468682721773</v>
      </c>
      <c r="N641" s="1">
        <f t="shared" si="86"/>
        <v>-1.8217550325972793</v>
      </c>
      <c r="O641" s="46">
        <f t="shared" si="87"/>
        <v>0.11522842863982641</v>
      </c>
      <c r="P641" s="46">
        <f t="shared" si="88"/>
        <v>0.11522971915561944</v>
      </c>
      <c r="Q641" s="32">
        <f t="shared" si="89"/>
        <v>0.23045814779544585</v>
      </c>
      <c r="R641" s="1"/>
      <c r="U641" s="1"/>
      <c r="V641" s="1"/>
      <c r="W641" s="1"/>
    </row>
    <row r="642" spans="1:23" x14ac:dyDescent="0.25">
      <c r="A642" s="1">
        <v>6.5144368413504097E-4</v>
      </c>
      <c r="B642" s="1">
        <v>5.05618693523497E-2</v>
      </c>
      <c r="C642" s="1">
        <v>-3.1861636046470001</v>
      </c>
      <c r="D642" s="1">
        <f t="shared" si="81"/>
        <v>-1.2961768778743592</v>
      </c>
      <c r="E642" s="32">
        <f t="shared" si="82"/>
        <v>3.4641816589796426E-2</v>
      </c>
      <c r="F642" s="32">
        <f t="shared" si="83"/>
        <v>3.464181658979644E-2</v>
      </c>
      <c r="G642" s="32">
        <f t="shared" si="84"/>
        <v>6.9283633179592866E-2</v>
      </c>
      <c r="K642" s="1">
        <v>7.3230245794082805E-4</v>
      </c>
      <c r="L642" s="1">
        <v>4.4978056056011101E-2</v>
      </c>
      <c r="M642" s="1">
        <f t="shared" si="85"/>
        <v>-3.1353095081704723</v>
      </c>
      <c r="N642" s="1">
        <f t="shared" si="86"/>
        <v>-1.3469993186289613</v>
      </c>
      <c r="O642" s="46">
        <f t="shared" si="87"/>
        <v>1.8308663001335147E-2</v>
      </c>
      <c r="P642" s="46">
        <f t="shared" si="88"/>
        <v>1.8306274379467514E-2</v>
      </c>
      <c r="Q642" s="32">
        <f t="shared" si="89"/>
        <v>3.661493738080266E-2</v>
      </c>
      <c r="R642" s="1"/>
      <c r="U642" s="1"/>
      <c r="V642" s="1"/>
      <c r="W642" s="1"/>
    </row>
    <row r="643" spans="1:23" x14ac:dyDescent="0.25">
      <c r="A643" s="1">
        <v>7.72669632520011E-4</v>
      </c>
      <c r="B643" s="1">
        <v>4.26290992441666E-2</v>
      </c>
      <c r="C643" s="1">
        <v>-3.1120456968710002</v>
      </c>
      <c r="D643" s="1">
        <f t="shared" si="81"/>
        <v>-1.3702938439285406</v>
      </c>
      <c r="E643" s="32">
        <f t="shared" si="82"/>
        <v>1.2545378997904337E-2</v>
      </c>
      <c r="F643" s="32">
        <f t="shared" si="83"/>
        <v>1.2545378997904278E-2</v>
      </c>
      <c r="G643" s="32">
        <f t="shared" si="84"/>
        <v>2.5090757995808614E-2</v>
      </c>
      <c r="K643" s="1">
        <v>8.0352356529120902E-4</v>
      </c>
      <c r="L643" s="1">
        <v>4.0990394937484902E-2</v>
      </c>
      <c r="M643" s="1">
        <f t="shared" si="85"/>
        <v>-3.0950013819673914</v>
      </c>
      <c r="N643" s="1">
        <f t="shared" si="86"/>
        <v>-1.3873178972886677</v>
      </c>
      <c r="O643" s="46">
        <f t="shared" si="87"/>
        <v>9.0252625757142151E-3</v>
      </c>
      <c r="P643" s="46">
        <f t="shared" si="88"/>
        <v>9.0215998354662066E-3</v>
      </c>
      <c r="Q643" s="32">
        <f t="shared" si="89"/>
        <v>1.804686241118042E-2</v>
      </c>
      <c r="R643" s="1"/>
      <c r="U643" s="1"/>
      <c r="V643" s="1"/>
      <c r="W643" s="1"/>
    </row>
    <row r="644" spans="1:23" x14ac:dyDescent="0.25">
      <c r="A644" s="1">
        <v>9.9477453170749111E-4</v>
      </c>
      <c r="B644" s="1">
        <v>3.3111232141329702E-2</v>
      </c>
      <c r="C644" s="1">
        <v>-3.0023134886720002</v>
      </c>
      <c r="D644" s="1">
        <f t="shared" si="81"/>
        <v>-1.4800246579001834</v>
      </c>
      <c r="E644" s="32">
        <f t="shared" si="82"/>
        <v>5.1771816712023175E-6</v>
      </c>
      <c r="F644" s="32">
        <f t="shared" si="83"/>
        <v>5.1771816712011164E-6</v>
      </c>
      <c r="G644" s="32">
        <f t="shared" si="84"/>
        <v>1.0354363342403434E-5</v>
      </c>
      <c r="K644" s="1">
        <v>8.0109236905689398E-4</v>
      </c>
      <c r="L644" s="1">
        <v>4.1115887308974398E-2</v>
      </c>
      <c r="M644" s="1">
        <f t="shared" si="85"/>
        <v>-3.0963174051905566</v>
      </c>
      <c r="N644" s="1">
        <f t="shared" si="86"/>
        <v>-1.3859903329316792</v>
      </c>
      <c r="O644" s="46">
        <f t="shared" si="87"/>
        <v>9.2770425426418612E-3</v>
      </c>
      <c r="P644" s="46">
        <f t="shared" si="88"/>
        <v>9.2755519708109264E-3</v>
      </c>
      <c r="Q644" s="32">
        <f t="shared" si="89"/>
        <v>1.8552594513452786E-2</v>
      </c>
      <c r="R644" s="1"/>
      <c r="U644" s="1"/>
      <c r="V644" s="1"/>
      <c r="W644" s="1"/>
    </row>
    <row r="645" spans="1:23" x14ac:dyDescent="0.25">
      <c r="A645" s="1">
        <v>1.8505609162659501E-3</v>
      </c>
      <c r="B645" s="1">
        <v>1.7799041446369599E-2</v>
      </c>
      <c r="C645" s="1">
        <v>-2.73273133568</v>
      </c>
      <c r="D645" s="1">
        <f t="shared" si="81"/>
        <v>-1.7496033856552464</v>
      </c>
      <c r="E645" s="32">
        <f t="shared" si="82"/>
        <v>7.1451099982757393E-2</v>
      </c>
      <c r="F645" s="32">
        <f t="shared" si="83"/>
        <v>7.1451099982757102E-2</v>
      </c>
      <c r="G645" s="32">
        <f t="shared" si="84"/>
        <v>0.14290219996551451</v>
      </c>
      <c r="K645" s="1">
        <v>1.7594322342651301E-3</v>
      </c>
      <c r="L645" s="1">
        <v>1.8721245863352901E-2</v>
      </c>
      <c r="M645" s="1">
        <f t="shared" si="85"/>
        <v>-2.7546274556554291</v>
      </c>
      <c r="N645" s="1">
        <f t="shared" si="86"/>
        <v>-1.7276652531633341</v>
      </c>
      <c r="O645" s="46">
        <f t="shared" si="87"/>
        <v>6.0207685518128343E-2</v>
      </c>
      <c r="P645" s="46">
        <f t="shared" si="88"/>
        <v>6.0204107459906682E-2</v>
      </c>
      <c r="Q645" s="32">
        <f t="shared" si="89"/>
        <v>0.12041179297803503</v>
      </c>
      <c r="R645" s="1"/>
      <c r="U645" s="1"/>
      <c r="V645" s="1"/>
      <c r="W645" s="1"/>
    </row>
    <row r="646" spans="1:23" x14ac:dyDescent="0.25">
      <c r="A646" s="1">
        <v>7.4661756743032797E-4</v>
      </c>
      <c r="B646" s="1">
        <v>4.4116575720304099E-2</v>
      </c>
      <c r="C646" s="1">
        <v>-3.1269415256820001</v>
      </c>
      <c r="D646" s="1">
        <f t="shared" si="81"/>
        <v>-1.3553982043798578</v>
      </c>
      <c r="E646" s="32">
        <f t="shared" si="82"/>
        <v>1.6104065731616497E-2</v>
      </c>
      <c r="F646" s="32">
        <f t="shared" si="83"/>
        <v>1.6104065731616532E-2</v>
      </c>
      <c r="G646" s="32">
        <f t="shared" si="84"/>
        <v>3.2208131463233029E-2</v>
      </c>
      <c r="K646" s="1">
        <v>8.5465477364966998E-4</v>
      </c>
      <c r="L646" s="1">
        <v>3.8537594097290399E-2</v>
      </c>
      <c r="M646" s="1">
        <f t="shared" si="85"/>
        <v>-3.0682092772905021</v>
      </c>
      <c r="N646" s="1">
        <f t="shared" si="86"/>
        <v>-1.4141154018467759</v>
      </c>
      <c r="O646" s="46">
        <f t="shared" si="87"/>
        <v>4.6525055084926104E-3</v>
      </c>
      <c r="P646" s="46">
        <f t="shared" si="88"/>
        <v>4.6491394253167532E-3</v>
      </c>
      <c r="Q646" s="32">
        <f t="shared" si="89"/>
        <v>9.3016449338093644E-3</v>
      </c>
      <c r="R646" s="1"/>
      <c r="U646" s="1"/>
      <c r="V646" s="1"/>
      <c r="W646" s="1"/>
    </row>
    <row r="647" spans="1:23" x14ac:dyDescent="0.25">
      <c r="A647" s="1">
        <v>1.9732953374180101E-3</v>
      </c>
      <c r="B647" s="1">
        <v>1.669198209871E-2</v>
      </c>
      <c r="C647" s="1">
        <v>-2.7048422772660001</v>
      </c>
      <c r="D647" s="1">
        <f t="shared" si="81"/>
        <v>-1.7774920897185145</v>
      </c>
      <c r="E647" s="32">
        <f t="shared" si="82"/>
        <v>8.7138369832383294E-2</v>
      </c>
      <c r="F647" s="32">
        <f t="shared" si="83"/>
        <v>8.7138369832383031E-2</v>
      </c>
      <c r="G647" s="32">
        <f t="shared" si="84"/>
        <v>0.17427673966476631</v>
      </c>
      <c r="K647" s="1">
        <v>1.8690615197713199E-3</v>
      </c>
      <c r="L647" s="1">
        <v>1.7623142150156298E-2</v>
      </c>
      <c r="M647" s="1">
        <f t="shared" si="85"/>
        <v>-2.7283764036733329</v>
      </c>
      <c r="N647" s="1">
        <f t="shared" si="86"/>
        <v>-1.7539166556961958</v>
      </c>
      <c r="O647" s="46">
        <f t="shared" si="87"/>
        <v>7.3779378081432173E-2</v>
      </c>
      <c r="P647" s="46">
        <f t="shared" si="88"/>
        <v>7.3775607651585445E-2</v>
      </c>
      <c r="Q647" s="32">
        <f t="shared" si="89"/>
        <v>0.14755498573301762</v>
      </c>
      <c r="R647" s="1"/>
      <c r="U647" s="1"/>
      <c r="V647" s="1"/>
      <c r="W647" s="1"/>
    </row>
    <row r="648" spans="1:23" x14ac:dyDescent="0.25">
      <c r="A648" s="1">
        <v>1.2230202435432999E-3</v>
      </c>
      <c r="B648" s="1">
        <v>2.6931860385419101E-2</v>
      </c>
      <c r="C648" s="1">
        <v>-2.9126033611620001</v>
      </c>
      <c r="D648" s="1">
        <f t="shared" si="81"/>
        <v>-1.5697336455778943</v>
      </c>
      <c r="E648" s="32">
        <f t="shared" si="82"/>
        <v>7.6446423790410018E-3</v>
      </c>
      <c r="F648" s="32">
        <f t="shared" si="83"/>
        <v>7.6446423790407199E-3</v>
      </c>
      <c r="G648" s="32">
        <f t="shared" si="84"/>
        <v>1.5289284758081723E-2</v>
      </c>
      <c r="K648" s="1">
        <v>1.1376259980765001E-3</v>
      </c>
      <c r="L648" s="1">
        <v>2.89552785985264E-2</v>
      </c>
      <c r="M648" s="1">
        <f t="shared" si="85"/>
        <v>-2.9440004916036293</v>
      </c>
      <c r="N648" s="1">
        <f t="shared" si="86"/>
        <v>-1.5382722520664527</v>
      </c>
      <c r="O648" s="46">
        <f t="shared" si="87"/>
        <v>3.1359449406351742E-3</v>
      </c>
      <c r="P648" s="46">
        <f t="shared" si="88"/>
        <v>3.1328930013904267E-3</v>
      </c>
      <c r="Q648" s="32">
        <f t="shared" si="89"/>
        <v>6.2688379420256009E-3</v>
      </c>
      <c r="R648" s="1"/>
      <c r="U648" s="1"/>
      <c r="V648" s="1"/>
      <c r="W648" s="1"/>
    </row>
    <row r="649" spans="1:23" x14ac:dyDescent="0.25">
      <c r="A649" s="1">
        <v>1.23862181244176E-3</v>
      </c>
      <c r="B649" s="1">
        <v>2.6592629095330202E-2</v>
      </c>
      <c r="C649" s="1">
        <v>-2.907098213017</v>
      </c>
      <c r="D649" s="1">
        <f t="shared" si="81"/>
        <v>-1.5752387237759917</v>
      </c>
      <c r="E649" s="32">
        <f t="shared" si="82"/>
        <v>8.6376063771101373E-3</v>
      </c>
      <c r="F649" s="32">
        <f t="shared" si="83"/>
        <v>8.6376063771099534E-3</v>
      </c>
      <c r="G649" s="32">
        <f t="shared" si="84"/>
        <v>1.7275212754220091E-2</v>
      </c>
      <c r="K649" s="1">
        <v>1.2728814638622999E-3</v>
      </c>
      <c r="L649" s="1">
        <v>2.5876361479780799E-2</v>
      </c>
      <c r="M649" s="1">
        <f t="shared" si="85"/>
        <v>-2.8952120378132999</v>
      </c>
      <c r="N649" s="1">
        <f t="shared" si="86"/>
        <v>-1.5870967906132625</v>
      </c>
      <c r="O649" s="46">
        <f t="shared" si="87"/>
        <v>1.0980517019241281E-2</v>
      </c>
      <c r="P649" s="46">
        <f t="shared" si="88"/>
        <v>1.0982367322839838E-2</v>
      </c>
      <c r="Q649" s="32">
        <f t="shared" si="89"/>
        <v>2.1962884342081119E-2</v>
      </c>
      <c r="R649" s="1"/>
      <c r="U649" s="1"/>
      <c r="V649" s="1"/>
      <c r="W649" s="1"/>
    </row>
    <row r="650" spans="1:23" x14ac:dyDescent="0.25">
      <c r="A650" s="1">
        <v>4.0190158881656899E-4</v>
      </c>
      <c r="B650" s="1">
        <v>8.1955910014286107E-2</v>
      </c>
      <c r="C650" s="1">
        <v>-3.3959234246030001</v>
      </c>
      <c r="D650" s="1">
        <f t="shared" si="81"/>
        <v>-1.0864197230691308</v>
      </c>
      <c r="E650" s="32">
        <f t="shared" si="82"/>
        <v>0.15672119366286191</v>
      </c>
      <c r="F650" s="32">
        <f t="shared" si="83"/>
        <v>0.1567211936628623</v>
      </c>
      <c r="G650" s="32">
        <f t="shared" si="84"/>
        <v>0.31344238732572421</v>
      </c>
      <c r="K650" s="1">
        <v>5.0946658818063905E-4</v>
      </c>
      <c r="L650" s="1">
        <v>6.4649702965595995E-2</v>
      </c>
      <c r="M650" s="1">
        <f t="shared" si="85"/>
        <v>-3.2928842926086523</v>
      </c>
      <c r="N650" s="1">
        <f t="shared" si="86"/>
        <v>-1.1894334661540271</v>
      </c>
      <c r="O650" s="46">
        <f t="shared" si="87"/>
        <v>8.5781208856870683E-2</v>
      </c>
      <c r="P650" s="46">
        <f t="shared" si="88"/>
        <v>8.5770806646954773E-2</v>
      </c>
      <c r="Q650" s="32">
        <f t="shared" si="89"/>
        <v>0.17155201550382546</v>
      </c>
      <c r="R650" s="1"/>
      <c r="U650" s="1"/>
      <c r="V650" s="1"/>
      <c r="W650" s="1"/>
    </row>
    <row r="651" spans="1:23" x14ac:dyDescent="0.25">
      <c r="A651" s="1">
        <v>1.15198319743058E-3</v>
      </c>
      <c r="B651" s="1">
        <v>2.8592613608528099E-2</v>
      </c>
      <c r="C651" s="1">
        <v>-2.9385911923229999</v>
      </c>
      <c r="D651" s="1">
        <f t="shared" ref="D651:D714" si="90">LOG10(B651)</f>
        <v>-1.5437461446111531</v>
      </c>
      <c r="E651" s="32">
        <f t="shared" ref="E651:E714" si="91">(LOG10(A651/$A$4))^2</f>
        <v>3.7756286875746873E-3</v>
      </c>
      <c r="F651" s="32">
        <f t="shared" ref="F651:F714" si="92">(LOG10(B651/$B$4))^2</f>
        <v>3.7756286875746635E-3</v>
      </c>
      <c r="G651" s="32">
        <f t="shared" ref="G651:G714" si="93">E651+F651</f>
        <v>7.5512573751493513E-3</v>
      </c>
      <c r="K651" s="1">
        <v>9.3377253881210401E-4</v>
      </c>
      <c r="L651" s="1">
        <v>3.5273914900730403E-2</v>
      </c>
      <c r="M651" s="1">
        <f t="shared" ref="M651:M714" si="94">LOG10(K651)</f>
        <v>-3.0297589023239713</v>
      </c>
      <c r="N651" s="1">
        <f t="shared" ref="N651:N714" si="95">LOG10(L651)</f>
        <v>-1.4525463371731435</v>
      </c>
      <c r="O651" s="46">
        <f t="shared" ref="O651:O714" si="96">(LOG10(K651/$A$4))^2</f>
        <v>8.8559226752767378E-4</v>
      </c>
      <c r="P651" s="46">
        <f t="shared" ref="P651:P714" si="97">(LOG10(L651/$B$4))^2</f>
        <v>8.8528045161429924E-4</v>
      </c>
      <c r="Q651" s="32">
        <f t="shared" ref="Q651:Q714" si="98">O651+P651</f>
        <v>1.7708727191419731E-3</v>
      </c>
      <c r="R651" s="1"/>
      <c r="U651" s="1"/>
      <c r="V651" s="1"/>
      <c r="W651" s="1"/>
    </row>
    <row r="652" spans="1:23" x14ac:dyDescent="0.25">
      <c r="A652" s="1">
        <v>9.7012256176483703E-4</v>
      </c>
      <c r="B652" s="1">
        <v>3.3952627993444902E-2</v>
      </c>
      <c r="C652" s="1">
        <v>-3.01321168012</v>
      </c>
      <c r="D652" s="1">
        <f t="shared" si="90"/>
        <v>-1.4691266049216165</v>
      </c>
      <c r="E652" s="32">
        <f t="shared" si="91"/>
        <v>1.7353833789120115E-4</v>
      </c>
      <c r="F652" s="32">
        <f t="shared" si="92"/>
        <v>1.7353833789119581E-4</v>
      </c>
      <c r="G652" s="32">
        <f t="shared" si="93"/>
        <v>3.4707667578239693E-4</v>
      </c>
      <c r="K652" s="1">
        <v>9.881054592510651E-4</v>
      </c>
      <c r="L652" s="1">
        <v>3.3335434329756199E-2</v>
      </c>
      <c r="M652" s="1">
        <f t="shared" si="94"/>
        <v>-3.0051967012356426</v>
      </c>
      <c r="N652" s="1">
        <f t="shared" si="95"/>
        <v>-1.4770938820477133</v>
      </c>
      <c r="O652" s="46">
        <f t="shared" si="96"/>
        <v>2.7005703732531585E-5</v>
      </c>
      <c r="P652" s="46">
        <f t="shared" si="97"/>
        <v>2.7103664133130385E-5</v>
      </c>
      <c r="Q652" s="32">
        <f t="shared" si="98"/>
        <v>5.410936786566197E-5</v>
      </c>
      <c r="R652" s="1"/>
      <c r="U652" s="1"/>
      <c r="V652" s="1"/>
      <c r="W652" s="1"/>
    </row>
    <row r="653" spans="1:23" x14ac:dyDescent="0.25">
      <c r="A653" s="1">
        <v>1.0460930487847101E-3</v>
      </c>
      <c r="B653" s="1">
        <v>3.1486883968797098E-2</v>
      </c>
      <c r="C653" s="1">
        <v>-2.980467552755</v>
      </c>
      <c r="D653" s="1">
        <f t="shared" si="90"/>
        <v>-1.5018703162487093</v>
      </c>
      <c r="E653" s="32">
        <f t="shared" si="91"/>
        <v>3.8299727807449799E-4</v>
      </c>
      <c r="F653" s="32">
        <f t="shared" si="92"/>
        <v>3.8299727807446525E-4</v>
      </c>
      <c r="G653" s="32">
        <f t="shared" si="93"/>
        <v>7.6599455614896324E-4</v>
      </c>
      <c r="K653" s="1">
        <v>1.0923280876133699E-3</v>
      </c>
      <c r="L653" s="1">
        <v>3.0154519911670299E-2</v>
      </c>
      <c r="M653" s="1">
        <f t="shared" si="94"/>
        <v>-2.9616468989577052</v>
      </c>
      <c r="N653" s="1">
        <f t="shared" si="95"/>
        <v>-1.5206475815147715</v>
      </c>
      <c r="O653" s="46">
        <f t="shared" si="96"/>
        <v>1.4709603595604638E-3</v>
      </c>
      <c r="P653" s="46">
        <f t="shared" si="97"/>
        <v>1.4705370080319907E-3</v>
      </c>
      <c r="Q653" s="32">
        <f t="shared" si="98"/>
        <v>2.9414973675924543E-3</v>
      </c>
      <c r="R653" s="1"/>
      <c r="U653" s="1"/>
      <c r="V653" s="1"/>
      <c r="W653" s="1"/>
    </row>
    <row r="654" spans="1:23" x14ac:dyDescent="0.25">
      <c r="A654" s="1">
        <v>1.2075032702653799E-3</v>
      </c>
      <c r="B654" s="1">
        <v>2.7277947197948599E-2</v>
      </c>
      <c r="C654" s="1">
        <v>-2.9181487615789998</v>
      </c>
      <c r="D654" s="1">
        <f t="shared" si="90"/>
        <v>-1.5641883156192322</v>
      </c>
      <c r="E654" s="32">
        <f t="shared" si="91"/>
        <v>6.7056962349548582E-3</v>
      </c>
      <c r="F654" s="32">
        <f t="shared" si="92"/>
        <v>6.7056962349548877E-3</v>
      </c>
      <c r="G654" s="32">
        <f t="shared" si="93"/>
        <v>1.3411392469909746E-2</v>
      </c>
      <c r="K654" s="1">
        <v>1.1373947065553801E-3</v>
      </c>
      <c r="L654" s="1">
        <v>2.8959159813429499E-2</v>
      </c>
      <c r="M654" s="1">
        <f t="shared" si="94"/>
        <v>-2.9440887972893535</v>
      </c>
      <c r="N654" s="1">
        <f t="shared" si="95"/>
        <v>-1.5382140423949358</v>
      </c>
      <c r="O654" s="46">
        <f t="shared" si="96"/>
        <v>3.1260625885509989E-3</v>
      </c>
      <c r="P654" s="46">
        <f t="shared" si="97"/>
        <v>3.1263801369425994E-3</v>
      </c>
      <c r="Q654" s="32">
        <f t="shared" si="98"/>
        <v>6.2524427254935979E-3</v>
      </c>
      <c r="R654" s="1"/>
      <c r="U654" s="1"/>
      <c r="V654" s="1"/>
      <c r="W654" s="1"/>
    </row>
    <row r="655" spans="1:23" x14ac:dyDescent="0.25">
      <c r="A655" s="1">
        <v>6.1513056942806902E-4</v>
      </c>
      <c r="B655" s="1">
        <v>5.3546697375606599E-2</v>
      </c>
      <c r="C655" s="1">
        <v>-3.2110734888320001</v>
      </c>
      <c r="D655" s="1">
        <f t="shared" si="90"/>
        <v>-1.2712673101875185</v>
      </c>
      <c r="E655" s="32">
        <f t="shared" si="91"/>
        <v>4.4534796169490923E-2</v>
      </c>
      <c r="F655" s="32">
        <f t="shared" si="92"/>
        <v>4.4534796169491311E-2</v>
      </c>
      <c r="G655" s="32">
        <f t="shared" si="93"/>
        <v>8.9069592338982234E-2</v>
      </c>
      <c r="K655" s="1">
        <v>6.4490991996883E-4</v>
      </c>
      <c r="L655" s="1">
        <v>5.1071436983482398E-2</v>
      </c>
      <c r="M655" s="1">
        <f t="shared" si="94"/>
        <v>-3.1905009427175051</v>
      </c>
      <c r="N655" s="1">
        <f t="shared" si="95"/>
        <v>-1.291821922343849</v>
      </c>
      <c r="O655" s="46">
        <f t="shared" si="96"/>
        <v>3.6290609176258176E-2</v>
      </c>
      <c r="P655" s="46">
        <f t="shared" si="97"/>
        <v>3.6281898067582995E-2</v>
      </c>
      <c r="Q655" s="32">
        <f t="shared" si="98"/>
        <v>7.2572507243841178E-2</v>
      </c>
      <c r="R655" s="1"/>
      <c r="U655" s="1"/>
      <c r="V655" s="1"/>
      <c r="W655" s="1"/>
    </row>
    <row r="656" spans="1:23" x14ac:dyDescent="0.25">
      <c r="A656" s="1">
        <v>6.8956738729498404E-4</v>
      </c>
      <c r="B656" s="1">
        <v>4.7766485269639003E-2</v>
      </c>
      <c r="C656" s="1">
        <v>-3.1614634551009999</v>
      </c>
      <c r="D656" s="1">
        <f t="shared" si="90"/>
        <v>-1.3208767135870298</v>
      </c>
      <c r="E656" s="32">
        <f t="shared" si="91"/>
        <v>2.605747739636402E-2</v>
      </c>
      <c r="F656" s="32">
        <f t="shared" si="92"/>
        <v>2.6057477396364048E-2</v>
      </c>
      <c r="G656" s="32">
        <f t="shared" si="93"/>
        <v>5.2114954792728069E-2</v>
      </c>
      <c r="K656" s="1">
        <v>7.5422782275777998E-4</v>
      </c>
      <c r="L656" s="1">
        <v>4.3673170166720697E-2</v>
      </c>
      <c r="M656" s="1">
        <f t="shared" si="94"/>
        <v>-3.1224974509183299</v>
      </c>
      <c r="N656" s="1">
        <f t="shared" si="95"/>
        <v>-1.3597852821811802</v>
      </c>
      <c r="O656" s="46">
        <f t="shared" si="96"/>
        <v>1.5005625481488658E-2</v>
      </c>
      <c r="P656" s="46">
        <f t="shared" si="97"/>
        <v>1.5009856082225232E-2</v>
      </c>
      <c r="Q656" s="32">
        <f t="shared" si="98"/>
        <v>3.0015481563713892E-2</v>
      </c>
      <c r="R656" s="1"/>
      <c r="U656" s="1"/>
      <c r="V656" s="1"/>
      <c r="W656" s="1"/>
    </row>
    <row r="657" spans="1:23" x14ac:dyDescent="0.25">
      <c r="A657" s="1">
        <v>1.6480010956984399E-3</v>
      </c>
      <c r="B657" s="1">
        <v>1.99867648957416E-2</v>
      </c>
      <c r="C657" s="1">
        <v>-2.7830778649160002</v>
      </c>
      <c r="D657" s="1">
        <f t="shared" si="90"/>
        <v>-1.6992574961084452</v>
      </c>
      <c r="E657" s="32">
        <f t="shared" si="91"/>
        <v>4.7070555117645546E-2</v>
      </c>
      <c r="F657" s="32">
        <f t="shared" si="92"/>
        <v>4.7070555117645733E-2</v>
      </c>
      <c r="G657" s="32">
        <f t="shared" si="93"/>
        <v>9.4141110235291287E-2</v>
      </c>
      <c r="K657" s="1">
        <v>1.5633653115943299E-3</v>
      </c>
      <c r="L657" s="1">
        <v>2.1067636123099601E-2</v>
      </c>
      <c r="M657" s="1">
        <f t="shared" si="94"/>
        <v>-2.8059395285246733</v>
      </c>
      <c r="N657" s="1">
        <f t="shared" si="95"/>
        <v>-1.6763841913158222</v>
      </c>
      <c r="O657" s="46">
        <f t="shared" si="96"/>
        <v>3.7659466589226122E-2</v>
      </c>
      <c r="P657" s="46">
        <f t="shared" si="97"/>
        <v>3.7668673318716379E-2</v>
      </c>
      <c r="Q657" s="32">
        <f t="shared" si="98"/>
        <v>7.5328139907942501E-2</v>
      </c>
      <c r="R657" s="1"/>
      <c r="U657" s="1"/>
      <c r="V657" s="1"/>
      <c r="W657" s="1"/>
    </row>
    <row r="658" spans="1:23" x14ac:dyDescent="0.25">
      <c r="A658" s="1">
        <v>1.1308243607863399E-3</v>
      </c>
      <c r="B658" s="1">
        <v>2.9127609547379401E-2</v>
      </c>
      <c r="C658" s="1">
        <v>-2.9466422835210002</v>
      </c>
      <c r="D658" s="1">
        <f t="shared" si="90"/>
        <v>-1.5356951557081111</v>
      </c>
      <c r="E658" s="32">
        <f t="shared" si="91"/>
        <v>2.8510426530935075E-3</v>
      </c>
      <c r="F658" s="32">
        <f t="shared" si="92"/>
        <v>2.8510426530933652E-3</v>
      </c>
      <c r="G658" s="32">
        <f t="shared" si="93"/>
        <v>5.7020853061868727E-3</v>
      </c>
      <c r="K658" s="1">
        <v>1.14810445116499E-3</v>
      </c>
      <c r="L658" s="1">
        <v>2.8688033409078599E-2</v>
      </c>
      <c r="M658" s="1">
        <f t="shared" si="94"/>
        <v>-2.9400185993064731</v>
      </c>
      <c r="N658" s="1">
        <f t="shared" si="95"/>
        <v>-1.5422992220174601</v>
      </c>
      <c r="O658" s="46">
        <f t="shared" si="96"/>
        <v>3.5977684291574052E-3</v>
      </c>
      <c r="P658" s="46">
        <f t="shared" si="97"/>
        <v>3.5999066427003898E-3</v>
      </c>
      <c r="Q658" s="32">
        <f t="shared" si="98"/>
        <v>7.1976750718577946E-3</v>
      </c>
      <c r="R658" s="1"/>
      <c r="U658" s="1"/>
      <c r="V658" s="1"/>
      <c r="W658" s="1"/>
    </row>
    <row r="659" spans="1:23" x14ac:dyDescent="0.25">
      <c r="A659" s="1">
        <v>1.5555162801295099E-3</v>
      </c>
      <c r="B659" s="1">
        <v>2.1175098498427102E-2</v>
      </c>
      <c r="C659" s="1">
        <v>-2.8081611189040001</v>
      </c>
      <c r="D659" s="1">
        <f t="shared" si="90"/>
        <v>-1.6741745608213936</v>
      </c>
      <c r="E659" s="32">
        <f t="shared" si="91"/>
        <v>3.6815847090402393E-2</v>
      </c>
      <c r="F659" s="32">
        <f t="shared" si="92"/>
        <v>3.681584709040242E-2</v>
      </c>
      <c r="G659" s="32">
        <f t="shared" si="93"/>
        <v>7.3631694180804813E-2</v>
      </c>
      <c r="K659" s="1">
        <v>1.54359395730784E-3</v>
      </c>
      <c r="L659" s="1">
        <v>2.1338904123827201E-2</v>
      </c>
      <c r="M659" s="1">
        <f t="shared" si="94"/>
        <v>-2.8114669302256718</v>
      </c>
      <c r="N659" s="1">
        <f t="shared" si="95"/>
        <v>-1.6708278878729099</v>
      </c>
      <c r="O659" s="46">
        <f t="shared" si="96"/>
        <v>3.5544718398531697E-2</v>
      </c>
      <c r="P659" s="46">
        <f t="shared" si="97"/>
        <v>3.554276450582021E-2</v>
      </c>
      <c r="Q659" s="32">
        <f t="shared" si="98"/>
        <v>7.1087482904351906E-2</v>
      </c>
      <c r="R659" s="1"/>
      <c r="U659" s="1"/>
      <c r="V659" s="1"/>
      <c r="W659" s="1"/>
    </row>
    <row r="660" spans="1:23" x14ac:dyDescent="0.25">
      <c r="A660" s="1">
        <v>1.37211610436217E-3</v>
      </c>
      <c r="B660" s="1">
        <v>2.4005410579275001E-2</v>
      </c>
      <c r="C660" s="1">
        <v>-2.862645510363</v>
      </c>
      <c r="D660" s="1">
        <f t="shared" si="90"/>
        <v>-1.6196908616261374</v>
      </c>
      <c r="E660" s="32">
        <f t="shared" si="91"/>
        <v>1.8876248858372014E-2</v>
      </c>
      <c r="F660" s="32">
        <f t="shared" si="92"/>
        <v>1.8876248858372264E-2</v>
      </c>
      <c r="G660" s="32">
        <f t="shared" si="93"/>
        <v>3.7752497716744278E-2</v>
      </c>
      <c r="K660" s="1">
        <v>1.3989003810793499E-3</v>
      </c>
      <c r="L660" s="1">
        <v>2.3545634916490501E-2</v>
      </c>
      <c r="M660" s="1">
        <f t="shared" si="94"/>
        <v>-2.8542132115181493</v>
      </c>
      <c r="N660" s="1">
        <f t="shared" si="95"/>
        <v>-1.6280895941568911</v>
      </c>
      <c r="O660" s="46">
        <f t="shared" si="96"/>
        <v>2.1253787695851893E-2</v>
      </c>
      <c r="P660" s="46">
        <f t="shared" si="97"/>
        <v>2.1254605764430799E-2</v>
      </c>
      <c r="Q660" s="32">
        <f t="shared" si="98"/>
        <v>4.2508393460282692E-2</v>
      </c>
      <c r="R660" s="1"/>
      <c r="U660" s="1"/>
      <c r="V660" s="1"/>
      <c r="W660" s="1"/>
    </row>
    <row r="661" spans="1:23" x14ac:dyDescent="0.25">
      <c r="A661" s="1">
        <v>7.3483605707888404E-4</v>
      </c>
      <c r="B661" s="1">
        <v>4.4823889805550798E-2</v>
      </c>
      <c r="C661" s="1">
        <v>-3.1338493596279999</v>
      </c>
      <c r="D661" s="1">
        <f t="shared" si="90"/>
        <v>-1.3484904582029023</v>
      </c>
      <c r="E661" s="32">
        <f t="shared" si="91"/>
        <v>1.7904993475949354E-2</v>
      </c>
      <c r="F661" s="32">
        <f t="shared" si="92"/>
        <v>1.7904993475949458E-2</v>
      </c>
      <c r="G661" s="32">
        <f t="shared" si="93"/>
        <v>3.5809986951898812E-2</v>
      </c>
      <c r="K661" s="1">
        <v>7.6563184024682396E-4</v>
      </c>
      <c r="L661" s="1">
        <v>4.3021716017096902E-2</v>
      </c>
      <c r="M661" s="1">
        <f t="shared" si="94"/>
        <v>-3.1159800138989748</v>
      </c>
      <c r="N661" s="1">
        <f t="shared" si="95"/>
        <v>-1.3663122707990276</v>
      </c>
      <c r="O661" s="46">
        <f t="shared" si="96"/>
        <v>1.3451363624006393E-2</v>
      </c>
      <c r="P661" s="46">
        <f t="shared" si="97"/>
        <v>1.3453153325198277E-2</v>
      </c>
      <c r="Q661" s="32">
        <f t="shared" si="98"/>
        <v>2.690451694920467E-2</v>
      </c>
      <c r="R661" s="1"/>
      <c r="U661" s="1"/>
      <c r="V661" s="1"/>
      <c r="W661" s="1"/>
    </row>
    <row r="662" spans="1:23" x14ac:dyDescent="0.25">
      <c r="A662" s="1">
        <v>6.0431975940854698E-4</v>
      </c>
      <c r="B662" s="1">
        <v>5.4504606104367997E-2</v>
      </c>
      <c r="C662" s="1">
        <v>-3.2187741022790002</v>
      </c>
      <c r="D662" s="1">
        <f t="shared" si="90"/>
        <v>-1.2635667945824027</v>
      </c>
      <c r="E662" s="32">
        <f t="shared" si="91"/>
        <v>4.7844215152257133E-2</v>
      </c>
      <c r="F662" s="32">
        <f t="shared" si="92"/>
        <v>4.7844215152257064E-2</v>
      </c>
      <c r="G662" s="32">
        <f t="shared" si="93"/>
        <v>9.5688430304514197E-2</v>
      </c>
      <c r="K662" s="1">
        <v>6.6932911964228596E-4</v>
      </c>
      <c r="L662" s="1">
        <v>4.9207883675469001E-2</v>
      </c>
      <c r="M662" s="1">
        <f t="shared" si="94"/>
        <v>-3.17436028029329</v>
      </c>
      <c r="N662" s="1">
        <f t="shared" si="95"/>
        <v>-1.3079653126296029</v>
      </c>
      <c r="O662" s="46">
        <f t="shared" si="96"/>
        <v>3.0401507343954696E-2</v>
      </c>
      <c r="P662" s="46">
        <f t="shared" si="97"/>
        <v>3.0392583220534362E-2</v>
      </c>
      <c r="Q662" s="32">
        <f t="shared" si="98"/>
        <v>6.0794090564489062E-2</v>
      </c>
      <c r="R662" s="1"/>
      <c r="U662" s="1"/>
      <c r="V662" s="1"/>
      <c r="W662" s="1"/>
    </row>
    <row r="663" spans="1:23" x14ac:dyDescent="0.25">
      <c r="A663" s="1">
        <v>1.3349472553872499E-3</v>
      </c>
      <c r="B663" s="1">
        <v>2.46737916533597E-2</v>
      </c>
      <c r="C663" s="1">
        <v>-2.87457241674</v>
      </c>
      <c r="D663" s="1">
        <f t="shared" si="90"/>
        <v>-1.6077641067891402</v>
      </c>
      <c r="E663" s="32">
        <f t="shared" si="91"/>
        <v>1.5741242092396836E-2</v>
      </c>
      <c r="F663" s="32">
        <f t="shared" si="92"/>
        <v>1.5741242092396621E-2</v>
      </c>
      <c r="G663" s="32">
        <f t="shared" si="93"/>
        <v>3.1482484184793456E-2</v>
      </c>
      <c r="K663" s="1">
        <v>1.29067680369039E-3</v>
      </c>
      <c r="L663" s="1">
        <v>2.5521470446047401E-2</v>
      </c>
      <c r="M663" s="1">
        <f t="shared" si="94"/>
        <v>-2.8891824951048632</v>
      </c>
      <c r="N663" s="1">
        <f t="shared" si="95"/>
        <v>-1.5930943069020125</v>
      </c>
      <c r="O663" s="46">
        <f t="shared" si="96"/>
        <v>1.2280519391183678E-2</v>
      </c>
      <c r="P663" s="46">
        <f t="shared" si="97"/>
        <v>1.2275378441897191E-2</v>
      </c>
      <c r="Q663" s="32">
        <f t="shared" si="98"/>
        <v>2.4555897833080868E-2</v>
      </c>
      <c r="R663" s="1"/>
      <c r="U663" s="1"/>
      <c r="V663" s="1"/>
      <c r="W663" s="1"/>
    </row>
    <row r="664" spans="1:23" x14ac:dyDescent="0.25">
      <c r="A664" s="1">
        <v>9.5910875891959901E-4</v>
      </c>
      <c r="B664" s="1">
        <v>3.4342518657376198E-2</v>
      </c>
      <c r="C664" s="1">
        <v>-3.018170490907</v>
      </c>
      <c r="D664" s="1">
        <f t="shared" si="90"/>
        <v>-1.4641678571399073</v>
      </c>
      <c r="E664" s="32">
        <f t="shared" si="91"/>
        <v>3.2877460469885619E-4</v>
      </c>
      <c r="F664" s="32">
        <f t="shared" si="92"/>
        <v>3.2877460469883391E-4</v>
      </c>
      <c r="G664" s="32">
        <f t="shared" si="93"/>
        <v>6.5754920939769005E-4</v>
      </c>
      <c r="K664" s="1">
        <v>9.42531472277935E-4</v>
      </c>
      <c r="L664" s="1">
        <v>3.4947154724107699E-2</v>
      </c>
      <c r="M664" s="1">
        <f t="shared" si="94"/>
        <v>-3.0257041392564528</v>
      </c>
      <c r="N664" s="1">
        <f t="shared" si="95"/>
        <v>-1.4565881772264786</v>
      </c>
      <c r="O664" s="46">
        <f t="shared" si="96"/>
        <v>6.6070277491511969E-4</v>
      </c>
      <c r="P664" s="46">
        <f t="shared" si="97"/>
        <v>6.6109783033700676E-4</v>
      </c>
      <c r="Q664" s="32">
        <f t="shared" si="98"/>
        <v>1.3218006052521263E-3</v>
      </c>
      <c r="R664" s="1"/>
      <c r="U664" s="1"/>
      <c r="V664" s="1"/>
      <c r="W664" s="1"/>
    </row>
    <row r="665" spans="1:23" x14ac:dyDescent="0.25">
      <c r="A665" s="1">
        <v>8.6748666275647101E-4</v>
      </c>
      <c r="B665" s="1">
        <v>3.7969702430913403E-2</v>
      </c>
      <c r="C665" s="1">
        <v>-3.0617760956689999</v>
      </c>
      <c r="D665" s="1">
        <f t="shared" si="90"/>
        <v>-1.4205628064187672</v>
      </c>
      <c r="E665" s="32">
        <f t="shared" si="91"/>
        <v>3.8114810712866418E-3</v>
      </c>
      <c r="F665" s="32">
        <f t="shared" si="92"/>
        <v>3.8114810712866912E-3</v>
      </c>
      <c r="G665" s="32">
        <f t="shared" si="93"/>
        <v>7.622962142573333E-3</v>
      </c>
      <c r="K665" s="1">
        <v>7.7260599659361405E-4</v>
      </c>
      <c r="L665" s="1">
        <v>4.2633621194762703E-2</v>
      </c>
      <c r="M665" s="1">
        <f t="shared" si="94"/>
        <v>-3.1120419253946543</v>
      </c>
      <c r="N665" s="1">
        <f t="shared" si="95"/>
        <v>-1.3702477778827222</v>
      </c>
      <c r="O665" s="46">
        <f t="shared" si="96"/>
        <v>1.255339304614124E-2</v>
      </c>
      <c r="P665" s="46">
        <f t="shared" si="97"/>
        <v>1.255570048141991E-2</v>
      </c>
      <c r="Q665" s="32">
        <f t="shared" si="98"/>
        <v>2.510909352756115E-2</v>
      </c>
      <c r="R665" s="1"/>
      <c r="U665" s="1"/>
      <c r="V665" s="1"/>
      <c r="W665" s="1"/>
    </row>
    <row r="666" spans="1:23" x14ac:dyDescent="0.25">
      <c r="A666" s="1">
        <v>1.3463346387169899E-3</v>
      </c>
      <c r="B666" s="1">
        <v>2.4465099166607201E-2</v>
      </c>
      <c r="C666" s="1">
        <v>-2.870883457123</v>
      </c>
      <c r="D666" s="1">
        <f t="shared" si="90"/>
        <v>-1.6114530195352299</v>
      </c>
      <c r="E666" s="32">
        <f t="shared" si="91"/>
        <v>1.6680502455067754E-2</v>
      </c>
      <c r="F666" s="32">
        <f t="shared" si="92"/>
        <v>1.6680502455067289E-2</v>
      </c>
      <c r="G666" s="32">
        <f t="shared" si="93"/>
        <v>3.3361004910135043E-2</v>
      </c>
      <c r="K666" s="1">
        <v>1.32868695100772E-3</v>
      </c>
      <c r="L666" s="1">
        <v>2.4789926786352799E-2</v>
      </c>
      <c r="M666" s="1">
        <f t="shared" si="94"/>
        <v>-2.8765773301669264</v>
      </c>
      <c r="N666" s="1">
        <f t="shared" si="95"/>
        <v>-1.605724755859445</v>
      </c>
      <c r="O666" s="46">
        <f t="shared" si="96"/>
        <v>1.523315542872385E-2</v>
      </c>
      <c r="P666" s="46">
        <f t="shared" si="97"/>
        <v>1.5233670358963407E-2</v>
      </c>
      <c r="Q666" s="32">
        <f t="shared" si="98"/>
        <v>3.0466825787687259E-2</v>
      </c>
      <c r="R666" s="1"/>
      <c r="U666" s="1"/>
      <c r="V666" s="1"/>
      <c r="W666" s="1"/>
    </row>
    <row r="667" spans="1:23" x14ac:dyDescent="0.25">
      <c r="A667" s="1">
        <v>1.03558480237209E-3</v>
      </c>
      <c r="B667" s="1">
        <v>3.18063864709116E-2</v>
      </c>
      <c r="C667" s="1">
        <v>-2.9848522563530002</v>
      </c>
      <c r="D667" s="1">
        <f t="shared" si="90"/>
        <v>-1.4974856683615509</v>
      </c>
      <c r="E667" s="32">
        <f t="shared" si="91"/>
        <v>2.3060452358699177E-4</v>
      </c>
      <c r="F667" s="32">
        <f t="shared" si="92"/>
        <v>2.3060452358699101E-4</v>
      </c>
      <c r="G667" s="32">
        <f t="shared" si="93"/>
        <v>4.6120904717398279E-4</v>
      </c>
      <c r="K667" s="1">
        <v>1.0283490079983199E-3</v>
      </c>
      <c r="L667" s="1">
        <v>3.2030462049105202E-2</v>
      </c>
      <c r="M667" s="1">
        <f t="shared" si="94"/>
        <v>-2.9878594665429841</v>
      </c>
      <c r="N667" s="1">
        <f t="shared" si="95"/>
        <v>-1.4944367964617036</v>
      </c>
      <c r="O667" s="46">
        <f t="shared" si="96"/>
        <v>1.4739255262091896E-4</v>
      </c>
      <c r="P667" s="46">
        <f t="shared" si="97"/>
        <v>1.4730182835280512E-4</v>
      </c>
      <c r="Q667" s="32">
        <f t="shared" si="98"/>
        <v>2.9469438097372411E-4</v>
      </c>
      <c r="R667" s="1"/>
      <c r="U667" s="1"/>
      <c r="V667" s="1"/>
      <c r="W667" s="1"/>
    </row>
    <row r="668" spans="1:23" x14ac:dyDescent="0.25">
      <c r="A668" s="1">
        <v>7.1031878897301402E-4</v>
      </c>
      <c r="B668" s="1">
        <v>4.63710251776836E-2</v>
      </c>
      <c r="C668" s="1">
        <v>-3.1485867025299998</v>
      </c>
      <c r="D668" s="1">
        <f t="shared" si="90"/>
        <v>-1.3337533025495412</v>
      </c>
      <c r="E668" s="32">
        <f t="shared" si="91"/>
        <v>2.2066121323438149E-2</v>
      </c>
      <c r="F668" s="32">
        <f t="shared" si="92"/>
        <v>2.2066121323438371E-2</v>
      </c>
      <c r="G668" s="32">
        <f t="shared" si="93"/>
        <v>4.413224264687652E-2</v>
      </c>
      <c r="K668" s="1">
        <v>7.9347786157503203E-4</v>
      </c>
      <c r="L668" s="1">
        <v>4.1512308620605502E-2</v>
      </c>
      <c r="M668" s="1">
        <f t="shared" si="94"/>
        <v>-3.1004651857710441</v>
      </c>
      <c r="N668" s="1">
        <f t="shared" si="95"/>
        <v>-1.381823113566556</v>
      </c>
      <c r="O668" s="46">
        <f t="shared" si="96"/>
        <v>1.0093253552010384E-2</v>
      </c>
      <c r="P668" s="46">
        <f t="shared" si="97"/>
        <v>1.0095604707359323E-2</v>
      </c>
      <c r="Q668" s="32">
        <f t="shared" si="98"/>
        <v>2.0188858259369707E-2</v>
      </c>
      <c r="R668" s="1"/>
      <c r="U668" s="1"/>
      <c r="V668" s="1"/>
      <c r="W668" s="1"/>
    </row>
    <row r="669" spans="1:23" x14ac:dyDescent="0.25">
      <c r="A669" s="1">
        <v>5.8619603937362804E-4</v>
      </c>
      <c r="B669" s="1">
        <v>5.6189752634366097E-2</v>
      </c>
      <c r="C669" s="1">
        <v>-3.2319981850759998</v>
      </c>
      <c r="D669" s="1">
        <f t="shared" si="90"/>
        <v>-1.250342879806974</v>
      </c>
      <c r="E669" s="32">
        <f t="shared" si="91"/>
        <v>5.3804105608242322E-2</v>
      </c>
      <c r="F669" s="32">
        <f t="shared" si="92"/>
        <v>5.3804105608242246E-2</v>
      </c>
      <c r="G669" s="32">
        <f t="shared" si="93"/>
        <v>0.10760821121648456</v>
      </c>
      <c r="K669" s="1">
        <v>6.5666390330873601E-4</v>
      </c>
      <c r="L669" s="1">
        <v>5.0161323132918302E-2</v>
      </c>
      <c r="M669" s="1">
        <f t="shared" si="94"/>
        <v>-3.1826568561422715</v>
      </c>
      <c r="N669" s="1">
        <f t="shared" si="95"/>
        <v>-1.2996310164008942</v>
      </c>
      <c r="O669" s="46">
        <f t="shared" si="96"/>
        <v>3.3363527095778445E-2</v>
      </c>
      <c r="P669" s="46">
        <f t="shared" si="97"/>
        <v>3.3367957569130628E-2</v>
      </c>
      <c r="Q669" s="32">
        <f t="shared" si="98"/>
        <v>6.673148466490908E-2</v>
      </c>
      <c r="R669" s="1"/>
      <c r="U669" s="1"/>
      <c r="V669" s="1"/>
      <c r="W669" s="1"/>
    </row>
    <row r="670" spans="1:23" x14ac:dyDescent="0.25">
      <c r="A670" s="1">
        <v>6.9954396574238304E-4</v>
      </c>
      <c r="B670" s="1">
        <v>4.7085261342643403E-2</v>
      </c>
      <c r="C670" s="1">
        <v>-3.1552250747010002</v>
      </c>
      <c r="D670" s="1">
        <f t="shared" si="90"/>
        <v>-1.3271150147238786</v>
      </c>
      <c r="E670" s="32">
        <f t="shared" si="91"/>
        <v>2.4082379655150317E-2</v>
      </c>
      <c r="F670" s="32">
        <f t="shared" si="92"/>
        <v>2.4082379655150258E-2</v>
      </c>
      <c r="G670" s="32">
        <f t="shared" si="93"/>
        <v>4.8164759310300578E-2</v>
      </c>
      <c r="K670" s="1">
        <v>7.7497461160458501E-4</v>
      </c>
      <c r="L670" s="1">
        <v>4.2503708638280902E-2</v>
      </c>
      <c r="M670" s="1">
        <f t="shared" si="94"/>
        <v>-3.1107125248751597</v>
      </c>
      <c r="N670" s="1">
        <f t="shared" si="95"/>
        <v>-1.3715731741644905</v>
      </c>
      <c r="O670" s="46">
        <f t="shared" si="96"/>
        <v>1.2257263164232864E-2</v>
      </c>
      <c r="P670" s="46">
        <f t="shared" si="97"/>
        <v>1.2260429959607397E-2</v>
      </c>
      <c r="Q670" s="32">
        <f t="shared" si="98"/>
        <v>2.4517693123840261E-2</v>
      </c>
      <c r="R670" s="1"/>
      <c r="U670" s="1"/>
      <c r="V670" s="1"/>
      <c r="W670" s="1"/>
    </row>
    <row r="671" spans="1:23" x14ac:dyDescent="0.25">
      <c r="A671" s="1">
        <v>1.1590983104250001E-3</v>
      </c>
      <c r="B671" s="1">
        <v>2.8417098145516202E-2</v>
      </c>
      <c r="C671" s="1">
        <v>-2.9359170301819999</v>
      </c>
      <c r="D671" s="1">
        <f t="shared" si="90"/>
        <v>-1.5464202727749827</v>
      </c>
      <c r="E671" s="32">
        <f t="shared" si="91"/>
        <v>4.1114093807379914E-3</v>
      </c>
      <c r="F671" s="32">
        <f t="shared" si="92"/>
        <v>4.1114093807381102E-3</v>
      </c>
      <c r="G671" s="32">
        <f t="shared" si="93"/>
        <v>8.2228187614761007E-3</v>
      </c>
      <c r="K671" s="1">
        <v>1.1977818226932501E-3</v>
      </c>
      <c r="L671" s="1">
        <v>2.74982713284775E-2</v>
      </c>
      <c r="M671" s="1">
        <f t="shared" si="94"/>
        <v>-2.9216222819713944</v>
      </c>
      <c r="N671" s="1">
        <f t="shared" si="95"/>
        <v>-1.560694607118853</v>
      </c>
      <c r="O671" s="46">
        <f t="shared" si="96"/>
        <v>6.1430666833715841E-3</v>
      </c>
      <c r="P671" s="46">
        <f t="shared" si="97"/>
        <v>6.145714425319207E-3</v>
      </c>
      <c r="Q671" s="32">
        <f t="shared" si="98"/>
        <v>1.2288781108690791E-2</v>
      </c>
      <c r="R671" s="1"/>
      <c r="U671" s="1"/>
      <c r="V671" s="1"/>
      <c r="W671" s="1"/>
    </row>
    <row r="672" spans="1:23" x14ac:dyDescent="0.25">
      <c r="A672" s="1">
        <v>9.7694417262225003E-4</v>
      </c>
      <c r="B672" s="1">
        <v>3.3715550356617302E-2</v>
      </c>
      <c r="C672" s="1">
        <v>-3.010168499663</v>
      </c>
      <c r="D672" s="1">
        <f t="shared" si="90"/>
        <v>-1.4721697467127997</v>
      </c>
      <c r="E672" s="32">
        <f t="shared" si="91"/>
        <v>1.0262203166284831E-4</v>
      </c>
      <c r="F672" s="32">
        <f t="shared" si="92"/>
        <v>1.0262203166284586E-4</v>
      </c>
      <c r="G672" s="32">
        <f t="shared" si="93"/>
        <v>2.0524406332569418E-4</v>
      </c>
      <c r="K672" s="1">
        <v>1.0059469262005099E-3</v>
      </c>
      <c r="L672" s="1">
        <v>3.2744209107412499E-2</v>
      </c>
      <c r="M672" s="1">
        <f t="shared" si="94"/>
        <v>-2.997424932069646</v>
      </c>
      <c r="N672" s="1">
        <f t="shared" si="95"/>
        <v>-1.4848654949109972</v>
      </c>
      <c r="O672" s="46">
        <f t="shared" si="96"/>
        <v>6.63097484593744E-6</v>
      </c>
      <c r="P672" s="46">
        <f t="shared" si="97"/>
        <v>6.5817641383492609E-6</v>
      </c>
      <c r="Q672" s="32">
        <f t="shared" si="98"/>
        <v>1.3212738984286702E-5</v>
      </c>
      <c r="R672" s="1"/>
      <c r="U672" s="1"/>
      <c r="V672" s="1"/>
      <c r="W672" s="1"/>
    </row>
    <row r="673" spans="1:23" x14ac:dyDescent="0.25">
      <c r="A673" s="1">
        <v>1.3465196239031299E-3</v>
      </c>
      <c r="B673" s="1">
        <v>2.4461738145465602E-2</v>
      </c>
      <c r="C673" s="1">
        <v>-2.8708237887869998</v>
      </c>
      <c r="D673" s="1">
        <f t="shared" si="90"/>
        <v>-1.6115126871131009</v>
      </c>
      <c r="E673" s="32">
        <f t="shared" si="91"/>
        <v>1.6695918510987569E-2</v>
      </c>
      <c r="F673" s="32">
        <f t="shared" si="92"/>
        <v>1.6695918510987971E-2</v>
      </c>
      <c r="G673" s="32">
        <f t="shared" si="93"/>
        <v>3.339183702197554E-2</v>
      </c>
      <c r="K673" s="1">
        <v>1.3720135464531499E-3</v>
      </c>
      <c r="L673" s="1">
        <v>2.4007014404644401E-2</v>
      </c>
      <c r="M673" s="1">
        <f t="shared" si="94"/>
        <v>-2.8626416006403392</v>
      </c>
      <c r="N673" s="1">
        <f t="shared" si="95"/>
        <v>-1.6196618469488593</v>
      </c>
      <c r="O673" s="46">
        <f t="shared" si="96"/>
        <v>1.8867329874648033E-2</v>
      </c>
      <c r="P673" s="46">
        <f t="shared" si="97"/>
        <v>1.8868276997201634E-2</v>
      </c>
      <c r="Q673" s="32">
        <f t="shared" si="98"/>
        <v>3.7735606871849667E-2</v>
      </c>
      <c r="R673" s="1"/>
      <c r="U673" s="1"/>
      <c r="V673" s="1"/>
      <c r="W673" s="1"/>
    </row>
    <row r="674" spans="1:23" x14ac:dyDescent="0.25">
      <c r="A674" s="1">
        <v>1.6013699820478201E-3</v>
      </c>
      <c r="B674" s="1">
        <v>2.0568769751465099E-2</v>
      </c>
      <c r="C674" s="1">
        <v>-2.7955438360899998</v>
      </c>
      <c r="D674" s="1">
        <f t="shared" si="90"/>
        <v>-1.6867916833236571</v>
      </c>
      <c r="E674" s="32">
        <f t="shared" si="91"/>
        <v>4.1816848548543166E-2</v>
      </c>
      <c r="F674" s="32">
        <f t="shared" si="92"/>
        <v>4.1816848548542604E-2</v>
      </c>
      <c r="G674" s="32">
        <f t="shared" si="93"/>
        <v>8.3633697097085763E-2</v>
      </c>
      <c r="K674" s="1">
        <v>1.57383839368181E-3</v>
      </c>
      <c r="L674" s="1">
        <v>2.09287090512335E-2</v>
      </c>
      <c r="M674" s="1">
        <f t="shared" si="94"/>
        <v>-2.8030398643120837</v>
      </c>
      <c r="N674" s="1">
        <f t="shared" si="95"/>
        <v>-1.6792575594882004</v>
      </c>
      <c r="O674" s="46">
        <f t="shared" si="96"/>
        <v>3.8793295050202375E-2</v>
      </c>
      <c r="P674" s="46">
        <f t="shared" si="97"/>
        <v>3.8792280239547783E-2</v>
      </c>
      <c r="Q674" s="32">
        <f t="shared" si="98"/>
        <v>7.7585575289750158E-2</v>
      </c>
      <c r="R674" s="1"/>
      <c r="U674" s="1"/>
      <c r="V674" s="1"/>
      <c r="W674" s="1"/>
    </row>
    <row r="675" spans="1:23" x14ac:dyDescent="0.25">
      <c r="A675" s="1">
        <v>6.0375079775795205E-4</v>
      </c>
      <c r="B675" s="1">
        <v>5.45559700624271E-2</v>
      </c>
      <c r="C675" s="1">
        <v>-3.2191831844499998</v>
      </c>
      <c r="D675" s="1">
        <f t="shared" si="90"/>
        <v>-1.2631577176090889</v>
      </c>
      <c r="E675" s="32">
        <f t="shared" si="91"/>
        <v>4.8023339931498071E-2</v>
      </c>
      <c r="F675" s="32">
        <f t="shared" si="92"/>
        <v>4.802333993149812E-2</v>
      </c>
      <c r="G675" s="32">
        <f t="shared" si="93"/>
        <v>9.6046679862996198E-2</v>
      </c>
      <c r="K675" s="1">
        <v>5.7553584219007198E-4</v>
      </c>
      <c r="L675" s="1">
        <v>5.7232169986397199E-2</v>
      </c>
      <c r="M675" s="1">
        <f t="shared" si="94"/>
        <v>-3.239927624978308</v>
      </c>
      <c r="N675" s="1">
        <f t="shared" si="95"/>
        <v>-1.2423597872865813</v>
      </c>
      <c r="O675" s="46">
        <f t="shared" si="96"/>
        <v>5.7565265227731616E-2</v>
      </c>
      <c r="P675" s="46">
        <f t="shared" si="97"/>
        <v>5.757130567696097E-2</v>
      </c>
      <c r="Q675" s="32">
        <f t="shared" si="98"/>
        <v>0.11513657090469259</v>
      </c>
      <c r="R675" s="1"/>
      <c r="U675" s="1"/>
      <c r="V675" s="1"/>
      <c r="W675" s="1"/>
    </row>
    <row r="676" spans="1:23" x14ac:dyDescent="0.25">
      <c r="A676" s="1">
        <v>9.6592735483710002E-4</v>
      </c>
      <c r="B676" s="1">
        <v>3.41000907394369E-2</v>
      </c>
      <c r="C676" s="1">
        <v>-3.015093843596</v>
      </c>
      <c r="D676" s="1">
        <f t="shared" si="90"/>
        <v>-1.4672444653598686</v>
      </c>
      <c r="E676" s="32">
        <f t="shared" si="91"/>
        <v>2.2666912330018555E-4</v>
      </c>
      <c r="F676" s="32">
        <f t="shared" si="92"/>
        <v>2.2666912330021377E-4</v>
      </c>
      <c r="G676" s="32">
        <f t="shared" si="93"/>
        <v>4.5333824660039935E-4</v>
      </c>
      <c r="K676" s="1">
        <v>9.3831109872546795E-4</v>
      </c>
      <c r="L676" s="1">
        <v>3.5104230583960797E-2</v>
      </c>
      <c r="M676" s="1">
        <f t="shared" si="94"/>
        <v>-3.0276531466320269</v>
      </c>
      <c r="N676" s="1">
        <f t="shared" si="95"/>
        <v>-1.454640541410166</v>
      </c>
      <c r="O676" s="46">
        <f t="shared" si="96"/>
        <v>7.646965186523879E-4</v>
      </c>
      <c r="P676" s="46">
        <f t="shared" si="97"/>
        <v>7.6504564948278689E-4</v>
      </c>
      <c r="Q676" s="32">
        <f t="shared" si="98"/>
        <v>1.5297421681351748E-3</v>
      </c>
      <c r="R676" s="1"/>
      <c r="U676" s="1"/>
      <c r="V676" s="1"/>
      <c r="W676" s="1"/>
    </row>
    <row r="677" spans="1:23" x14ac:dyDescent="0.25">
      <c r="A677" s="1">
        <v>5.8206638639116798E-4</v>
      </c>
      <c r="B677" s="1">
        <v>5.6588408500733801E-2</v>
      </c>
      <c r="C677" s="1">
        <v>-3.235068583851</v>
      </c>
      <c r="D677" s="1">
        <f t="shared" si="90"/>
        <v>-1.2472725200436183</v>
      </c>
      <c r="E677" s="32">
        <f t="shared" si="91"/>
        <v>5.5237916334647245E-2</v>
      </c>
      <c r="F677" s="32">
        <f t="shared" si="92"/>
        <v>5.523791633464769E-2</v>
      </c>
      <c r="G677" s="32">
        <f t="shared" si="93"/>
        <v>0.11047583266929493</v>
      </c>
      <c r="K677" s="1">
        <v>5.9015931370957301E-4</v>
      </c>
      <c r="L677" s="1">
        <v>5.5814915920188203E-2</v>
      </c>
      <c r="M677" s="1">
        <f t="shared" si="94"/>
        <v>-3.2290307345861393</v>
      </c>
      <c r="N677" s="1">
        <f t="shared" si="95"/>
        <v>-1.2532497251452304</v>
      </c>
      <c r="O677" s="46">
        <f t="shared" si="96"/>
        <v>5.245507738506662E-2</v>
      </c>
      <c r="P677" s="46">
        <f t="shared" si="97"/>
        <v>5.2464028411045825E-2</v>
      </c>
      <c r="Q677" s="32">
        <f t="shared" si="98"/>
        <v>0.10491910579611244</v>
      </c>
      <c r="R677" s="1"/>
      <c r="U677" s="1"/>
      <c r="V677" s="1"/>
      <c r="W677" s="1"/>
    </row>
    <row r="678" spans="1:23" x14ac:dyDescent="0.25">
      <c r="A678" s="1">
        <v>8.2968055180603995E-4</v>
      </c>
      <c r="B678" s="1">
        <v>3.9699870481415697E-2</v>
      </c>
      <c r="C678" s="1">
        <v>-3.0811282378749998</v>
      </c>
      <c r="D678" s="1">
        <f t="shared" si="90"/>
        <v>-1.4012109100957821</v>
      </c>
      <c r="E678" s="32">
        <f t="shared" si="91"/>
        <v>6.5754405014944502E-3</v>
      </c>
      <c r="F678" s="32">
        <f t="shared" si="92"/>
        <v>6.5754405014944251E-3</v>
      </c>
      <c r="G678" s="32">
        <f t="shared" si="93"/>
        <v>1.3150881002988876E-2</v>
      </c>
      <c r="K678" s="1">
        <v>7.8962392915031402E-4</v>
      </c>
      <c r="L678" s="1">
        <v>4.17166871281947E-2</v>
      </c>
      <c r="M678" s="1">
        <f t="shared" si="94"/>
        <v>-3.102579699066295</v>
      </c>
      <c r="N678" s="1">
        <f t="shared" si="95"/>
        <v>-1.3796901877592029</v>
      </c>
      <c r="O678" s="46">
        <f t="shared" si="96"/>
        <v>1.0522594660531613E-2</v>
      </c>
      <c r="P678" s="46">
        <f t="shared" si="97"/>
        <v>1.0528773568091759E-2</v>
      </c>
      <c r="Q678" s="32">
        <f t="shared" si="98"/>
        <v>2.1051368228623371E-2</v>
      </c>
      <c r="R678" s="1"/>
      <c r="U678" s="1"/>
      <c r="V678" s="1"/>
      <c r="W678" s="1"/>
    </row>
    <row r="679" spans="1:23" x14ac:dyDescent="0.25">
      <c r="A679" s="1">
        <v>7.5679821321249501E-4</v>
      </c>
      <c r="B679" s="1">
        <v>4.35231081054374E-2</v>
      </c>
      <c r="C679" s="1">
        <v>-3.1210595572940001</v>
      </c>
      <c r="D679" s="1">
        <f t="shared" si="90"/>
        <v>-1.3612800980331798</v>
      </c>
      <c r="E679" s="32">
        <f t="shared" si="91"/>
        <v>1.4645816672058972E-2</v>
      </c>
      <c r="F679" s="32">
        <f t="shared" si="92"/>
        <v>1.4645816672058908E-2</v>
      </c>
      <c r="G679" s="32">
        <f t="shared" si="93"/>
        <v>2.9291633344117878E-2</v>
      </c>
      <c r="K679" s="1">
        <v>7.4370555206363905E-4</v>
      </c>
      <c r="L679" s="1">
        <v>4.4287238269154899E-2</v>
      </c>
      <c r="M679" s="1">
        <f t="shared" si="94"/>
        <v>-3.1285989763159301</v>
      </c>
      <c r="N679" s="1">
        <f t="shared" si="95"/>
        <v>-1.3537214012655436</v>
      </c>
      <c r="O679" s="46">
        <f t="shared" si="96"/>
        <v>1.6537696709505091E-2</v>
      </c>
      <c r="P679" s="46">
        <f t="shared" si="97"/>
        <v>1.6532456052516516E-2</v>
      </c>
      <c r="Q679" s="32">
        <f t="shared" si="98"/>
        <v>3.3070152762021604E-2</v>
      </c>
      <c r="R679" s="1"/>
      <c r="U679" s="1"/>
      <c r="V679" s="1"/>
      <c r="W679" s="1"/>
    </row>
    <row r="680" spans="1:23" x14ac:dyDescent="0.25">
      <c r="A680" s="1">
        <v>1.3550846720798899E-3</v>
      </c>
      <c r="B680" s="1">
        <v>2.4307123478190602E-2</v>
      </c>
      <c r="C680" s="1">
        <v>-2.8680700080860002</v>
      </c>
      <c r="D680" s="1">
        <f t="shared" si="90"/>
        <v>-1.6142664328253185</v>
      </c>
      <c r="E680" s="32">
        <f t="shared" si="91"/>
        <v>1.7415139392639094E-2</v>
      </c>
      <c r="F680" s="32">
        <f t="shared" si="92"/>
        <v>1.7415139392639088E-2</v>
      </c>
      <c r="G680" s="32">
        <f t="shared" si="93"/>
        <v>3.4830278785278182E-2</v>
      </c>
      <c r="K680" s="1">
        <v>1.3434959225586999E-3</v>
      </c>
      <c r="L680" s="1">
        <v>2.4516673157825599E-2</v>
      </c>
      <c r="M680" s="1">
        <f t="shared" si="94"/>
        <v>-2.871763647290317</v>
      </c>
      <c r="N680" s="1">
        <f t="shared" si="95"/>
        <v>-1.6105384626700849</v>
      </c>
      <c r="O680" s="46">
        <f t="shared" si="96"/>
        <v>1.6444562156282195E-2</v>
      </c>
      <c r="P680" s="46">
        <f t="shared" si="97"/>
        <v>1.6445103307986618E-2</v>
      </c>
      <c r="Q680" s="32">
        <f t="shared" si="98"/>
        <v>3.2889665464268816E-2</v>
      </c>
      <c r="R680" s="1"/>
      <c r="U680" s="1"/>
      <c r="V680" s="1"/>
      <c r="W680" s="1"/>
    </row>
    <row r="681" spans="1:23" x14ac:dyDescent="0.25">
      <c r="A681" s="1">
        <v>8.9547164209214595E-4</v>
      </c>
      <c r="B681" s="1">
        <v>3.67830860290492E-2</v>
      </c>
      <c r="C681" s="1">
        <v>-3.0479868897750002</v>
      </c>
      <c r="D681" s="1">
        <f t="shared" si="90"/>
        <v>-1.4343518371108965</v>
      </c>
      <c r="E681" s="32">
        <f t="shared" si="91"/>
        <v>2.2990263244399836E-3</v>
      </c>
      <c r="F681" s="32">
        <f t="shared" si="92"/>
        <v>2.2990263244400534E-3</v>
      </c>
      <c r="G681" s="32">
        <f t="shared" si="93"/>
        <v>4.5980526488800365E-3</v>
      </c>
      <c r="K681" s="1">
        <v>9.0720562164880796E-4</v>
      </c>
      <c r="L681" s="1">
        <v>3.63089944675625E-2</v>
      </c>
      <c r="M681" s="1">
        <f t="shared" si="94"/>
        <v>-3.0422942672656617</v>
      </c>
      <c r="N681" s="1">
        <f t="shared" si="95"/>
        <v>-1.4399857781660341</v>
      </c>
      <c r="O681" s="46">
        <f t="shared" si="96"/>
        <v>1.7888050435392103E-3</v>
      </c>
      <c r="P681" s="46">
        <f t="shared" si="97"/>
        <v>1.7904933694141366E-3</v>
      </c>
      <c r="Q681" s="32">
        <f t="shared" si="98"/>
        <v>3.5792984129533467E-3</v>
      </c>
      <c r="R681" s="1"/>
      <c r="U681" s="1"/>
      <c r="V681" s="1"/>
      <c r="W681" s="1"/>
    </row>
    <row r="682" spans="1:23" x14ac:dyDescent="0.25">
      <c r="A682" s="1">
        <v>1.16434147899503E-3</v>
      </c>
      <c r="B682" s="1">
        <v>2.82891325627934E-2</v>
      </c>
      <c r="C682" s="1">
        <v>-2.933956908826</v>
      </c>
      <c r="D682" s="1">
        <f t="shared" si="90"/>
        <v>-1.548380369226217</v>
      </c>
      <c r="E682" s="32">
        <f t="shared" si="91"/>
        <v>4.3666151970731121E-3</v>
      </c>
      <c r="F682" s="32">
        <f t="shared" si="92"/>
        <v>4.3666151970730626E-3</v>
      </c>
      <c r="G682" s="32">
        <f t="shared" si="93"/>
        <v>8.7332303941461756E-3</v>
      </c>
      <c r="K682" s="1">
        <v>1.17040260031877E-3</v>
      </c>
      <c r="L682" s="1">
        <v>2.81418367450487E-2</v>
      </c>
      <c r="M682" s="1">
        <f t="shared" si="94"/>
        <v>-2.93166472199652</v>
      </c>
      <c r="N682" s="1">
        <f t="shared" si="95"/>
        <v>-1.5506475606963257</v>
      </c>
      <c r="O682" s="46">
        <f t="shared" si="96"/>
        <v>4.6697102198129045E-3</v>
      </c>
      <c r="P682" s="46">
        <f t="shared" si="97"/>
        <v>4.6713890531378264E-3</v>
      </c>
      <c r="Q682" s="32">
        <f t="shared" si="98"/>
        <v>9.34109927295073E-3</v>
      </c>
      <c r="R682" s="1"/>
      <c r="U682" s="1"/>
      <c r="V682" s="1"/>
      <c r="W682" s="1"/>
    </row>
    <row r="683" spans="1:23" x14ac:dyDescent="0.25">
      <c r="A683" s="1">
        <v>8.5189582585125097E-4</v>
      </c>
      <c r="B683" s="1">
        <v>3.8664598942876702E-2</v>
      </c>
      <c r="C683" s="1">
        <v>-3.0696525118850002</v>
      </c>
      <c r="D683" s="1">
        <f t="shared" si="90"/>
        <v>-1.4126864902783522</v>
      </c>
      <c r="E683" s="32">
        <f t="shared" si="91"/>
        <v>4.8460407357659666E-3</v>
      </c>
      <c r="F683" s="32">
        <f t="shared" si="92"/>
        <v>4.8460407357660534E-3</v>
      </c>
      <c r="G683" s="32">
        <f t="shared" si="93"/>
        <v>9.69208147153202E-3</v>
      </c>
      <c r="K683" s="1">
        <v>7.4846612498513697E-4</v>
      </c>
      <c r="L683" s="1">
        <v>4.4008812046442101E-2</v>
      </c>
      <c r="M683" s="1">
        <f t="shared" si="94"/>
        <v>-3.1258278507183173</v>
      </c>
      <c r="N683" s="1">
        <f t="shared" si="95"/>
        <v>-1.3564603544236071</v>
      </c>
      <c r="O683" s="46">
        <f t="shared" si="96"/>
        <v>1.5832648016391174E-2</v>
      </c>
      <c r="P683" s="46">
        <f t="shared" si="97"/>
        <v>1.5835616398792329E-2</v>
      </c>
      <c r="Q683" s="32">
        <f t="shared" si="98"/>
        <v>3.16682644151835E-2</v>
      </c>
      <c r="R683" s="1"/>
      <c r="U683" s="1"/>
      <c r="V683" s="1"/>
      <c r="W683" s="1"/>
    </row>
    <row r="684" spans="1:23" x14ac:dyDescent="0.25">
      <c r="A684" s="1">
        <v>9.7054568408509896E-4</v>
      </c>
      <c r="B684" s="1">
        <v>3.3937825892965602E-2</v>
      </c>
      <c r="C684" s="1">
        <v>-3.0130222999649998</v>
      </c>
      <c r="D684" s="1">
        <f t="shared" si="90"/>
        <v>-1.4693159826704045</v>
      </c>
      <c r="E684" s="32">
        <f t="shared" si="91"/>
        <v>1.6858470601526114E-4</v>
      </c>
      <c r="F684" s="32">
        <f t="shared" si="92"/>
        <v>1.6858470601525402E-4</v>
      </c>
      <c r="G684" s="32">
        <f t="shared" si="93"/>
        <v>3.3716941203051519E-4</v>
      </c>
      <c r="K684" s="1">
        <v>9.3792226329702795E-4</v>
      </c>
      <c r="L684" s="1">
        <v>3.5118730243651697E-2</v>
      </c>
      <c r="M684" s="1">
        <f t="shared" si="94"/>
        <v>-3.0278331552458551</v>
      </c>
      <c r="N684" s="1">
        <f t="shared" si="95"/>
        <v>-1.4544611948771087</v>
      </c>
      <c r="O684" s="46">
        <f t="shared" si="96"/>
        <v>7.7468453093985869E-4</v>
      </c>
      <c r="P684" s="46">
        <f t="shared" si="97"/>
        <v>7.7499907067035982E-4</v>
      </c>
      <c r="Q684" s="32">
        <f t="shared" si="98"/>
        <v>1.5496836016102185E-3</v>
      </c>
      <c r="R684" s="1"/>
      <c r="U684" s="1"/>
      <c r="V684" s="1"/>
      <c r="W684" s="1"/>
    </row>
    <row r="685" spans="1:23" x14ac:dyDescent="0.25">
      <c r="A685" s="1">
        <v>1.54667453877583E-3</v>
      </c>
      <c r="B685" s="1">
        <v>2.1296148363390999E-2</v>
      </c>
      <c r="C685" s="1">
        <v>-2.8106367749109999</v>
      </c>
      <c r="D685" s="1">
        <f t="shared" si="90"/>
        <v>-1.6716989362694008</v>
      </c>
      <c r="E685" s="32">
        <f t="shared" si="91"/>
        <v>3.5871957059980912E-2</v>
      </c>
      <c r="F685" s="32">
        <f t="shared" si="92"/>
        <v>3.5871957059980322E-2</v>
      </c>
      <c r="G685" s="32">
        <f t="shared" si="93"/>
        <v>7.1743914119961227E-2</v>
      </c>
      <c r="K685" s="1">
        <v>1.48909122072928E-3</v>
      </c>
      <c r="L685" s="1">
        <v>2.2119849536775101E-2</v>
      </c>
      <c r="M685" s="1">
        <f t="shared" si="94"/>
        <v>-2.82707869684427</v>
      </c>
      <c r="N685" s="1">
        <f t="shared" si="95"/>
        <v>-1.6552178315070567</v>
      </c>
      <c r="O685" s="46">
        <f t="shared" si="96"/>
        <v>2.9901777085075881E-2</v>
      </c>
      <c r="P685" s="46">
        <f t="shared" si="97"/>
        <v>2.9900576453102609E-2</v>
      </c>
      <c r="Q685" s="32">
        <f t="shared" si="98"/>
        <v>5.980235353817849E-2</v>
      </c>
      <c r="R685" s="1"/>
      <c r="U685" s="1"/>
      <c r="V685" s="1"/>
      <c r="W685" s="1"/>
    </row>
    <row r="686" spans="1:23" x14ac:dyDescent="0.25">
      <c r="A686" s="1">
        <v>1.0950372612159201E-3</v>
      </c>
      <c r="B686" s="1">
        <v>3.0079533924786302E-2</v>
      </c>
      <c r="C686" s="1">
        <v>-2.9606087193650001</v>
      </c>
      <c r="D686" s="1">
        <f t="shared" si="90"/>
        <v>-1.5217288973178167</v>
      </c>
      <c r="E686" s="32">
        <f t="shared" si="91"/>
        <v>1.5546379436989161E-3</v>
      </c>
      <c r="F686" s="32">
        <f t="shared" si="92"/>
        <v>1.554637943698869E-3</v>
      </c>
      <c r="G686" s="32">
        <f t="shared" si="93"/>
        <v>3.1092758873977853E-3</v>
      </c>
      <c r="K686" s="1">
        <v>1.0270570901553099E-3</v>
      </c>
      <c r="L686" s="1">
        <v>3.2069848023241997E-2</v>
      </c>
      <c r="M686" s="1">
        <f t="shared" si="94"/>
        <v>-2.988405414971067</v>
      </c>
      <c r="N686" s="1">
        <f t="shared" si="95"/>
        <v>-1.4939030981577388</v>
      </c>
      <c r="O686" s="46">
        <f t="shared" si="96"/>
        <v>1.3443440199315703E-4</v>
      </c>
      <c r="P686" s="46">
        <f t="shared" si="97"/>
        <v>1.3463188685810629E-4</v>
      </c>
      <c r="Q686" s="32">
        <f t="shared" si="98"/>
        <v>2.6906628885126332E-4</v>
      </c>
      <c r="R686" s="1"/>
      <c r="U686" s="1"/>
      <c r="V686" s="1"/>
      <c r="W686" s="1"/>
    </row>
    <row r="687" spans="1:23" x14ac:dyDescent="0.25">
      <c r="A687" s="1">
        <v>1.1372367348550399E-3</v>
      </c>
      <c r="B687" s="1">
        <v>2.8963371862805499E-2</v>
      </c>
      <c r="C687" s="1">
        <v>-2.9441865282649999</v>
      </c>
      <c r="D687" s="1">
        <f t="shared" si="90"/>
        <v>-1.5381508797619572</v>
      </c>
      <c r="E687" s="32">
        <f t="shared" si="91"/>
        <v>3.1193207701844705E-3</v>
      </c>
      <c r="F687" s="32">
        <f t="shared" si="92"/>
        <v>3.1193207701845356E-3</v>
      </c>
      <c r="G687" s="32">
        <f t="shared" si="93"/>
        <v>6.2386415403690061E-3</v>
      </c>
      <c r="K687" s="1">
        <v>1.06217805149221E-3</v>
      </c>
      <c r="L687" s="1">
        <v>3.10097065169141E-2</v>
      </c>
      <c r="M687" s="1">
        <f t="shared" si="94"/>
        <v>-2.9738026769465398</v>
      </c>
      <c r="N687" s="1">
        <f t="shared" si="95"/>
        <v>-1.508502344007365</v>
      </c>
      <c r="O687" s="46">
        <f t="shared" si="96"/>
        <v>6.8629973516735974E-4</v>
      </c>
      <c r="P687" s="46">
        <f t="shared" si="97"/>
        <v>6.8656283148026565E-4</v>
      </c>
      <c r="Q687" s="32">
        <f t="shared" si="98"/>
        <v>1.3728625666476254E-3</v>
      </c>
      <c r="R687" s="1"/>
      <c r="U687" s="1"/>
      <c r="V687" s="1"/>
      <c r="W687" s="1"/>
    </row>
    <row r="688" spans="1:23" x14ac:dyDescent="0.25">
      <c r="A688" s="1">
        <v>1.0192911309629699E-3</v>
      </c>
      <c r="B688" s="1">
        <v>3.2314821003623602E-2</v>
      </c>
      <c r="C688" s="1">
        <v>-2.9917397668720001</v>
      </c>
      <c r="D688" s="1">
        <f t="shared" si="90"/>
        <v>-1.4905982453533724</v>
      </c>
      <c r="E688" s="32">
        <f t="shared" si="91"/>
        <v>6.886087594478543E-5</v>
      </c>
      <c r="F688" s="32">
        <f t="shared" si="92"/>
        <v>6.886087594475575E-5</v>
      </c>
      <c r="G688" s="32">
        <f t="shared" si="93"/>
        <v>1.3772175188954118E-4</v>
      </c>
      <c r="K688" s="1">
        <v>1.0441219913610001E-3</v>
      </c>
      <c r="L688" s="1">
        <v>3.1546764899698897E-2</v>
      </c>
      <c r="M688" s="1">
        <f t="shared" si="94"/>
        <v>-2.9812487570044488</v>
      </c>
      <c r="N688" s="1">
        <f t="shared" si="95"/>
        <v>-1.5010451707541392</v>
      </c>
      <c r="O688" s="46">
        <f t="shared" si="96"/>
        <v>3.51609113878214E-4</v>
      </c>
      <c r="P688" s="46">
        <f t="shared" si="97"/>
        <v>3.513814266018109E-4</v>
      </c>
      <c r="Q688" s="32">
        <f t="shared" si="98"/>
        <v>7.029905404800249E-4</v>
      </c>
      <c r="R688" s="1"/>
      <c r="U688" s="1"/>
      <c r="V688" s="1"/>
      <c r="W688" s="1"/>
    </row>
    <row r="689" spans="1:23" x14ac:dyDescent="0.25">
      <c r="A689" s="1">
        <v>9.0997650449578299E-4</v>
      </c>
      <c r="B689" s="1">
        <v>3.6196770229688903E-2</v>
      </c>
      <c r="C689" s="1">
        <v>-3.041008459195</v>
      </c>
      <c r="D689" s="1">
        <f t="shared" si="90"/>
        <v>-1.4413301790248714</v>
      </c>
      <c r="E689" s="32">
        <f t="shared" si="91"/>
        <v>1.6785262307341233E-3</v>
      </c>
      <c r="F689" s="32">
        <f t="shared" si="92"/>
        <v>1.6785262307341465E-3</v>
      </c>
      <c r="G689" s="32">
        <f t="shared" si="93"/>
        <v>3.35705246146827E-3</v>
      </c>
      <c r="K689" s="1">
        <v>9.6087749901323997E-4</v>
      </c>
      <c r="L689" s="1">
        <v>3.4280999128935501E-2</v>
      </c>
      <c r="M689" s="1">
        <f t="shared" si="94"/>
        <v>-3.0173319764248236</v>
      </c>
      <c r="N689" s="1">
        <f t="shared" si="95"/>
        <v>-1.4649465289349528</v>
      </c>
      <c r="O689" s="46">
        <f t="shared" si="96"/>
        <v>3.0039740679064521E-4</v>
      </c>
      <c r="P689" s="46">
        <f t="shared" si="97"/>
        <v>3.0114295800545444E-4</v>
      </c>
      <c r="Q689" s="32">
        <f t="shared" si="98"/>
        <v>6.015403647960996E-4</v>
      </c>
      <c r="R689" s="1"/>
      <c r="U689" s="1"/>
      <c r="V689" s="1"/>
      <c r="W689" s="1"/>
    </row>
    <row r="690" spans="1:23" x14ac:dyDescent="0.25">
      <c r="A690" s="1">
        <v>1.2997535429539601E-3</v>
      </c>
      <c r="B690" s="1">
        <v>2.53418893344892E-2</v>
      </c>
      <c r="C690" s="1">
        <v>-2.8861756610209999</v>
      </c>
      <c r="D690" s="1">
        <f t="shared" si="90"/>
        <v>-1.5961610099357804</v>
      </c>
      <c r="E690" s="32">
        <f t="shared" si="91"/>
        <v>1.2964329583596321E-2</v>
      </c>
      <c r="F690" s="32">
        <f t="shared" si="92"/>
        <v>1.29643295835957E-2</v>
      </c>
      <c r="G690" s="32">
        <f t="shared" si="93"/>
        <v>2.592865916719202E-2</v>
      </c>
      <c r="K690" s="1">
        <v>1.32192215101642E-3</v>
      </c>
      <c r="L690" s="1">
        <v>2.4916624826381802E-2</v>
      </c>
      <c r="M690" s="1">
        <f t="shared" si="94"/>
        <v>-2.8787941200239797</v>
      </c>
      <c r="N690" s="1">
        <f t="shared" si="95"/>
        <v>-1.6035107869949046</v>
      </c>
      <c r="O690" s="46">
        <f t="shared" si="96"/>
        <v>1.4690865340761377E-2</v>
      </c>
      <c r="P690" s="46">
        <f t="shared" si="97"/>
        <v>1.4692054883923977E-2</v>
      </c>
      <c r="Q690" s="32">
        <f t="shared" si="98"/>
        <v>2.9382920224685354E-2</v>
      </c>
      <c r="R690" s="1"/>
      <c r="U690" s="1"/>
      <c r="V690" s="1"/>
      <c r="W690" s="1"/>
    </row>
    <row r="691" spans="1:23" x14ac:dyDescent="0.25">
      <c r="A691" s="1">
        <v>4.8167315883743399E-4</v>
      </c>
      <c r="B691" s="1">
        <v>6.8382906216217093E-2</v>
      </c>
      <c r="C691" s="1">
        <v>-3.3172897025779999</v>
      </c>
      <c r="D691" s="1">
        <f t="shared" si="90"/>
        <v>-1.1650524459956149</v>
      </c>
      <c r="E691" s="32">
        <f t="shared" si="91"/>
        <v>0.10064601052176587</v>
      </c>
      <c r="F691" s="32">
        <f t="shared" si="92"/>
        <v>0.10064601052176576</v>
      </c>
      <c r="G691" s="32">
        <f t="shared" si="93"/>
        <v>0.20129202104353164</v>
      </c>
      <c r="K691" s="1">
        <v>6.0694532400549302E-4</v>
      </c>
      <c r="L691" s="1">
        <v>5.4270520108751302E-2</v>
      </c>
      <c r="M691" s="1">
        <f t="shared" si="94"/>
        <v>-3.2168504300980825</v>
      </c>
      <c r="N691" s="1">
        <f t="shared" si="95"/>
        <v>-1.2654360162816203</v>
      </c>
      <c r="O691" s="46">
        <f t="shared" si="96"/>
        <v>4.7024109033723435E-2</v>
      </c>
      <c r="P691" s="46">
        <f t="shared" si="97"/>
        <v>4.7029987434205993E-2</v>
      </c>
      <c r="Q691" s="32">
        <f t="shared" si="98"/>
        <v>9.4054096467929421E-2</v>
      </c>
      <c r="R691" s="1"/>
      <c r="U691" s="1"/>
      <c r="V691" s="1"/>
      <c r="W691" s="1"/>
    </row>
    <row r="692" spans="1:23" x14ac:dyDescent="0.25">
      <c r="A692" s="1">
        <v>1.1935806155519001E-3</v>
      </c>
      <c r="B692" s="1">
        <v>2.7596133866851599E-2</v>
      </c>
      <c r="C692" s="1">
        <v>-2.9231853842029998</v>
      </c>
      <c r="D692" s="1">
        <f t="shared" si="90"/>
        <v>-1.5591517569891788</v>
      </c>
      <c r="E692" s="32">
        <f t="shared" si="91"/>
        <v>5.9061925523238076E-3</v>
      </c>
      <c r="F692" s="32">
        <f t="shared" si="92"/>
        <v>5.9061925523236801E-3</v>
      </c>
      <c r="G692" s="32">
        <f t="shared" si="93"/>
        <v>1.1812385104647487E-2</v>
      </c>
      <c r="K692" s="1">
        <v>1.15646661617056E-3</v>
      </c>
      <c r="L692" s="1">
        <v>2.8481394290438701E-2</v>
      </c>
      <c r="M692" s="1">
        <f t="shared" si="94"/>
        <v>-2.9368668995316427</v>
      </c>
      <c r="N692" s="1">
        <f t="shared" si="95"/>
        <v>-1.5454387538757113</v>
      </c>
      <c r="O692" s="46">
        <f t="shared" si="96"/>
        <v>3.9857883747476683E-3</v>
      </c>
      <c r="P692" s="46">
        <f t="shared" si="97"/>
        <v>3.9865022409775663E-3</v>
      </c>
      <c r="Q692" s="32">
        <f t="shared" si="98"/>
        <v>7.9722906157252346E-3</v>
      </c>
      <c r="R692" s="1"/>
      <c r="U692" s="1"/>
      <c r="V692" s="1"/>
      <c r="W692" s="1"/>
    </row>
    <row r="693" spans="1:23" x14ac:dyDescent="0.25">
      <c r="A693" s="1">
        <v>1.2832826071683299E-3</v>
      </c>
      <c r="B693" s="1">
        <v>2.5667152553661102E-2</v>
      </c>
      <c r="C693" s="1">
        <v>-2.891714433188</v>
      </c>
      <c r="D693" s="1">
        <f t="shared" si="90"/>
        <v>-1.5906223081429007</v>
      </c>
      <c r="E693" s="32">
        <f t="shared" si="91"/>
        <v>1.1733722441405891E-2</v>
      </c>
      <c r="F693" s="32">
        <f t="shared" si="92"/>
        <v>1.1733722441405404E-2</v>
      </c>
      <c r="G693" s="32">
        <f t="shared" si="93"/>
        <v>2.3467444882811293E-2</v>
      </c>
      <c r="K693" s="1">
        <v>1.2094722530625499E-3</v>
      </c>
      <c r="L693" s="1">
        <v>2.7234877970597201E-2</v>
      </c>
      <c r="M693" s="1">
        <f t="shared" si="94"/>
        <v>-2.9174040904935432</v>
      </c>
      <c r="N693" s="1">
        <f t="shared" si="95"/>
        <v>-1.5648745662992389</v>
      </c>
      <c r="O693" s="46">
        <f t="shared" si="96"/>
        <v>6.8220842671987848E-3</v>
      </c>
      <c r="P693" s="46">
        <f t="shared" si="97"/>
        <v>6.8185589995072788E-3</v>
      </c>
      <c r="Q693" s="32">
        <f t="shared" si="98"/>
        <v>1.3640643266706064E-2</v>
      </c>
      <c r="R693" s="1"/>
      <c r="U693" s="1"/>
      <c r="V693" s="1"/>
      <c r="W693" s="1"/>
    </row>
    <row r="694" spans="1:23" x14ac:dyDescent="0.25">
      <c r="A694" s="1">
        <v>1.3088400833261599E-3</v>
      </c>
      <c r="B694" s="1">
        <v>2.5165954853662E-2</v>
      </c>
      <c r="C694" s="1">
        <v>-2.8831500456820001</v>
      </c>
      <c r="D694" s="1">
        <f t="shared" si="90"/>
        <v>-1.5991865868321413</v>
      </c>
      <c r="E694" s="32">
        <f t="shared" si="91"/>
        <v>1.3662474181267724E-2</v>
      </c>
      <c r="F694" s="32">
        <f t="shared" si="92"/>
        <v>1.3662474181267575E-2</v>
      </c>
      <c r="G694" s="32">
        <f t="shared" si="93"/>
        <v>2.7324948362535299E-2</v>
      </c>
      <c r="K694" s="1">
        <v>1.3154214712728499E-3</v>
      </c>
      <c r="L694" s="1">
        <v>2.5039819213048799E-2</v>
      </c>
      <c r="M694" s="1">
        <f t="shared" si="94"/>
        <v>-2.8809350735462362</v>
      </c>
      <c r="N694" s="1">
        <f t="shared" si="95"/>
        <v>-1.601368811047021</v>
      </c>
      <c r="O694" s="46">
        <f t="shared" si="96"/>
        <v>1.417645671144015E-2</v>
      </c>
      <c r="P694" s="46">
        <f t="shared" si="97"/>
        <v>1.4177381764151033E-2</v>
      </c>
      <c r="Q694" s="32">
        <f t="shared" si="98"/>
        <v>2.8353838475591184E-2</v>
      </c>
      <c r="R694" s="1"/>
      <c r="U694" s="1"/>
      <c r="V694" s="1"/>
      <c r="W694" s="1"/>
    </row>
    <row r="695" spans="1:23" x14ac:dyDescent="0.25">
      <c r="A695" s="1">
        <v>1.1238407402247E-3</v>
      </c>
      <c r="B695" s="1">
        <v>2.9308610436264999E-2</v>
      </c>
      <c r="C695" s="1">
        <v>-2.9493327018079998</v>
      </c>
      <c r="D695" s="1">
        <f t="shared" si="90"/>
        <v>-1.5330047716048285</v>
      </c>
      <c r="E695" s="32">
        <f t="shared" si="91"/>
        <v>2.5709738634979045E-3</v>
      </c>
      <c r="F695" s="32">
        <f t="shared" si="92"/>
        <v>2.5709738634977462E-3</v>
      </c>
      <c r="G695" s="32">
        <f t="shared" si="93"/>
        <v>5.1419477269956503E-3</v>
      </c>
      <c r="K695" s="1">
        <v>1.12635208307294E-3</v>
      </c>
      <c r="L695" s="1">
        <v>2.9242157632198298E-2</v>
      </c>
      <c r="M695" s="1">
        <f t="shared" si="94"/>
        <v>-2.9483258334324791</v>
      </c>
      <c r="N695" s="1">
        <f t="shared" si="95"/>
        <v>-1.5339905861195526</v>
      </c>
      <c r="O695" s="46">
        <f t="shared" si="96"/>
        <v>2.6702194904479025E-3</v>
      </c>
      <c r="P695" s="46">
        <f t="shared" si="97"/>
        <v>2.6719166933828228E-3</v>
      </c>
      <c r="Q695" s="32">
        <f t="shared" si="98"/>
        <v>5.3421361838307257E-3</v>
      </c>
      <c r="R695" s="1"/>
      <c r="U695" s="1"/>
      <c r="V695" s="1"/>
      <c r="W695" s="1"/>
    </row>
    <row r="696" spans="1:23" x14ac:dyDescent="0.25">
      <c r="A696" s="1">
        <v>1.1319412728709301E-3</v>
      </c>
      <c r="B696" s="1">
        <v>2.9098868675499798E-2</v>
      </c>
      <c r="C696" s="1">
        <v>-2.946213538316</v>
      </c>
      <c r="D696" s="1">
        <f t="shared" si="90"/>
        <v>-1.5361238954655922</v>
      </c>
      <c r="E696" s="32">
        <f t="shared" si="91"/>
        <v>2.8970117230909019E-3</v>
      </c>
      <c r="F696" s="32">
        <f t="shared" si="92"/>
        <v>2.8970117230909323E-3</v>
      </c>
      <c r="G696" s="32">
        <f t="shared" si="93"/>
        <v>5.7940234461818342E-3</v>
      </c>
      <c r="K696" s="1">
        <v>9.5721130719772605E-4</v>
      </c>
      <c r="L696" s="1">
        <v>3.44084315614019E-2</v>
      </c>
      <c r="M696" s="1">
        <f t="shared" si="94"/>
        <v>-3.0189921798615944</v>
      </c>
      <c r="N696" s="1">
        <f t="shared" si="95"/>
        <v>-1.4633351233614258</v>
      </c>
      <c r="O696" s="46">
        <f t="shared" si="96"/>
        <v>3.6070289589514417E-4</v>
      </c>
      <c r="P696" s="46">
        <f t="shared" si="97"/>
        <v>3.5966654591636086E-4</v>
      </c>
      <c r="Q696" s="32">
        <f t="shared" si="98"/>
        <v>7.2036944181150502E-4</v>
      </c>
      <c r="R696" s="1"/>
      <c r="U696" s="1"/>
      <c r="V696" s="1"/>
      <c r="W696" s="1"/>
    </row>
    <row r="697" spans="1:23" x14ac:dyDescent="0.25">
      <c r="A697" s="1">
        <v>1.09355293550163E-3</v>
      </c>
      <c r="B697" s="1">
        <v>3.0120362150132401E-2</v>
      </c>
      <c r="C697" s="1">
        <v>-2.9611978134379999</v>
      </c>
      <c r="D697" s="1">
        <f t="shared" si="90"/>
        <v>-1.5211398107296838</v>
      </c>
      <c r="E697" s="32">
        <f t="shared" si="91"/>
        <v>1.5085308975177811E-3</v>
      </c>
      <c r="F697" s="32">
        <f t="shared" si="92"/>
        <v>1.5085308975176022E-3</v>
      </c>
      <c r="G697" s="32">
        <f t="shared" si="93"/>
        <v>3.0170617950353836E-3</v>
      </c>
      <c r="K697" s="1">
        <v>1.09045505121913E-3</v>
      </c>
      <c r="L697" s="1">
        <v>3.0204547614601798E-2</v>
      </c>
      <c r="M697" s="1">
        <f t="shared" si="94"/>
        <v>-2.9623922314239555</v>
      </c>
      <c r="N697" s="1">
        <f t="shared" si="95"/>
        <v>-1.5199276644851991</v>
      </c>
      <c r="O697" s="46">
        <f t="shared" si="96"/>
        <v>1.4143442572693251E-3</v>
      </c>
      <c r="P697" s="46">
        <f t="shared" si="97"/>
        <v>1.4158411346106568E-3</v>
      </c>
      <c r="Q697" s="32">
        <f t="shared" si="98"/>
        <v>2.8301853918799818E-3</v>
      </c>
      <c r="R697" s="1"/>
      <c r="U697" s="1"/>
      <c r="V697" s="1"/>
      <c r="W697" s="1"/>
    </row>
    <row r="698" spans="1:23" x14ac:dyDescent="0.25">
      <c r="A698" s="1">
        <v>2.7825035264860301E-3</v>
      </c>
      <c r="B698" s="1">
        <v>1.18376167843519E-2</v>
      </c>
      <c r="C698" s="1">
        <v>-2.555596747289</v>
      </c>
      <c r="D698" s="1">
        <f t="shared" si="90"/>
        <v>-1.9267357234227214</v>
      </c>
      <c r="E698" s="32">
        <f t="shared" si="91"/>
        <v>0.19752311225427807</v>
      </c>
      <c r="F698" s="32">
        <f t="shared" si="92"/>
        <v>0.19752311225427713</v>
      </c>
      <c r="G698" s="32">
        <f t="shared" si="93"/>
        <v>0.3950462245085552</v>
      </c>
      <c r="K698" s="1">
        <v>2.5629098725259598E-3</v>
      </c>
      <c r="L698" s="1">
        <v>1.2851972360192801E-2</v>
      </c>
      <c r="M698" s="1">
        <f t="shared" si="94"/>
        <v>-2.5912666659784045</v>
      </c>
      <c r="N698" s="1">
        <f t="shared" si="95"/>
        <v>-1.8910302171252391</v>
      </c>
      <c r="O698" s="46">
        <f t="shared" si="96"/>
        <v>0.16706293834040911</v>
      </c>
      <c r="P698" s="46">
        <f t="shared" si="97"/>
        <v>0.16706039039124451</v>
      </c>
      <c r="Q698" s="32">
        <f t="shared" si="98"/>
        <v>0.33412332873165362</v>
      </c>
      <c r="R698" s="1"/>
      <c r="U698" s="1"/>
      <c r="V698" s="1"/>
      <c r="W698" s="1"/>
    </row>
    <row r="699" spans="1:23" x14ac:dyDescent="0.25">
      <c r="A699" s="1">
        <v>1.0435030878213601E-3</v>
      </c>
      <c r="B699" s="1">
        <v>3.1565034001402197E-2</v>
      </c>
      <c r="C699" s="1">
        <v>-2.9815441441620001</v>
      </c>
      <c r="D699" s="1">
        <f t="shared" si="90"/>
        <v>-1.5007937385205843</v>
      </c>
      <c r="E699" s="32">
        <f t="shared" si="91"/>
        <v>3.4201836446777348E-4</v>
      </c>
      <c r="F699" s="32">
        <f t="shared" si="92"/>
        <v>3.4201836446772036E-4</v>
      </c>
      <c r="G699" s="32">
        <f t="shared" si="93"/>
        <v>6.8403672893549384E-4</v>
      </c>
      <c r="K699" s="1">
        <v>1.07447981519198E-3</v>
      </c>
      <c r="L699" s="1">
        <v>3.06553859209329E-2</v>
      </c>
      <c r="M699" s="1">
        <f t="shared" si="94"/>
        <v>-2.9688017386025796</v>
      </c>
      <c r="N699" s="1">
        <f t="shared" si="95"/>
        <v>-1.5134932121651394</v>
      </c>
      <c r="O699" s="46">
        <f t="shared" si="96"/>
        <v>9.7333151422177662E-4</v>
      </c>
      <c r="P699" s="46">
        <f t="shared" si="97"/>
        <v>9.7301648517936711E-4</v>
      </c>
      <c r="Q699" s="32">
        <f t="shared" si="98"/>
        <v>1.9463479994011436E-3</v>
      </c>
      <c r="R699" s="1"/>
      <c r="U699" s="1"/>
      <c r="V699" s="1"/>
      <c r="W699" s="1"/>
    </row>
    <row r="700" spans="1:23" x14ac:dyDescent="0.25">
      <c r="A700" s="1">
        <v>5.9404077227042697E-4</v>
      </c>
      <c r="B700" s="1">
        <v>5.5447726797875102E-2</v>
      </c>
      <c r="C700" s="1">
        <v>-3.2262247375149999</v>
      </c>
      <c r="D700" s="1">
        <f t="shared" si="90"/>
        <v>-1.2561162540121311</v>
      </c>
      <c r="E700" s="32">
        <f t="shared" si="91"/>
        <v>5.1159086949104648E-2</v>
      </c>
      <c r="F700" s="32">
        <f t="shared" si="92"/>
        <v>5.1159086949105058E-2</v>
      </c>
      <c r="G700" s="32">
        <f t="shared" si="93"/>
        <v>0.10231817389820971</v>
      </c>
      <c r="K700" s="1">
        <v>6.4886976674639895E-4</v>
      </c>
      <c r="L700" s="1">
        <v>5.0763717124594002E-2</v>
      </c>
      <c r="M700" s="1">
        <f t="shared" si="94"/>
        <v>-3.1878424607635685</v>
      </c>
      <c r="N700" s="1">
        <f t="shared" si="95"/>
        <v>-1.294446584615266</v>
      </c>
      <c r="O700" s="46">
        <f t="shared" si="96"/>
        <v>3.5284790065712793E-2</v>
      </c>
      <c r="P700" s="46">
        <f t="shared" si="97"/>
        <v>3.5288905671709704E-2</v>
      </c>
      <c r="Q700" s="32">
        <f t="shared" si="98"/>
        <v>7.0573695737422504E-2</v>
      </c>
      <c r="R700" s="1"/>
      <c r="U700" s="1"/>
      <c r="V700" s="1"/>
      <c r="W700" s="1"/>
    </row>
    <row r="701" spans="1:23" x14ac:dyDescent="0.25">
      <c r="A701" s="1">
        <v>1.1666606435606201E-3</v>
      </c>
      <c r="B701" s="1">
        <v>2.8232897569187499E-2</v>
      </c>
      <c r="C701" s="1">
        <v>-2.9330927195630001</v>
      </c>
      <c r="D701" s="1">
        <f t="shared" si="90"/>
        <v>-1.5492445475090655</v>
      </c>
      <c r="E701" s="32">
        <f t="shared" si="91"/>
        <v>4.4815724411935414E-3</v>
      </c>
      <c r="F701" s="32">
        <f t="shared" si="92"/>
        <v>4.4815724411934469E-3</v>
      </c>
      <c r="G701" s="32">
        <f t="shared" si="93"/>
        <v>8.9631448823869891E-3</v>
      </c>
      <c r="K701" s="1">
        <v>1.17580805092519E-3</v>
      </c>
      <c r="L701" s="1">
        <v>2.80124526976709E-2</v>
      </c>
      <c r="M701" s="1">
        <f t="shared" si="94"/>
        <v>-2.9296635704605842</v>
      </c>
      <c r="N701" s="1">
        <f t="shared" si="95"/>
        <v>-1.5526488638136999</v>
      </c>
      <c r="O701" s="46">
        <f t="shared" si="96"/>
        <v>4.9472133203532142E-3</v>
      </c>
      <c r="P701" s="46">
        <f t="shared" si="97"/>
        <v>4.9489626398784145E-3</v>
      </c>
      <c r="Q701" s="32">
        <f t="shared" si="98"/>
        <v>9.8961759602316287E-3</v>
      </c>
      <c r="R701" s="1"/>
      <c r="U701" s="1"/>
      <c r="V701" s="1"/>
      <c r="W701" s="1"/>
    </row>
    <row r="702" spans="1:23" x14ac:dyDescent="0.25">
      <c r="A702" s="1">
        <v>1.0561207451186699E-3</v>
      </c>
      <c r="B702" s="1">
        <v>3.11879210780471E-2</v>
      </c>
      <c r="C702" s="1">
        <v>-2.9763242429150001</v>
      </c>
      <c r="D702" s="1">
        <f t="shared" si="90"/>
        <v>-1.5060135734449502</v>
      </c>
      <c r="E702" s="32">
        <f t="shared" si="91"/>
        <v>5.623335655290609E-4</v>
      </c>
      <c r="F702" s="32">
        <f t="shared" si="92"/>
        <v>5.6233356552901634E-4</v>
      </c>
      <c r="G702" s="32">
        <f t="shared" si="93"/>
        <v>1.1246671310580774E-3</v>
      </c>
      <c r="K702" s="1">
        <v>8.69223885205355E-4</v>
      </c>
      <c r="L702" s="1">
        <v>3.7893620883199003E-2</v>
      </c>
      <c r="M702" s="1">
        <f t="shared" si="94"/>
        <v>-3.0608683483082988</v>
      </c>
      <c r="N702" s="1">
        <f t="shared" si="95"/>
        <v>-1.421433894211418</v>
      </c>
      <c r="O702" s="46">
        <f t="shared" si="96"/>
        <v>3.7049558257803718E-3</v>
      </c>
      <c r="P702" s="46">
        <f t="shared" si="97"/>
        <v>3.7046828338669542E-3</v>
      </c>
      <c r="Q702" s="32">
        <f t="shared" si="98"/>
        <v>7.409638659647326E-3</v>
      </c>
      <c r="R702" s="1"/>
      <c r="U702" s="1"/>
      <c r="V702" s="1"/>
      <c r="W702" s="1"/>
    </row>
    <row r="703" spans="1:23" x14ac:dyDescent="0.25">
      <c r="A703" s="1">
        <v>1.2658470791867299E-3</v>
      </c>
      <c r="B703" s="1">
        <v>2.6020686850114001E-2</v>
      </c>
      <c r="C703" s="1">
        <v>-2.8976555729659998</v>
      </c>
      <c r="D703" s="1">
        <f t="shared" si="90"/>
        <v>-1.5846812438513955</v>
      </c>
      <c r="E703" s="32">
        <f t="shared" si="91"/>
        <v>1.048191909255893E-2</v>
      </c>
      <c r="F703" s="32">
        <f t="shared" si="92"/>
        <v>1.0481919092558765E-2</v>
      </c>
      <c r="G703" s="32">
        <f t="shared" si="93"/>
        <v>2.0963838185117697E-2</v>
      </c>
      <c r="K703" s="1">
        <v>1.2813263900616899E-3</v>
      </c>
      <c r="L703" s="1">
        <v>2.57059817678662E-2</v>
      </c>
      <c r="M703" s="1">
        <f t="shared" si="94"/>
        <v>-2.892340229078564</v>
      </c>
      <c r="N703" s="1">
        <f t="shared" si="95"/>
        <v>-1.5899658048206948</v>
      </c>
      <c r="O703" s="46">
        <f t="shared" si="96"/>
        <v>1.1590626274856077E-2</v>
      </c>
      <c r="P703" s="46">
        <f t="shared" si="97"/>
        <v>1.1591925527687777E-2</v>
      </c>
      <c r="Q703" s="32">
        <f t="shared" si="98"/>
        <v>2.3182551802543853E-2</v>
      </c>
      <c r="R703" s="1"/>
      <c r="U703" s="1"/>
      <c r="V703" s="1"/>
      <c r="W703" s="1"/>
    </row>
    <row r="704" spans="1:23" x14ac:dyDescent="0.25">
      <c r="A704" s="1">
        <v>9.4190669682794404E-4</v>
      </c>
      <c r="B704" s="1">
        <v>3.4969716808018497E-2</v>
      </c>
      <c r="C704" s="1">
        <v>-3.0260305632320001</v>
      </c>
      <c r="D704" s="1">
        <f t="shared" si="90"/>
        <v>-1.4563078846828308</v>
      </c>
      <c r="E704" s="32">
        <f t="shared" si="91"/>
        <v>6.7559005866103838E-4</v>
      </c>
      <c r="F704" s="32">
        <f t="shared" si="92"/>
        <v>6.7559005866106255E-4</v>
      </c>
      <c r="G704" s="32">
        <f t="shared" si="93"/>
        <v>1.3511801173221008E-3</v>
      </c>
      <c r="K704" s="1">
        <v>9.4113540483802905E-4</v>
      </c>
      <c r="L704" s="1">
        <v>3.4999247841373801E-2</v>
      </c>
      <c r="M704" s="1">
        <f t="shared" si="94"/>
        <v>-3.0263478884287665</v>
      </c>
      <c r="N704" s="1">
        <f t="shared" si="95"/>
        <v>-1.4559412888454646</v>
      </c>
      <c r="O704" s="46">
        <f t="shared" si="96"/>
        <v>6.9421122465472822E-4</v>
      </c>
      <c r="P704" s="46">
        <f t="shared" si="97"/>
        <v>6.9478165372826326E-4</v>
      </c>
      <c r="Q704" s="32">
        <f t="shared" si="98"/>
        <v>1.3889928783829915E-3</v>
      </c>
      <c r="R704" s="1"/>
      <c r="U704" s="1"/>
      <c r="V704" s="1"/>
      <c r="W704" s="1"/>
    </row>
    <row r="705" spans="1:23" x14ac:dyDescent="0.25">
      <c r="A705" s="1">
        <v>1.2049935298603599E-3</v>
      </c>
      <c r="B705" s="1">
        <v>2.73347612509309E-2</v>
      </c>
      <c r="C705" s="1">
        <v>-2.91905237368</v>
      </c>
      <c r="D705" s="1">
        <f t="shared" si="90"/>
        <v>-1.5632847149992792</v>
      </c>
      <c r="E705" s="32">
        <f t="shared" si="91"/>
        <v>6.5585240635145899E-3</v>
      </c>
      <c r="F705" s="32">
        <f t="shared" si="92"/>
        <v>6.5585240635143609E-3</v>
      </c>
      <c r="G705" s="32">
        <f t="shared" si="93"/>
        <v>1.3117048127028951E-2</v>
      </c>
      <c r="K705" s="1">
        <v>1.1440123817285301E-3</v>
      </c>
      <c r="L705" s="1">
        <v>2.8791601465609599E-2</v>
      </c>
      <c r="M705" s="1">
        <f t="shared" si="94"/>
        <v>-2.941569275117053</v>
      </c>
      <c r="N705" s="1">
        <f t="shared" si="95"/>
        <v>-1.5407341778334895</v>
      </c>
      <c r="O705" s="46">
        <f t="shared" si="96"/>
        <v>3.4141496103466647E-3</v>
      </c>
      <c r="P705" s="46">
        <f t="shared" si="97"/>
        <v>3.4145531390758072E-3</v>
      </c>
      <c r="Q705" s="32">
        <f t="shared" si="98"/>
        <v>6.8287027494224719E-3</v>
      </c>
      <c r="R705" s="1"/>
      <c r="U705" s="1"/>
      <c r="V705" s="1"/>
      <c r="W705" s="1"/>
    </row>
    <row r="706" spans="1:23" x14ac:dyDescent="0.25">
      <c r="A706" s="1">
        <v>2.42323389937405E-3</v>
      </c>
      <c r="B706" s="1">
        <v>1.3592666583344499E-2</v>
      </c>
      <c r="C706" s="1">
        <v>-2.6156378977300001</v>
      </c>
      <c r="D706" s="1">
        <f t="shared" si="90"/>
        <v>-1.866695335848122</v>
      </c>
      <c r="E706" s="32">
        <f t="shared" si="91"/>
        <v>0.14775977422178938</v>
      </c>
      <c r="F706" s="32">
        <f t="shared" si="92"/>
        <v>0.14775977422179004</v>
      </c>
      <c r="G706" s="32">
        <f t="shared" si="93"/>
        <v>0.29551954844357942</v>
      </c>
      <c r="K706" s="1">
        <v>2.1544812319629599E-3</v>
      </c>
      <c r="L706" s="1">
        <v>1.52884782225849E-2</v>
      </c>
      <c r="M706" s="1">
        <f t="shared" si="94"/>
        <v>-2.6666572847691268</v>
      </c>
      <c r="N706" s="1">
        <f t="shared" si="95"/>
        <v>-1.8156357410379824</v>
      </c>
      <c r="O706" s="46">
        <f t="shared" si="96"/>
        <v>0.11111736579749111</v>
      </c>
      <c r="P706" s="46">
        <f t="shared" si="97"/>
        <v>0.11111271625334046</v>
      </c>
      <c r="Q706" s="32">
        <f t="shared" si="98"/>
        <v>0.22223008205083156</v>
      </c>
      <c r="R706" s="1"/>
      <c r="U706" s="1"/>
      <c r="V706" s="1"/>
      <c r="W706" s="1"/>
    </row>
    <row r="707" spans="1:23" x14ac:dyDescent="0.25">
      <c r="A707" s="1">
        <v>1.80047040644648E-3</v>
      </c>
      <c r="B707" s="1">
        <v>1.8294224847970799E-2</v>
      </c>
      <c r="C707" s="1">
        <v>-2.7446488853009998</v>
      </c>
      <c r="D707" s="1">
        <f t="shared" si="90"/>
        <v>-1.7376859874553656</v>
      </c>
      <c r="E707" s="32">
        <f t="shared" si="91"/>
        <v>6.5222002588551653E-2</v>
      </c>
      <c r="F707" s="32">
        <f t="shared" si="92"/>
        <v>6.522200258855182E-2</v>
      </c>
      <c r="G707" s="32">
        <f t="shared" si="93"/>
        <v>0.13044400517710347</v>
      </c>
      <c r="K707" s="1">
        <v>1.5806268195843901E-3</v>
      </c>
      <c r="L707" s="1">
        <v>2.0838621879553199E-2</v>
      </c>
      <c r="M707" s="1">
        <f t="shared" si="94"/>
        <v>-2.8011706533605478</v>
      </c>
      <c r="N707" s="1">
        <f t="shared" si="95"/>
        <v>-1.6811310056170257</v>
      </c>
      <c r="O707" s="46">
        <f t="shared" si="96"/>
        <v>3.9533109085071343E-2</v>
      </c>
      <c r="P707" s="46">
        <f t="shared" si="97"/>
        <v>3.9533768794677404E-2</v>
      </c>
      <c r="Q707" s="32">
        <f t="shared" si="98"/>
        <v>7.9066877879748754E-2</v>
      </c>
      <c r="R707" s="1"/>
      <c r="U707" s="1"/>
      <c r="V707" s="1"/>
      <c r="W707" s="1"/>
    </row>
    <row r="708" spans="1:23" x14ac:dyDescent="0.25">
      <c r="A708" s="1">
        <v>9.4255602495724904E-4</v>
      </c>
      <c r="B708" s="1">
        <v>3.4945626122482497E-2</v>
      </c>
      <c r="C708" s="1">
        <v>-3.0257312702669998</v>
      </c>
      <c r="D708" s="1">
        <f t="shared" si="90"/>
        <v>-1.456607173845097</v>
      </c>
      <c r="E708" s="32">
        <f t="shared" si="91"/>
        <v>6.6012131582610361E-4</v>
      </c>
      <c r="F708" s="32">
        <f t="shared" si="92"/>
        <v>6.6012131582610339E-4</v>
      </c>
      <c r="G708" s="32">
        <f t="shared" si="93"/>
        <v>1.320242631652207E-3</v>
      </c>
      <c r="K708" s="1">
        <v>9.3145120191230905E-4</v>
      </c>
      <c r="L708" s="1">
        <v>3.5363045434439001E-2</v>
      </c>
      <c r="M708" s="1">
        <f t="shared" si="94"/>
        <v>-3.030839892560909</v>
      </c>
      <c r="N708" s="1">
        <f t="shared" si="95"/>
        <v>-1.4514503409887445</v>
      </c>
      <c r="O708" s="46">
        <f t="shared" si="96"/>
        <v>9.5109897316842447E-4</v>
      </c>
      <c r="P708" s="46">
        <f t="shared" si="97"/>
        <v>9.517014611107853E-4</v>
      </c>
      <c r="Q708" s="32">
        <f t="shared" si="98"/>
        <v>1.9028004342792099E-3</v>
      </c>
      <c r="R708" s="1"/>
      <c r="U708" s="1"/>
      <c r="V708" s="1"/>
      <c r="W708" s="1"/>
    </row>
    <row r="709" spans="1:23" x14ac:dyDescent="0.25">
      <c r="A709" s="1">
        <v>4.74304200710736E-4</v>
      </c>
      <c r="B709" s="1">
        <v>6.9445327277919994E-2</v>
      </c>
      <c r="C709" s="1">
        <v>-3.3239852626149999</v>
      </c>
      <c r="D709" s="1">
        <f t="shared" si="90"/>
        <v>-1.1583569710305648</v>
      </c>
      <c r="E709" s="32">
        <f t="shared" si="91"/>
        <v>0.1049390860178927</v>
      </c>
      <c r="F709" s="32">
        <f t="shared" si="92"/>
        <v>0.10493908601789281</v>
      </c>
      <c r="G709" s="32">
        <f t="shared" si="93"/>
        <v>0.20987817203578552</v>
      </c>
      <c r="K709" s="1">
        <v>5.3910222589969605E-4</v>
      </c>
      <c r="L709" s="1">
        <v>6.1094457296287902E-2</v>
      </c>
      <c r="M709" s="1">
        <f t="shared" si="94"/>
        <v>-3.26832887500876</v>
      </c>
      <c r="N709" s="1">
        <f t="shared" si="95"/>
        <v>-1.2139981886907836</v>
      </c>
      <c r="O709" s="46">
        <f t="shared" si="96"/>
        <v>7.2000385163466879E-2</v>
      </c>
      <c r="P709" s="46">
        <f t="shared" si="97"/>
        <v>7.1985861951806673E-2</v>
      </c>
      <c r="Q709" s="32">
        <f t="shared" si="98"/>
        <v>0.14398624711527355</v>
      </c>
      <c r="R709" s="1"/>
      <c r="U709" s="1"/>
      <c r="V709" s="1"/>
      <c r="W709" s="1"/>
    </row>
    <row r="710" spans="1:23" x14ac:dyDescent="0.25">
      <c r="A710" s="1">
        <v>1.4168619979980301E-3</v>
      </c>
      <c r="B710" s="1">
        <v>2.3247296133420001E-2</v>
      </c>
      <c r="C710" s="1">
        <v>-2.8487086427769999</v>
      </c>
      <c r="D710" s="1">
        <f t="shared" si="90"/>
        <v>-1.6336275521341179</v>
      </c>
      <c r="E710" s="32">
        <f t="shared" si="91"/>
        <v>2.29000280349041E-2</v>
      </c>
      <c r="F710" s="32">
        <f t="shared" si="92"/>
        <v>2.290002803490394E-2</v>
      </c>
      <c r="G710" s="32">
        <f t="shared" si="93"/>
        <v>4.580005606980804E-2</v>
      </c>
      <c r="K710" s="1">
        <v>1.3794730707709E-3</v>
      </c>
      <c r="L710" s="1">
        <v>2.3878154006850501E-2</v>
      </c>
      <c r="M710" s="1">
        <f t="shared" si="94"/>
        <v>-2.8602867731331485</v>
      </c>
      <c r="N710" s="1">
        <f t="shared" si="95"/>
        <v>-1.6219992510613914</v>
      </c>
      <c r="O710" s="46">
        <f t="shared" si="96"/>
        <v>1.9519785761548301E-2</v>
      </c>
      <c r="P710" s="46">
        <f t="shared" si="97"/>
        <v>1.9515880747113461E-2</v>
      </c>
      <c r="Q710" s="32">
        <f t="shared" si="98"/>
        <v>3.9035666508661762E-2</v>
      </c>
      <c r="R710" s="1"/>
      <c r="U710" s="1"/>
      <c r="V710" s="1"/>
      <c r="W710" s="1"/>
    </row>
    <row r="711" spans="1:23" x14ac:dyDescent="0.25">
      <c r="A711" s="1">
        <v>6.29077532803662E-4</v>
      </c>
      <c r="B711" s="1">
        <v>5.2359540327009998E-2</v>
      </c>
      <c r="C711" s="1">
        <v>-3.2013365004569998</v>
      </c>
      <c r="D711" s="1">
        <f t="shared" si="90"/>
        <v>-1.281004174847014</v>
      </c>
      <c r="E711" s="32">
        <f t="shared" si="91"/>
        <v>4.052000922402179E-2</v>
      </c>
      <c r="F711" s="32">
        <f t="shared" si="92"/>
        <v>4.0520009224021741E-2</v>
      </c>
      <c r="G711" s="32">
        <f t="shared" si="93"/>
        <v>8.1040018448043538E-2</v>
      </c>
      <c r="K711" s="1">
        <v>6.7743568820346903E-4</v>
      </c>
      <c r="L711" s="1">
        <v>4.8620127768585299E-2</v>
      </c>
      <c r="M711" s="1">
        <f t="shared" si="94"/>
        <v>-3.1691319278839343</v>
      </c>
      <c r="N711" s="1">
        <f t="shared" si="95"/>
        <v>-1.3131839042109339</v>
      </c>
      <c r="O711" s="46">
        <f t="shared" si="96"/>
        <v>2.8605609029736297E-2</v>
      </c>
      <c r="P711" s="46">
        <f t="shared" si="97"/>
        <v>2.8600253854936818E-2</v>
      </c>
      <c r="Q711" s="32">
        <f t="shared" si="98"/>
        <v>5.7205862884673116E-2</v>
      </c>
      <c r="R711" s="1"/>
      <c r="U711" s="1"/>
      <c r="V711" s="1"/>
      <c r="W711" s="1"/>
    </row>
    <row r="712" spans="1:23" x14ac:dyDescent="0.25">
      <c r="A712" s="1">
        <v>1.5415995168552E-3</v>
      </c>
      <c r="B712" s="1">
        <v>2.1366256337989699E-2</v>
      </c>
      <c r="C712" s="1">
        <v>-2.812064163779</v>
      </c>
      <c r="D712" s="1">
        <f t="shared" si="90"/>
        <v>-1.6702715655374123</v>
      </c>
      <c r="E712" s="32">
        <f t="shared" si="91"/>
        <v>3.5333309450585243E-2</v>
      </c>
      <c r="F712" s="32">
        <f t="shared" si="92"/>
        <v>3.5333309450585382E-2</v>
      </c>
      <c r="G712" s="32">
        <f t="shared" si="93"/>
        <v>7.0666618901170625E-2</v>
      </c>
      <c r="K712" s="1">
        <v>1.3792621696981601E-3</v>
      </c>
      <c r="L712" s="1">
        <v>2.3880878444691899E-2</v>
      </c>
      <c r="M712" s="1">
        <f t="shared" si="94"/>
        <v>-2.8603531754257303</v>
      </c>
      <c r="N712" s="1">
        <f t="shared" si="95"/>
        <v>-1.6219497019704088</v>
      </c>
      <c r="O712" s="46">
        <f t="shared" si="96"/>
        <v>1.9501235613676792E-2</v>
      </c>
      <c r="P712" s="46">
        <f t="shared" si="97"/>
        <v>1.9502039260423796E-2</v>
      </c>
      <c r="Q712" s="32">
        <f t="shared" si="98"/>
        <v>3.9003274874100588E-2</v>
      </c>
      <c r="R712" s="1"/>
      <c r="U712" s="1"/>
      <c r="V712" s="1"/>
      <c r="W712" s="1"/>
    </row>
    <row r="713" spans="1:23" x14ac:dyDescent="0.25">
      <c r="A713" s="1">
        <v>8.4253037504681302E-4</v>
      </c>
      <c r="B713" s="1">
        <v>3.9094389262605701E-2</v>
      </c>
      <c r="C713" s="1">
        <v>-3.0744534960799998</v>
      </c>
      <c r="D713" s="1">
        <f t="shared" si="90"/>
        <v>-1.4078855670833423</v>
      </c>
      <c r="E713" s="32">
        <f t="shared" si="91"/>
        <v>5.5375078263078846E-3</v>
      </c>
      <c r="F713" s="32">
        <f t="shared" si="92"/>
        <v>5.5375078263078517E-3</v>
      </c>
      <c r="G713" s="32">
        <f t="shared" si="93"/>
        <v>1.1075015652615736E-2</v>
      </c>
      <c r="K713" s="1">
        <v>8.9902716039285595E-4</v>
      </c>
      <c r="L713" s="1">
        <v>3.6636918738049397E-2</v>
      </c>
      <c r="M713" s="1">
        <f t="shared" si="94"/>
        <v>-3.046227187654353</v>
      </c>
      <c r="N713" s="1">
        <f t="shared" si="95"/>
        <v>-1.4360810587851069</v>
      </c>
      <c r="O713" s="46">
        <f t="shared" si="96"/>
        <v>2.1369528784307605E-3</v>
      </c>
      <c r="P713" s="46">
        <f t="shared" si="97"/>
        <v>2.1361905270257963E-3</v>
      </c>
      <c r="Q713" s="32">
        <f t="shared" si="98"/>
        <v>4.2731434054565573E-3</v>
      </c>
      <c r="R713" s="1"/>
      <c r="U713" s="1"/>
      <c r="V713" s="1"/>
      <c r="W713" s="1"/>
    </row>
    <row r="714" spans="1:23" x14ac:dyDescent="0.25">
      <c r="A714" s="1">
        <v>6.3800935822742703E-4</v>
      </c>
      <c r="B714" s="1">
        <v>5.1626531841415503E-2</v>
      </c>
      <c r="C714" s="1">
        <v>-3.1952135485720001</v>
      </c>
      <c r="D714" s="1">
        <f t="shared" si="90"/>
        <v>-1.2871270489354651</v>
      </c>
      <c r="E714" s="32">
        <f t="shared" si="91"/>
        <v>3.8092480827239407E-2</v>
      </c>
      <c r="F714" s="32">
        <f t="shared" si="92"/>
        <v>3.8092480827239546E-2</v>
      </c>
      <c r="G714" s="32">
        <f t="shared" si="93"/>
        <v>7.6184961654478953E-2</v>
      </c>
      <c r="K714" s="1">
        <v>6.9807190946347901E-4</v>
      </c>
      <c r="L714" s="1">
        <v>4.7183180561735497E-2</v>
      </c>
      <c r="M714" s="1">
        <f t="shared" si="94"/>
        <v>-3.1560998377283989</v>
      </c>
      <c r="N714" s="1">
        <f t="shared" si="95"/>
        <v>-1.3262127871923874</v>
      </c>
      <c r="O714" s="46">
        <f t="shared" si="96"/>
        <v>2.4367159338832482E-2</v>
      </c>
      <c r="P714" s="46">
        <f t="shared" si="97"/>
        <v>2.4363218002049103E-2</v>
      </c>
      <c r="Q714" s="32">
        <f t="shared" si="98"/>
        <v>4.8730377340881585E-2</v>
      </c>
      <c r="R714" s="1"/>
      <c r="U714" s="1"/>
      <c r="V714" s="1"/>
      <c r="W714" s="1"/>
    </row>
    <row r="715" spans="1:23" x14ac:dyDescent="0.25">
      <c r="A715" s="1">
        <v>2.8224925435259701E-3</v>
      </c>
      <c r="B715" s="1">
        <v>1.16699016701393E-2</v>
      </c>
      <c r="C715" s="1">
        <v>-2.5493995886950001</v>
      </c>
      <c r="D715" s="1">
        <f t="shared" ref="D715:D778" si="99">LOG10(B715)</f>
        <v>-1.9329328032773221</v>
      </c>
      <c r="E715" s="32">
        <f t="shared" ref="E715:E778" si="100">(LOG10(A715/$A$4))^2</f>
        <v>0.20306992338957866</v>
      </c>
      <c r="F715" s="32">
        <f t="shared" ref="F715:F778" si="101">(LOG10(B715/$B$4))^2</f>
        <v>0.20306992338957705</v>
      </c>
      <c r="G715" s="32">
        <f t="shared" ref="G715:G778" si="102">E715+F715</f>
        <v>0.40613984677915571</v>
      </c>
      <c r="K715" s="1">
        <v>2.6586811386068699E-3</v>
      </c>
      <c r="L715" s="1">
        <v>1.23894566369209E-2</v>
      </c>
      <c r="M715" s="1">
        <f t="shared" ref="M715:M778" si="103">LOG10(K715)</f>
        <v>-2.575333745424087</v>
      </c>
      <c r="N715" s="1">
        <f t="shared" ref="N715:N778" si="104">LOG10(L715)</f>
        <v>-1.9069477400130821</v>
      </c>
      <c r="O715" s="46">
        <f t="shared" ref="O715:O778" si="105">(LOG10(K715/$A$4))^2</f>
        <v>0.18034142777553402</v>
      </c>
      <c r="P715" s="46">
        <f t="shared" ref="P715:P778" si="106">(LOG10(L715/$B$4))^2</f>
        <v>0.18032570309821755</v>
      </c>
      <c r="Q715" s="32">
        <f t="shared" ref="Q715:Q778" si="107">O715+P715</f>
        <v>0.36066713087375157</v>
      </c>
      <c r="R715" s="1"/>
      <c r="U715" s="1"/>
      <c r="V715" s="1"/>
      <c r="W715" s="1"/>
    </row>
    <row r="716" spans="1:23" x14ac:dyDescent="0.25">
      <c r="A716" s="1">
        <v>1.82812149168451E-3</v>
      </c>
      <c r="B716" s="1">
        <v>1.8017517215061399E-2</v>
      </c>
      <c r="C716" s="1">
        <v>-2.7380297343389999</v>
      </c>
      <c r="D716" s="1">
        <f t="shared" si="99"/>
        <v>-1.7443050543162459</v>
      </c>
      <c r="E716" s="32">
        <f t="shared" si="100"/>
        <v>6.864664848725921E-2</v>
      </c>
      <c r="F716" s="32">
        <f t="shared" si="101"/>
        <v>6.8646648487258627E-2</v>
      </c>
      <c r="G716" s="32">
        <f t="shared" si="102"/>
        <v>0.13729329697451784</v>
      </c>
      <c r="K716" s="1">
        <v>1.72560020609752E-3</v>
      </c>
      <c r="L716" s="1">
        <v>1.9088071874247398E-2</v>
      </c>
      <c r="M716" s="1">
        <f t="shared" si="103"/>
        <v>-2.7630598160354314</v>
      </c>
      <c r="N716" s="1">
        <f t="shared" si="104"/>
        <v>-1.7192379383777219</v>
      </c>
      <c r="O716" s="46">
        <f t="shared" si="105"/>
        <v>5.6140650777163702E-2</v>
      </c>
      <c r="P716" s="46">
        <f t="shared" si="106"/>
        <v>5.6139586642684786E-2</v>
      </c>
      <c r="Q716" s="32">
        <f t="shared" si="107"/>
        <v>0.11228023741984849</v>
      </c>
      <c r="R716" s="1"/>
      <c r="U716" s="1"/>
      <c r="V716" s="1"/>
      <c r="W716" s="1"/>
    </row>
    <row r="717" spans="1:23" x14ac:dyDescent="0.25">
      <c r="A717" s="1">
        <v>7.3019032269472795E-4</v>
      </c>
      <c r="B717" s="1">
        <v>4.5109075571000003E-2</v>
      </c>
      <c r="C717" s="1">
        <v>-3.1366037799359998</v>
      </c>
      <c r="D717" s="1">
        <f t="shared" si="99"/>
        <v>-1.3457360728918113</v>
      </c>
      <c r="E717" s="32">
        <f t="shared" si="100"/>
        <v>1.8649706187210648E-2</v>
      </c>
      <c r="F717" s="32">
        <f t="shared" si="101"/>
        <v>1.864970618721087E-2</v>
      </c>
      <c r="G717" s="32">
        <f t="shared" si="102"/>
        <v>3.7299412374421519E-2</v>
      </c>
      <c r="K717" s="1">
        <v>7.2325848603550899E-4</v>
      </c>
      <c r="L717" s="1">
        <v>4.5542190018136003E-2</v>
      </c>
      <c r="M717" s="1">
        <f t="shared" si="103"/>
        <v>-3.1407064620466936</v>
      </c>
      <c r="N717" s="1">
        <f t="shared" si="104"/>
        <v>-1.3415860890058351</v>
      </c>
      <c r="O717" s="46">
        <f t="shared" si="105"/>
        <v>1.9798308461697642E-2</v>
      </c>
      <c r="P717" s="46">
        <f t="shared" si="106"/>
        <v>1.9800404747273962E-2</v>
      </c>
      <c r="Q717" s="32">
        <f t="shared" si="107"/>
        <v>3.9598713208971605E-2</v>
      </c>
      <c r="R717" s="1"/>
      <c r="U717" s="1"/>
      <c r="V717" s="1"/>
      <c r="W717" s="1"/>
    </row>
    <row r="718" spans="1:23" x14ac:dyDescent="0.25">
      <c r="A718" s="1">
        <v>8.0736772171641604E-4</v>
      </c>
      <c r="B718" s="1">
        <v>4.0797036544419497E-2</v>
      </c>
      <c r="C718" s="1">
        <v>-3.0929679159250001</v>
      </c>
      <c r="D718" s="1">
        <f t="shared" si="99"/>
        <v>-1.3893713824774849</v>
      </c>
      <c r="E718" s="32">
        <f t="shared" si="100"/>
        <v>8.6357279546459397E-3</v>
      </c>
      <c r="F718" s="32">
        <f t="shared" si="101"/>
        <v>8.635727954646023E-3</v>
      </c>
      <c r="G718" s="32">
        <f t="shared" si="102"/>
        <v>1.7271455909291963E-2</v>
      </c>
      <c r="K718" s="1">
        <v>7.5585155929490399E-4</v>
      </c>
      <c r="L718" s="1">
        <v>4.35769169085269E-2</v>
      </c>
      <c r="M718" s="1">
        <f t="shared" si="103"/>
        <v>-3.1215634866535447</v>
      </c>
      <c r="N718" s="1">
        <f t="shared" si="104"/>
        <v>-1.3607434995826333</v>
      </c>
      <c r="O718" s="46">
        <f t="shared" si="105"/>
        <v>1.4777681287366491E-2</v>
      </c>
      <c r="P718" s="46">
        <f t="shared" si="106"/>
        <v>1.4775982793717425E-2</v>
      </c>
      <c r="Q718" s="32">
        <f t="shared" si="107"/>
        <v>2.9553664081083918E-2</v>
      </c>
      <c r="R718" s="1"/>
      <c r="U718" s="1"/>
      <c r="V718" s="1"/>
      <c r="W718" s="1"/>
    </row>
    <row r="719" spans="1:23" x14ac:dyDescent="0.25">
      <c r="A719" s="1">
        <v>6.0935366310153796E-4</v>
      </c>
      <c r="B719" s="1">
        <v>5.4054340594258003E-2</v>
      </c>
      <c r="C719" s="1">
        <v>-3.2151714248699998</v>
      </c>
      <c r="D719" s="1">
        <f t="shared" si="99"/>
        <v>-1.2671694262167714</v>
      </c>
      <c r="E719" s="32">
        <f t="shared" si="100"/>
        <v>4.6281163776301565E-2</v>
      </c>
      <c r="F719" s="32">
        <f t="shared" si="101"/>
        <v>4.6281163776301419E-2</v>
      </c>
      <c r="G719" s="32">
        <f t="shared" si="102"/>
        <v>9.2562327552602991E-2</v>
      </c>
      <c r="K719" s="1">
        <v>6.9892185164228602E-4</v>
      </c>
      <c r="L719" s="1">
        <v>4.7125026977487799E-2</v>
      </c>
      <c r="M719" s="1">
        <f t="shared" si="103"/>
        <v>-3.1555713811897732</v>
      </c>
      <c r="N719" s="1">
        <f t="shared" si="104"/>
        <v>-1.3267483881671431</v>
      </c>
      <c r="O719" s="46">
        <f t="shared" si="105"/>
        <v>2.4202454645293695E-2</v>
      </c>
      <c r="P719" s="46">
        <f t="shared" si="106"/>
        <v>2.4196303943799995E-2</v>
      </c>
      <c r="Q719" s="32">
        <f t="shared" si="107"/>
        <v>4.8398758589093691E-2</v>
      </c>
      <c r="R719" s="1"/>
      <c r="U719" s="1"/>
      <c r="V719" s="1"/>
      <c r="W719" s="1"/>
    </row>
    <row r="720" spans="1:23" x14ac:dyDescent="0.25">
      <c r="A720" s="1">
        <v>9.8748134455127999E-4</v>
      </c>
      <c r="B720" s="1">
        <v>3.3355779964244998E-2</v>
      </c>
      <c r="C720" s="1">
        <v>-3.0055092874709999</v>
      </c>
      <c r="D720" s="1">
        <f t="shared" si="99"/>
        <v>-1.476828899706127</v>
      </c>
      <c r="E720" s="32">
        <f t="shared" si="100"/>
        <v>2.9932938425625352E-5</v>
      </c>
      <c r="F720" s="32">
        <f t="shared" si="101"/>
        <v>2.9932938425624576E-5</v>
      </c>
      <c r="G720" s="32">
        <f t="shared" si="102"/>
        <v>5.9865876851249931E-5</v>
      </c>
      <c r="K720" s="1">
        <v>8.8434862682785196E-4</v>
      </c>
      <c r="L720" s="1">
        <v>3.72444799179329E-2</v>
      </c>
      <c r="M720" s="1">
        <f t="shared" si="103"/>
        <v>-3.0533764941951009</v>
      </c>
      <c r="N720" s="1">
        <f t="shared" si="104"/>
        <v>-1.4289380858373015</v>
      </c>
      <c r="O720" s="46">
        <f t="shared" si="105"/>
        <v>2.8490501325596496E-3</v>
      </c>
      <c r="P720" s="46">
        <f t="shared" si="106"/>
        <v>2.8474938831072852E-3</v>
      </c>
      <c r="Q720" s="32">
        <f t="shared" si="107"/>
        <v>5.6965440156669343E-3</v>
      </c>
      <c r="R720" s="1"/>
      <c r="U720" s="1"/>
      <c r="V720" s="1"/>
      <c r="W720" s="1"/>
    </row>
    <row r="721" spans="1:23" x14ac:dyDescent="0.25">
      <c r="A721" s="1">
        <v>1.36156364218522E-3</v>
      </c>
      <c r="B721" s="1">
        <v>2.4191458575366899E-2</v>
      </c>
      <c r="C721" s="1">
        <v>-2.865998468655</v>
      </c>
      <c r="D721" s="1">
        <f t="shared" si="99"/>
        <v>-1.616337945935906</v>
      </c>
      <c r="E721" s="32">
        <f t="shared" si="100"/>
        <v>1.7966170950717102E-2</v>
      </c>
      <c r="F721" s="32">
        <f t="shared" si="101"/>
        <v>1.7966170950716655E-2</v>
      </c>
      <c r="G721" s="32">
        <f t="shared" si="102"/>
        <v>3.5932341901433754E-2</v>
      </c>
      <c r="K721" s="1">
        <v>1.3623596300173599E-3</v>
      </c>
      <c r="L721" s="1">
        <v>2.4177193707971899E-2</v>
      </c>
      <c r="M721" s="1">
        <f t="shared" si="103"/>
        <v>-2.8657082340416804</v>
      </c>
      <c r="N721" s="1">
        <f t="shared" si="104"/>
        <v>-1.6165941099215408</v>
      </c>
      <c r="O721" s="46">
        <f t="shared" si="105"/>
        <v>1.8034278404204088E-2</v>
      </c>
      <c r="P721" s="46">
        <f t="shared" si="106"/>
        <v>1.8034907959618693E-2</v>
      </c>
      <c r="Q721" s="32">
        <f t="shared" si="107"/>
        <v>3.6069186363822781E-2</v>
      </c>
      <c r="R721" s="1"/>
      <c r="U721" s="1"/>
      <c r="V721" s="1"/>
      <c r="W721" s="1"/>
    </row>
    <row r="722" spans="1:23" x14ac:dyDescent="0.25">
      <c r="A722" s="1">
        <v>6.2659409350907696E-4</v>
      </c>
      <c r="B722" s="1">
        <v>5.2567061816984999E-2</v>
      </c>
      <c r="C722" s="1">
        <v>-3.2030544003750001</v>
      </c>
      <c r="D722" s="1">
        <f t="shared" si="99"/>
        <v>-1.2792862967561793</v>
      </c>
      <c r="E722" s="32">
        <f t="shared" si="100"/>
        <v>4.121456370477021E-2</v>
      </c>
      <c r="F722" s="32">
        <f t="shared" si="101"/>
        <v>4.1214563704770342E-2</v>
      </c>
      <c r="G722" s="32">
        <f t="shared" si="102"/>
        <v>8.2429127409540559E-2</v>
      </c>
      <c r="K722" s="1">
        <v>7.0305234093570904E-4</v>
      </c>
      <c r="L722" s="1">
        <v>4.6848677803518202E-2</v>
      </c>
      <c r="M722" s="1">
        <f t="shared" si="103"/>
        <v>-3.1530123413622801</v>
      </c>
      <c r="N722" s="1">
        <f t="shared" si="104"/>
        <v>-1.3293026615689247</v>
      </c>
      <c r="O722" s="46">
        <f t="shared" si="105"/>
        <v>2.3412776609167015E-2</v>
      </c>
      <c r="P722" s="46">
        <f t="shared" si="106"/>
        <v>2.3408185566993176E-2</v>
      </c>
      <c r="Q722" s="32">
        <f t="shared" si="107"/>
        <v>4.6820962176160191E-2</v>
      </c>
      <c r="R722" s="1"/>
      <c r="U722" s="1"/>
      <c r="V722" s="1"/>
      <c r="W722" s="1"/>
    </row>
    <row r="723" spans="1:23" x14ac:dyDescent="0.25">
      <c r="A723" s="1">
        <v>9.5168799181130301E-4</v>
      </c>
      <c r="B723" s="1">
        <v>3.4610303724605697E-2</v>
      </c>
      <c r="C723" s="1">
        <v>-3.0215438013929998</v>
      </c>
      <c r="D723" s="1">
        <f t="shared" si="99"/>
        <v>-1.460794589514266</v>
      </c>
      <c r="E723" s="32">
        <f t="shared" si="100"/>
        <v>4.6248268015997658E-4</v>
      </c>
      <c r="F723" s="32">
        <f t="shared" si="101"/>
        <v>4.6248268015995105E-4</v>
      </c>
      <c r="G723" s="32">
        <f t="shared" si="102"/>
        <v>9.2496536031992757E-4</v>
      </c>
      <c r="K723" s="1">
        <v>1.0008857883008801E-3</v>
      </c>
      <c r="L723" s="1">
        <v>3.29101203221078E-2</v>
      </c>
      <c r="M723" s="1">
        <f t="shared" si="103"/>
        <v>-2.9996154773065142</v>
      </c>
      <c r="N723" s="1">
        <f t="shared" si="104"/>
        <v>-1.4826705298863634</v>
      </c>
      <c r="O723" s="46">
        <f t="shared" si="105"/>
        <v>1.4785770180562947E-7</v>
      </c>
      <c r="P723" s="46">
        <f t="shared" si="106"/>
        <v>1.3729239668803874E-7</v>
      </c>
      <c r="Q723" s="32">
        <f t="shared" si="107"/>
        <v>2.8515009849366824E-7</v>
      </c>
      <c r="R723" s="1"/>
      <c r="U723" s="1"/>
      <c r="V723" s="1"/>
      <c r="W723" s="1"/>
    </row>
    <row r="724" spans="1:23" x14ac:dyDescent="0.25">
      <c r="A724" s="1">
        <v>9.6538971904414203E-4</v>
      </c>
      <c r="B724" s="1">
        <v>3.4119081442323902E-2</v>
      </c>
      <c r="C724" s="1">
        <v>-3.0153356425569999</v>
      </c>
      <c r="D724" s="1">
        <f t="shared" si="99"/>
        <v>-1.4670026694711011</v>
      </c>
      <c r="E724" s="32">
        <f t="shared" si="100"/>
        <v>2.3400832131041142E-4</v>
      </c>
      <c r="F724" s="32">
        <f t="shared" si="101"/>
        <v>2.340083213104011E-4</v>
      </c>
      <c r="G724" s="32">
        <f t="shared" si="102"/>
        <v>4.6801664262081249E-4</v>
      </c>
      <c r="K724" s="1">
        <v>9.43603141462586E-4</v>
      </c>
      <c r="L724" s="1">
        <v>3.49073914877275E-2</v>
      </c>
      <c r="M724" s="1">
        <f t="shared" si="103"/>
        <v>-3.0252106219220982</v>
      </c>
      <c r="N724" s="1">
        <f t="shared" si="104"/>
        <v>-1.4570826033431508</v>
      </c>
      <c r="O724" s="46">
        <f t="shared" si="105"/>
        <v>6.3557545769896953E-4</v>
      </c>
      <c r="P724" s="46">
        <f t="shared" si="106"/>
        <v>6.3591709414890488E-4</v>
      </c>
      <c r="Q724" s="32">
        <f t="shared" si="107"/>
        <v>1.2714925518478744E-3</v>
      </c>
      <c r="R724" s="1"/>
      <c r="U724" s="1"/>
      <c r="V724" s="1"/>
      <c r="W724" s="1"/>
    </row>
    <row r="725" spans="1:23" x14ac:dyDescent="0.25">
      <c r="A725" s="1">
        <v>8.2741454680449204E-4</v>
      </c>
      <c r="B725" s="1">
        <v>3.9808594826931699E-2</v>
      </c>
      <c r="C725" s="1">
        <v>-3.082316011089</v>
      </c>
      <c r="D725" s="1">
        <f t="shared" si="99"/>
        <v>-1.4000231519733017</v>
      </c>
      <c r="E725" s="32">
        <f t="shared" si="100"/>
        <v>6.7694797212084212E-3</v>
      </c>
      <c r="F725" s="32">
        <f t="shared" si="101"/>
        <v>6.7694797212084967E-3</v>
      </c>
      <c r="G725" s="32">
        <f t="shared" si="102"/>
        <v>1.3538959442416919E-2</v>
      </c>
      <c r="K725" s="1">
        <v>7.8454291392220099E-4</v>
      </c>
      <c r="L725" s="1">
        <v>4.1986887073944601E-2</v>
      </c>
      <c r="M725" s="1">
        <f t="shared" si="103"/>
        <v>-3.1053832958375587</v>
      </c>
      <c r="N725" s="1">
        <f t="shared" si="104"/>
        <v>-1.3768863229501387</v>
      </c>
      <c r="O725" s="46">
        <f t="shared" si="105"/>
        <v>1.1105639041586408E-2</v>
      </c>
      <c r="P725" s="46">
        <f t="shared" si="106"/>
        <v>1.1112043309172608E-2</v>
      </c>
      <c r="Q725" s="32">
        <f t="shared" si="107"/>
        <v>2.2217682350759015E-2</v>
      </c>
      <c r="R725" s="1"/>
      <c r="U725" s="1"/>
      <c r="V725" s="1"/>
      <c r="W725" s="1"/>
    </row>
    <row r="726" spans="1:23" x14ac:dyDescent="0.25">
      <c r="A726" s="1">
        <v>1.7929528661429499E-3</v>
      </c>
      <c r="B726" s="1">
        <v>1.8370929358844199E-2</v>
      </c>
      <c r="C726" s="1">
        <v>-2.7464660230379998</v>
      </c>
      <c r="D726" s="1">
        <f t="shared" si="99"/>
        <v>-1.7358688728064176</v>
      </c>
      <c r="E726" s="32">
        <f t="shared" si="100"/>
        <v>6.42971732563173E-2</v>
      </c>
      <c r="F726" s="32">
        <f t="shared" si="101"/>
        <v>6.4297173256316828E-2</v>
      </c>
      <c r="G726" s="32">
        <f t="shared" si="102"/>
        <v>0.12859434651263413</v>
      </c>
      <c r="K726" s="1">
        <v>1.6911302533174999E-3</v>
      </c>
      <c r="L726" s="1">
        <v>1.9477366172633698E-2</v>
      </c>
      <c r="M726" s="1">
        <f t="shared" si="103"/>
        <v>-2.7718229411198823</v>
      </c>
      <c r="N726" s="1">
        <f t="shared" si="104"/>
        <v>-1.7104697709700836</v>
      </c>
      <c r="O726" s="46">
        <f t="shared" si="105"/>
        <v>5.2064770199180647E-2</v>
      </c>
      <c r="P726" s="46">
        <f t="shared" si="106"/>
        <v>5.2061444384540044E-2</v>
      </c>
      <c r="Q726" s="32">
        <f t="shared" si="107"/>
        <v>0.10412621458372069</v>
      </c>
      <c r="R726" s="1"/>
      <c r="U726" s="1"/>
      <c r="V726" s="1"/>
      <c r="W726" s="1"/>
    </row>
    <row r="727" spans="1:23" x14ac:dyDescent="0.25">
      <c r="A727" s="1">
        <v>1.53047398643301E-3</v>
      </c>
      <c r="B727" s="1">
        <v>2.15215748451997E-2</v>
      </c>
      <c r="C727" s="1">
        <v>-2.8152098170199999</v>
      </c>
      <c r="D727" s="1">
        <f t="shared" si="99"/>
        <v>-1.6671259522642212</v>
      </c>
      <c r="E727" s="32">
        <f t="shared" si="100"/>
        <v>3.4160632630375318E-2</v>
      </c>
      <c r="F727" s="32">
        <f t="shared" si="101"/>
        <v>3.4160632630375956E-2</v>
      </c>
      <c r="G727" s="32">
        <f t="shared" si="102"/>
        <v>6.8321265260751274E-2</v>
      </c>
      <c r="K727" s="1">
        <v>1.4410270550675301E-3</v>
      </c>
      <c r="L727" s="1">
        <v>2.2857566154731099E-2</v>
      </c>
      <c r="M727" s="1">
        <f t="shared" si="103"/>
        <v>-2.8413278652954941</v>
      </c>
      <c r="N727" s="1">
        <f t="shared" si="104"/>
        <v>-1.6409700146162582</v>
      </c>
      <c r="O727" s="46">
        <f t="shared" si="105"/>
        <v>2.5176846331684811E-2</v>
      </c>
      <c r="P727" s="46">
        <f t="shared" si="106"/>
        <v>2.5176173538323375E-2</v>
      </c>
      <c r="Q727" s="32">
        <f t="shared" si="107"/>
        <v>5.0353019870008189E-2</v>
      </c>
      <c r="R727" s="1"/>
      <c r="U727" s="1"/>
      <c r="V727" s="1"/>
      <c r="W727" s="1"/>
    </row>
    <row r="728" spans="1:23" x14ac:dyDescent="0.25">
      <c r="A728" s="1">
        <v>7.3906647322176703E-4</v>
      </c>
      <c r="B728" s="1">
        <v>4.4567317881521198E-2</v>
      </c>
      <c r="C728" s="1">
        <v>-3.131356284627</v>
      </c>
      <c r="D728" s="1">
        <f t="shared" si="99"/>
        <v>-1.3509835015275753</v>
      </c>
      <c r="E728" s="32">
        <f t="shared" si="100"/>
        <v>1.7244022771058628E-2</v>
      </c>
      <c r="F728" s="32">
        <f t="shared" si="101"/>
        <v>1.7244022771058503E-2</v>
      </c>
      <c r="G728" s="32">
        <f t="shared" si="102"/>
        <v>3.4488045542117131E-2</v>
      </c>
      <c r="K728" s="1">
        <v>8.3312954125552103E-4</v>
      </c>
      <c r="L728" s="1">
        <v>3.9536158829435501E-2</v>
      </c>
      <c r="M728" s="1">
        <f t="shared" si="103"/>
        <v>-3.0792874659660403</v>
      </c>
      <c r="N728" s="1">
        <f t="shared" si="104"/>
        <v>-1.4030055272382107</v>
      </c>
      <c r="O728" s="46">
        <f t="shared" si="105"/>
        <v>6.2865022593160151E-3</v>
      </c>
      <c r="P728" s="46">
        <f t="shared" si="106"/>
        <v>6.2876134105702445E-3</v>
      </c>
      <c r="Q728" s="32">
        <f t="shared" si="107"/>
        <v>1.257411566988626E-2</v>
      </c>
      <c r="R728" s="1"/>
      <c r="U728" s="1"/>
      <c r="V728" s="1"/>
      <c r="W728" s="1"/>
    </row>
    <row r="729" spans="1:23" x14ac:dyDescent="0.25">
      <c r="A729" s="1">
        <v>1.5768310395362401E-3</v>
      </c>
      <c r="B729" s="1">
        <v>2.0888864831920598E-2</v>
      </c>
      <c r="C729" s="1">
        <v>-2.8022504442890002</v>
      </c>
      <c r="D729" s="1">
        <f t="shared" si="99"/>
        <v>-1.680085160336982</v>
      </c>
      <c r="E729" s="32">
        <f t="shared" si="100"/>
        <v>3.9118969649525735E-2</v>
      </c>
      <c r="F729" s="32">
        <f t="shared" si="101"/>
        <v>3.9118969649525416E-2</v>
      </c>
      <c r="G729" s="32">
        <f t="shared" si="102"/>
        <v>7.8237939299051151E-2</v>
      </c>
      <c r="K729" s="1">
        <v>1.5494378748553E-3</v>
      </c>
      <c r="L729" s="1">
        <v>2.12583438661305E-2</v>
      </c>
      <c r="M729" s="1">
        <f t="shared" si="103"/>
        <v>-2.8098258322342633</v>
      </c>
      <c r="N729" s="1">
        <f t="shared" si="104"/>
        <v>-1.672470572259416</v>
      </c>
      <c r="O729" s="46">
        <f t="shared" si="105"/>
        <v>3.616621408539062E-2</v>
      </c>
      <c r="P729" s="46">
        <f t="shared" si="106"/>
        <v>3.6164846553473469E-2</v>
      </c>
      <c r="Q729" s="32">
        <f t="shared" si="107"/>
        <v>7.2331060638864089E-2</v>
      </c>
      <c r="R729" s="1"/>
      <c r="U729" s="1"/>
      <c r="V729" s="1"/>
      <c r="W729" s="1"/>
    </row>
    <row r="730" spans="1:23" x14ac:dyDescent="0.25">
      <c r="A730" s="1">
        <v>1.1522754128388899E-3</v>
      </c>
      <c r="B730" s="1">
        <v>2.8585362562322299E-2</v>
      </c>
      <c r="C730" s="1">
        <v>-2.9384810404919999</v>
      </c>
      <c r="D730" s="1">
        <f t="shared" si="99"/>
        <v>-1.5438562950425947</v>
      </c>
      <c r="E730" s="32">
        <f t="shared" si="100"/>
        <v>3.7891774593708386E-3</v>
      </c>
      <c r="F730" s="32">
        <f t="shared" si="101"/>
        <v>3.7891774593708828E-3</v>
      </c>
      <c r="G730" s="32">
        <f t="shared" si="102"/>
        <v>7.5783549187417214E-3</v>
      </c>
      <c r="K730" s="1">
        <v>1.18357773517447E-3</v>
      </c>
      <c r="L730" s="1">
        <v>2.7828277612290699E-2</v>
      </c>
      <c r="M730" s="1">
        <f t="shared" si="103"/>
        <v>-2.9268032131479509</v>
      </c>
      <c r="N730" s="1">
        <f t="shared" si="104"/>
        <v>-1.5555136728117076</v>
      </c>
      <c r="O730" s="46">
        <f t="shared" si="105"/>
        <v>5.3577696054643055E-3</v>
      </c>
      <c r="P730" s="46">
        <f t="shared" si="106"/>
        <v>5.360241886579689E-3</v>
      </c>
      <c r="Q730" s="32">
        <f t="shared" si="107"/>
        <v>1.0718011492043995E-2</v>
      </c>
      <c r="R730" s="1"/>
      <c r="U730" s="1"/>
      <c r="V730" s="1"/>
      <c r="W730" s="1"/>
    </row>
    <row r="731" spans="1:23" x14ac:dyDescent="0.25">
      <c r="A731" s="1">
        <v>8.45596031158945E-4</v>
      </c>
      <c r="B731" s="1">
        <v>3.8952654972263002E-2</v>
      </c>
      <c r="C731" s="1">
        <v>-3.0728761071970001</v>
      </c>
      <c r="D731" s="1">
        <f t="shared" si="99"/>
        <v>-1.4094629359244708</v>
      </c>
      <c r="E731" s="32">
        <f t="shared" si="100"/>
        <v>5.3052379031427628E-3</v>
      </c>
      <c r="F731" s="32">
        <f t="shared" si="101"/>
        <v>5.3052379031428331E-3</v>
      </c>
      <c r="G731" s="32">
        <f t="shared" si="102"/>
        <v>1.0610475806285595E-2</v>
      </c>
      <c r="K731" s="1">
        <v>8.7072802862233701E-4</v>
      </c>
      <c r="L731" s="1">
        <v>3.7827760892611202E-2</v>
      </c>
      <c r="M731" s="1">
        <f t="shared" si="103"/>
        <v>-3.060117475432421</v>
      </c>
      <c r="N731" s="1">
        <f t="shared" si="104"/>
        <v>-1.4221893647808208</v>
      </c>
      <c r="O731" s="46">
        <f t="shared" si="105"/>
        <v>3.614110852367763E-3</v>
      </c>
      <c r="P731" s="46">
        <f t="shared" si="106"/>
        <v>3.6132884664533183E-3</v>
      </c>
      <c r="Q731" s="32">
        <f t="shared" si="107"/>
        <v>7.2273993188210813E-3</v>
      </c>
      <c r="R731" s="1"/>
      <c r="U731" s="1"/>
      <c r="V731" s="1"/>
      <c r="W731" s="1"/>
    </row>
    <row r="732" spans="1:23" x14ac:dyDescent="0.25">
      <c r="A732" s="1">
        <v>9.5789002868478499E-4</v>
      </c>
      <c r="B732" s="1">
        <v>3.4386212885914001E-2</v>
      </c>
      <c r="C732" s="1">
        <v>-3.018722702641</v>
      </c>
      <c r="D732" s="1">
        <f t="shared" si="99"/>
        <v>-1.463615652422158</v>
      </c>
      <c r="E732" s="32">
        <f t="shared" si="100"/>
        <v>3.4910484440964196E-4</v>
      </c>
      <c r="F732" s="32">
        <f t="shared" si="101"/>
        <v>3.491048444096328E-4</v>
      </c>
      <c r="G732" s="32">
        <f t="shared" si="102"/>
        <v>6.9820968881927482E-4</v>
      </c>
      <c r="K732" s="1">
        <v>1.0153831577547801E-3</v>
      </c>
      <c r="L732" s="1">
        <v>3.2440214814196303E-2</v>
      </c>
      <c r="M732" s="1">
        <f t="shared" si="103"/>
        <v>-2.9933700445505043</v>
      </c>
      <c r="N732" s="1">
        <f t="shared" si="104"/>
        <v>-1.4889162786189827</v>
      </c>
      <c r="O732" s="46">
        <f t="shared" si="105"/>
        <v>4.3956309262296616E-5</v>
      </c>
      <c r="P732" s="46">
        <f t="shared" si="106"/>
        <v>4.3775142763997096E-5</v>
      </c>
      <c r="Q732" s="32">
        <f t="shared" si="107"/>
        <v>8.7731452026293719E-5</v>
      </c>
      <c r="R732" s="1"/>
      <c r="U732" s="1"/>
      <c r="V732" s="1"/>
      <c r="W732" s="1"/>
    </row>
    <row r="733" spans="1:23" x14ac:dyDescent="0.25">
      <c r="A733" s="1">
        <v>7.1371522816730901E-4</v>
      </c>
      <c r="B733" s="1">
        <v>4.6150354017566203E-2</v>
      </c>
      <c r="C733" s="1">
        <v>-3.1465150155880002</v>
      </c>
      <c r="D733" s="1">
        <f t="shared" si="99"/>
        <v>-1.3358249631692545</v>
      </c>
      <c r="E733" s="32">
        <f t="shared" si="100"/>
        <v>2.1454936414568301E-2</v>
      </c>
      <c r="F733" s="32">
        <f t="shared" si="101"/>
        <v>2.1454936414568488E-2</v>
      </c>
      <c r="G733" s="32">
        <f t="shared" si="102"/>
        <v>4.2909872829136789E-2</v>
      </c>
      <c r="K733" s="1">
        <v>7.4113302750277105E-4</v>
      </c>
      <c r="L733" s="1">
        <v>4.4444184424633201E-2</v>
      </c>
      <c r="M733" s="1">
        <f t="shared" si="103"/>
        <v>-3.1301038326074777</v>
      </c>
      <c r="N733" s="1">
        <f t="shared" si="104"/>
        <v>-1.3521850589351021</v>
      </c>
      <c r="O733" s="46">
        <f t="shared" si="105"/>
        <v>1.6927007259154553E-2</v>
      </c>
      <c r="P733" s="46">
        <f t="shared" si="106"/>
        <v>1.6929897888322012E-2</v>
      </c>
      <c r="Q733" s="32">
        <f t="shared" si="107"/>
        <v>3.3856905147476565E-2</v>
      </c>
      <c r="R733" s="1"/>
      <c r="U733" s="1"/>
      <c r="V733" s="1"/>
      <c r="W733" s="1"/>
    </row>
    <row r="734" spans="1:23" x14ac:dyDescent="0.25">
      <c r="A734" s="1">
        <v>6.6213889974839303E-4</v>
      </c>
      <c r="B734" s="1">
        <v>4.9745167456806301E-2</v>
      </c>
      <c r="C734" s="1">
        <v>-3.179091289829</v>
      </c>
      <c r="D734" s="1">
        <f t="shared" si="99"/>
        <v>-1.3032491028334656</v>
      </c>
      <c r="E734" s="32">
        <f t="shared" si="100"/>
        <v>3.2059223776141149E-2</v>
      </c>
      <c r="F734" s="32">
        <f t="shared" si="101"/>
        <v>3.2059223776141101E-2</v>
      </c>
      <c r="G734" s="32">
        <f t="shared" si="102"/>
        <v>6.4118447552282243E-2</v>
      </c>
      <c r="K734" s="1">
        <v>6.5708311908110699E-4</v>
      </c>
      <c r="L734" s="1">
        <v>5.0131255404629899E-2</v>
      </c>
      <c r="M734" s="1">
        <f t="shared" si="103"/>
        <v>-3.1823796899911874</v>
      </c>
      <c r="N734" s="1">
        <f t="shared" si="104"/>
        <v>-1.2998914194947355</v>
      </c>
      <c r="O734" s="46">
        <f t="shared" si="105"/>
        <v>3.3262351321281608E-2</v>
      </c>
      <c r="P734" s="46">
        <f t="shared" si="106"/>
        <v>3.3272890241945817E-2</v>
      </c>
      <c r="Q734" s="32">
        <f t="shared" si="107"/>
        <v>6.6535241563227432E-2</v>
      </c>
      <c r="R734" s="1"/>
      <c r="U734" s="1"/>
      <c r="V734" s="1"/>
      <c r="W734" s="1"/>
    </row>
    <row r="735" spans="1:23" x14ac:dyDescent="0.25">
      <c r="A735" s="1">
        <v>1.0198884096477301E-3</v>
      </c>
      <c r="B735" s="1">
        <v>3.2295896429518398E-2</v>
      </c>
      <c r="C735" s="1">
        <v>-2.9914853526480001</v>
      </c>
      <c r="D735" s="1">
        <f t="shared" si="99"/>
        <v>-1.4908526563448554</v>
      </c>
      <c r="E735" s="32">
        <f t="shared" si="100"/>
        <v>7.3147930553187521E-5</v>
      </c>
      <c r="F735" s="32">
        <f t="shared" si="101"/>
        <v>7.3147930553183157E-5</v>
      </c>
      <c r="G735" s="32">
        <f t="shared" si="102"/>
        <v>1.4629586110637068E-4</v>
      </c>
      <c r="K735" s="1">
        <v>1.00806716089128E-3</v>
      </c>
      <c r="L735" s="1">
        <v>3.26749334234736E-2</v>
      </c>
      <c r="M735" s="1">
        <f t="shared" si="103"/>
        <v>-2.9965105327388684</v>
      </c>
      <c r="N735" s="1">
        <f t="shared" si="104"/>
        <v>-1.4857852886394609</v>
      </c>
      <c r="O735" s="46">
        <f t="shared" si="105"/>
        <v>1.2176381766508948E-5</v>
      </c>
      <c r="P735" s="46">
        <f t="shared" si="106"/>
        <v>1.2147236900349915E-5</v>
      </c>
      <c r="Q735" s="32">
        <f t="shared" si="107"/>
        <v>2.4323618666858863E-5</v>
      </c>
      <c r="R735" s="1"/>
      <c r="U735" s="1"/>
      <c r="V735" s="1"/>
      <c r="W735" s="1"/>
    </row>
    <row r="736" spans="1:23" x14ac:dyDescent="0.25">
      <c r="A736" s="1">
        <v>6.5734803192708704E-4</v>
      </c>
      <c r="B736" s="1">
        <v>5.0107718967511601E-2</v>
      </c>
      <c r="C736" s="1">
        <v>-3.1822450657219998</v>
      </c>
      <c r="D736" s="1">
        <f t="shared" si="99"/>
        <v>-1.3000953670114777</v>
      </c>
      <c r="E736" s="32">
        <f t="shared" si="100"/>
        <v>3.3198528282482313E-2</v>
      </c>
      <c r="F736" s="32">
        <f t="shared" si="101"/>
        <v>3.319852828248239E-2</v>
      </c>
      <c r="G736" s="32">
        <f t="shared" si="102"/>
        <v>6.6397056564964696E-2</v>
      </c>
      <c r="K736" s="1">
        <v>7.4679874582584099E-4</v>
      </c>
      <c r="L736" s="1">
        <v>4.4108686218079403E-2</v>
      </c>
      <c r="M736" s="1">
        <f t="shared" si="103"/>
        <v>-3.1267964200767007</v>
      </c>
      <c r="N736" s="1">
        <f t="shared" si="104"/>
        <v>-1.3554758775363891</v>
      </c>
      <c r="O736" s="46">
        <f t="shared" si="105"/>
        <v>1.6077332144267119E-2</v>
      </c>
      <c r="P736" s="46">
        <f t="shared" si="106"/>
        <v>1.6084358038665141E-2</v>
      </c>
      <c r="Q736" s="32">
        <f t="shared" si="107"/>
        <v>3.2161690182932259E-2</v>
      </c>
      <c r="R736" s="1"/>
      <c r="U736" s="1"/>
      <c r="V736" s="1"/>
      <c r="W736" s="1"/>
    </row>
    <row r="737" spans="1:23" x14ac:dyDescent="0.25">
      <c r="A737" s="1">
        <v>1.99769652835642E-3</v>
      </c>
      <c r="B737" s="1">
        <v>1.6488095153646201E-2</v>
      </c>
      <c r="C737" s="1">
        <v>-2.6995047842819999</v>
      </c>
      <c r="D737" s="1">
        <f t="shared" si="99"/>
        <v>-1.782829514885792</v>
      </c>
      <c r="E737" s="32">
        <f t="shared" si="100"/>
        <v>9.0317989317489231E-2</v>
      </c>
      <c r="F737" s="32">
        <f t="shared" si="101"/>
        <v>9.0317989317489064E-2</v>
      </c>
      <c r="G737" s="32">
        <f t="shared" si="102"/>
        <v>0.18063597863497829</v>
      </c>
      <c r="K737" s="1">
        <v>1.9824791555949398E-3</v>
      </c>
      <c r="L737" s="1">
        <v>1.6614517305376299E-2</v>
      </c>
      <c r="M737" s="1">
        <f t="shared" si="103"/>
        <v>-2.7027913702941855</v>
      </c>
      <c r="N737" s="1">
        <f t="shared" si="104"/>
        <v>-1.779512271577967</v>
      </c>
      <c r="O737" s="46">
        <f t="shared" si="105"/>
        <v>8.8332969571607911E-2</v>
      </c>
      <c r="P737" s="46">
        <f t="shared" si="106"/>
        <v>8.8335134376534841E-2</v>
      </c>
      <c r="Q737" s="32">
        <f t="shared" si="107"/>
        <v>0.17666810394814275</v>
      </c>
      <c r="R737" s="1"/>
      <c r="U737" s="1"/>
      <c r="V737" s="1"/>
      <c r="W737" s="1"/>
    </row>
    <row r="738" spans="1:23" x14ac:dyDescent="0.25">
      <c r="A738" s="1">
        <v>9.22059683832907E-4</v>
      </c>
      <c r="B738" s="1">
        <v>3.5722427761648301E-2</v>
      </c>
      <c r="C738" s="1">
        <v>-3.0352795320979999</v>
      </c>
      <c r="D738" s="1">
        <f t="shared" si="99"/>
        <v>-1.4470590333316944</v>
      </c>
      <c r="E738" s="32">
        <f t="shared" si="100"/>
        <v>1.2419257317166932E-3</v>
      </c>
      <c r="F738" s="32">
        <f t="shared" si="101"/>
        <v>1.2419257317166819E-3</v>
      </c>
      <c r="G738" s="32">
        <f t="shared" si="102"/>
        <v>2.483851463433375E-3</v>
      </c>
      <c r="K738" s="1">
        <v>9.1972069213004095E-4</v>
      </c>
      <c r="L738" s="1">
        <v>3.5814372006738697E-2</v>
      </c>
      <c r="M738" s="1">
        <f t="shared" si="103"/>
        <v>-3.0363440425280905</v>
      </c>
      <c r="N738" s="1">
        <f t="shared" si="104"/>
        <v>-1.4459426596498295</v>
      </c>
      <c r="O738" s="46">
        <f t="shared" si="105"/>
        <v>1.320889427283652E-3</v>
      </c>
      <c r="P738" s="46">
        <f t="shared" si="106"/>
        <v>1.3218561973381969E-3</v>
      </c>
      <c r="Q738" s="32">
        <f t="shared" si="107"/>
        <v>2.6427456246218492E-3</v>
      </c>
      <c r="R738" s="1"/>
      <c r="U738" s="1"/>
      <c r="V738" s="1"/>
      <c r="W738" s="1"/>
    </row>
    <row r="739" spans="1:23" x14ac:dyDescent="0.25">
      <c r="A739" s="1">
        <v>3.1441539801593999E-4</v>
      </c>
      <c r="B739" s="1">
        <v>0.104760169684754</v>
      </c>
      <c r="C739" s="1">
        <v>-3.5025406955220002</v>
      </c>
      <c r="D739" s="1">
        <f t="shared" si="99"/>
        <v>-0.97980380679994938</v>
      </c>
      <c r="E739" s="32">
        <f t="shared" si="100"/>
        <v>0.25250242418054275</v>
      </c>
      <c r="F739" s="32">
        <f t="shared" si="101"/>
        <v>0.25250242418054331</v>
      </c>
      <c r="G739" s="32">
        <f t="shared" si="102"/>
        <v>0.50500484836108606</v>
      </c>
      <c r="K739" s="1">
        <v>3.9117268783485398E-4</v>
      </c>
      <c r="L739" s="1">
        <v>8.4209278452426206E-2</v>
      </c>
      <c r="M739" s="1">
        <f t="shared" si="103"/>
        <v>-3.407631475808504</v>
      </c>
      <c r="N739" s="1">
        <f t="shared" si="104"/>
        <v>-1.0746400538841392</v>
      </c>
      <c r="O739" s="46">
        <f t="shared" si="105"/>
        <v>0.16616342006981885</v>
      </c>
      <c r="P739" s="46">
        <f t="shared" si="106"/>
        <v>0.16618663166718703</v>
      </c>
      <c r="Q739" s="32">
        <f t="shared" si="107"/>
        <v>0.33235005173700588</v>
      </c>
      <c r="R739" s="1"/>
      <c r="U739" s="1"/>
      <c r="V739" s="1"/>
      <c r="W739" s="1"/>
    </row>
    <row r="740" spans="1:23" x14ac:dyDescent="0.25">
      <c r="A740" s="1">
        <v>9.4590340785366599E-4</v>
      </c>
      <c r="B740" s="1">
        <v>3.4821959804953999E-2</v>
      </c>
      <c r="C740" s="1">
        <v>-3.0241916344250002</v>
      </c>
      <c r="D740" s="1">
        <f t="shared" si="99"/>
        <v>-1.4581467901249052</v>
      </c>
      <c r="E740" s="32">
        <f t="shared" si="100"/>
        <v>5.8337754727037165E-4</v>
      </c>
      <c r="F740" s="32">
        <f t="shared" si="101"/>
        <v>5.8337754727041231E-4</v>
      </c>
      <c r="G740" s="32">
        <f t="shared" si="102"/>
        <v>1.1667550945407838E-3</v>
      </c>
      <c r="K740" s="1">
        <v>9.9146866280514097E-4</v>
      </c>
      <c r="L740" s="1">
        <v>3.3222748181403E-2</v>
      </c>
      <c r="M740" s="1">
        <f t="shared" si="103"/>
        <v>-3.0037210079194763</v>
      </c>
      <c r="N740" s="1">
        <f t="shared" si="104"/>
        <v>-1.4785644456157103</v>
      </c>
      <c r="O740" s="46">
        <f t="shared" si="105"/>
        <v>1.384589993680653E-5</v>
      </c>
      <c r="P740" s="46">
        <f t="shared" si="106"/>
        <v>1.3954366557990084E-5</v>
      </c>
      <c r="Q740" s="32">
        <f t="shared" si="107"/>
        <v>2.7800266494796613E-5</v>
      </c>
      <c r="R740" s="1"/>
      <c r="U740" s="1"/>
      <c r="V740" s="1"/>
      <c r="W740" s="1"/>
    </row>
    <row r="741" spans="1:23" x14ac:dyDescent="0.25">
      <c r="A741" s="1">
        <v>1.3441035816598799E-3</v>
      </c>
      <c r="B741" s="1">
        <v>2.4505708411975701E-2</v>
      </c>
      <c r="C741" s="1">
        <v>-2.8716037474420002</v>
      </c>
      <c r="D741" s="1">
        <f t="shared" si="99"/>
        <v>-1.6107327383680419</v>
      </c>
      <c r="E741" s="32">
        <f t="shared" si="100"/>
        <v>1.6494968284713338E-2</v>
      </c>
      <c r="F741" s="32">
        <f t="shared" si="101"/>
        <v>1.649496828471373E-2</v>
      </c>
      <c r="G741" s="32">
        <f t="shared" si="102"/>
        <v>3.2989936569427072E-2</v>
      </c>
      <c r="K741" s="1">
        <v>1.28509173181937E-3</v>
      </c>
      <c r="L741" s="1">
        <v>2.56320511169526E-2</v>
      </c>
      <c r="M741" s="1">
        <f t="shared" si="103"/>
        <v>-2.8910658706197974</v>
      </c>
      <c r="N741" s="1">
        <f t="shared" si="104"/>
        <v>-1.5912166394992462</v>
      </c>
      <c r="O741" s="46">
        <f t="shared" si="105"/>
        <v>1.1866644543822682E-2</v>
      </c>
      <c r="P741" s="46">
        <f t="shared" si="106"/>
        <v>1.1862834359808621E-2</v>
      </c>
      <c r="Q741" s="32">
        <f t="shared" si="107"/>
        <v>2.3729478903631303E-2</v>
      </c>
      <c r="R741" s="1"/>
      <c r="U741" s="1"/>
      <c r="V741" s="1"/>
      <c r="W741" s="1"/>
    </row>
    <row r="742" spans="1:23" x14ac:dyDescent="0.25">
      <c r="A742" s="1">
        <v>1.1556580675871899E-3</v>
      </c>
      <c r="B742" s="1">
        <v>2.8501692128034401E-2</v>
      </c>
      <c r="C742" s="1">
        <v>-2.9372079639309998</v>
      </c>
      <c r="D742" s="1">
        <f t="shared" si="99"/>
        <v>-1.5451293554282324</v>
      </c>
      <c r="E742" s="32">
        <f t="shared" si="100"/>
        <v>3.9475279035269852E-3</v>
      </c>
      <c r="F742" s="32">
        <f t="shared" si="101"/>
        <v>3.9475279035270545E-3</v>
      </c>
      <c r="G742" s="32">
        <f t="shared" si="102"/>
        <v>7.8950558070540397E-3</v>
      </c>
      <c r="K742" s="1">
        <v>1.17538984191489E-3</v>
      </c>
      <c r="L742" s="1">
        <v>2.8022256354611402E-2</v>
      </c>
      <c r="M742" s="1">
        <f t="shared" si="103"/>
        <v>-2.9298180669135827</v>
      </c>
      <c r="N742" s="1">
        <f t="shared" si="104"/>
        <v>-1.5524968982114087</v>
      </c>
      <c r="O742" s="46">
        <f t="shared" si="105"/>
        <v>4.9255037317463349E-3</v>
      </c>
      <c r="P742" s="46">
        <f t="shared" si="106"/>
        <v>4.9276045185027749E-3</v>
      </c>
      <c r="Q742" s="32">
        <f t="shared" si="107"/>
        <v>9.8531082502491089E-3</v>
      </c>
      <c r="R742" s="1"/>
      <c r="U742" s="1"/>
      <c r="V742" s="1"/>
      <c r="W742" s="1"/>
    </row>
    <row r="743" spans="1:23" x14ac:dyDescent="0.25">
      <c r="A743" s="1">
        <v>6.9841712423419498E-4</v>
      </c>
      <c r="B743" s="1">
        <v>4.7161229736120198E-2</v>
      </c>
      <c r="C743" s="1">
        <v>-3.1559252191849998</v>
      </c>
      <c r="D743" s="1">
        <f t="shared" si="99"/>
        <v>-1.3264148791357231</v>
      </c>
      <c r="E743" s="32">
        <f t="shared" si="100"/>
        <v>2.4300170906870578E-2</v>
      </c>
      <c r="F743" s="32">
        <f t="shared" si="101"/>
        <v>2.4300170906870446E-2</v>
      </c>
      <c r="G743" s="32">
        <f t="shared" si="102"/>
        <v>4.8600341813741024E-2</v>
      </c>
      <c r="K743" s="1">
        <v>7.8919805245159695E-4</v>
      </c>
      <c r="L743" s="1">
        <v>4.17376244168692E-2</v>
      </c>
      <c r="M743" s="1">
        <f t="shared" si="103"/>
        <v>-3.1028139951514331</v>
      </c>
      <c r="N743" s="1">
        <f t="shared" si="104"/>
        <v>-1.3794722733348963</v>
      </c>
      <c r="O743" s="46">
        <f t="shared" si="105"/>
        <v>1.0570717598998939E-2</v>
      </c>
      <c r="P743" s="46">
        <f t="shared" si="106"/>
        <v>1.0573541371113439E-2</v>
      </c>
      <c r="Q743" s="32">
        <f t="shared" si="107"/>
        <v>2.1144258970112378E-2</v>
      </c>
      <c r="R743" s="1"/>
      <c r="U743" s="1"/>
      <c r="V743" s="1"/>
      <c r="W743" s="1"/>
    </row>
    <row r="744" spans="1:23" x14ac:dyDescent="0.25">
      <c r="A744" s="1">
        <v>8.2244565738805804E-4</v>
      </c>
      <c r="B744" s="1">
        <v>4.0049102517308303E-2</v>
      </c>
      <c r="C744" s="1">
        <v>-3.084931984482</v>
      </c>
      <c r="D744" s="1">
        <f t="shared" si="99"/>
        <v>-1.3974072118181426</v>
      </c>
      <c r="E744" s="32">
        <f t="shared" si="100"/>
        <v>7.2067854852897097E-3</v>
      </c>
      <c r="F744" s="32">
        <f t="shared" si="101"/>
        <v>7.2067854852898277E-3</v>
      </c>
      <c r="G744" s="32">
        <f t="shared" si="102"/>
        <v>1.4413570970579537E-2</v>
      </c>
      <c r="K744" s="1">
        <v>8.6805974829698299E-4</v>
      </c>
      <c r="L744" s="1">
        <v>3.79437363714345E-2</v>
      </c>
      <c r="M744" s="1">
        <f t="shared" si="103"/>
        <v>-3.0614503814333545</v>
      </c>
      <c r="N744" s="1">
        <f t="shared" si="104"/>
        <v>-1.4208599057720874</v>
      </c>
      <c r="O744" s="46">
        <f t="shared" si="105"/>
        <v>3.7761493783047368E-3</v>
      </c>
      <c r="P744" s="46">
        <f t="shared" si="106"/>
        <v>3.7748851787348446E-3</v>
      </c>
      <c r="Q744" s="32">
        <f t="shared" si="107"/>
        <v>7.551034557039581E-3</v>
      </c>
      <c r="R744" s="1"/>
      <c r="U744" s="1"/>
      <c r="V744" s="1"/>
      <c r="W744" s="1"/>
    </row>
    <row r="745" spans="1:23" x14ac:dyDescent="0.25">
      <c r="A745" s="1">
        <v>5.7934250052614803E-4</v>
      </c>
      <c r="B745" s="1">
        <v>5.6854469364383702E-2</v>
      </c>
      <c r="C745" s="1">
        <v>-3.2371057402969998</v>
      </c>
      <c r="D745" s="1">
        <f t="shared" si="99"/>
        <v>-1.2452353894811705</v>
      </c>
      <c r="E745" s="32">
        <f t="shared" si="100"/>
        <v>5.6199629560444476E-2</v>
      </c>
      <c r="F745" s="32">
        <f t="shared" si="101"/>
        <v>5.6199629560444636E-2</v>
      </c>
      <c r="G745" s="32">
        <f t="shared" si="102"/>
        <v>0.11239925912088911</v>
      </c>
      <c r="K745" s="1">
        <v>6.7500097550188905E-4</v>
      </c>
      <c r="L745" s="1">
        <v>4.8798570348798503E-2</v>
      </c>
      <c r="M745" s="1">
        <f t="shared" si="103"/>
        <v>-3.1706955995322619</v>
      </c>
      <c r="N745" s="1">
        <f t="shared" si="104"/>
        <v>-1.3115929013317744</v>
      </c>
      <c r="O745" s="46">
        <f t="shared" si="105"/>
        <v>2.913698769967836E-2</v>
      </c>
      <c r="P745" s="46">
        <f t="shared" si="106"/>
        <v>2.9140913535723571E-2</v>
      </c>
      <c r="Q745" s="32">
        <f t="shared" si="107"/>
        <v>5.8277901235401927E-2</v>
      </c>
      <c r="R745" s="1"/>
      <c r="U745" s="1"/>
      <c r="V745" s="1"/>
      <c r="W745" s="1"/>
    </row>
    <row r="746" spans="1:23" x14ac:dyDescent="0.25">
      <c r="A746" s="1">
        <v>1.1511102454700799E-3</v>
      </c>
      <c r="B746" s="1">
        <v>2.8614297003497002E-2</v>
      </c>
      <c r="C746" s="1">
        <v>-2.9389204217390001</v>
      </c>
      <c r="D746" s="1">
        <f t="shared" si="99"/>
        <v>-1.5434169193782523</v>
      </c>
      <c r="E746" s="32">
        <f t="shared" si="100"/>
        <v>3.7352778342875444E-3</v>
      </c>
      <c r="F746" s="32">
        <f t="shared" si="101"/>
        <v>3.7352778342877001E-3</v>
      </c>
      <c r="G746" s="32">
        <f t="shared" si="102"/>
        <v>7.470555668575244E-3</v>
      </c>
      <c r="K746" s="1">
        <v>1.1839602854999899E-3</v>
      </c>
      <c r="L746" s="1">
        <v>2.78192634555053E-2</v>
      </c>
      <c r="M746" s="1">
        <f t="shared" si="103"/>
        <v>-2.9266628652461062</v>
      </c>
      <c r="N746" s="1">
        <f t="shared" si="104"/>
        <v>-1.5556543725986176</v>
      </c>
      <c r="O746" s="46">
        <f t="shared" si="105"/>
        <v>5.3783353339107607E-3</v>
      </c>
      <c r="P746" s="46">
        <f t="shared" si="106"/>
        <v>5.3808639793367294E-3</v>
      </c>
      <c r="Q746" s="32">
        <f t="shared" si="107"/>
        <v>1.0759199313247491E-2</v>
      </c>
      <c r="R746" s="1"/>
      <c r="U746" s="1"/>
      <c r="V746" s="1"/>
      <c r="W746" s="1"/>
    </row>
    <row r="747" spans="1:23" x14ac:dyDescent="0.25">
      <c r="A747" s="1">
        <v>1.3395588775092901E-3</v>
      </c>
      <c r="B747" s="1">
        <v>2.4588848613278501E-2</v>
      </c>
      <c r="C747" s="1">
        <v>-2.8730746976299999</v>
      </c>
      <c r="D747" s="1">
        <f t="shared" si="99"/>
        <v>-1.6092618068695321</v>
      </c>
      <c r="E747" s="32">
        <f t="shared" si="100"/>
        <v>1.6119300403575908E-2</v>
      </c>
      <c r="F747" s="32">
        <f t="shared" si="101"/>
        <v>1.6119300403576207E-2</v>
      </c>
      <c r="G747" s="32">
        <f t="shared" si="102"/>
        <v>3.2238600807152115E-2</v>
      </c>
      <c r="K747" s="1">
        <v>1.2799845188809899E-3</v>
      </c>
      <c r="L747" s="1">
        <v>2.5734349884417598E-2</v>
      </c>
      <c r="M747" s="1">
        <f t="shared" si="103"/>
        <v>-2.8927952830124584</v>
      </c>
      <c r="N747" s="1">
        <f t="shared" si="104"/>
        <v>-1.5894867986660495</v>
      </c>
      <c r="O747" s="46">
        <f t="shared" si="105"/>
        <v>1.1492851344378874E-2</v>
      </c>
      <c r="P747" s="46">
        <f t="shared" si="106"/>
        <v>1.1489009808276102E-2</v>
      </c>
      <c r="Q747" s="32">
        <f t="shared" si="107"/>
        <v>2.2981861152654978E-2</v>
      </c>
      <c r="R747" s="1"/>
      <c r="U747" s="1"/>
      <c r="V747" s="1"/>
      <c r="W747" s="1"/>
    </row>
    <row r="748" spans="1:23" x14ac:dyDescent="0.25">
      <c r="A748" s="1">
        <v>2.52323793929829E-3</v>
      </c>
      <c r="B748" s="1">
        <v>1.30539454621586E-2</v>
      </c>
      <c r="C748" s="1">
        <v>-2.5980748043589998</v>
      </c>
      <c r="D748" s="1">
        <f t="shared" si="99"/>
        <v>-1.8842582060672715</v>
      </c>
      <c r="E748" s="32">
        <f t="shared" si="100"/>
        <v>0.16157039942481882</v>
      </c>
      <c r="F748" s="32">
        <f t="shared" si="101"/>
        <v>0.16157039942481852</v>
      </c>
      <c r="G748" s="32">
        <f t="shared" si="102"/>
        <v>0.32314079884963731</v>
      </c>
      <c r="K748" s="1">
        <v>2.3373236061053301E-3</v>
      </c>
      <c r="L748" s="1">
        <v>1.40922982837188E-2</v>
      </c>
      <c r="M748" s="1">
        <f t="shared" si="103"/>
        <v>-2.631281154695325</v>
      </c>
      <c r="N748" s="1">
        <f t="shared" si="104"/>
        <v>-1.8510181729274879</v>
      </c>
      <c r="O748" s="46">
        <f t="shared" si="105"/>
        <v>0.1359535868828127</v>
      </c>
      <c r="P748" s="46">
        <f t="shared" si="106"/>
        <v>0.13595309104698436</v>
      </c>
      <c r="Q748" s="32">
        <f t="shared" si="107"/>
        <v>0.27190667792979706</v>
      </c>
      <c r="R748" s="1"/>
      <c r="U748" s="1"/>
      <c r="V748" s="1"/>
      <c r="W748" s="1"/>
    </row>
    <row r="749" spans="1:23" x14ac:dyDescent="0.25">
      <c r="A749" s="1">
        <v>1.1836218348999601E-3</v>
      </c>
      <c r="B749" s="1">
        <v>2.7828322760227901E-2</v>
      </c>
      <c r="C749" s="1">
        <v>-2.9268242192030001</v>
      </c>
      <c r="D749" s="1">
        <f t="shared" si="99"/>
        <v>-1.5555129682232181</v>
      </c>
      <c r="E749" s="32">
        <f t="shared" si="100"/>
        <v>5.3601387160537844E-3</v>
      </c>
      <c r="F749" s="32">
        <f t="shared" si="101"/>
        <v>5.360138716053846E-3</v>
      </c>
      <c r="G749" s="32">
        <f t="shared" si="102"/>
        <v>1.0720277432107631E-2</v>
      </c>
      <c r="K749" s="1">
        <v>1.08673349831434E-3</v>
      </c>
      <c r="L749" s="1">
        <v>3.03092327592186E-2</v>
      </c>
      <c r="M749" s="1">
        <f t="shared" si="103"/>
        <v>-2.9638769457038934</v>
      </c>
      <c r="N749" s="1">
        <f t="shared" si="104"/>
        <v>-1.5184250571214901</v>
      </c>
      <c r="O749" s="46">
        <f t="shared" si="105"/>
        <v>1.3048750516794674E-3</v>
      </c>
      <c r="P749" s="46">
        <f t="shared" si="106"/>
        <v>1.3050197520308763E-3</v>
      </c>
      <c r="Q749" s="32">
        <f t="shared" si="107"/>
        <v>2.6098948037103437E-3</v>
      </c>
      <c r="R749" s="1"/>
      <c r="U749" s="1"/>
      <c r="V749" s="1"/>
      <c r="W749" s="1"/>
    </row>
    <row r="750" spans="1:23" x14ac:dyDescent="0.25">
      <c r="A750" s="1">
        <v>1.65241759809822E-3</v>
      </c>
      <c r="B750" s="1">
        <v>1.99333452303814E-2</v>
      </c>
      <c r="C750" s="1">
        <v>-2.78191553473</v>
      </c>
      <c r="D750" s="1">
        <f t="shared" si="99"/>
        <v>-1.7004198115261955</v>
      </c>
      <c r="E750" s="32">
        <f t="shared" si="100"/>
        <v>4.7576252180223579E-2</v>
      </c>
      <c r="F750" s="32">
        <f t="shared" si="101"/>
        <v>4.757625218022276E-2</v>
      </c>
      <c r="G750" s="32">
        <f t="shared" si="102"/>
        <v>9.5152504360446338E-2</v>
      </c>
      <c r="K750" s="1">
        <v>1.55512323629879E-3</v>
      </c>
      <c r="L750" s="1">
        <v>2.1179509156126999E-2</v>
      </c>
      <c r="M750" s="1">
        <f t="shared" si="103"/>
        <v>-2.8082351894513948</v>
      </c>
      <c r="N750" s="1">
        <f t="shared" si="104"/>
        <v>-1.6740841090659115</v>
      </c>
      <c r="O750" s="46">
        <f t="shared" si="105"/>
        <v>3.6773742564742425E-2</v>
      </c>
      <c r="P750" s="46">
        <f t="shared" si="106"/>
        <v>3.6781144490205225E-2</v>
      </c>
      <c r="Q750" s="32">
        <f t="shared" si="107"/>
        <v>7.3554887054947643E-2</v>
      </c>
      <c r="R750" s="1"/>
      <c r="U750" s="1"/>
      <c r="V750" s="1"/>
      <c r="W750" s="1"/>
    </row>
    <row r="751" spans="1:23" x14ac:dyDescent="0.25">
      <c r="A751" s="1">
        <v>7.8324098173471201E-4</v>
      </c>
      <c r="B751" s="1">
        <v>4.2053737247887898E-2</v>
      </c>
      <c r="C751" s="1">
        <v>-3.1061440627149999</v>
      </c>
      <c r="D751" s="1">
        <f t="shared" si="99"/>
        <v>-1.3761954030999941</v>
      </c>
      <c r="E751" s="32">
        <f t="shared" si="100"/>
        <v>1.1258185483312748E-2</v>
      </c>
      <c r="F751" s="32">
        <f t="shared" si="101"/>
        <v>1.1258185483312866E-2</v>
      </c>
      <c r="G751" s="32">
        <f t="shared" si="102"/>
        <v>2.2516370966625614E-2</v>
      </c>
      <c r="K751" s="1">
        <v>8.4668344254958995E-4</v>
      </c>
      <c r="L751" s="1">
        <v>3.8901004743383497E-2</v>
      </c>
      <c r="M751" s="1">
        <f t="shared" si="103"/>
        <v>-3.0722789330589317</v>
      </c>
      <c r="N751" s="1">
        <f t="shared" si="104"/>
        <v>-1.4100391814796391</v>
      </c>
      <c r="O751" s="46">
        <f t="shared" si="105"/>
        <v>5.2242441641375597E-3</v>
      </c>
      <c r="P751" s="46">
        <f t="shared" si="106"/>
        <v>5.2216258932326247E-3</v>
      </c>
      <c r="Q751" s="32">
        <f t="shared" si="107"/>
        <v>1.0445870057370184E-2</v>
      </c>
      <c r="R751" s="1"/>
      <c r="U751" s="1"/>
      <c r="V751" s="1"/>
      <c r="W751" s="1"/>
    </row>
    <row r="752" spans="1:23" x14ac:dyDescent="0.25">
      <c r="A752" s="1">
        <v>1.05740894490888E-3</v>
      </c>
      <c r="B752" s="1">
        <v>3.1149926058633499E-2</v>
      </c>
      <c r="C752" s="1">
        <v>-2.9757948297339998</v>
      </c>
      <c r="D752" s="1">
        <f t="shared" si="99"/>
        <v>-1.5065429798993724</v>
      </c>
      <c r="E752" s="32">
        <f t="shared" si="100"/>
        <v>5.8772207440132098E-4</v>
      </c>
      <c r="F752" s="32">
        <f t="shared" si="101"/>
        <v>5.8772207440133909E-4</v>
      </c>
      <c r="G752" s="32">
        <f t="shared" si="102"/>
        <v>1.1754441488026602E-3</v>
      </c>
      <c r="K752" s="1">
        <v>1.06624262364748E-3</v>
      </c>
      <c r="L752" s="1">
        <v>3.08921074983185E-2</v>
      </c>
      <c r="M752" s="1">
        <f t="shared" si="103"/>
        <v>-2.9721439602983031</v>
      </c>
      <c r="N752" s="1">
        <f t="shared" si="104"/>
        <v>-1.5101524625736211</v>
      </c>
      <c r="O752" s="46">
        <f t="shared" si="105"/>
        <v>7.7595894786252543E-4</v>
      </c>
      <c r="P752" s="46">
        <f t="shared" si="106"/>
        <v>7.757596714149268E-4</v>
      </c>
      <c r="Q752" s="32">
        <f t="shared" si="107"/>
        <v>1.5517186192774523E-3</v>
      </c>
      <c r="R752" s="1"/>
      <c r="U752" s="1"/>
      <c r="V752" s="1"/>
      <c r="W752" s="1"/>
    </row>
    <row r="753" spans="1:23" x14ac:dyDescent="0.25">
      <c r="A753" s="1">
        <v>3.56164700309969E-3</v>
      </c>
      <c r="B753" s="1">
        <v>9.2480277857359995E-3</v>
      </c>
      <c r="C753" s="1">
        <v>-2.4483802343660002</v>
      </c>
      <c r="D753" s="1">
        <f t="shared" si="99"/>
        <v>-2.0339508740821004</v>
      </c>
      <c r="E753" s="32">
        <f t="shared" si="100"/>
        <v>0.3043186868755442</v>
      </c>
      <c r="F753" s="32">
        <f t="shared" si="101"/>
        <v>0.30431868687554436</v>
      </c>
      <c r="G753" s="32">
        <f t="shared" si="102"/>
        <v>0.60863737375108862</v>
      </c>
      <c r="K753" s="1">
        <v>3.46578036435743E-3</v>
      </c>
      <c r="L753" s="1">
        <v>9.5036234648187001E-3</v>
      </c>
      <c r="M753" s="1">
        <f t="shared" si="103"/>
        <v>-2.4601989631368109</v>
      </c>
      <c r="N753" s="1">
        <f t="shared" si="104"/>
        <v>-2.0221107788434085</v>
      </c>
      <c r="O753" s="46">
        <f t="shared" si="105"/>
        <v>0.29138515939857396</v>
      </c>
      <c r="P753" s="46">
        <f t="shared" si="106"/>
        <v>0.29139567695552626</v>
      </c>
      <c r="Q753" s="32">
        <f t="shared" si="107"/>
        <v>0.58278083635410027</v>
      </c>
      <c r="R753" s="1"/>
      <c r="U753" s="1"/>
      <c r="V753" s="1"/>
      <c r="W753" s="1"/>
    </row>
    <row r="754" spans="1:23" x14ac:dyDescent="0.25">
      <c r="A754" s="1">
        <v>1.10488446343322E-3</v>
      </c>
      <c r="B754" s="1">
        <v>2.9811452271941801E-2</v>
      </c>
      <c r="C754" s="1">
        <v>-2.9567207005889999</v>
      </c>
      <c r="D754" s="1">
        <f t="shared" si="99"/>
        <v>-1.5256168666937155</v>
      </c>
      <c r="E754" s="32">
        <f t="shared" si="100"/>
        <v>1.8763509401612541E-3</v>
      </c>
      <c r="F754" s="32">
        <f t="shared" si="101"/>
        <v>1.8763509401610696E-3</v>
      </c>
      <c r="G754" s="32">
        <f t="shared" si="102"/>
        <v>3.7527018803223235E-3</v>
      </c>
      <c r="K754" s="1">
        <v>1.0482580414130601E-3</v>
      </c>
      <c r="L754" s="1">
        <v>3.1421182837684102E-2</v>
      </c>
      <c r="M754" s="1">
        <f t="shared" si="103"/>
        <v>-2.9795317973451683</v>
      </c>
      <c r="N754" s="1">
        <f t="shared" si="104"/>
        <v>-1.5027774701486851</v>
      </c>
      <c r="O754" s="46">
        <f t="shared" si="105"/>
        <v>4.1894731991925366E-4</v>
      </c>
      <c r="P754" s="46">
        <f t="shared" si="106"/>
        <v>4.1932678369026679E-4</v>
      </c>
      <c r="Q754" s="32">
        <f t="shared" si="107"/>
        <v>8.3827410360952045E-4</v>
      </c>
      <c r="R754" s="1"/>
      <c r="U754" s="1"/>
      <c r="V754" s="1"/>
      <c r="W754" s="1"/>
    </row>
    <row r="755" spans="1:23" x14ac:dyDescent="0.25">
      <c r="A755" s="1">
        <v>3.5710585957553697E-4</v>
      </c>
      <c r="B755" s="1">
        <v>9.2236544331141201E-2</v>
      </c>
      <c r="C755" s="1">
        <v>-3.4472468233960001</v>
      </c>
      <c r="D755" s="1">
        <f t="shared" si="99"/>
        <v>-1.0350969763771676</v>
      </c>
      <c r="E755" s="32">
        <f t="shared" si="100"/>
        <v>0.19999054433740426</v>
      </c>
      <c r="F755" s="32">
        <f t="shared" si="101"/>
        <v>0.19999054433740426</v>
      </c>
      <c r="G755" s="32">
        <f t="shared" si="102"/>
        <v>0.39998108867480853</v>
      </c>
      <c r="K755" s="1">
        <v>4.8254112947691298E-4</v>
      </c>
      <c r="L755" s="1">
        <v>6.8263889311307904E-2</v>
      </c>
      <c r="M755" s="1">
        <f t="shared" si="103"/>
        <v>-3.3164656635769827</v>
      </c>
      <c r="N755" s="1">
        <f t="shared" si="104"/>
        <v>-1.1658089715756865</v>
      </c>
      <c r="O755" s="46">
        <f t="shared" si="105"/>
        <v>0.10015051622321992</v>
      </c>
      <c r="P755" s="46">
        <f t="shared" si="106"/>
        <v>0.10016657107307995</v>
      </c>
      <c r="Q755" s="32">
        <f t="shared" si="107"/>
        <v>0.20031708729629988</v>
      </c>
      <c r="R755" s="1"/>
      <c r="U755" s="1"/>
      <c r="V755" s="1"/>
      <c r="W755" s="1"/>
    </row>
    <row r="756" spans="1:23" x14ac:dyDescent="0.25">
      <c r="A756" s="1">
        <v>1.3725755219999201E-3</v>
      </c>
      <c r="B756" s="1">
        <v>2.39973756778472E-2</v>
      </c>
      <c r="C756" s="1">
        <v>-2.8625001205639999</v>
      </c>
      <c r="D756" s="1">
        <f t="shared" si="99"/>
        <v>-1.6198362495778547</v>
      </c>
      <c r="E756" s="32">
        <f t="shared" si="100"/>
        <v>1.8916219947941734E-2</v>
      </c>
      <c r="F756" s="32">
        <f t="shared" si="101"/>
        <v>1.8916219947941716E-2</v>
      </c>
      <c r="G756" s="32">
        <f t="shared" si="102"/>
        <v>3.7832439895883446E-2</v>
      </c>
      <c r="K756" s="1">
        <v>1.0568287426382199E-3</v>
      </c>
      <c r="L756" s="1">
        <v>3.1166312032338699E-2</v>
      </c>
      <c r="M756" s="1">
        <f t="shared" si="103"/>
        <v>-2.9759953836983879</v>
      </c>
      <c r="N756" s="1">
        <f t="shared" si="104"/>
        <v>-1.5063145855564917</v>
      </c>
      <c r="O756" s="46">
        <f t="shared" si="105"/>
        <v>5.7622160378762322E-4</v>
      </c>
      <c r="P756" s="46">
        <f t="shared" si="106"/>
        <v>5.767003194500249E-4</v>
      </c>
      <c r="Q756" s="32">
        <f t="shared" si="107"/>
        <v>1.1529219232376481E-3</v>
      </c>
      <c r="R756" s="1"/>
      <c r="U756" s="1"/>
      <c r="V756" s="1"/>
      <c r="W756" s="1"/>
    </row>
    <row r="757" spans="1:23" x14ac:dyDescent="0.25">
      <c r="A757" s="1">
        <v>7.6894471620562598E-4</v>
      </c>
      <c r="B757" s="1">
        <v>4.2835602811842698E-2</v>
      </c>
      <c r="C757" s="1">
        <v>-3.1141444504339999</v>
      </c>
      <c r="D757" s="1">
        <f t="shared" si="99"/>
        <v>-1.3681951170317279</v>
      </c>
      <c r="E757" s="32">
        <f t="shared" si="100"/>
        <v>1.3019924317203229E-2</v>
      </c>
      <c r="F757" s="32">
        <f t="shared" si="101"/>
        <v>1.3019924317203216E-2</v>
      </c>
      <c r="G757" s="32">
        <f t="shared" si="102"/>
        <v>2.6039848634406445E-2</v>
      </c>
      <c r="K757" s="1">
        <v>7.8496806619927895E-4</v>
      </c>
      <c r="L757" s="1">
        <v>4.19593538840769E-2</v>
      </c>
      <c r="M757" s="1">
        <f t="shared" si="103"/>
        <v>-3.1051480107140286</v>
      </c>
      <c r="N757" s="1">
        <f t="shared" si="104"/>
        <v>-1.3771712079603797</v>
      </c>
      <c r="O757" s="46">
        <f t="shared" si="105"/>
        <v>1.1056104157117509E-2</v>
      </c>
      <c r="P757" s="46">
        <f t="shared" si="106"/>
        <v>1.1052062915709879E-2</v>
      </c>
      <c r="Q757" s="32">
        <f t="shared" si="107"/>
        <v>2.2108167072827388E-2</v>
      </c>
      <c r="R757" s="1"/>
      <c r="U757" s="1"/>
      <c r="V757" s="1"/>
      <c r="W757" s="1"/>
    </row>
    <row r="758" spans="1:23" x14ac:dyDescent="0.25">
      <c r="A758" s="1">
        <v>7.0711261189056001E-4</v>
      </c>
      <c r="B758" s="1">
        <v>4.6581279832620399E-2</v>
      </c>
      <c r="C758" s="1">
        <v>-3.150551446758</v>
      </c>
      <c r="D758" s="1">
        <f t="shared" si="99"/>
        <v>-1.3317885832850431</v>
      </c>
      <c r="E758" s="32">
        <f t="shared" si="100"/>
        <v>2.2653686561543721E-2</v>
      </c>
      <c r="F758" s="32">
        <f t="shared" si="101"/>
        <v>2.265368656154362E-2</v>
      </c>
      <c r="G758" s="32">
        <f t="shared" si="102"/>
        <v>4.5307373123087344E-2</v>
      </c>
      <c r="K758" s="1">
        <v>7.3335901310779897E-4</v>
      </c>
      <c r="L758" s="1">
        <v>4.4915460044562601E-2</v>
      </c>
      <c r="M758" s="1">
        <f t="shared" si="103"/>
        <v>-3.1346833660941633</v>
      </c>
      <c r="N758" s="1">
        <f t="shared" si="104"/>
        <v>-1.3476041477186296</v>
      </c>
      <c r="O758" s="46">
        <f t="shared" si="105"/>
        <v>1.8139609102454369E-2</v>
      </c>
      <c r="P758" s="46">
        <f t="shared" si="106"/>
        <v>1.814297262180492E-2</v>
      </c>
      <c r="Q758" s="32">
        <f t="shared" si="107"/>
        <v>3.6282581724259286E-2</v>
      </c>
      <c r="R758" s="1"/>
      <c r="U758" s="1"/>
      <c r="V758" s="1"/>
      <c r="W758" s="1"/>
    </row>
    <row r="759" spans="1:23" x14ac:dyDescent="0.25">
      <c r="A759" s="1">
        <v>1.29939369814249E-3</v>
      </c>
      <c r="B759" s="1">
        <v>2.5348907336348502E-2</v>
      </c>
      <c r="C759" s="1">
        <v>-2.886295916311</v>
      </c>
      <c r="D759" s="1">
        <f t="shared" si="99"/>
        <v>-1.596040756173712</v>
      </c>
      <c r="E759" s="32">
        <f t="shared" si="100"/>
        <v>1.2936959614967259E-2</v>
      </c>
      <c r="F759" s="32">
        <f t="shared" si="101"/>
        <v>1.2936959614967632E-2</v>
      </c>
      <c r="G759" s="32">
        <f t="shared" si="102"/>
        <v>2.5873919229934893E-2</v>
      </c>
      <c r="K759" s="1">
        <v>1.1633843365713499E-3</v>
      </c>
      <c r="L759" s="1">
        <v>2.8312649181858999E-2</v>
      </c>
      <c r="M759" s="1">
        <f t="shared" si="103"/>
        <v>-2.9342767876980633</v>
      </c>
      <c r="N759" s="1">
        <f t="shared" si="104"/>
        <v>-1.5480194923009305</v>
      </c>
      <c r="O759" s="46">
        <f t="shared" si="105"/>
        <v>4.3195406352854269E-3</v>
      </c>
      <c r="P759" s="46">
        <f t="shared" si="106"/>
        <v>4.3190516682919695E-3</v>
      </c>
      <c r="Q759" s="32">
        <f t="shared" si="107"/>
        <v>8.6385923035773964E-3</v>
      </c>
      <c r="R759" s="1"/>
      <c r="U759" s="1"/>
      <c r="V759" s="1"/>
      <c r="W759" s="1"/>
    </row>
    <row r="760" spans="1:23" x14ac:dyDescent="0.25">
      <c r="A760" s="1">
        <v>5.6977006191694199E-4</v>
      </c>
      <c r="B760" s="1">
        <v>5.7809654541749002E-2</v>
      </c>
      <c r="C760" s="1">
        <v>-3.244341595846</v>
      </c>
      <c r="D760" s="1">
        <f t="shared" si="99"/>
        <v>-1.2379996258689672</v>
      </c>
      <c r="E760" s="32">
        <f t="shared" si="100"/>
        <v>5.9682672800562615E-2</v>
      </c>
      <c r="F760" s="32">
        <f t="shared" si="101"/>
        <v>5.9682672800562969E-2</v>
      </c>
      <c r="G760" s="32">
        <f t="shared" si="102"/>
        <v>0.11936534560112558</v>
      </c>
      <c r="K760" s="1">
        <v>6.3913279103557596E-4</v>
      </c>
      <c r="L760" s="1">
        <v>5.1537988023120998E-2</v>
      </c>
      <c r="M760" s="1">
        <f t="shared" si="103"/>
        <v>-3.1944089001787477</v>
      </c>
      <c r="N760" s="1">
        <f t="shared" si="104"/>
        <v>-1.2878725397531365</v>
      </c>
      <c r="O760" s="46">
        <f t="shared" si="105"/>
        <v>3.7794820468710341E-2</v>
      </c>
      <c r="P760" s="46">
        <f t="shared" si="106"/>
        <v>3.7802037298045967E-2</v>
      </c>
      <c r="Q760" s="32">
        <f t="shared" si="107"/>
        <v>7.5596857766756315E-2</v>
      </c>
      <c r="R760" s="1"/>
      <c r="U760" s="1"/>
      <c r="V760" s="1"/>
      <c r="W760" s="1"/>
    </row>
    <row r="761" spans="1:23" x14ac:dyDescent="0.25">
      <c r="A761" s="1">
        <v>1.26565285919227E-3</v>
      </c>
      <c r="B761" s="1">
        <v>2.60246798388859E-2</v>
      </c>
      <c r="C761" s="1">
        <v>-2.897722213097</v>
      </c>
      <c r="D761" s="1">
        <f t="shared" si="99"/>
        <v>-1.5846146045671072</v>
      </c>
      <c r="E761" s="32">
        <f t="shared" si="100"/>
        <v>1.0468278307723526E-2</v>
      </c>
      <c r="F761" s="32">
        <f t="shared" si="101"/>
        <v>1.0468278307723365E-2</v>
      </c>
      <c r="G761" s="32">
        <f t="shared" si="102"/>
        <v>2.093655661544689E-2</v>
      </c>
      <c r="K761" s="1">
        <v>1.27633588159478E-3</v>
      </c>
      <c r="L761" s="1">
        <v>2.58065095203318E-2</v>
      </c>
      <c r="M761" s="1">
        <f t="shared" si="103"/>
        <v>-2.894035021282829</v>
      </c>
      <c r="N761" s="1">
        <f t="shared" si="104"/>
        <v>-1.5882707323244507</v>
      </c>
      <c r="O761" s="46">
        <f t="shared" si="105"/>
        <v>1.1228576714530532E-2</v>
      </c>
      <c r="P761" s="46">
        <f t="shared" si="106"/>
        <v>1.1229796109380227E-2</v>
      </c>
      <c r="Q761" s="32">
        <f t="shared" si="107"/>
        <v>2.245837282391076E-2</v>
      </c>
      <c r="R761" s="1"/>
      <c r="U761" s="1"/>
      <c r="V761" s="1"/>
      <c r="W761" s="1"/>
    </row>
    <row r="762" spans="1:23" x14ac:dyDescent="0.25">
      <c r="A762" s="1">
        <v>1.51529412414261E-3</v>
      </c>
      <c r="B762" s="1">
        <v>2.17371729506881E-2</v>
      </c>
      <c r="C762" s="1">
        <v>-2.8195388851169998</v>
      </c>
      <c r="D762" s="1">
        <f t="shared" si="99"/>
        <v>-1.6627969391711734</v>
      </c>
      <c r="E762" s="32">
        <f t="shared" si="100"/>
        <v>3.2579145050162295E-2</v>
      </c>
      <c r="F762" s="32">
        <f t="shared" si="101"/>
        <v>3.2579145050162031E-2</v>
      </c>
      <c r="G762" s="32">
        <f t="shared" si="102"/>
        <v>6.5158290100324326E-2</v>
      </c>
      <c r="K762" s="1">
        <v>1.49369913047293E-3</v>
      </c>
      <c r="L762" s="1">
        <v>2.20518097706442E-2</v>
      </c>
      <c r="M762" s="1">
        <f t="shared" si="103"/>
        <v>-2.8257368718206499</v>
      </c>
      <c r="N762" s="1">
        <f t="shared" si="104"/>
        <v>-1.6565557626065115</v>
      </c>
      <c r="O762" s="46">
        <f t="shared" si="105"/>
        <v>3.0367637842852624E-2</v>
      </c>
      <c r="P762" s="46">
        <f t="shared" si="106"/>
        <v>3.0365070801576646E-2</v>
      </c>
      <c r="Q762" s="32">
        <f t="shared" si="107"/>
        <v>6.073270864442927E-2</v>
      </c>
      <c r="R762" s="1"/>
      <c r="U762" s="1"/>
      <c r="V762" s="1"/>
      <c r="W762" s="1"/>
    </row>
    <row r="763" spans="1:23" x14ac:dyDescent="0.25">
      <c r="A763" s="1">
        <v>9.1054819849017705E-4</v>
      </c>
      <c r="B763" s="1">
        <v>3.6174043836741103E-2</v>
      </c>
      <c r="C763" s="1">
        <v>-3.0407356952939999</v>
      </c>
      <c r="D763" s="1">
        <f t="shared" si="99"/>
        <v>-1.4416029394602083</v>
      </c>
      <c r="E763" s="32">
        <f t="shared" si="100"/>
        <v>1.6562507365795167E-3</v>
      </c>
      <c r="F763" s="32">
        <f t="shared" si="101"/>
        <v>1.6562507365795128E-3</v>
      </c>
      <c r="G763" s="32">
        <f t="shared" si="102"/>
        <v>3.3125014731590296E-3</v>
      </c>
      <c r="K763" s="1">
        <v>9.2968516813324005E-4</v>
      </c>
      <c r="L763" s="1">
        <v>3.5430877893606098E-2</v>
      </c>
      <c r="M763" s="1">
        <f t="shared" si="103"/>
        <v>-3.031664097565602</v>
      </c>
      <c r="N763" s="1">
        <f t="shared" si="104"/>
        <v>-1.4506180867403375</v>
      </c>
      <c r="O763" s="46">
        <f t="shared" si="105"/>
        <v>1.0026150746439654E-3</v>
      </c>
      <c r="P763" s="46">
        <f t="shared" si="106"/>
        <v>1.0037436277928185E-3</v>
      </c>
      <c r="Q763" s="32">
        <f t="shared" si="107"/>
        <v>2.0063587024367838E-3</v>
      </c>
      <c r="R763" s="1"/>
      <c r="U763" s="1"/>
      <c r="V763" s="1"/>
      <c r="W763" s="1"/>
    </row>
    <row r="764" spans="1:23" x14ac:dyDescent="0.25">
      <c r="A764" s="1">
        <v>1.4177007612379E-3</v>
      </c>
      <c r="B764" s="1">
        <v>2.3233542189036199E-2</v>
      </c>
      <c r="C764" s="1">
        <v>-2.84845161909</v>
      </c>
      <c r="D764" s="1">
        <f t="shared" si="99"/>
        <v>-1.6338845725554445</v>
      </c>
      <c r="E764" s="32">
        <f t="shared" si="100"/>
        <v>2.2977882636817364E-2</v>
      </c>
      <c r="F764" s="32">
        <f t="shared" si="101"/>
        <v>2.2977882636816622E-2</v>
      </c>
      <c r="G764" s="32">
        <f t="shared" si="102"/>
        <v>4.5955765273633986E-2</v>
      </c>
      <c r="K764" s="1">
        <v>1.38700330692017E-3</v>
      </c>
      <c r="L764" s="1">
        <v>2.3748578093278599E-2</v>
      </c>
      <c r="M764" s="1">
        <f t="shared" si="103"/>
        <v>-2.8579225034721585</v>
      </c>
      <c r="N764" s="1">
        <f t="shared" si="104"/>
        <v>-1.6243623879224491</v>
      </c>
      <c r="O764" s="46">
        <f t="shared" si="105"/>
        <v>2.0186015019618763E-2</v>
      </c>
      <c r="P764" s="46">
        <f t="shared" si="106"/>
        <v>2.0181722062228253E-2</v>
      </c>
      <c r="Q764" s="32">
        <f t="shared" si="107"/>
        <v>4.0367737081847016E-2</v>
      </c>
      <c r="R764" s="1"/>
      <c r="U764" s="1"/>
      <c r="V764" s="1"/>
      <c r="W764" s="1"/>
    </row>
    <row r="765" spans="1:23" x14ac:dyDescent="0.25">
      <c r="A765" s="1">
        <v>8.4270281116353497E-4</v>
      </c>
      <c r="B765" s="1">
        <v>3.9086389663481699E-2</v>
      </c>
      <c r="C765" s="1">
        <v>-3.074364619352</v>
      </c>
      <c r="D765" s="1">
        <f t="shared" si="99"/>
        <v>-1.4079744426820979</v>
      </c>
      <c r="E765" s="32">
        <f t="shared" si="100"/>
        <v>5.5242884706167327E-3</v>
      </c>
      <c r="F765" s="32">
        <f t="shared" si="101"/>
        <v>5.5242884706168463E-3</v>
      </c>
      <c r="G765" s="32">
        <f t="shared" si="102"/>
        <v>1.1048576941233578E-2</v>
      </c>
      <c r="K765" s="1">
        <v>8.18920113633158E-4</v>
      </c>
      <c r="L765" s="1">
        <v>4.0224180339649397E-2</v>
      </c>
      <c r="M765" s="1">
        <f t="shared" si="103"/>
        <v>-3.0867584619764177</v>
      </c>
      <c r="N765" s="1">
        <f t="shared" si="104"/>
        <v>-1.3955127968894467</v>
      </c>
      <c r="O765" s="46">
        <f t="shared" si="105"/>
        <v>7.5270307245135122E-3</v>
      </c>
      <c r="P765" s="46">
        <f t="shared" si="106"/>
        <v>7.532018623752545E-3</v>
      </c>
      <c r="Q765" s="32">
        <f t="shared" si="107"/>
        <v>1.5059049348266056E-2</v>
      </c>
      <c r="R765" s="1"/>
      <c r="U765" s="1"/>
      <c r="V765" s="1"/>
      <c r="W765" s="1"/>
    </row>
    <row r="766" spans="1:23" x14ac:dyDescent="0.25">
      <c r="A766" s="1">
        <v>9.2803590502705104E-4</v>
      </c>
      <c r="B766" s="1">
        <v>3.5492388030707901E-2</v>
      </c>
      <c r="C766" s="1">
        <v>-3.0324737507020001</v>
      </c>
      <c r="D766" s="1">
        <f t="shared" si="99"/>
        <v>-1.4498647790782049</v>
      </c>
      <c r="E766" s="32">
        <f t="shared" si="100"/>
        <v>1.0520435562457189E-3</v>
      </c>
      <c r="F766" s="32">
        <f t="shared" si="101"/>
        <v>1.0520435562457026E-3</v>
      </c>
      <c r="G766" s="32">
        <f t="shared" si="102"/>
        <v>2.1040871124914217E-3</v>
      </c>
      <c r="K766" s="1">
        <v>9.5827233353975097E-4</v>
      </c>
      <c r="L766" s="1">
        <v>3.4373756041177803E-2</v>
      </c>
      <c r="M766" s="1">
        <f t="shared" si="103"/>
        <v>-3.0185110502681862</v>
      </c>
      <c r="N766" s="1">
        <f t="shared" si="104"/>
        <v>-1.4637730096483017</v>
      </c>
      <c r="O766" s="46">
        <f t="shared" si="105"/>
        <v>3.426589820313097E-4</v>
      </c>
      <c r="P766" s="46">
        <f t="shared" si="106"/>
        <v>3.4324937149195244E-4</v>
      </c>
      <c r="Q766" s="32">
        <f t="shared" si="107"/>
        <v>6.8590835352326214E-4</v>
      </c>
      <c r="R766" s="1"/>
      <c r="U766" s="1"/>
      <c r="V766" s="1"/>
      <c r="W766" s="1"/>
    </row>
    <row r="767" spans="1:23" x14ac:dyDescent="0.25">
      <c r="A767" s="1">
        <v>7.6036341993401498E-4</v>
      </c>
      <c r="B767" s="1">
        <v>4.3319036113688501E-2</v>
      </c>
      <c r="C767" s="1">
        <v>-3.119018414023</v>
      </c>
      <c r="D767" s="1">
        <f t="shared" si="99"/>
        <v>-1.3633212153699734</v>
      </c>
      <c r="E767" s="32">
        <f t="shared" si="100"/>
        <v>1.4155951192038453E-2</v>
      </c>
      <c r="F767" s="32">
        <f t="shared" si="101"/>
        <v>1.415595119203843E-2</v>
      </c>
      <c r="G767" s="32">
        <f t="shared" si="102"/>
        <v>2.8311902384076881E-2</v>
      </c>
      <c r="K767" s="1">
        <v>8.1329186167602096E-4</v>
      </c>
      <c r="L767" s="1">
        <v>4.0497593425016999E-2</v>
      </c>
      <c r="M767" s="1">
        <f t="shared" si="103"/>
        <v>-3.0897535735093689</v>
      </c>
      <c r="N767" s="1">
        <f t="shared" si="104"/>
        <v>-1.3925707840270412</v>
      </c>
      <c r="O767" s="46">
        <f t="shared" si="105"/>
        <v>8.0557039577016393E-3</v>
      </c>
      <c r="P767" s="46">
        <f t="shared" si="106"/>
        <v>8.0513321991220136E-3</v>
      </c>
      <c r="Q767" s="32">
        <f t="shared" si="107"/>
        <v>1.6107036156823653E-2</v>
      </c>
      <c r="R767" s="1"/>
      <c r="U767" s="1"/>
      <c r="V767" s="1"/>
      <c r="W767" s="1"/>
    </row>
    <row r="768" spans="1:23" x14ac:dyDescent="0.25">
      <c r="A768" s="1">
        <v>8.9078201915263196E-4</v>
      </c>
      <c r="B768" s="1">
        <v>3.6976734756031797E-2</v>
      </c>
      <c r="C768" s="1">
        <v>-3.0502673138450001</v>
      </c>
      <c r="D768" s="1">
        <f t="shared" si="99"/>
        <v>-1.4320714420153404</v>
      </c>
      <c r="E768" s="32">
        <f t="shared" si="100"/>
        <v>2.522908037218359E-3</v>
      </c>
      <c r="F768" s="32">
        <f t="shared" si="101"/>
        <v>2.5229080372183707E-3</v>
      </c>
      <c r="G768" s="32">
        <f t="shared" si="102"/>
        <v>5.0458160744367292E-3</v>
      </c>
      <c r="K768" s="1">
        <v>9.63156465896918E-4</v>
      </c>
      <c r="L768" s="1">
        <v>3.4200382859905697E-2</v>
      </c>
      <c r="M768" s="1">
        <f t="shared" si="103"/>
        <v>-3.0163031554965714</v>
      </c>
      <c r="N768" s="1">
        <f t="shared" si="104"/>
        <v>-1.4659690321598386</v>
      </c>
      <c r="O768" s="46">
        <f t="shared" si="105"/>
        <v>2.6579287914538008E-4</v>
      </c>
      <c r="P768" s="46">
        <f t="shared" si="106"/>
        <v>2.6670051059640221E-4</v>
      </c>
      <c r="Q768" s="32">
        <f t="shared" si="107"/>
        <v>5.3249338974178224E-4</v>
      </c>
      <c r="R768" s="1"/>
      <c r="U768" s="1"/>
      <c r="V768" s="1"/>
      <c r="W768" s="1"/>
    </row>
    <row r="769" spans="1:23" x14ac:dyDescent="0.25">
      <c r="A769" s="1">
        <v>1.0602957454949101E-3</v>
      </c>
      <c r="B769" s="1">
        <v>3.10651161127454E-2</v>
      </c>
      <c r="C769" s="1">
        <v>-2.9746107758129998</v>
      </c>
      <c r="D769" s="1">
        <f t="shared" si="99"/>
        <v>-1.5077270187761078</v>
      </c>
      <c r="E769" s="32">
        <f t="shared" si="100"/>
        <v>6.4653328384052544E-4</v>
      </c>
      <c r="F769" s="32">
        <f t="shared" si="101"/>
        <v>6.4653328384050982E-4</v>
      </c>
      <c r="G769" s="32">
        <f t="shared" si="102"/>
        <v>1.2930665676810353E-3</v>
      </c>
      <c r="K769" s="1">
        <v>1.04896560810551E-3</v>
      </c>
      <c r="L769" s="1">
        <v>3.1398907765553201E-2</v>
      </c>
      <c r="M769" s="1">
        <f t="shared" si="103"/>
        <v>-2.9792387505622568</v>
      </c>
      <c r="N769" s="1">
        <f t="shared" si="104"/>
        <v>-1.5030854589217988</v>
      </c>
      <c r="O769" s="46">
        <f t="shared" si="105"/>
        <v>4.3102947821619574E-4</v>
      </c>
      <c r="P769" s="46">
        <f t="shared" si="106"/>
        <v>4.3203530258975229E-4</v>
      </c>
      <c r="Q769" s="32">
        <f t="shared" si="107"/>
        <v>8.6306478080594808E-4</v>
      </c>
      <c r="R769" s="1"/>
      <c r="U769" s="1"/>
      <c r="V769" s="1"/>
      <c r="W769" s="1"/>
    </row>
    <row r="770" spans="1:23" x14ac:dyDescent="0.25">
      <c r="A770" s="1">
        <v>1.41139908199998E-3</v>
      </c>
      <c r="B770" s="1">
        <v>2.3337276371878601E-2</v>
      </c>
      <c r="C770" s="1">
        <v>-2.8503863856030001</v>
      </c>
      <c r="D770" s="1">
        <f t="shared" si="99"/>
        <v>-1.6319498306250591</v>
      </c>
      <c r="E770" s="32">
        <f t="shared" si="100"/>
        <v>2.2395071806108561E-2</v>
      </c>
      <c r="F770" s="32">
        <f t="shared" si="101"/>
        <v>2.2395071806108644E-2</v>
      </c>
      <c r="G770" s="32">
        <f t="shared" si="102"/>
        <v>4.4790143612217205E-2</v>
      </c>
      <c r="K770" s="1">
        <v>1.3537118580481599E-3</v>
      </c>
      <c r="L770" s="1">
        <v>2.4332380351129401E-2</v>
      </c>
      <c r="M770" s="1">
        <f t="shared" si="103"/>
        <v>-2.8684737668006584</v>
      </c>
      <c r="N770" s="1">
        <f t="shared" si="104"/>
        <v>-1.6138154034903227</v>
      </c>
      <c r="O770" s="46">
        <f t="shared" si="105"/>
        <v>1.7299150019607617E-2</v>
      </c>
      <c r="P770" s="46">
        <f t="shared" si="106"/>
        <v>1.7296301355222182E-2</v>
      </c>
      <c r="Q770" s="32">
        <f t="shared" si="107"/>
        <v>3.4595451374829798E-2</v>
      </c>
      <c r="R770" s="1"/>
      <c r="U770" s="1"/>
      <c r="V770" s="1"/>
      <c r="W770" s="1"/>
    </row>
    <row r="771" spans="1:23" x14ac:dyDescent="0.25">
      <c r="A771" s="1">
        <v>1.37447868617671E-3</v>
      </c>
      <c r="B771" s="1">
        <v>2.3964147846680099E-2</v>
      </c>
      <c r="C771" s="1">
        <v>-2.8618983527999999</v>
      </c>
      <c r="D771" s="1">
        <f t="shared" si="99"/>
        <v>-1.6204380096959579</v>
      </c>
      <c r="E771" s="32">
        <f t="shared" si="100"/>
        <v>1.9082109722760362E-2</v>
      </c>
      <c r="F771" s="32">
        <f t="shared" si="101"/>
        <v>1.9082109722760393E-2</v>
      </c>
      <c r="G771" s="32">
        <f t="shared" si="102"/>
        <v>3.8164219445520758E-2</v>
      </c>
      <c r="K771" s="1">
        <v>1.16252225274667E-3</v>
      </c>
      <c r="L771" s="1">
        <v>2.8334250307080401E-2</v>
      </c>
      <c r="M771" s="1">
        <f t="shared" si="103"/>
        <v>-2.9345987251884686</v>
      </c>
      <c r="N771" s="1">
        <f t="shared" si="104"/>
        <v>-1.5476882738220408</v>
      </c>
      <c r="O771" s="46">
        <f t="shared" si="105"/>
        <v>4.277326746973429E-3</v>
      </c>
      <c r="P771" s="46">
        <f t="shared" si="106"/>
        <v>4.2756263534260907E-3</v>
      </c>
      <c r="Q771" s="32">
        <f t="shared" si="107"/>
        <v>8.5529531003995206E-3</v>
      </c>
      <c r="R771" s="1"/>
      <c r="U771" s="1"/>
      <c r="V771" s="1"/>
      <c r="W771" s="1"/>
    </row>
    <row r="772" spans="1:23" x14ac:dyDescent="0.25">
      <c r="A772" s="1">
        <v>1.7964146832653799E-3</v>
      </c>
      <c r="B772" s="1">
        <v>1.8335527289154E-2</v>
      </c>
      <c r="C772" s="1">
        <v>-2.7456282890239998</v>
      </c>
      <c r="D772" s="1">
        <f t="shared" si="99"/>
        <v>-1.736706596176399</v>
      </c>
      <c r="E772" s="32">
        <f t="shared" si="100"/>
        <v>6.4722716178061038E-2</v>
      </c>
      <c r="F772" s="32">
        <f t="shared" si="101"/>
        <v>6.4722716178060982E-2</v>
      </c>
      <c r="G772" s="32">
        <f t="shared" si="102"/>
        <v>0.12944543235612202</v>
      </c>
      <c r="K772" s="1">
        <v>1.6683444664826301E-3</v>
      </c>
      <c r="L772" s="1">
        <v>1.9742975715272199E-2</v>
      </c>
      <c r="M772" s="1">
        <f t="shared" si="103"/>
        <v>-2.7777142747729524</v>
      </c>
      <c r="N772" s="1">
        <f t="shared" si="104"/>
        <v>-1.7045873886813123</v>
      </c>
      <c r="O772" s="46">
        <f t="shared" si="105"/>
        <v>4.9410943639714475E-2</v>
      </c>
      <c r="P772" s="46">
        <f t="shared" si="106"/>
        <v>4.941168316675653E-2</v>
      </c>
      <c r="Q772" s="32">
        <f t="shared" si="107"/>
        <v>9.8822626806470998E-2</v>
      </c>
      <c r="R772" s="1"/>
      <c r="U772" s="1"/>
      <c r="V772" s="1"/>
      <c r="W772" s="1"/>
    </row>
    <row r="773" spans="1:23" x14ac:dyDescent="0.25">
      <c r="A773" s="1">
        <v>6.1797487199907904E-4</v>
      </c>
      <c r="B773" s="1">
        <v>5.3300242356291799E-2</v>
      </c>
      <c r="C773" s="1">
        <v>-3.2090699573319998</v>
      </c>
      <c r="D773" s="1">
        <f t="shared" si="99"/>
        <v>-1.2732708162311972</v>
      </c>
      <c r="E773" s="32">
        <f t="shared" si="100"/>
        <v>4.3693199667052131E-2</v>
      </c>
      <c r="F773" s="32">
        <f t="shared" si="101"/>
        <v>4.3693199667052228E-2</v>
      </c>
      <c r="G773" s="32">
        <f t="shared" si="102"/>
        <v>8.7386399334104359E-2</v>
      </c>
      <c r="K773" s="1">
        <v>6.9224014029365603E-4</v>
      </c>
      <c r="L773" s="1">
        <v>4.7580064733754701E-2</v>
      </c>
      <c r="M773" s="1">
        <f t="shared" si="103"/>
        <v>-3.1597432212762167</v>
      </c>
      <c r="N773" s="1">
        <f t="shared" si="104"/>
        <v>-1.3225749714308808</v>
      </c>
      <c r="O773" s="46">
        <f t="shared" si="105"/>
        <v>2.5517896743702351E-2</v>
      </c>
      <c r="P773" s="46">
        <f t="shared" si="106"/>
        <v>2.5512084751406136E-2</v>
      </c>
      <c r="Q773" s="32">
        <f t="shared" si="107"/>
        <v>5.1029981495108484E-2</v>
      </c>
      <c r="R773" s="1"/>
      <c r="U773" s="1"/>
      <c r="V773" s="1"/>
      <c r="W773" s="1"/>
    </row>
    <row r="774" spans="1:23" x14ac:dyDescent="0.25">
      <c r="A774" s="1">
        <v>7.0376092295247096E-4</v>
      </c>
      <c r="B774" s="1">
        <v>4.6803125000837602E-2</v>
      </c>
      <c r="C774" s="1">
        <v>-3.1526149077390002</v>
      </c>
      <c r="D774" s="1">
        <f t="shared" si="99"/>
        <v>-1.3297251485218118</v>
      </c>
      <c r="E774" s="32">
        <f t="shared" si="100"/>
        <v>2.327908530359123E-2</v>
      </c>
      <c r="F774" s="32">
        <f t="shared" si="101"/>
        <v>2.3279085303591365E-2</v>
      </c>
      <c r="G774" s="32">
        <f t="shared" si="102"/>
        <v>4.6558170607182592E-2</v>
      </c>
      <c r="K774" s="1">
        <v>7.4303948606053104E-4</v>
      </c>
      <c r="L774" s="1">
        <v>4.4330395290927901E-2</v>
      </c>
      <c r="M774" s="1">
        <f t="shared" si="103"/>
        <v>-3.1289881066666871</v>
      </c>
      <c r="N774" s="1">
        <f t="shared" si="104"/>
        <v>-1.353298396110922</v>
      </c>
      <c r="O774" s="46">
        <f t="shared" si="105"/>
        <v>1.6637931661456638E-2</v>
      </c>
      <c r="P774" s="46">
        <f t="shared" si="106"/>
        <v>1.66414138059548E-2</v>
      </c>
      <c r="Q774" s="32">
        <f t="shared" si="107"/>
        <v>3.3279345467411438E-2</v>
      </c>
      <c r="R774" s="1"/>
      <c r="U774" s="1"/>
      <c r="V774" s="1"/>
      <c r="W774" s="1"/>
    </row>
    <row r="775" spans="1:23" x14ac:dyDescent="0.25">
      <c r="A775" s="1">
        <v>1.16382467320105E-3</v>
      </c>
      <c r="B775" s="1">
        <v>2.83016945817571E-2</v>
      </c>
      <c r="C775" s="1">
        <v>-2.9341497204600002</v>
      </c>
      <c r="D775" s="1">
        <f t="shared" si="99"/>
        <v>-1.5481875600420298</v>
      </c>
      <c r="E775" s="32">
        <f t="shared" si="100"/>
        <v>4.3411705682921339E-3</v>
      </c>
      <c r="F775" s="32">
        <f t="shared" si="101"/>
        <v>4.3411705682919934E-3</v>
      </c>
      <c r="G775" s="32">
        <f t="shared" si="102"/>
        <v>8.6823411365841274E-3</v>
      </c>
      <c r="K775" s="1">
        <v>1.2188395528377801E-3</v>
      </c>
      <c r="L775" s="1">
        <v>2.7023124095166801E-2</v>
      </c>
      <c r="M775" s="1">
        <f t="shared" si="103"/>
        <v>-2.9140534608323048</v>
      </c>
      <c r="N775" s="1">
        <f t="shared" si="104"/>
        <v>-1.5682644444012732</v>
      </c>
      <c r="O775" s="46">
        <f t="shared" si="105"/>
        <v>7.3868075949041542E-3</v>
      </c>
      <c r="P775" s="46">
        <f t="shared" si="106"/>
        <v>7.3898857012194806E-3</v>
      </c>
      <c r="Q775" s="32">
        <f t="shared" si="107"/>
        <v>1.4776693296123635E-2</v>
      </c>
      <c r="R775" s="1"/>
      <c r="U775" s="1"/>
      <c r="V775" s="1"/>
      <c r="W775" s="1"/>
    </row>
    <row r="776" spans="1:23" x14ac:dyDescent="0.25">
      <c r="A776" s="1">
        <v>8.6288838864664896E-4</v>
      </c>
      <c r="B776" s="1">
        <v>3.8172040418007598E-2</v>
      </c>
      <c r="C776" s="1">
        <v>-3.0640843064180001</v>
      </c>
      <c r="D776" s="1">
        <f t="shared" si="99"/>
        <v>-1.4182546249972601</v>
      </c>
      <c r="E776" s="32">
        <f t="shared" si="100"/>
        <v>4.1018100592416099E-3</v>
      </c>
      <c r="F776" s="32">
        <f t="shared" si="101"/>
        <v>4.1018100592416619E-3</v>
      </c>
      <c r="G776" s="32">
        <f t="shared" si="102"/>
        <v>8.2036201184832718E-3</v>
      </c>
      <c r="K776" s="1">
        <v>8.1377156819935901E-4</v>
      </c>
      <c r="L776" s="1">
        <v>4.04776609723419E-2</v>
      </c>
      <c r="M776" s="1">
        <f t="shared" si="103"/>
        <v>-3.089497487731482</v>
      </c>
      <c r="N776" s="1">
        <f t="shared" si="104"/>
        <v>-1.3927845914289902</v>
      </c>
      <c r="O776" s="46">
        <f t="shared" si="105"/>
        <v>8.0098003102467927E-3</v>
      </c>
      <c r="P776" s="46">
        <f t="shared" si="106"/>
        <v>8.0130083716349332E-3</v>
      </c>
      <c r="Q776" s="32">
        <f t="shared" si="107"/>
        <v>1.6022808681881724E-2</v>
      </c>
      <c r="R776" s="1"/>
      <c r="U776" s="1"/>
      <c r="V776" s="1"/>
      <c r="W776" s="1"/>
    </row>
    <row r="777" spans="1:23" x14ac:dyDescent="0.25">
      <c r="A777" s="1">
        <v>7.41060083988292E-4</v>
      </c>
      <c r="B777" s="1">
        <v>4.4447422225712102E-2</v>
      </c>
      <c r="C777" s="1">
        <v>-3.130186349968</v>
      </c>
      <c r="D777" s="1">
        <f t="shared" si="99"/>
        <v>-1.3521534213217059</v>
      </c>
      <c r="E777" s="32">
        <f t="shared" si="100"/>
        <v>1.6938131941665643E-2</v>
      </c>
      <c r="F777" s="32">
        <f t="shared" si="101"/>
        <v>1.6938131941665584E-2</v>
      </c>
      <c r="G777" s="32">
        <f t="shared" si="102"/>
        <v>3.3876263883331231E-2</v>
      </c>
      <c r="K777" s="1">
        <v>8.2884711933942296E-4</v>
      </c>
      <c r="L777" s="1">
        <v>3.97404329473518E-2</v>
      </c>
      <c r="M777" s="1">
        <f t="shared" si="103"/>
        <v>-3.081525567580238</v>
      </c>
      <c r="N777" s="1">
        <f t="shared" si="104"/>
        <v>-1.4007674058315982</v>
      </c>
      <c r="O777" s="46">
        <f t="shared" si="105"/>
        <v>6.646418169279961E-3</v>
      </c>
      <c r="P777" s="46">
        <f t="shared" si="106"/>
        <v>6.6475639118294258E-3</v>
      </c>
      <c r="Q777" s="32">
        <f t="shared" si="107"/>
        <v>1.3293982081109386E-2</v>
      </c>
      <c r="R777" s="1"/>
      <c r="U777" s="1"/>
      <c r="V777" s="1"/>
      <c r="W777" s="1"/>
    </row>
    <row r="778" spans="1:23" x14ac:dyDescent="0.25">
      <c r="A778" s="1">
        <v>9.6441849480178297E-4</v>
      </c>
      <c r="B778" s="1">
        <v>3.4153441296684302E-2</v>
      </c>
      <c r="C778" s="1">
        <v>-3.015772787265</v>
      </c>
      <c r="D778" s="1">
        <f t="shared" si="99"/>
        <v>-1.4665655303173415</v>
      </c>
      <c r="E778" s="32">
        <f t="shared" si="100"/>
        <v>2.4757353619451301E-4</v>
      </c>
      <c r="F778" s="32">
        <f t="shared" si="101"/>
        <v>2.4757353619452331E-4</v>
      </c>
      <c r="G778" s="32">
        <f t="shared" si="102"/>
        <v>4.9514707238903632E-4</v>
      </c>
      <c r="K778" s="1">
        <v>9.0455189291176305E-4</v>
      </c>
      <c r="L778" s="1">
        <v>3.6414203501623298E-2</v>
      </c>
      <c r="M778" s="1">
        <f t="shared" si="103"/>
        <v>-3.0435665132057559</v>
      </c>
      <c r="N778" s="1">
        <f t="shared" si="104"/>
        <v>-1.4387291850542931</v>
      </c>
      <c r="O778" s="46">
        <f t="shared" si="105"/>
        <v>1.8980410729072977E-3</v>
      </c>
      <c r="P778" s="46">
        <f t="shared" si="106"/>
        <v>1.8984159150330928E-3</v>
      </c>
      <c r="Q778" s="32">
        <f t="shared" si="107"/>
        <v>3.7964569879403902E-3</v>
      </c>
      <c r="R778" s="1"/>
      <c r="U778" s="1"/>
      <c r="V778" s="1"/>
      <c r="W778" s="1"/>
    </row>
    <row r="779" spans="1:23" x14ac:dyDescent="0.25">
      <c r="A779" s="1">
        <v>7.0706152493129498E-4</v>
      </c>
      <c r="B779" s="1">
        <v>4.6584645446306701E-2</v>
      </c>
      <c r="C779" s="1">
        <v>-3.1505828248830001</v>
      </c>
      <c r="D779" s="1">
        <f t="shared" ref="D779:D842" si="108">LOG10(B779)</f>
        <v>-1.3317572055587243</v>
      </c>
      <c r="E779" s="32">
        <f t="shared" ref="E779:E842" si="109">(LOG10(A779/$A$4))^2</f>
        <v>2.2663132958188295E-2</v>
      </c>
      <c r="F779" s="32">
        <f t="shared" ref="F779:F842" si="110">(LOG10(B779/$B$4))^2</f>
        <v>2.2663132958188371E-2</v>
      </c>
      <c r="G779" s="32">
        <f t="shared" ref="G779:G842" si="111">E779+F779</f>
        <v>4.5326265916376667E-2</v>
      </c>
      <c r="K779" s="1">
        <v>8.0452419689611002E-4</v>
      </c>
      <c r="L779" s="1">
        <v>4.0942304314408998E-2</v>
      </c>
      <c r="M779" s="1">
        <f t="shared" ref="M779:M842" si="112">LOG10(K779)</f>
        <v>-3.0944608895134538</v>
      </c>
      <c r="N779" s="1">
        <f t="shared" ref="N779:N842" si="113">LOG10(L779)</f>
        <v>-1.3878277180274521</v>
      </c>
      <c r="O779" s="46">
        <f t="shared" ref="O779:O842" si="114">(LOG10(K779/$A$4))^2</f>
        <v>8.9228596476729309E-3</v>
      </c>
      <c r="P779" s="46">
        <f t="shared" ref="P779:P842" si="115">(LOG10(L779/$B$4))^2</f>
        <v>8.9250120611007282E-3</v>
      </c>
      <c r="Q779" s="32">
        <f t="shared" ref="Q779:Q842" si="116">O779+P779</f>
        <v>1.7847871708773659E-2</v>
      </c>
      <c r="R779" s="1"/>
      <c r="U779" s="1"/>
      <c r="V779" s="1"/>
      <c r="W779" s="1"/>
    </row>
    <row r="780" spans="1:23" x14ac:dyDescent="0.25">
      <c r="A780" s="1">
        <v>9.9648003631863701E-4</v>
      </c>
      <c r="B780" s="1">
        <v>3.3054561302939101E-2</v>
      </c>
      <c r="C780" s="1">
        <v>-3.0015695347390001</v>
      </c>
      <c r="D780" s="1">
        <f t="shared" si="108"/>
        <v>-1.4807686023807076</v>
      </c>
      <c r="E780" s="32">
        <f t="shared" si="109"/>
        <v>2.3451786683736768E-6</v>
      </c>
      <c r="F780" s="32">
        <f t="shared" si="110"/>
        <v>2.345178668376461E-6</v>
      </c>
      <c r="G780" s="32">
        <f t="shared" si="111"/>
        <v>4.6903573367501377E-6</v>
      </c>
      <c r="K780" s="1">
        <v>1.01876784413921E-3</v>
      </c>
      <c r="L780" s="1">
        <v>3.2331974763939099E-2</v>
      </c>
      <c r="M780" s="1">
        <f t="shared" si="112"/>
        <v>-2.9919247713382746</v>
      </c>
      <c r="N780" s="1">
        <f t="shared" si="113"/>
        <v>-1.4903677688530199</v>
      </c>
      <c r="O780" s="46">
        <f t="shared" si="114"/>
        <v>6.5209317939150192E-5</v>
      </c>
      <c r="P780" s="46">
        <f t="shared" si="115"/>
        <v>6.5088894265748581E-5</v>
      </c>
      <c r="Q780" s="32">
        <f t="shared" si="116"/>
        <v>1.3029821220489877E-4</v>
      </c>
      <c r="R780" s="1"/>
      <c r="U780" s="1"/>
      <c r="V780" s="1"/>
      <c r="W780" s="1"/>
    </row>
    <row r="781" spans="1:23" x14ac:dyDescent="0.25">
      <c r="A781" s="1">
        <v>7.01138345131621E-4</v>
      </c>
      <c r="B781" s="1">
        <v>4.6978190076690199E-2</v>
      </c>
      <c r="C781" s="1">
        <v>-3.1542363576130001</v>
      </c>
      <c r="D781" s="1">
        <f t="shared" si="108"/>
        <v>-1.3281037192495102</v>
      </c>
      <c r="E781" s="32">
        <f t="shared" si="109"/>
        <v>2.377649299728405E-2</v>
      </c>
      <c r="F781" s="32">
        <f t="shared" si="110"/>
        <v>2.3776492997284078E-2</v>
      </c>
      <c r="G781" s="32">
        <f t="shared" si="111"/>
        <v>4.7552985994568128E-2</v>
      </c>
      <c r="K781" s="1">
        <v>7.3215146441713301E-4</v>
      </c>
      <c r="L781" s="1">
        <v>4.4989697860072599E-2</v>
      </c>
      <c r="M781" s="1">
        <f t="shared" si="112"/>
        <v>-3.1353990646302217</v>
      </c>
      <c r="N781" s="1">
        <f t="shared" si="113"/>
        <v>-1.3468869234413201</v>
      </c>
      <c r="O781" s="46">
        <f t="shared" si="114"/>
        <v>1.8332906702739005E-2</v>
      </c>
      <c r="P781" s="46">
        <f t="shared" si="115"/>
        <v>1.8336701303087077E-2</v>
      </c>
      <c r="Q781" s="32">
        <f t="shared" si="116"/>
        <v>3.6669608005826082E-2</v>
      </c>
      <c r="R781" s="1"/>
      <c r="U781" s="1"/>
      <c r="V781" s="1"/>
      <c r="W781" s="1"/>
    </row>
    <row r="782" spans="1:23" x14ac:dyDescent="0.25">
      <c r="A782" s="1">
        <v>9.8302374522096911E-4</v>
      </c>
      <c r="B782" s="1">
        <v>3.3507034400522301E-2</v>
      </c>
      <c r="C782" s="1">
        <v>-3.0074742036759998</v>
      </c>
      <c r="D782" s="1">
        <f t="shared" si="108"/>
        <v>-1.4748640084668139</v>
      </c>
      <c r="E782" s="32">
        <f t="shared" si="109"/>
        <v>5.5293970081630416E-5</v>
      </c>
      <c r="F782" s="32">
        <f t="shared" si="110"/>
        <v>5.5293970081626716E-5</v>
      </c>
      <c r="G782" s="32">
        <f t="shared" si="111"/>
        <v>1.1058794016325713E-4</v>
      </c>
      <c r="K782" s="1">
        <v>8.9533256145936098E-4</v>
      </c>
      <c r="L782" s="1">
        <v>3.6787136352384599E-2</v>
      </c>
      <c r="M782" s="1">
        <f t="shared" si="112"/>
        <v>-3.0480156207958466</v>
      </c>
      <c r="N782" s="1">
        <f t="shared" si="113"/>
        <v>-1.4343040179520217</v>
      </c>
      <c r="O782" s="46">
        <f t="shared" si="114"/>
        <v>2.3054998404105631E-3</v>
      </c>
      <c r="P782" s="46">
        <f t="shared" si="115"/>
        <v>2.3036142927499266E-3</v>
      </c>
      <c r="Q782" s="32">
        <f t="shared" si="116"/>
        <v>4.6091141331604897E-3</v>
      </c>
      <c r="R782" s="1"/>
      <c r="U782" s="1"/>
      <c r="V782" s="1"/>
      <c r="W782" s="1"/>
    </row>
    <row r="783" spans="1:23" x14ac:dyDescent="0.25">
      <c r="A783" s="1">
        <v>9.9312280580081099E-4</v>
      </c>
      <c r="B783" s="1">
        <v>3.31663015442379E-2</v>
      </c>
      <c r="C783" s="1">
        <v>-3.003035200717</v>
      </c>
      <c r="D783" s="1">
        <f t="shared" si="108"/>
        <v>-1.4793029550250587</v>
      </c>
      <c r="E783" s="32">
        <f t="shared" si="109"/>
        <v>8.9822785818246142E-6</v>
      </c>
      <c r="F783" s="32">
        <f t="shared" si="110"/>
        <v>8.9822785818253833E-6</v>
      </c>
      <c r="G783" s="32">
        <f t="shared" si="111"/>
        <v>1.7964557163649997E-5</v>
      </c>
      <c r="K783" s="1">
        <v>8.4080235442252202E-4</v>
      </c>
      <c r="L783" s="1">
        <v>3.9174357231511102E-2</v>
      </c>
      <c r="M783" s="1">
        <f t="shared" si="112"/>
        <v>-3.0753060808626902</v>
      </c>
      <c r="N783" s="1">
        <f t="shared" si="113"/>
        <v>-1.4069981206563855</v>
      </c>
      <c r="O783" s="46">
        <f t="shared" si="114"/>
        <v>5.6710058148980507E-3</v>
      </c>
      <c r="P783" s="46">
        <f t="shared" si="115"/>
        <v>5.6703730326803726E-3</v>
      </c>
      <c r="Q783" s="32">
        <f t="shared" si="116"/>
        <v>1.1341378847578423E-2</v>
      </c>
      <c r="R783" s="1"/>
      <c r="U783" s="1"/>
      <c r="V783" s="1"/>
      <c r="W783" s="1"/>
    </row>
    <row r="784" spans="1:23" x14ac:dyDescent="0.25">
      <c r="A784" s="1">
        <v>9.7012305000041498E-4</v>
      </c>
      <c r="B784" s="1">
        <v>3.3952610906044602E-2</v>
      </c>
      <c r="C784" s="1">
        <v>-3.013211461549</v>
      </c>
      <c r="D784" s="1">
        <f t="shared" si="108"/>
        <v>-1.4691268234898385</v>
      </c>
      <c r="E784" s="32">
        <f t="shared" si="109"/>
        <v>1.7353257936787763E-4</v>
      </c>
      <c r="F784" s="32">
        <f t="shared" si="110"/>
        <v>1.7353257936789224E-4</v>
      </c>
      <c r="G784" s="32">
        <f t="shared" si="111"/>
        <v>3.4706515873576989E-4</v>
      </c>
      <c r="K784" s="1">
        <v>8.5722856945669504E-4</v>
      </c>
      <c r="L784" s="1">
        <v>3.8422738834785503E-2</v>
      </c>
      <c r="M784" s="1">
        <f t="shared" si="112"/>
        <v>-3.0669033633527549</v>
      </c>
      <c r="N784" s="1">
        <f t="shared" si="113"/>
        <v>-1.4154116811599098</v>
      </c>
      <c r="O784" s="46">
        <f t="shared" si="114"/>
        <v>4.4760600279107401E-3</v>
      </c>
      <c r="P784" s="46">
        <f t="shared" si="115"/>
        <v>4.4740471972536536E-3</v>
      </c>
      <c r="Q784" s="32">
        <f t="shared" si="116"/>
        <v>8.9501072251643929E-3</v>
      </c>
      <c r="R784" s="1"/>
      <c r="U784" s="1"/>
      <c r="V784" s="1"/>
      <c r="W784" s="1"/>
    </row>
    <row r="785" spans="1:23" x14ac:dyDescent="0.25">
      <c r="A785" s="1">
        <v>1.8227266789939201E-3</v>
      </c>
      <c r="B785" s="1">
        <v>1.8070844535962E-2</v>
      </c>
      <c r="C785" s="1">
        <v>-2.739313254632</v>
      </c>
      <c r="D785" s="1">
        <f t="shared" si="108"/>
        <v>-1.7430215503313031</v>
      </c>
      <c r="E785" s="32">
        <f t="shared" si="109"/>
        <v>6.7975726807158868E-2</v>
      </c>
      <c r="F785" s="32">
        <f t="shared" si="110"/>
        <v>6.797572680715791E-2</v>
      </c>
      <c r="G785" s="32">
        <f t="shared" si="111"/>
        <v>0.13595145361431676</v>
      </c>
      <c r="K785" s="1">
        <v>1.79590418940536E-3</v>
      </c>
      <c r="L785" s="1">
        <v>1.8340657009666899E-2</v>
      </c>
      <c r="M785" s="1">
        <f t="shared" si="112"/>
        <v>-2.7457168364451494</v>
      </c>
      <c r="N785" s="1">
        <f t="shared" si="113"/>
        <v>-1.7365851108381842</v>
      </c>
      <c r="O785" s="46">
        <f t="shared" si="114"/>
        <v>6.4659927267462947E-2</v>
      </c>
      <c r="P785" s="46">
        <f t="shared" si="115"/>
        <v>6.4660917593987274E-2</v>
      </c>
      <c r="Q785" s="32">
        <f t="shared" si="116"/>
        <v>0.12932084486145023</v>
      </c>
      <c r="R785" s="1"/>
      <c r="U785" s="1"/>
      <c r="V785" s="1"/>
      <c r="W785" s="1"/>
    </row>
    <row r="786" spans="1:23" x14ac:dyDescent="0.25">
      <c r="A786" s="1">
        <v>2.3452639675889302E-3</v>
      </c>
      <c r="B786" s="1">
        <v>1.4044564237906201E-2</v>
      </c>
      <c r="C786" s="1">
        <v>-2.6298416828960001</v>
      </c>
      <c r="D786" s="1">
        <f t="shared" si="108"/>
        <v>-1.8524917311515205</v>
      </c>
      <c r="E786" s="32">
        <f t="shared" si="109"/>
        <v>0.13704191781296102</v>
      </c>
      <c r="F786" s="32">
        <f t="shared" si="110"/>
        <v>0.13704191781295919</v>
      </c>
      <c r="G786" s="32">
        <f t="shared" si="111"/>
        <v>0.2740838356259202</v>
      </c>
      <c r="K786" s="1">
        <v>2.25886761916193E-3</v>
      </c>
      <c r="L786" s="1">
        <v>1.4582312786148501E-2</v>
      </c>
      <c r="M786" s="1">
        <f t="shared" si="112"/>
        <v>-2.646109220142991</v>
      </c>
      <c r="N786" s="1">
        <f t="shared" si="113"/>
        <v>-1.8361735905169807</v>
      </c>
      <c r="O786" s="46">
        <f t="shared" si="114"/>
        <v>0.12523868406780209</v>
      </c>
      <c r="P786" s="46">
        <f t="shared" si="115"/>
        <v>0.12522651806537927</v>
      </c>
      <c r="Q786" s="32">
        <f t="shared" si="116"/>
        <v>0.25046520213318135</v>
      </c>
      <c r="R786" s="1"/>
      <c r="U786" s="1"/>
      <c r="V786" s="1"/>
      <c r="W786" s="1"/>
    </row>
    <row r="787" spans="1:23" x14ac:dyDescent="0.25">
      <c r="A787" s="1">
        <v>8.1370777822534202E-4</v>
      </c>
      <c r="B787" s="1">
        <v>4.0479163809256001E-2</v>
      </c>
      <c r="C787" s="1">
        <v>-3.0895707878069998</v>
      </c>
      <c r="D787" s="1">
        <f t="shared" si="108"/>
        <v>-1.3927684674325063</v>
      </c>
      <c r="E787" s="32">
        <f t="shared" si="109"/>
        <v>8.0158953238841663E-3</v>
      </c>
      <c r="F787" s="32">
        <f t="shared" si="110"/>
        <v>8.0158953238843346E-3</v>
      </c>
      <c r="G787" s="32">
        <f t="shared" si="111"/>
        <v>1.6031790647768503E-2</v>
      </c>
      <c r="K787" s="1">
        <v>8.6285735184108499E-4</v>
      </c>
      <c r="L787" s="1">
        <v>3.8172385709606203E-2</v>
      </c>
      <c r="M787" s="1">
        <f t="shared" si="112"/>
        <v>-3.0640609962070435</v>
      </c>
      <c r="N787" s="1">
        <f t="shared" si="113"/>
        <v>-1.4182506965313975</v>
      </c>
      <c r="O787" s="46">
        <f t="shared" si="114"/>
        <v>4.1038112350388276E-3</v>
      </c>
      <c r="P787" s="46">
        <f t="shared" si="115"/>
        <v>4.1023132748132223E-3</v>
      </c>
      <c r="Q787" s="32">
        <f t="shared" si="116"/>
        <v>8.2061245098520499E-3</v>
      </c>
      <c r="R787" s="1"/>
      <c r="U787" s="1"/>
      <c r="V787" s="1"/>
      <c r="W787" s="1"/>
    </row>
    <row r="788" spans="1:23" x14ac:dyDescent="0.25">
      <c r="A788" s="1">
        <v>2.2377718734984801E-3</v>
      </c>
      <c r="B788" s="1">
        <v>1.4719199413367599E-2</v>
      </c>
      <c r="C788" s="1">
        <v>-2.650217862032</v>
      </c>
      <c r="D788" s="1">
        <f t="shared" si="108"/>
        <v>-1.8321158109096691</v>
      </c>
      <c r="E788" s="32">
        <f t="shared" si="109"/>
        <v>0.12237110156238927</v>
      </c>
      <c r="F788" s="32">
        <f t="shared" si="110"/>
        <v>0.12237110156238888</v>
      </c>
      <c r="G788" s="32">
        <f t="shared" si="111"/>
        <v>0.24474220312477815</v>
      </c>
      <c r="K788" s="1">
        <v>2.2116398783459099E-3</v>
      </c>
      <c r="L788" s="1">
        <v>1.4893027705013001E-2</v>
      </c>
      <c r="M788" s="1">
        <f t="shared" si="112"/>
        <v>-2.6552855878464161</v>
      </c>
      <c r="N788" s="1">
        <f t="shared" si="113"/>
        <v>-1.82701700258954</v>
      </c>
      <c r="O788" s="46">
        <f t="shared" si="114"/>
        <v>0.11882802594639079</v>
      </c>
      <c r="P788" s="46">
        <f t="shared" si="115"/>
        <v>0.1188298118743164</v>
      </c>
      <c r="Q788" s="32">
        <f t="shared" si="116"/>
        <v>0.23765783782070721</v>
      </c>
      <c r="R788" s="1"/>
      <c r="U788" s="1"/>
      <c r="V788" s="1"/>
      <c r="W788" s="1"/>
    </row>
    <row r="789" spans="1:23" x14ac:dyDescent="0.25">
      <c r="A789" s="1">
        <v>7.4854659695520402E-4</v>
      </c>
      <c r="B789" s="1">
        <v>4.4002885834534697E-2</v>
      </c>
      <c r="C789" s="1">
        <v>-3.1258208755119998</v>
      </c>
      <c r="D789" s="1">
        <f t="shared" si="108"/>
        <v>-1.3565188403111841</v>
      </c>
      <c r="E789" s="32">
        <f t="shared" si="109"/>
        <v>1.5820900132663573E-2</v>
      </c>
      <c r="F789" s="32">
        <f t="shared" si="110"/>
        <v>1.5820900132663553E-2</v>
      </c>
      <c r="G789" s="32">
        <f t="shared" si="111"/>
        <v>3.1641800265327126E-2</v>
      </c>
      <c r="K789" s="1">
        <v>7.7314744076853697E-4</v>
      </c>
      <c r="L789" s="1">
        <v>4.2600118656974099E-2</v>
      </c>
      <c r="M789" s="1">
        <f t="shared" si="112"/>
        <v>-3.1117376773543639</v>
      </c>
      <c r="N789" s="1">
        <f t="shared" si="113"/>
        <v>-1.3705891912259824</v>
      </c>
      <c r="O789" s="46">
        <f t="shared" si="114"/>
        <v>1.2485308540547897E-2</v>
      </c>
      <c r="P789" s="46">
        <f t="shared" si="115"/>
        <v>1.2479304796945272E-2</v>
      </c>
      <c r="Q789" s="32">
        <f t="shared" si="116"/>
        <v>2.4964613337493169E-2</v>
      </c>
      <c r="R789" s="1"/>
      <c r="U789" s="1"/>
      <c r="V789" s="1"/>
      <c r="W789" s="1"/>
    </row>
    <row r="790" spans="1:23" x14ac:dyDescent="0.25">
      <c r="A790" s="1">
        <v>1.39269722051875E-3</v>
      </c>
      <c r="B790" s="1">
        <v>2.3650661437653001E-2</v>
      </c>
      <c r="C790" s="1">
        <v>-2.8561795809850001</v>
      </c>
      <c r="D790" s="1">
        <f t="shared" si="108"/>
        <v>-1.6261567088498101</v>
      </c>
      <c r="E790" s="32">
        <f t="shared" si="109"/>
        <v>2.0694752681098882E-2</v>
      </c>
      <c r="F790" s="32">
        <f t="shared" si="110"/>
        <v>2.0694752681098827E-2</v>
      </c>
      <c r="G790" s="32">
        <f t="shared" si="111"/>
        <v>4.1389505362197709E-2</v>
      </c>
      <c r="K790" s="1">
        <v>1.2767718738074399E-3</v>
      </c>
      <c r="L790" s="1">
        <v>2.5798234842258901E-2</v>
      </c>
      <c r="M790" s="1">
        <f t="shared" si="112"/>
        <v>-2.8938866930240228</v>
      </c>
      <c r="N790" s="1">
        <f t="shared" si="113"/>
        <v>-1.5884100081643671</v>
      </c>
      <c r="O790" s="46">
        <f t="shared" si="114"/>
        <v>1.1260033917377973E-2</v>
      </c>
      <c r="P790" s="46">
        <f t="shared" si="115"/>
        <v>1.1259333832641901E-2</v>
      </c>
      <c r="Q790" s="32">
        <f t="shared" si="116"/>
        <v>2.2519367750019875E-2</v>
      </c>
      <c r="R790" s="1"/>
      <c r="U790" s="1"/>
      <c r="V790" s="1"/>
      <c r="W790" s="1"/>
    </row>
    <row r="791" spans="1:23" x14ac:dyDescent="0.25">
      <c r="A791" s="1">
        <v>8.3783141474338702E-4</v>
      </c>
      <c r="B791" s="1">
        <v>3.9313649342854702E-2</v>
      </c>
      <c r="C791" s="1">
        <v>-3.0768824536910002</v>
      </c>
      <c r="D791" s="1">
        <f t="shared" si="108"/>
        <v>-1.4054566403340105</v>
      </c>
      <c r="E791" s="32">
        <f t="shared" si="109"/>
        <v>5.9049019247565497E-3</v>
      </c>
      <c r="F791" s="32">
        <f t="shared" si="110"/>
        <v>5.9049019247567136E-3</v>
      </c>
      <c r="G791" s="32">
        <f t="shared" si="111"/>
        <v>1.1809803849513262E-2</v>
      </c>
      <c r="K791" s="1">
        <v>8.9733193051285103E-4</v>
      </c>
      <c r="L791" s="1">
        <v>3.6706083396854897E-2</v>
      </c>
      <c r="M791" s="1">
        <f t="shared" si="112"/>
        <v>-3.0470468781101498</v>
      </c>
      <c r="N791" s="1">
        <f t="shared" si="113"/>
        <v>-1.4352619530029092</v>
      </c>
      <c r="O791" s="46">
        <f t="shared" si="114"/>
        <v>2.2134087399112924E-3</v>
      </c>
      <c r="P791" s="46">
        <f t="shared" si="115"/>
        <v>2.2125778653005928E-3</v>
      </c>
      <c r="Q791" s="32">
        <f t="shared" si="116"/>
        <v>4.4259866052118856E-3</v>
      </c>
      <c r="R791" s="1"/>
      <c r="U791" s="1"/>
      <c r="V791" s="1"/>
      <c r="W791" s="1"/>
    </row>
    <row r="792" spans="1:23" x14ac:dyDescent="0.25">
      <c r="A792" s="1">
        <v>1.0260479942109501E-3</v>
      </c>
      <c r="B792" s="1">
        <v>3.2102017287192697E-2</v>
      </c>
      <c r="C792" s="1">
        <v>-2.988870300046</v>
      </c>
      <c r="D792" s="1">
        <f t="shared" si="108"/>
        <v>-1.493467675720713</v>
      </c>
      <c r="E792" s="32">
        <f t="shared" si="109"/>
        <v>1.2471698100299274E-4</v>
      </c>
      <c r="F792" s="32">
        <f t="shared" si="110"/>
        <v>1.2471698100298929E-4</v>
      </c>
      <c r="G792" s="32">
        <f t="shared" si="111"/>
        <v>2.49433962005982E-4</v>
      </c>
      <c r="K792" s="1">
        <v>1.00506799498486E-3</v>
      </c>
      <c r="L792" s="1">
        <v>3.2769892263696102E-2</v>
      </c>
      <c r="M792" s="1">
        <f t="shared" si="112"/>
        <v>-2.9978045563053621</v>
      </c>
      <c r="N792" s="1">
        <f t="shared" si="113"/>
        <v>-1.4845249864284022</v>
      </c>
      <c r="O792" s="46">
        <f t="shared" si="114"/>
        <v>4.8199730163251327E-6</v>
      </c>
      <c r="P792" s="46">
        <f t="shared" si="115"/>
        <v>4.9505646065710927E-6</v>
      </c>
      <c r="Q792" s="32">
        <f t="shared" si="116"/>
        <v>9.7705376228962254E-6</v>
      </c>
      <c r="R792" s="1"/>
      <c r="U792" s="1"/>
      <c r="V792" s="1"/>
      <c r="W792" s="1"/>
    </row>
    <row r="793" spans="1:23" x14ac:dyDescent="0.25">
      <c r="A793" s="1">
        <v>1.7207609511788399E-3</v>
      </c>
      <c r="B793" s="1">
        <v>1.9141653827676901E-2</v>
      </c>
      <c r="C793" s="1">
        <v>-2.7643145804740001</v>
      </c>
      <c r="D793" s="1">
        <f t="shared" si="108"/>
        <v>-1.718020542149296</v>
      </c>
      <c r="E793" s="32">
        <f t="shared" si="109"/>
        <v>5.5564173991158178E-2</v>
      </c>
      <c r="F793" s="32">
        <f t="shared" si="110"/>
        <v>5.5564173991157692E-2</v>
      </c>
      <c r="G793" s="32">
        <f t="shared" si="111"/>
        <v>0.11112834798231587</v>
      </c>
      <c r="K793" s="1">
        <v>1.5860872033074699E-3</v>
      </c>
      <c r="L793" s="1">
        <v>2.07667777904081E-2</v>
      </c>
      <c r="M793" s="1">
        <f t="shared" si="112"/>
        <v>-2.7996729387875718</v>
      </c>
      <c r="N793" s="1">
        <f t="shared" si="113"/>
        <v>-1.6826308841295816</v>
      </c>
      <c r="O793" s="46">
        <f t="shared" si="114"/>
        <v>4.0130931454007902E-2</v>
      </c>
      <c r="P793" s="46">
        <f t="shared" si="115"/>
        <v>4.013246313613953E-2</v>
      </c>
      <c r="Q793" s="32">
        <f t="shared" si="116"/>
        <v>8.0263394590147433E-2</v>
      </c>
      <c r="R793" s="1"/>
      <c r="U793" s="1"/>
      <c r="V793" s="1"/>
      <c r="W793" s="1"/>
    </row>
    <row r="794" spans="1:23" x14ac:dyDescent="0.25">
      <c r="A794" s="1">
        <v>1.37667674326055E-3</v>
      </c>
      <c r="B794" s="1">
        <v>2.39258857309071E-2</v>
      </c>
      <c r="C794" s="1">
        <v>-2.861204377909</v>
      </c>
      <c r="D794" s="1">
        <f t="shared" si="108"/>
        <v>-1.6211319757695031</v>
      </c>
      <c r="E794" s="32">
        <f t="shared" si="109"/>
        <v>1.9274317496063533E-2</v>
      </c>
      <c r="F794" s="32">
        <f t="shared" si="110"/>
        <v>1.9274317496063734E-2</v>
      </c>
      <c r="G794" s="32">
        <f t="shared" si="111"/>
        <v>3.8548634992127268E-2</v>
      </c>
      <c r="K794" s="1">
        <v>1.3583210425202601E-3</v>
      </c>
      <c r="L794" s="1">
        <v>2.4250524600636401E-2</v>
      </c>
      <c r="M794" s="1">
        <f t="shared" si="112"/>
        <v>-2.8669975713539335</v>
      </c>
      <c r="N794" s="1">
        <f t="shared" si="113"/>
        <v>-1.6152788620638912</v>
      </c>
      <c r="O794" s="46">
        <f t="shared" si="114"/>
        <v>1.768964602575197E-2</v>
      </c>
      <c r="P794" s="46">
        <f t="shared" si="115"/>
        <v>1.7683377755807212E-2</v>
      </c>
      <c r="Q794" s="32">
        <f t="shared" si="116"/>
        <v>3.5373023781559182E-2</v>
      </c>
      <c r="R794" s="1"/>
      <c r="U794" s="1"/>
      <c r="V794" s="1"/>
      <c r="W794" s="1"/>
    </row>
    <row r="795" spans="1:23" x14ac:dyDescent="0.25">
      <c r="A795" s="1">
        <v>7.0922327017076199E-4</v>
      </c>
      <c r="B795" s="1">
        <v>4.6442653298331103E-2</v>
      </c>
      <c r="C795" s="1">
        <v>-3.1492570368920001</v>
      </c>
      <c r="D795" s="1">
        <f t="shared" si="108"/>
        <v>-1.3330829767046259</v>
      </c>
      <c r="E795" s="32">
        <f t="shared" si="109"/>
        <v>2.2265720041132388E-2</v>
      </c>
      <c r="F795" s="32">
        <f t="shared" si="110"/>
        <v>2.226572004113242E-2</v>
      </c>
      <c r="G795" s="32">
        <f t="shared" si="111"/>
        <v>4.4531440082264812E-2</v>
      </c>
      <c r="K795" s="1">
        <v>7.4198428057675497E-4</v>
      </c>
      <c r="L795" s="1">
        <v>4.43933014165072E-2</v>
      </c>
      <c r="M795" s="1">
        <f t="shared" si="112"/>
        <v>-3.1296052954367268</v>
      </c>
      <c r="N795" s="1">
        <f t="shared" si="113"/>
        <v>-1.3526825564016061</v>
      </c>
      <c r="O795" s="46">
        <f t="shared" si="114"/>
        <v>1.6797532605241201E-2</v>
      </c>
      <c r="P795" s="46">
        <f t="shared" si="115"/>
        <v>1.6800681684983009E-2</v>
      </c>
      <c r="Q795" s="32">
        <f t="shared" si="116"/>
        <v>3.3598214290224207E-2</v>
      </c>
      <c r="R795" s="1"/>
      <c r="U795" s="1"/>
      <c r="V795" s="1"/>
      <c r="W795" s="1"/>
    </row>
    <row r="796" spans="1:23" x14ac:dyDescent="0.25">
      <c r="A796" s="1">
        <v>1.4969045154868701E-3</v>
      </c>
      <c r="B796" s="1">
        <v>2.2004216105217699E-2</v>
      </c>
      <c r="C796" s="1">
        <v>-2.8248417932060002</v>
      </c>
      <c r="D796" s="1">
        <f t="shared" si="108"/>
        <v>-1.6574940984594702</v>
      </c>
      <c r="E796" s="32">
        <f t="shared" si="109"/>
        <v>3.069297213502618E-2</v>
      </c>
      <c r="F796" s="32">
        <f t="shared" si="110"/>
        <v>3.069297213502626E-2</v>
      </c>
      <c r="G796" s="32">
        <f t="shared" si="111"/>
        <v>6.1385944270052437E-2</v>
      </c>
      <c r="K796" s="1">
        <v>1.4472942470757401E-3</v>
      </c>
      <c r="L796" s="1">
        <v>2.2758799129827399E-2</v>
      </c>
      <c r="M796" s="1">
        <f t="shared" si="112"/>
        <v>-2.8394431641884599</v>
      </c>
      <c r="N796" s="1">
        <f t="shared" si="113"/>
        <v>-1.6428506572615238</v>
      </c>
      <c r="O796" s="46">
        <f t="shared" si="114"/>
        <v>2.5778497525813897E-2</v>
      </c>
      <c r="P796" s="46">
        <f t="shared" si="115"/>
        <v>2.5776513547107069E-2</v>
      </c>
      <c r="Q796" s="32">
        <f t="shared" si="116"/>
        <v>5.1555011072920966E-2</v>
      </c>
      <c r="R796" s="1"/>
      <c r="U796" s="1"/>
      <c r="V796" s="1"/>
      <c r="W796" s="1"/>
    </row>
    <row r="797" spans="1:23" x14ac:dyDescent="0.25">
      <c r="A797" s="1">
        <v>2.3095193472036802E-3</v>
      </c>
      <c r="B797" s="1">
        <v>1.42619331106839E-2</v>
      </c>
      <c r="C797" s="1">
        <v>-2.636511894047</v>
      </c>
      <c r="D797" s="1">
        <f t="shared" si="108"/>
        <v>-1.8458216047503975</v>
      </c>
      <c r="E797" s="32">
        <f t="shared" si="109"/>
        <v>0.13214795712030314</v>
      </c>
      <c r="F797" s="32">
        <f t="shared" si="110"/>
        <v>0.13214795712030375</v>
      </c>
      <c r="G797" s="32">
        <f t="shared" si="111"/>
        <v>0.26429591424060689</v>
      </c>
      <c r="K797" s="1">
        <v>2.1832870299393599E-3</v>
      </c>
      <c r="L797" s="1">
        <v>1.50864818772357E-2</v>
      </c>
      <c r="M797" s="1">
        <f t="shared" si="112"/>
        <v>-2.6608891651958495</v>
      </c>
      <c r="N797" s="1">
        <f t="shared" si="113"/>
        <v>-1.8214120246008429</v>
      </c>
      <c r="O797" s="46">
        <f t="shared" si="114"/>
        <v>0.11499615828156785</v>
      </c>
      <c r="P797" s="46">
        <f t="shared" si="115"/>
        <v>0.11499696522888225</v>
      </c>
      <c r="Q797" s="32">
        <f t="shared" si="116"/>
        <v>0.22999312351045009</v>
      </c>
      <c r="R797" s="1"/>
      <c r="U797" s="1"/>
      <c r="V797" s="1"/>
      <c r="W797" s="1"/>
    </row>
    <row r="798" spans="1:23" x14ac:dyDescent="0.25">
      <c r="A798" s="1">
        <v>5.7910332571436301E-4</v>
      </c>
      <c r="B798" s="1">
        <v>5.6877950764689197E-2</v>
      </c>
      <c r="C798" s="1">
        <v>-3.2372850730199998</v>
      </c>
      <c r="D798" s="1">
        <f t="shared" si="108"/>
        <v>-1.2450560590367226</v>
      </c>
      <c r="E798" s="32">
        <f t="shared" si="109"/>
        <v>5.6284687523787312E-2</v>
      </c>
      <c r="F798" s="32">
        <f t="shared" si="110"/>
        <v>5.6284687523787347E-2</v>
      </c>
      <c r="G798" s="32">
        <f t="shared" si="111"/>
        <v>0.11256937504757467</v>
      </c>
      <c r="K798" s="1">
        <v>5.5522521133202405E-4</v>
      </c>
      <c r="L798" s="1">
        <v>5.93276590100658E-2</v>
      </c>
      <c r="M798" s="1">
        <f t="shared" si="112"/>
        <v>-3.2555308219231769</v>
      </c>
      <c r="N798" s="1">
        <f t="shared" si="113"/>
        <v>-1.226742788002825</v>
      </c>
      <c r="O798" s="46">
        <f t="shared" si="114"/>
        <v>6.5296000952734315E-2</v>
      </c>
      <c r="P798" s="46">
        <f t="shared" si="115"/>
        <v>6.5309488603769367E-2</v>
      </c>
      <c r="Q798" s="32">
        <f t="shared" si="116"/>
        <v>0.1306054895565037</v>
      </c>
      <c r="R798" s="1"/>
      <c r="U798" s="1"/>
      <c r="V798" s="1"/>
      <c r="W798" s="1"/>
    </row>
    <row r="799" spans="1:23" x14ac:dyDescent="0.25">
      <c r="A799" s="1">
        <v>1.1048156353531599E-3</v>
      </c>
      <c r="B799" s="1">
        <v>2.98133094732322E-2</v>
      </c>
      <c r="C799" s="1">
        <v>-2.956747755876</v>
      </c>
      <c r="D799" s="1">
        <f t="shared" si="108"/>
        <v>-1.525589811750472</v>
      </c>
      <c r="E799" s="32">
        <f t="shared" si="109"/>
        <v>1.8740078013913741E-3</v>
      </c>
      <c r="F799" s="32">
        <f t="shared" si="110"/>
        <v>1.8740078013912455E-3</v>
      </c>
      <c r="G799" s="32">
        <f t="shared" si="111"/>
        <v>3.7480156027826193E-3</v>
      </c>
      <c r="K799" s="1">
        <v>1.0754542011748799E-3</v>
      </c>
      <c r="L799" s="1">
        <v>3.06263045327777E-2</v>
      </c>
      <c r="M799" s="1">
        <f t="shared" si="112"/>
        <v>-2.9684080795587486</v>
      </c>
      <c r="N799" s="1">
        <f t="shared" si="113"/>
        <v>-1.5139054033842938</v>
      </c>
      <c r="O799" s="46">
        <f t="shared" si="114"/>
        <v>9.9804943716634933E-4</v>
      </c>
      <c r="P799" s="46">
        <f t="shared" si="115"/>
        <v>9.9890152308388584E-4</v>
      </c>
      <c r="Q799" s="32">
        <f t="shared" si="116"/>
        <v>1.9969509602502352E-3</v>
      </c>
      <c r="R799" s="1"/>
      <c r="U799" s="1"/>
      <c r="V799" s="1"/>
      <c r="W799" s="1"/>
    </row>
    <row r="800" spans="1:23" x14ac:dyDescent="0.25">
      <c r="A800" s="1">
        <v>1.5664847433725501E-3</v>
      </c>
      <c r="B800" s="1">
        <v>2.10268313094038E-2</v>
      </c>
      <c r="C800" s="1">
        <v>-2.805109471483</v>
      </c>
      <c r="D800" s="1">
        <f t="shared" si="108"/>
        <v>-1.6772261694689981</v>
      </c>
      <c r="E800" s="32">
        <f t="shared" si="109"/>
        <v>3.7996211543856351E-2</v>
      </c>
      <c r="F800" s="32">
        <f t="shared" si="110"/>
        <v>3.7996211543856309E-2</v>
      </c>
      <c r="G800" s="32">
        <f t="shared" si="111"/>
        <v>7.599242308771266E-2</v>
      </c>
      <c r="K800" s="1">
        <v>1.5740255028934599E-3</v>
      </c>
      <c r="L800" s="1">
        <v>2.0926326080951099E-2</v>
      </c>
      <c r="M800" s="1">
        <f t="shared" si="112"/>
        <v>-2.8029882353338951</v>
      </c>
      <c r="N800" s="1">
        <f t="shared" si="113"/>
        <v>-1.6793070116433373</v>
      </c>
      <c r="O800" s="46">
        <f t="shared" si="114"/>
        <v>3.8813635416852676E-2</v>
      </c>
      <c r="P800" s="46">
        <f t="shared" si="115"/>
        <v>3.8811762636637728E-2</v>
      </c>
      <c r="Q800" s="32">
        <f t="shared" si="116"/>
        <v>7.7625398053490405E-2</v>
      </c>
      <c r="R800" s="1"/>
      <c r="U800" s="1"/>
      <c r="V800" s="1"/>
      <c r="W800" s="1"/>
    </row>
    <row r="801" spans="1:23" x14ac:dyDescent="0.25">
      <c r="A801" s="1">
        <v>1.9913276411681101E-3</v>
      </c>
      <c r="B801" s="1">
        <v>1.6540829227041601E-2</v>
      </c>
      <c r="C801" s="1">
        <v>-2.7008915946590002</v>
      </c>
      <c r="D801" s="1">
        <f t="shared" si="108"/>
        <v>-1.7814427221292248</v>
      </c>
      <c r="E801" s="32">
        <f t="shared" si="109"/>
        <v>8.9486368202882055E-2</v>
      </c>
      <c r="F801" s="32">
        <f t="shared" si="110"/>
        <v>8.948636820288218E-2</v>
      </c>
      <c r="G801" s="32">
        <f t="shared" si="111"/>
        <v>0.17897273640576422</v>
      </c>
      <c r="K801" s="1">
        <v>1.90860603742598E-3</v>
      </c>
      <c r="L801" s="1">
        <v>1.72585153673421E-2</v>
      </c>
      <c r="M801" s="1">
        <f t="shared" si="112"/>
        <v>-2.7192837067184445</v>
      </c>
      <c r="N801" s="1">
        <f t="shared" si="113"/>
        <v>-1.7629965664135483</v>
      </c>
      <c r="O801" s="46">
        <f t="shared" si="114"/>
        <v>7.8801637313736281E-2</v>
      </c>
      <c r="P801" s="46">
        <f t="shared" si="115"/>
        <v>7.8790562396355152E-2</v>
      </c>
      <c r="Q801" s="32">
        <f t="shared" si="116"/>
        <v>0.15759219971009142</v>
      </c>
      <c r="R801" s="1"/>
      <c r="U801" s="1"/>
      <c r="V801" s="1"/>
      <c r="W801" s="1"/>
    </row>
    <row r="802" spans="1:23" x14ac:dyDescent="0.25">
      <c r="A802" s="1">
        <v>1.04621587693215E-3</v>
      </c>
      <c r="B802" s="1">
        <v>3.1483187336284003E-2</v>
      </c>
      <c r="C802" s="1">
        <v>-2.9804165619440002</v>
      </c>
      <c r="D802" s="1">
        <f t="shared" si="108"/>
        <v>-1.5019213064118337</v>
      </c>
      <c r="E802" s="32">
        <f t="shared" si="109"/>
        <v>3.8499566530715763E-4</v>
      </c>
      <c r="F802" s="32">
        <f t="shared" si="110"/>
        <v>3.8499566530704167E-4</v>
      </c>
      <c r="G802" s="32">
        <f t="shared" si="111"/>
        <v>7.6999133061419925E-4</v>
      </c>
      <c r="K802" s="1">
        <v>9.1892473031718997E-4</v>
      </c>
      <c r="L802" s="1">
        <v>3.5843935833325298E-2</v>
      </c>
      <c r="M802" s="1">
        <f t="shared" si="112"/>
        <v>-3.0367200604818527</v>
      </c>
      <c r="N802" s="1">
        <f t="shared" si="113"/>
        <v>-1.4455843088077294</v>
      </c>
      <c r="O802" s="46">
        <f t="shared" si="114"/>
        <v>1.3483628417909231E-3</v>
      </c>
      <c r="P802" s="46">
        <f t="shared" si="115"/>
        <v>1.3480419797262362E-3</v>
      </c>
      <c r="Q802" s="32">
        <f t="shared" si="116"/>
        <v>2.6964048215171593E-3</v>
      </c>
      <c r="R802" s="1"/>
      <c r="U802" s="1"/>
      <c r="V802" s="1"/>
      <c r="W802" s="1"/>
    </row>
    <row r="803" spans="1:23" x14ac:dyDescent="0.25">
      <c r="A803" s="1">
        <v>1.9351340308368999E-3</v>
      </c>
      <c r="B803" s="1">
        <v>1.7021151983671299E-2</v>
      </c>
      <c r="C803" s="1">
        <v>-2.713323424336</v>
      </c>
      <c r="D803" s="1">
        <f t="shared" si="108"/>
        <v>-1.7690110504076433</v>
      </c>
      <c r="E803" s="32">
        <f t="shared" si="109"/>
        <v>8.2203226425854037E-2</v>
      </c>
      <c r="F803" s="32">
        <f t="shared" si="110"/>
        <v>8.2203226425853815E-2</v>
      </c>
      <c r="G803" s="32">
        <f t="shared" si="111"/>
        <v>0.16440645285170785</v>
      </c>
      <c r="K803" s="1">
        <v>1.79435482554344E-3</v>
      </c>
      <c r="L803" s="1">
        <v>1.83565727531106E-2</v>
      </c>
      <c r="M803" s="1">
        <f t="shared" si="112"/>
        <v>-2.7460916730319589</v>
      </c>
      <c r="N803" s="1">
        <f t="shared" si="113"/>
        <v>-1.7362084001147287</v>
      </c>
      <c r="O803" s="46">
        <f t="shared" si="114"/>
        <v>6.4469438503709675E-2</v>
      </c>
      <c r="P803" s="46">
        <f t="shared" si="115"/>
        <v>6.4469475648820745E-2</v>
      </c>
      <c r="Q803" s="32">
        <f t="shared" si="116"/>
        <v>0.12893891415253042</v>
      </c>
      <c r="R803" s="1"/>
      <c r="U803" s="1"/>
      <c r="V803" s="1"/>
      <c r="W803" s="1"/>
    </row>
    <row r="804" spans="1:23" x14ac:dyDescent="0.25">
      <c r="A804" s="1">
        <v>1.3945381959405501E-3</v>
      </c>
      <c r="B804" s="1">
        <v>2.36194394269955E-2</v>
      </c>
      <c r="C804" s="1">
        <v>-2.8556058685979999</v>
      </c>
      <c r="D804" s="1">
        <f t="shared" si="108"/>
        <v>-1.6267304139473788</v>
      </c>
      <c r="E804" s="32">
        <f t="shared" si="109"/>
        <v>2.0860144473011422E-2</v>
      </c>
      <c r="F804" s="32">
        <f t="shared" si="110"/>
        <v>2.086014447301103E-2</v>
      </c>
      <c r="G804" s="32">
        <f t="shared" si="111"/>
        <v>4.1720288946022449E-2</v>
      </c>
      <c r="K804" s="1">
        <v>1.33990377772928E-3</v>
      </c>
      <c r="L804" s="1">
        <v>2.4583250311354901E-2</v>
      </c>
      <c r="M804" s="1">
        <f t="shared" si="112"/>
        <v>-2.8729263884274761</v>
      </c>
      <c r="N804" s="1">
        <f t="shared" si="113"/>
        <v>-1.6093606967561598</v>
      </c>
      <c r="O804" s="46">
        <f t="shared" si="114"/>
        <v>1.6147702758084741E-2</v>
      </c>
      <c r="P804" s="46">
        <f t="shared" si="115"/>
        <v>1.6144420660160638E-2</v>
      </c>
      <c r="Q804" s="32">
        <f t="shared" si="116"/>
        <v>3.2292123418245375E-2</v>
      </c>
      <c r="R804" s="1"/>
      <c r="U804" s="1"/>
      <c r="V804" s="1"/>
      <c r="W804" s="1"/>
    </row>
    <row r="805" spans="1:23" x14ac:dyDescent="0.25">
      <c r="A805" s="1">
        <v>7.0218214737977503E-4</v>
      </c>
      <c r="B805" s="1">
        <v>4.6908356429396302E-2</v>
      </c>
      <c r="C805" s="1">
        <v>-3.1535902850980002</v>
      </c>
      <c r="D805" s="1">
        <f t="shared" si="108"/>
        <v>-1.3287497835556892</v>
      </c>
      <c r="E805" s="32">
        <f t="shared" si="109"/>
        <v>2.3577668970094643E-2</v>
      </c>
      <c r="F805" s="32">
        <f t="shared" si="110"/>
        <v>2.3577668970094934E-2</v>
      </c>
      <c r="G805" s="32">
        <f t="shared" si="111"/>
        <v>4.7155337940189578E-2</v>
      </c>
      <c r="K805" s="1">
        <v>7.8372559129474102E-4</v>
      </c>
      <c r="L805" s="1">
        <v>4.2029035250266099E-2</v>
      </c>
      <c r="M805" s="1">
        <f t="shared" si="112"/>
        <v>-3.1058359718149142</v>
      </c>
      <c r="N805" s="1">
        <f t="shared" si="113"/>
        <v>-1.3764505788333588</v>
      </c>
      <c r="O805" s="46">
        <f t="shared" si="114"/>
        <v>1.1201252930007281E-2</v>
      </c>
      <c r="P805" s="46">
        <f t="shared" si="115"/>
        <v>1.1204099961313141E-2</v>
      </c>
      <c r="Q805" s="32">
        <f t="shared" si="116"/>
        <v>2.2405352891320424E-2</v>
      </c>
      <c r="R805" s="1"/>
      <c r="U805" s="1"/>
      <c r="V805" s="1"/>
      <c r="W805" s="1"/>
    </row>
    <row r="806" spans="1:23" x14ac:dyDescent="0.25">
      <c r="A806" s="1">
        <v>1.2398790353815999E-3</v>
      </c>
      <c r="B806" s="1">
        <v>2.6565664478319002E-2</v>
      </c>
      <c r="C806" s="1">
        <v>-2.9066576144430001</v>
      </c>
      <c r="D806" s="1">
        <f t="shared" si="108"/>
        <v>-1.5756793167518655</v>
      </c>
      <c r="E806" s="32">
        <f t="shared" si="109"/>
        <v>8.7196967970453159E-3</v>
      </c>
      <c r="F806" s="32">
        <f t="shared" si="110"/>
        <v>8.7196967970450852E-3</v>
      </c>
      <c r="G806" s="32">
        <f t="shared" si="111"/>
        <v>1.7439393594090399E-2</v>
      </c>
      <c r="K806" s="1">
        <v>1.23150179286639E-3</v>
      </c>
      <c r="L806" s="1">
        <v>2.6746025910834501E-2</v>
      </c>
      <c r="M806" s="1">
        <f t="shared" si="112"/>
        <v>-2.9095649515622606</v>
      </c>
      <c r="N806" s="1">
        <f t="shared" si="113"/>
        <v>-1.5727407389965133</v>
      </c>
      <c r="O806" s="46">
        <f t="shared" si="114"/>
        <v>8.1784979859362578E-3</v>
      </c>
      <c r="P806" s="46">
        <f t="shared" si="115"/>
        <v>8.1795272702353348E-3</v>
      </c>
      <c r="Q806" s="32">
        <f t="shared" si="116"/>
        <v>1.6358025256171593E-2</v>
      </c>
      <c r="R806" s="1"/>
      <c r="U806" s="1"/>
      <c r="V806" s="1"/>
      <c r="W806" s="1"/>
    </row>
    <row r="807" spans="1:23" x14ac:dyDescent="0.25">
      <c r="A807" s="1">
        <v>8.8707217943953705E-4</v>
      </c>
      <c r="B807" s="1">
        <v>3.7131375790028801E-2</v>
      </c>
      <c r="C807" s="1">
        <v>-3.0520798198730001</v>
      </c>
      <c r="D807" s="1">
        <f t="shared" si="108"/>
        <v>-1.4302589590165453</v>
      </c>
      <c r="E807" s="32">
        <f t="shared" si="109"/>
        <v>2.7082699466416792E-3</v>
      </c>
      <c r="F807" s="32">
        <f t="shared" si="110"/>
        <v>2.7082699466416901E-3</v>
      </c>
      <c r="G807" s="32">
        <f t="shared" si="111"/>
        <v>5.4165398932833689E-3</v>
      </c>
      <c r="K807" s="1">
        <v>8.8216262248444401E-4</v>
      </c>
      <c r="L807" s="1">
        <v>3.7339692864097399E-2</v>
      </c>
      <c r="M807" s="1">
        <f t="shared" si="112"/>
        <v>-3.0544513473654145</v>
      </c>
      <c r="N807" s="1">
        <f t="shared" si="113"/>
        <v>-1.4278292586412598</v>
      </c>
      <c r="O807" s="46">
        <f t="shared" si="114"/>
        <v>2.964949229909039E-3</v>
      </c>
      <c r="P807" s="46">
        <f t="shared" si="115"/>
        <v>2.9670616641708585E-3</v>
      </c>
      <c r="Q807" s="32">
        <f t="shared" si="116"/>
        <v>5.9320108940798975E-3</v>
      </c>
      <c r="R807" s="1"/>
      <c r="U807" s="1"/>
      <c r="V807" s="1"/>
      <c r="W807" s="1"/>
    </row>
    <row r="808" spans="1:23" x14ac:dyDescent="0.25">
      <c r="A808" s="1">
        <v>1.37992025749882E-3</v>
      </c>
      <c r="B808" s="1">
        <v>2.38696477341028E-2</v>
      </c>
      <c r="C808" s="1">
        <v>-2.8601823504719999</v>
      </c>
      <c r="D808" s="1">
        <f t="shared" si="108"/>
        <v>-1.6221539902209035</v>
      </c>
      <c r="E808" s="32">
        <f t="shared" si="109"/>
        <v>1.955913858070819E-2</v>
      </c>
      <c r="F808" s="32">
        <f t="shared" si="110"/>
        <v>1.9559138580708346E-2</v>
      </c>
      <c r="G808" s="32">
        <f t="shared" si="111"/>
        <v>3.911827716141654E-2</v>
      </c>
      <c r="K808" s="1">
        <v>1.3847717967872401E-3</v>
      </c>
      <c r="L808" s="1">
        <v>2.37875850182757E-2</v>
      </c>
      <c r="M808" s="1">
        <f t="shared" si="112"/>
        <v>-2.8586217901820583</v>
      </c>
      <c r="N808" s="1">
        <f t="shared" si="113"/>
        <v>-1.6236496465072556</v>
      </c>
      <c r="O808" s="46">
        <f t="shared" si="114"/>
        <v>1.9987798211325899E-2</v>
      </c>
      <c r="P808" s="46">
        <f t="shared" si="115"/>
        <v>1.9979722567725934E-2</v>
      </c>
      <c r="Q808" s="32">
        <f t="shared" si="116"/>
        <v>3.9967520779051829E-2</v>
      </c>
      <c r="R808" s="1"/>
      <c r="U808" s="1"/>
      <c r="V808" s="1"/>
      <c r="W808" s="1"/>
    </row>
    <row r="809" spans="1:23" x14ac:dyDescent="0.25">
      <c r="A809" s="1">
        <v>7.3587903143939096E-4</v>
      </c>
      <c r="B809" s="1">
        <v>4.4760360114109603E-2</v>
      </c>
      <c r="C809" s="1">
        <v>-3.1332333819390001</v>
      </c>
      <c r="D809" s="1">
        <f t="shared" si="108"/>
        <v>-1.3491064280654588</v>
      </c>
      <c r="E809" s="32">
        <f t="shared" si="109"/>
        <v>1.7740527604681942E-2</v>
      </c>
      <c r="F809" s="32">
        <f t="shared" si="110"/>
        <v>1.7740527604682001E-2</v>
      </c>
      <c r="G809" s="32">
        <f t="shared" si="111"/>
        <v>3.548105520936394E-2</v>
      </c>
      <c r="K809" s="1">
        <v>7.9568955742159698E-4</v>
      </c>
      <c r="L809" s="1">
        <v>4.1396564310391903E-2</v>
      </c>
      <c r="M809" s="1">
        <f t="shared" si="112"/>
        <v>-3.0992563415542738</v>
      </c>
      <c r="N809" s="1">
        <f t="shared" si="113"/>
        <v>-1.3830357014625492</v>
      </c>
      <c r="O809" s="46">
        <f t="shared" si="114"/>
        <v>9.8518213387386692E-3</v>
      </c>
      <c r="P809" s="46">
        <f t="shared" si="115"/>
        <v>9.853400964132307E-3</v>
      </c>
      <c r="Q809" s="32">
        <f t="shared" si="116"/>
        <v>1.9705222302870976E-2</v>
      </c>
      <c r="R809" s="1"/>
      <c r="U809" s="1"/>
      <c r="V809" s="1"/>
      <c r="W809" s="1"/>
    </row>
    <row r="810" spans="1:23" x14ac:dyDescent="0.25">
      <c r="A810" s="1">
        <v>1.1526199960798201E-3</v>
      </c>
      <c r="B810" s="1">
        <v>2.8576816782353E-2</v>
      </c>
      <c r="C810" s="1">
        <v>-2.9383511842719998</v>
      </c>
      <c r="D810" s="1">
        <f t="shared" si="108"/>
        <v>-1.5439861496126768</v>
      </c>
      <c r="E810" s="32">
        <f t="shared" si="109"/>
        <v>3.8051810540376874E-3</v>
      </c>
      <c r="F810" s="32">
        <f t="shared" si="110"/>
        <v>3.8051810540374476E-3</v>
      </c>
      <c r="G810" s="32">
        <f t="shared" si="111"/>
        <v>7.6103621080751346E-3</v>
      </c>
      <c r="K810" s="1">
        <v>1.18854984258652E-3</v>
      </c>
      <c r="L810" s="1">
        <v>2.7711828347505699E-2</v>
      </c>
      <c r="M810" s="1">
        <f t="shared" si="112"/>
        <v>-2.9249826011411808</v>
      </c>
      <c r="N810" s="1">
        <f t="shared" si="113"/>
        <v>-1.5573348197595271</v>
      </c>
      <c r="O810" s="46">
        <f t="shared" si="114"/>
        <v>5.6276101315431886E-3</v>
      </c>
      <c r="P810" s="46">
        <f t="shared" si="115"/>
        <v>5.630224176344626E-3</v>
      </c>
      <c r="Q810" s="32">
        <f t="shared" si="116"/>
        <v>1.1257834307887814E-2</v>
      </c>
      <c r="R810" s="1"/>
      <c r="U810" s="1"/>
      <c r="V810" s="1"/>
      <c r="W810" s="1"/>
    </row>
    <row r="811" spans="1:23" x14ac:dyDescent="0.25">
      <c r="A811" s="1">
        <v>1.01011671302536E-3</v>
      </c>
      <c r="B811" s="1">
        <v>3.26083214176284E-2</v>
      </c>
      <c r="C811" s="1">
        <v>-2.9956665052710001</v>
      </c>
      <c r="D811" s="1">
        <f t="shared" si="108"/>
        <v>-1.4866715568464339</v>
      </c>
      <c r="E811" s="32">
        <f t="shared" si="109"/>
        <v>1.9110509261591744E-5</v>
      </c>
      <c r="F811" s="32">
        <f t="shared" si="110"/>
        <v>1.9110509261597978E-5</v>
      </c>
      <c r="G811" s="32">
        <f t="shared" si="111"/>
        <v>3.8221018523189722E-5</v>
      </c>
      <c r="K811" s="1">
        <v>1.0117266788335999E-3</v>
      </c>
      <c r="L811" s="1">
        <v>3.2556833212491101E-2</v>
      </c>
      <c r="M811" s="1">
        <f t="shared" si="112"/>
        <v>-2.9949367976807602</v>
      </c>
      <c r="N811" s="1">
        <f t="shared" si="113"/>
        <v>-1.4873578453438494</v>
      </c>
      <c r="O811" s="46">
        <f t="shared" si="114"/>
        <v>2.5636017725556306E-5</v>
      </c>
      <c r="P811" s="46">
        <f t="shared" si="115"/>
        <v>2.5581799522291856E-5</v>
      </c>
      <c r="Q811" s="32">
        <f t="shared" si="116"/>
        <v>5.1217817247848165E-5</v>
      </c>
      <c r="R811" s="1"/>
      <c r="U811" s="1"/>
      <c r="V811" s="1"/>
      <c r="W811" s="1"/>
    </row>
    <row r="812" spans="1:23" x14ac:dyDescent="0.25">
      <c r="A812" s="1">
        <v>1.1493616403297699E-3</v>
      </c>
      <c r="B812" s="1">
        <v>2.8657829956982801E-2</v>
      </c>
      <c r="C812" s="1">
        <v>-2.9395806509410001</v>
      </c>
      <c r="D812" s="1">
        <f t="shared" si="108"/>
        <v>-1.5427566985649424</v>
      </c>
      <c r="E812" s="32">
        <f t="shared" si="109"/>
        <v>3.655012401372323E-3</v>
      </c>
      <c r="F812" s="32">
        <f t="shared" si="110"/>
        <v>3.6550124013722107E-3</v>
      </c>
      <c r="G812" s="32">
        <f t="shared" si="111"/>
        <v>7.3100248027445341E-3</v>
      </c>
      <c r="K812" s="1">
        <v>9.7992373407188005E-4</v>
      </c>
      <c r="L812" s="1">
        <v>3.3613225282073299E-2</v>
      </c>
      <c r="M812" s="1">
        <f t="shared" si="112"/>
        <v>-3.0088077234509929</v>
      </c>
      <c r="N812" s="1">
        <f t="shared" si="113"/>
        <v>-1.4734898137726149</v>
      </c>
      <c r="O812" s="46">
        <f t="shared" si="114"/>
        <v>7.7575992389169649E-5</v>
      </c>
      <c r="P812" s="46">
        <f t="shared" si="115"/>
        <v>7.7619381361218812E-5</v>
      </c>
      <c r="Q812" s="32">
        <f t="shared" si="116"/>
        <v>1.5519537375038845E-4</v>
      </c>
      <c r="R812" s="1"/>
      <c r="U812" s="1"/>
      <c r="V812" s="1"/>
      <c r="W812" s="1"/>
    </row>
    <row r="813" spans="1:23" x14ac:dyDescent="0.25">
      <c r="A813" s="1">
        <v>7.9771572905745596E-4</v>
      </c>
      <c r="B813" s="1">
        <v>4.1290661883485201E-2</v>
      </c>
      <c r="C813" s="1">
        <v>-3.0981912093780002</v>
      </c>
      <c r="D813" s="1">
        <f t="shared" si="108"/>
        <v>-1.38414815539022</v>
      </c>
      <c r="E813" s="32">
        <f t="shared" si="109"/>
        <v>9.6337846003025224E-3</v>
      </c>
      <c r="F813" s="32">
        <f t="shared" si="110"/>
        <v>9.6337846003025224E-3</v>
      </c>
      <c r="G813" s="32">
        <f t="shared" si="111"/>
        <v>1.9267569200605045E-2</v>
      </c>
      <c r="K813" s="1">
        <v>8.2427383866279897E-4</v>
      </c>
      <c r="L813" s="1">
        <v>3.9959054385221703E-2</v>
      </c>
      <c r="M813" s="1">
        <f t="shared" si="112"/>
        <v>-3.0839284838572394</v>
      </c>
      <c r="N813" s="1">
        <f t="shared" si="113"/>
        <v>-1.3983847977268213</v>
      </c>
      <c r="O813" s="46">
        <f t="shared" si="114"/>
        <v>7.0439904025748996E-3</v>
      </c>
      <c r="P813" s="46">
        <f t="shared" si="115"/>
        <v>7.0417611725485862E-3</v>
      </c>
      <c r="Q813" s="32">
        <f t="shared" si="116"/>
        <v>1.4085751575123486E-2</v>
      </c>
      <c r="R813" s="1"/>
      <c r="U813" s="1"/>
      <c r="V813" s="1"/>
      <c r="W813" s="1"/>
    </row>
    <row r="814" spans="1:23" x14ac:dyDescent="0.25">
      <c r="A814" s="1">
        <v>1.3781141793071099E-3</v>
      </c>
      <c r="B814" s="1">
        <v>2.3900929939063599E-2</v>
      </c>
      <c r="C814" s="1">
        <v>-2.8607511467569999</v>
      </c>
      <c r="D814" s="1">
        <f t="shared" si="108"/>
        <v>-1.6215852011628717</v>
      </c>
      <c r="E814" s="32">
        <f t="shared" si="109"/>
        <v>1.940036726298168E-2</v>
      </c>
      <c r="F814" s="32">
        <f t="shared" si="110"/>
        <v>1.9400367262981461E-2</v>
      </c>
      <c r="G814" s="32">
        <f t="shared" si="111"/>
        <v>3.8800734525963138E-2</v>
      </c>
      <c r="K814" s="1">
        <v>1.39642195102687E-3</v>
      </c>
      <c r="L814" s="1">
        <v>2.3587443240975399E-2</v>
      </c>
      <c r="M814" s="1">
        <f t="shared" si="112"/>
        <v>-2.854983332920797</v>
      </c>
      <c r="N814" s="1">
        <f t="shared" si="113"/>
        <v>-1.6273191318788762</v>
      </c>
      <c r="O814" s="46">
        <f t="shared" si="114"/>
        <v>2.1029833730760349E-2</v>
      </c>
      <c r="P814" s="46">
        <f t="shared" si="115"/>
        <v>2.1030548610902668E-2</v>
      </c>
      <c r="Q814" s="32">
        <f t="shared" si="116"/>
        <v>4.2060382341663018E-2</v>
      </c>
      <c r="R814" s="1"/>
      <c r="U814" s="1"/>
      <c r="V814" s="1"/>
      <c r="W814" s="1"/>
    </row>
    <row r="815" spans="1:23" x14ac:dyDescent="0.25">
      <c r="A815" s="1">
        <v>6.1969758921152798E-4</v>
      </c>
      <c r="B815" s="1">
        <v>5.3152071302323897E-2</v>
      </c>
      <c r="C815" s="1">
        <v>-3.2078609515699998</v>
      </c>
      <c r="D815" s="1">
        <f t="shared" si="108"/>
        <v>-1.2744798066319007</v>
      </c>
      <c r="E815" s="32">
        <f t="shared" si="109"/>
        <v>4.3189232771554113E-2</v>
      </c>
      <c r="F815" s="32">
        <f t="shared" si="110"/>
        <v>4.3189232771554419E-2</v>
      </c>
      <c r="G815" s="32">
        <f t="shared" si="111"/>
        <v>8.6378465543108532E-2</v>
      </c>
      <c r="K815" s="1">
        <v>6.9839150593150603E-4</v>
      </c>
      <c r="L815" s="1">
        <v>4.7161100183380197E-2</v>
      </c>
      <c r="M815" s="1">
        <f t="shared" si="112"/>
        <v>-3.1559010513035015</v>
      </c>
      <c r="N815" s="1">
        <f t="shared" si="113"/>
        <v>-1.3264160721520564</v>
      </c>
      <c r="O815" s="46">
        <f t="shared" si="114"/>
        <v>2.4305137797537003E-2</v>
      </c>
      <c r="P815" s="46">
        <f t="shared" si="115"/>
        <v>2.4299798961303104E-2</v>
      </c>
      <c r="Q815" s="32">
        <f t="shared" si="116"/>
        <v>4.8604936758840103E-2</v>
      </c>
      <c r="R815" s="1"/>
      <c r="U815" s="1"/>
      <c r="V815" s="1"/>
      <c r="W815" s="1"/>
    </row>
    <row r="816" spans="1:23" x14ac:dyDescent="0.25">
      <c r="A816" s="1">
        <v>6.7175799216269004E-4</v>
      </c>
      <c r="B816" s="1">
        <v>4.9032852354471398E-2</v>
      </c>
      <c r="C816" s="1">
        <v>-3.1728274709719999</v>
      </c>
      <c r="D816" s="1">
        <f t="shared" si="108"/>
        <v>-1.3095128421041002</v>
      </c>
      <c r="E816" s="32">
        <f t="shared" si="109"/>
        <v>2.9855401933742646E-2</v>
      </c>
      <c r="F816" s="32">
        <f t="shared" si="110"/>
        <v>2.9855401933742809E-2</v>
      </c>
      <c r="G816" s="32">
        <f t="shared" si="111"/>
        <v>5.9710803867485451E-2</v>
      </c>
      <c r="K816" s="1">
        <v>7.4660434219637496E-4</v>
      </c>
      <c r="L816" s="1">
        <v>4.4119692068722599E-2</v>
      </c>
      <c r="M816" s="1">
        <f t="shared" si="112"/>
        <v>-3.1269094885773527</v>
      </c>
      <c r="N816" s="1">
        <f t="shared" si="113"/>
        <v>-1.3553675273588024</v>
      </c>
      <c r="O816" s="46">
        <f t="shared" si="114"/>
        <v>1.610601829096521E-2</v>
      </c>
      <c r="P816" s="46">
        <f t="shared" si="115"/>
        <v>1.6111852610808563E-2</v>
      </c>
      <c r="Q816" s="32">
        <f t="shared" si="116"/>
        <v>3.2217870901773776E-2</v>
      </c>
      <c r="R816" s="1"/>
      <c r="U816" s="1"/>
      <c r="V816" s="1"/>
      <c r="W816" s="1"/>
    </row>
    <row r="817" spans="1:23" x14ac:dyDescent="0.25">
      <c r="A817" s="1">
        <v>1.2065340028275401E-3</v>
      </c>
      <c r="B817" s="1">
        <v>2.7299860899450801E-2</v>
      </c>
      <c r="C817" s="1">
        <v>-2.9184975158220001</v>
      </c>
      <c r="D817" s="1">
        <f t="shared" si="108"/>
        <v>-1.5638395658074069</v>
      </c>
      <c r="E817" s="32">
        <f t="shared" si="109"/>
        <v>6.6487007920606007E-3</v>
      </c>
      <c r="F817" s="32">
        <f t="shared" si="110"/>
        <v>6.6487007920603431E-3</v>
      </c>
      <c r="G817" s="32">
        <f t="shared" si="111"/>
        <v>1.3297401584120943E-2</v>
      </c>
      <c r="K817" s="1">
        <v>1.15364896980566E-3</v>
      </c>
      <c r="L817" s="1">
        <v>2.85510700517295E-2</v>
      </c>
      <c r="M817" s="1">
        <f t="shared" si="112"/>
        <v>-2.9379263174088028</v>
      </c>
      <c r="N817" s="1">
        <f t="shared" si="113"/>
        <v>-1.5443776104005185</v>
      </c>
      <c r="O817" s="46">
        <f t="shared" si="114"/>
        <v>3.8531420704326787E-3</v>
      </c>
      <c r="P817" s="46">
        <f t="shared" si="115"/>
        <v>3.853629713038458E-3</v>
      </c>
      <c r="Q817" s="32">
        <f t="shared" si="116"/>
        <v>7.7067717834711363E-3</v>
      </c>
      <c r="R817" s="1"/>
      <c r="U817" s="1"/>
      <c r="V817" s="1"/>
      <c r="W817" s="1"/>
    </row>
    <row r="818" spans="1:23" x14ac:dyDescent="0.25">
      <c r="A818" s="1">
        <v>1.6340718898233801E-3</v>
      </c>
      <c r="B818" s="1">
        <v>2.01571366919539E-2</v>
      </c>
      <c r="C818" s="1">
        <v>-2.786764248771</v>
      </c>
      <c r="D818" s="1">
        <f t="shared" si="108"/>
        <v>-1.6955711590916289</v>
      </c>
      <c r="E818" s="32">
        <f t="shared" si="109"/>
        <v>4.5484587300286608E-2</v>
      </c>
      <c r="F818" s="32">
        <f t="shared" si="110"/>
        <v>4.5484587300286573E-2</v>
      </c>
      <c r="G818" s="32">
        <f t="shared" si="111"/>
        <v>9.0969174600573188E-2</v>
      </c>
      <c r="K818" s="1">
        <v>1.5560257024647001E-3</v>
      </c>
      <c r="L818" s="1">
        <v>2.1168211227429901E-2</v>
      </c>
      <c r="M818" s="1">
        <f t="shared" si="112"/>
        <v>-2.8079832336018571</v>
      </c>
      <c r="N818" s="1">
        <f t="shared" si="113"/>
        <v>-1.6743158395185573</v>
      </c>
      <c r="O818" s="46">
        <f t="shared" si="114"/>
        <v>3.6870438577998897E-2</v>
      </c>
      <c r="P818" s="46">
        <f t="shared" si="115"/>
        <v>3.6870082626016105E-2</v>
      </c>
      <c r="Q818" s="32">
        <f t="shared" si="116"/>
        <v>7.3740521204015003E-2</v>
      </c>
      <c r="R818" s="1"/>
      <c r="U818" s="1"/>
      <c r="V818" s="1"/>
      <c r="W818" s="1"/>
    </row>
    <row r="819" spans="1:23" x14ac:dyDescent="0.25">
      <c r="A819" s="1">
        <v>1.72370012349538E-3</v>
      </c>
      <c r="B819" s="1">
        <v>1.9109014380561801E-2</v>
      </c>
      <c r="C819" s="1">
        <v>-2.7635734004639998</v>
      </c>
      <c r="D819" s="1">
        <f t="shared" si="108"/>
        <v>-1.7187617127420671</v>
      </c>
      <c r="E819" s="32">
        <f t="shared" si="109"/>
        <v>5.5914141592911963E-2</v>
      </c>
      <c r="F819" s="32">
        <f t="shared" si="110"/>
        <v>5.591414159291154E-2</v>
      </c>
      <c r="G819" s="32">
        <f t="shared" si="111"/>
        <v>0.1118282831858235</v>
      </c>
      <c r="K819" s="1">
        <v>1.6541953174026599E-3</v>
      </c>
      <c r="L819" s="1">
        <v>1.9911726274547799E-2</v>
      </c>
      <c r="M819" s="1">
        <f t="shared" si="112"/>
        <v>-2.7814132128837321</v>
      </c>
      <c r="N819" s="1">
        <f t="shared" si="113"/>
        <v>-1.7008910865817928</v>
      </c>
      <c r="O819" s="46">
        <f t="shared" si="114"/>
        <v>4.7780183501812554E-2</v>
      </c>
      <c r="P819" s="46">
        <f t="shared" si="115"/>
        <v>4.7782063133008493E-2</v>
      </c>
      <c r="Q819" s="32">
        <f t="shared" si="116"/>
        <v>9.5562246634821046E-2</v>
      </c>
      <c r="R819" s="1"/>
      <c r="U819" s="1"/>
      <c r="V819" s="1"/>
      <c r="W819" s="1"/>
    </row>
    <row r="820" spans="1:23" x14ac:dyDescent="0.25">
      <c r="A820" s="1">
        <v>1.1667463138233399E-3</v>
      </c>
      <c r="B820" s="1">
        <v>2.8230824522353402E-2</v>
      </c>
      <c r="C820" s="1">
        <v>-2.9330608292020002</v>
      </c>
      <c r="D820" s="1">
        <f t="shared" si="108"/>
        <v>-1.5492764374648755</v>
      </c>
      <c r="E820" s="32">
        <f t="shared" si="109"/>
        <v>4.4858431754864177E-3</v>
      </c>
      <c r="F820" s="32">
        <f t="shared" si="110"/>
        <v>4.4858431754862833E-3</v>
      </c>
      <c r="G820" s="32">
        <f t="shared" si="111"/>
        <v>8.9716863509727018E-3</v>
      </c>
      <c r="K820" s="1">
        <v>1.13132438590952E-3</v>
      </c>
      <c r="L820" s="1">
        <v>2.9114246718060299E-2</v>
      </c>
      <c r="M820" s="1">
        <f t="shared" si="112"/>
        <v>-2.946412851474737</v>
      </c>
      <c r="N820" s="1">
        <f t="shared" si="113"/>
        <v>-1.5358944420464891</v>
      </c>
      <c r="O820" s="46">
        <f t="shared" si="114"/>
        <v>2.8715824870686121E-3</v>
      </c>
      <c r="P820" s="46">
        <f t="shared" si="115"/>
        <v>2.8723642182743943E-3</v>
      </c>
      <c r="Q820" s="32">
        <f t="shared" si="116"/>
        <v>5.743946705343006E-3</v>
      </c>
      <c r="R820" s="1"/>
      <c r="U820" s="1"/>
      <c r="V820" s="1"/>
      <c r="W820" s="1"/>
    </row>
    <row r="821" spans="1:23" x14ac:dyDescent="0.25">
      <c r="A821" s="1">
        <v>1.21228153335607E-3</v>
      </c>
      <c r="B821" s="1">
        <v>2.7170429921887399E-2</v>
      </c>
      <c r="C821" s="1">
        <v>-2.9164335657859999</v>
      </c>
      <c r="D821" s="1">
        <f t="shared" si="108"/>
        <v>-1.5659034896194244</v>
      </c>
      <c r="E821" s="32">
        <f t="shared" si="109"/>
        <v>6.9895434765450785E-3</v>
      </c>
      <c r="F821" s="32">
        <f t="shared" si="110"/>
        <v>6.9895434765450907E-3</v>
      </c>
      <c r="G821" s="32">
        <f t="shared" si="111"/>
        <v>1.3979086953090169E-2</v>
      </c>
      <c r="K821" s="1">
        <v>1.1647911857742301E-3</v>
      </c>
      <c r="L821" s="1">
        <v>2.8277944419093801E-2</v>
      </c>
      <c r="M821" s="1">
        <f t="shared" si="112"/>
        <v>-2.9337519244184844</v>
      </c>
      <c r="N821" s="1">
        <f t="shared" si="113"/>
        <v>-1.5485521634709998</v>
      </c>
      <c r="O821" s="46">
        <f t="shared" si="114"/>
        <v>4.3888075182541945E-3</v>
      </c>
      <c r="P821" s="46">
        <f t="shared" si="115"/>
        <v>4.3893491645879733E-3</v>
      </c>
      <c r="Q821" s="32">
        <f t="shared" si="116"/>
        <v>8.778156682842167E-3</v>
      </c>
      <c r="R821" s="1"/>
      <c r="U821" s="1"/>
      <c r="V821" s="1"/>
      <c r="W821" s="1"/>
    </row>
    <row r="822" spans="1:23" x14ac:dyDescent="0.25">
      <c r="A822" s="1">
        <v>4.7129342886630999E-4</v>
      </c>
      <c r="B822" s="1">
        <v>6.9888966045806605E-2</v>
      </c>
      <c r="C822" s="1">
        <v>-3.3267508842489999</v>
      </c>
      <c r="D822" s="1">
        <f t="shared" si="108"/>
        <v>-1.1555913845357952</v>
      </c>
      <c r="E822" s="32">
        <f t="shared" si="109"/>
        <v>0.10673851941853799</v>
      </c>
      <c r="F822" s="32">
        <f t="shared" si="110"/>
        <v>0.10673851941853808</v>
      </c>
      <c r="G822" s="32">
        <f t="shared" si="111"/>
        <v>0.21347703883707608</v>
      </c>
      <c r="K822" s="1">
        <v>5.9448769555440302E-4</v>
      </c>
      <c r="L822" s="1">
        <v>5.5408685085908203E-2</v>
      </c>
      <c r="M822" s="1">
        <f t="shared" si="112"/>
        <v>-3.2258571297889844</v>
      </c>
      <c r="N822" s="1">
        <f t="shared" si="113"/>
        <v>-1.256422156043131</v>
      </c>
      <c r="O822" s="46">
        <f t="shared" si="114"/>
        <v>5.1011443076518191E-2</v>
      </c>
      <c r="P822" s="46">
        <f t="shared" si="115"/>
        <v>5.1020800390603999E-2</v>
      </c>
      <c r="Q822" s="32">
        <f t="shared" si="116"/>
        <v>0.1020322434671222</v>
      </c>
      <c r="R822" s="1"/>
      <c r="U822" s="1"/>
      <c r="V822" s="1"/>
      <c r="W822" s="1"/>
    </row>
    <row r="823" spans="1:23" x14ac:dyDescent="0.25">
      <c r="A823" s="1">
        <v>1.3323700373677799E-3</v>
      </c>
      <c r="B823" s="1">
        <v>2.4721518439968702E-2</v>
      </c>
      <c r="C823" s="1">
        <v>-2.8754116765740001</v>
      </c>
      <c r="D823" s="1">
        <f t="shared" si="108"/>
        <v>-1.6069248576185458</v>
      </c>
      <c r="E823" s="32">
        <f t="shared" si="109"/>
        <v>1.5531355136442817E-2</v>
      </c>
      <c r="F823" s="32">
        <f t="shared" si="110"/>
        <v>1.5531355136442637E-2</v>
      </c>
      <c r="G823" s="32">
        <f t="shared" si="111"/>
        <v>3.1062710272885454E-2</v>
      </c>
      <c r="K823" s="1">
        <v>1.3664842012363399E-3</v>
      </c>
      <c r="L823" s="1">
        <v>2.4104116573499802E-2</v>
      </c>
      <c r="M823" s="1">
        <f t="shared" si="112"/>
        <v>-2.8643953850877071</v>
      </c>
      <c r="N823" s="1">
        <f t="shared" si="113"/>
        <v>-1.6179087809735444</v>
      </c>
      <c r="O823" s="46">
        <f t="shared" si="114"/>
        <v>1.8388611585511246E-2</v>
      </c>
      <c r="P823" s="46">
        <f t="shared" si="115"/>
        <v>1.8389741477130555E-2</v>
      </c>
      <c r="Q823" s="32">
        <f t="shared" si="116"/>
        <v>3.6778353062641801E-2</v>
      </c>
      <c r="R823" s="1"/>
      <c r="U823" s="1"/>
      <c r="V823" s="1"/>
      <c r="W823" s="1"/>
    </row>
    <row r="824" spans="1:23" x14ac:dyDescent="0.25">
      <c r="A824" s="1">
        <v>8.3014203203973498E-4</v>
      </c>
      <c r="B824" s="1">
        <v>3.96778011188244E-2</v>
      </c>
      <c r="C824" s="1">
        <v>-3.0808867411360001</v>
      </c>
      <c r="D824" s="1">
        <f t="shared" si="108"/>
        <v>-1.4014524037663891</v>
      </c>
      <c r="E824" s="32">
        <f t="shared" si="109"/>
        <v>6.5363338167529648E-3</v>
      </c>
      <c r="F824" s="32">
        <f t="shared" si="110"/>
        <v>6.5363338167530741E-3</v>
      </c>
      <c r="G824" s="32">
        <f t="shared" si="111"/>
        <v>1.3072667633506039E-2</v>
      </c>
      <c r="K824" s="1">
        <v>8.7441172280443996E-4</v>
      </c>
      <c r="L824" s="1">
        <v>3.7668192492837302E-2</v>
      </c>
      <c r="M824" s="1">
        <f t="shared" si="112"/>
        <v>-3.0582840286485258</v>
      </c>
      <c r="N824" s="1">
        <f t="shared" si="113"/>
        <v>-1.4240252189053155</v>
      </c>
      <c r="O824" s="46">
        <f t="shared" si="114"/>
        <v>3.3970279955021993E-3</v>
      </c>
      <c r="P824" s="46">
        <f t="shared" si="115"/>
        <v>3.3959501116334685E-3</v>
      </c>
      <c r="Q824" s="32">
        <f t="shared" si="116"/>
        <v>6.7929781071356683E-3</v>
      </c>
      <c r="R824" s="1"/>
      <c r="U824" s="1"/>
      <c r="V824" s="1"/>
      <c r="W824" s="1"/>
    </row>
    <row r="825" spans="1:23" x14ac:dyDescent="0.25">
      <c r="A825" s="1">
        <v>1.5884850553167899E-3</v>
      </c>
      <c r="B825" s="1">
        <v>2.07356124235493E-2</v>
      </c>
      <c r="C825" s="1">
        <v>-2.7990524307119999</v>
      </c>
      <c r="D825" s="1">
        <f t="shared" si="108"/>
        <v>-1.6832831332808997</v>
      </c>
      <c r="E825" s="32">
        <f t="shared" si="109"/>
        <v>4.0394219863407223E-2</v>
      </c>
      <c r="F825" s="32">
        <f t="shared" si="110"/>
        <v>4.0394219863407625E-2</v>
      </c>
      <c r="G825" s="32">
        <f t="shared" si="111"/>
        <v>8.0788439726814848E-2</v>
      </c>
      <c r="K825" s="1">
        <v>1.5327592918683299E-3</v>
      </c>
      <c r="L825" s="1">
        <v>2.1489600935992201E-2</v>
      </c>
      <c r="M825" s="1">
        <f t="shared" si="112"/>
        <v>-2.8145260424198373</v>
      </c>
      <c r="N825" s="1">
        <f t="shared" si="113"/>
        <v>-1.6677716493250159</v>
      </c>
      <c r="O825" s="46">
        <f t="shared" si="114"/>
        <v>3.4400588940448021E-2</v>
      </c>
      <c r="P825" s="46">
        <f t="shared" si="115"/>
        <v>3.4399732703341381E-2</v>
      </c>
      <c r="Q825" s="32">
        <f t="shared" si="116"/>
        <v>6.8800321643789408E-2</v>
      </c>
      <c r="R825" s="1"/>
      <c r="U825" s="1"/>
      <c r="V825" s="1"/>
      <c r="W825" s="1"/>
    </row>
    <row r="826" spans="1:23" x14ac:dyDescent="0.25">
      <c r="A826" s="1">
        <v>9.3903454170324698E-4</v>
      </c>
      <c r="B826" s="1">
        <v>3.5076676080418798E-2</v>
      </c>
      <c r="C826" s="1">
        <v>-3.0273568970000002</v>
      </c>
      <c r="D826" s="1">
        <f t="shared" si="108"/>
        <v>-1.4549815677668643</v>
      </c>
      <c r="E826" s="32">
        <f t="shared" si="109"/>
        <v>7.46296739676459E-4</v>
      </c>
      <c r="F826" s="32">
        <f t="shared" si="110"/>
        <v>7.4629673967646691E-4</v>
      </c>
      <c r="G826" s="32">
        <f t="shared" si="111"/>
        <v>1.4925934793529258E-3</v>
      </c>
      <c r="K826" s="1">
        <v>9.7137574300263198E-4</v>
      </c>
      <c r="L826" s="1">
        <v>3.39099510371869E-2</v>
      </c>
      <c r="M826" s="1">
        <f t="shared" si="112"/>
        <v>-3.0126127458409919</v>
      </c>
      <c r="N826" s="1">
        <f t="shared" si="113"/>
        <v>-1.4696728373022705</v>
      </c>
      <c r="O826" s="46">
        <f t="shared" si="114"/>
        <v>1.5908135764946169E-4</v>
      </c>
      <c r="P826" s="46">
        <f t="shared" si="115"/>
        <v>1.5944523779494848E-4</v>
      </c>
      <c r="Q826" s="32">
        <f t="shared" si="116"/>
        <v>3.1852659544441016E-4</v>
      </c>
      <c r="R826" s="1"/>
      <c r="U826" s="1"/>
      <c r="V826" s="1"/>
      <c r="W826" s="1"/>
    </row>
    <row r="827" spans="1:23" x14ac:dyDescent="0.25">
      <c r="A827" s="1">
        <v>5.1634622522171605E-4</v>
      </c>
      <c r="B827" s="1">
        <v>6.3790938790161206E-2</v>
      </c>
      <c r="C827" s="1">
        <v>-3.287100758567</v>
      </c>
      <c r="D827" s="1">
        <f t="shared" si="108"/>
        <v>-1.1952410064341674</v>
      </c>
      <c r="E827" s="32">
        <f t="shared" si="109"/>
        <v>8.2402865787029253E-2</v>
      </c>
      <c r="F827" s="32">
        <f t="shared" si="110"/>
        <v>8.2402865787029059E-2</v>
      </c>
      <c r="G827" s="32">
        <f t="shared" si="111"/>
        <v>0.16480573157405831</v>
      </c>
      <c r="K827" s="1">
        <v>6.0383528701280496E-4</v>
      </c>
      <c r="L827" s="1">
        <v>5.4545216445076601E-2</v>
      </c>
      <c r="M827" s="1">
        <f t="shared" si="112"/>
        <v>-3.2190815112083264</v>
      </c>
      <c r="N827" s="1">
        <f t="shared" si="113"/>
        <v>-1.2632433305495243</v>
      </c>
      <c r="O827" s="46">
        <f t="shared" si="114"/>
        <v>4.7996708553323969E-2</v>
      </c>
      <c r="P827" s="46">
        <f t="shared" si="115"/>
        <v>4.7985824430735312E-2</v>
      </c>
      <c r="Q827" s="32">
        <f t="shared" si="116"/>
        <v>9.5982532984059288E-2</v>
      </c>
      <c r="R827" s="1"/>
      <c r="U827" s="1"/>
      <c r="V827" s="1"/>
      <c r="W827" s="1"/>
    </row>
    <row r="828" spans="1:23" x14ac:dyDescent="0.25">
      <c r="A828" s="1">
        <v>7.3407656339320704E-4</v>
      </c>
      <c r="B828" s="1">
        <v>4.4870265705521502E-2</v>
      </c>
      <c r="C828" s="1">
        <v>-3.1342984648129999</v>
      </c>
      <c r="D828" s="1">
        <f t="shared" si="108"/>
        <v>-1.3480413587241102</v>
      </c>
      <c r="E828" s="32">
        <f t="shared" si="109"/>
        <v>1.8025382757248274E-2</v>
      </c>
      <c r="F828" s="32">
        <f t="shared" si="110"/>
        <v>1.802538275724826E-2</v>
      </c>
      <c r="G828" s="32">
        <f t="shared" si="111"/>
        <v>3.6050765514496534E-2</v>
      </c>
      <c r="K828" s="1">
        <v>7.6158041496481098E-4</v>
      </c>
      <c r="L828" s="1">
        <v>4.3250584739499102E-2</v>
      </c>
      <c r="M828" s="1">
        <f t="shared" si="112"/>
        <v>-3.1182842329298803</v>
      </c>
      <c r="N828" s="1">
        <f t="shared" si="113"/>
        <v>-1.3640080165824935</v>
      </c>
      <c r="O828" s="46">
        <f t="shared" si="114"/>
        <v>1.3991159759810192E-2</v>
      </c>
      <c r="P828" s="46">
        <f t="shared" si="115"/>
        <v>1.3992993340847814E-2</v>
      </c>
      <c r="Q828" s="32">
        <f t="shared" si="116"/>
        <v>2.7984153100658007E-2</v>
      </c>
      <c r="R828" s="1"/>
      <c r="U828" s="1"/>
      <c r="V828" s="1"/>
      <c r="W828" s="1"/>
    </row>
    <row r="829" spans="1:23" x14ac:dyDescent="0.25">
      <c r="A829" s="1">
        <v>6.9756403100238601E-4</v>
      </c>
      <c r="B829" s="1">
        <v>4.7218906055574203E-2</v>
      </c>
      <c r="C829" s="1">
        <v>-3.1564560264030002</v>
      </c>
      <c r="D829" s="1">
        <f t="shared" si="108"/>
        <v>-1.3258840786620136</v>
      </c>
      <c r="E829" s="32">
        <f t="shared" si="109"/>
        <v>2.4465940448011324E-2</v>
      </c>
      <c r="F829" s="32">
        <f t="shared" si="110"/>
        <v>2.4465940448011359E-2</v>
      </c>
      <c r="G829" s="32">
        <f t="shared" si="111"/>
        <v>4.8931880896022684E-2</v>
      </c>
      <c r="K829" s="1">
        <v>7.0746045276526097E-4</v>
      </c>
      <c r="L829" s="1">
        <v>4.6559930534522398E-2</v>
      </c>
      <c r="M829" s="1">
        <f t="shared" si="112"/>
        <v>-3.1502978323066553</v>
      </c>
      <c r="N829" s="1">
        <f t="shared" si="113"/>
        <v>-1.3319876763069676</v>
      </c>
      <c r="O829" s="46">
        <f t="shared" si="114"/>
        <v>2.258943839607943E-2</v>
      </c>
      <c r="P829" s="46">
        <f t="shared" si="115"/>
        <v>2.2593794653999168E-2</v>
      </c>
      <c r="Q829" s="32">
        <f t="shared" si="116"/>
        <v>4.5183233050078597E-2</v>
      </c>
      <c r="R829" s="1"/>
      <c r="U829" s="1"/>
      <c r="V829" s="1"/>
      <c r="W829" s="1"/>
    </row>
    <row r="830" spans="1:23" x14ac:dyDescent="0.25">
      <c r="A830" s="1">
        <v>6.3579592859820103E-4</v>
      </c>
      <c r="B830" s="1">
        <v>5.1806261987665303E-2</v>
      </c>
      <c r="C830" s="1">
        <v>-3.196722874158</v>
      </c>
      <c r="D830" s="1">
        <f t="shared" si="108"/>
        <v>-1.2856177425265423</v>
      </c>
      <c r="E830" s="32">
        <f t="shared" si="109"/>
        <v>3.8683910404855547E-2</v>
      </c>
      <c r="F830" s="32">
        <f t="shared" si="110"/>
        <v>3.8683910404855755E-2</v>
      </c>
      <c r="G830" s="32">
        <f t="shared" si="111"/>
        <v>7.7367820809711302E-2</v>
      </c>
      <c r="K830" s="1">
        <v>6.2854470549473303E-4</v>
      </c>
      <c r="L830" s="1">
        <v>5.2402093541695401E-2</v>
      </c>
      <c r="M830" s="1">
        <f t="shared" si="112"/>
        <v>-3.2016638275099334</v>
      </c>
      <c r="N830" s="1">
        <f t="shared" si="113"/>
        <v>-1.2806513619581916</v>
      </c>
      <c r="O830" s="46">
        <f t="shared" si="114"/>
        <v>4.0668299325956114E-2</v>
      </c>
      <c r="P830" s="46">
        <f t="shared" si="115"/>
        <v>4.0662173224116555E-2</v>
      </c>
      <c r="Q830" s="32">
        <f t="shared" si="116"/>
        <v>8.1330472550072669E-2</v>
      </c>
      <c r="R830" s="1"/>
      <c r="U830" s="1"/>
      <c r="V830" s="1"/>
      <c r="W830" s="1"/>
    </row>
    <row r="831" spans="1:23" x14ac:dyDescent="0.25">
      <c r="A831" s="1">
        <v>1.3722056537232301E-3</v>
      </c>
      <c r="B831" s="1">
        <v>2.40038439998243E-2</v>
      </c>
      <c r="C831" s="1">
        <v>-2.862617167267</v>
      </c>
      <c r="D831" s="1">
        <f t="shared" si="108"/>
        <v>-1.6197192043620166</v>
      </c>
      <c r="E831" s="32">
        <f t="shared" si="109"/>
        <v>1.8884037727489606E-2</v>
      </c>
      <c r="F831" s="32">
        <f t="shared" si="110"/>
        <v>1.8884037727489485E-2</v>
      </c>
      <c r="G831" s="32">
        <f t="shared" si="111"/>
        <v>3.7768075454979094E-2</v>
      </c>
      <c r="K831" s="1">
        <v>1.3983877222423201E-3</v>
      </c>
      <c r="L831" s="1">
        <v>2.35542678185163E-2</v>
      </c>
      <c r="M831" s="1">
        <f t="shared" si="112"/>
        <v>-2.8543723977716136</v>
      </c>
      <c r="N831" s="1">
        <f t="shared" si="113"/>
        <v>-1.6279303912058491</v>
      </c>
      <c r="O831" s="46">
        <f t="shared" si="114"/>
        <v>2.12073985307892E-2</v>
      </c>
      <c r="P831" s="46">
        <f t="shared" si="115"/>
        <v>2.1208210842768454E-2</v>
      </c>
      <c r="Q831" s="32">
        <f t="shared" si="116"/>
        <v>4.241560937355765E-2</v>
      </c>
      <c r="R831" s="1"/>
      <c r="U831" s="1"/>
      <c r="V831" s="1"/>
      <c r="W831" s="1"/>
    </row>
    <row r="832" spans="1:23" x14ac:dyDescent="0.25">
      <c r="A832" s="1">
        <v>1.0072558646047299E-3</v>
      </c>
      <c r="B832" s="1">
        <v>3.2700936877220498E-2</v>
      </c>
      <c r="C832" s="1">
        <v>-2.996898273082</v>
      </c>
      <c r="D832" s="1">
        <f t="shared" si="108"/>
        <v>-1.4854398046859374</v>
      </c>
      <c r="E832" s="32">
        <f t="shared" si="109"/>
        <v>9.8583734658406109E-6</v>
      </c>
      <c r="F832" s="32">
        <f t="shared" si="110"/>
        <v>9.8583734658304312E-6</v>
      </c>
      <c r="G832" s="32">
        <f t="shared" si="111"/>
        <v>1.971674693167104E-5</v>
      </c>
      <c r="K832" s="1">
        <v>1.06098769094698E-3</v>
      </c>
      <c r="L832" s="1">
        <v>3.10454522951715E-2</v>
      </c>
      <c r="M832" s="1">
        <f t="shared" si="112"/>
        <v>-2.9742896545386341</v>
      </c>
      <c r="N832" s="1">
        <f t="shared" si="113"/>
        <v>-1.5080020086198567</v>
      </c>
      <c r="O832" s="46">
        <f t="shared" si="114"/>
        <v>6.6102186374277351E-4</v>
      </c>
      <c r="P832" s="46">
        <f t="shared" si="115"/>
        <v>6.6059324709515186E-4</v>
      </c>
      <c r="Q832" s="32">
        <f t="shared" si="116"/>
        <v>1.3216151108379254E-3</v>
      </c>
      <c r="R832" s="1"/>
      <c r="U832" s="1"/>
      <c r="V832" s="1"/>
      <c r="W832" s="1"/>
    </row>
    <row r="833" spans="1:23" x14ac:dyDescent="0.25">
      <c r="A833" s="1">
        <v>1.1330549657053101E-3</v>
      </c>
      <c r="B833" s="1">
        <v>2.9070267060826799E-2</v>
      </c>
      <c r="C833" s="1">
        <v>-2.9457864498920001</v>
      </c>
      <c r="D833" s="1">
        <f t="shared" si="108"/>
        <v>-1.5365509784631237</v>
      </c>
      <c r="E833" s="32">
        <f t="shared" si="109"/>
        <v>2.9431686642062654E-3</v>
      </c>
      <c r="F833" s="32">
        <f t="shared" si="110"/>
        <v>2.9431686642062459E-3</v>
      </c>
      <c r="G833" s="32">
        <f t="shared" si="111"/>
        <v>5.8863373284125109E-3</v>
      </c>
      <c r="K833" s="1">
        <v>1.06409209024836E-3</v>
      </c>
      <c r="L833" s="1">
        <v>3.0953870233733999E-2</v>
      </c>
      <c r="M833" s="1">
        <f t="shared" si="112"/>
        <v>-2.9730207850522232</v>
      </c>
      <c r="N833" s="1">
        <f t="shared" si="113"/>
        <v>-1.5092850424089197</v>
      </c>
      <c r="O833" s="46">
        <f t="shared" si="114"/>
        <v>7.2787803919834124E-4</v>
      </c>
      <c r="P833" s="46">
        <f t="shared" si="115"/>
        <v>7.2819251381115954E-4</v>
      </c>
      <c r="Q833" s="32">
        <f t="shared" si="116"/>
        <v>1.4560705530095009E-3</v>
      </c>
      <c r="R833" s="1"/>
      <c r="U833" s="1"/>
      <c r="V833" s="1"/>
      <c r="W833" s="1"/>
    </row>
    <row r="834" spans="1:23" x14ac:dyDescent="0.25">
      <c r="A834" s="1">
        <v>1.4950486166799199E-3</v>
      </c>
      <c r="B834" s="1">
        <v>2.2031531336282498E-2</v>
      </c>
      <c r="C834" s="1">
        <v>-2.8253805830330001</v>
      </c>
      <c r="D834" s="1">
        <f t="shared" si="108"/>
        <v>-1.6569553154781844</v>
      </c>
      <c r="E834" s="32">
        <f t="shared" si="109"/>
        <v>3.0504479224784598E-2</v>
      </c>
      <c r="F834" s="32">
        <f t="shared" si="110"/>
        <v>3.0504479224783883E-2</v>
      </c>
      <c r="G834" s="32">
        <f t="shared" si="111"/>
        <v>6.1008958449568482E-2</v>
      </c>
      <c r="K834" s="1">
        <v>1.4910314226423099E-3</v>
      </c>
      <c r="L834" s="1">
        <v>2.2091416760406799E-2</v>
      </c>
      <c r="M834" s="1">
        <f t="shared" si="112"/>
        <v>-2.8265132039404577</v>
      </c>
      <c r="N834" s="1">
        <f t="shared" si="113"/>
        <v>-1.6557764311862115</v>
      </c>
      <c r="O834" s="46">
        <f t="shared" si="114"/>
        <v>3.0097668407005274E-2</v>
      </c>
      <c r="P834" s="46">
        <f t="shared" si="115"/>
        <v>3.0094072177104136E-2</v>
      </c>
      <c r="Q834" s="32">
        <f t="shared" si="116"/>
        <v>6.0191740584109407E-2</v>
      </c>
      <c r="R834" s="1"/>
      <c r="U834" s="1"/>
      <c r="V834" s="1"/>
      <c r="W834" s="1"/>
    </row>
    <row r="835" spans="1:23" x14ac:dyDescent="0.25">
      <c r="A835" s="1">
        <v>1.2161756020443401E-3</v>
      </c>
      <c r="B835" s="1">
        <v>2.70834330110565E-2</v>
      </c>
      <c r="C835" s="1">
        <v>-2.9150407510180001</v>
      </c>
      <c r="D835" s="1">
        <f t="shared" si="108"/>
        <v>-1.5672962866907021</v>
      </c>
      <c r="E835" s="32">
        <f t="shared" si="109"/>
        <v>7.2243687512076379E-3</v>
      </c>
      <c r="F835" s="32">
        <f t="shared" si="110"/>
        <v>7.2243687512078877E-3</v>
      </c>
      <c r="G835" s="32">
        <f t="shared" si="111"/>
        <v>1.4448737502415526E-2</v>
      </c>
      <c r="K835" s="1">
        <v>1.2074238674112999E-3</v>
      </c>
      <c r="L835" s="1">
        <v>2.7279309778961199E-2</v>
      </c>
      <c r="M835" s="1">
        <f t="shared" si="112"/>
        <v>-2.9181402436038182</v>
      </c>
      <c r="N835" s="1">
        <f t="shared" si="113"/>
        <v>-1.5641666223946153</v>
      </c>
      <c r="O835" s="46">
        <f t="shared" si="114"/>
        <v>6.701019717242223E-3</v>
      </c>
      <c r="P835" s="46">
        <f t="shared" si="115"/>
        <v>6.7021438623024229E-3</v>
      </c>
      <c r="Q835" s="32">
        <f t="shared" si="116"/>
        <v>1.3403163579544646E-2</v>
      </c>
      <c r="R835" s="1"/>
      <c r="U835" s="1"/>
      <c r="V835" s="1"/>
      <c r="W835" s="1"/>
    </row>
    <row r="836" spans="1:23" x14ac:dyDescent="0.25">
      <c r="A836" s="1">
        <v>6.4648769101091305E-4</v>
      </c>
      <c r="B836" s="1">
        <v>5.0949478088505903E-2</v>
      </c>
      <c r="C836" s="1">
        <v>-3.1894802642419999</v>
      </c>
      <c r="D836" s="1">
        <f t="shared" si="108"/>
        <v>-1.2928602604199269</v>
      </c>
      <c r="E836" s="32">
        <f t="shared" si="109"/>
        <v>3.5887414932166219E-2</v>
      </c>
      <c r="F836" s="32">
        <f t="shared" si="110"/>
        <v>3.5887414932166156E-2</v>
      </c>
      <c r="G836" s="32">
        <f t="shared" si="111"/>
        <v>7.1774829864332368E-2</v>
      </c>
      <c r="K836" s="1">
        <v>6.6883333819081603E-4</v>
      </c>
      <c r="L836" s="1">
        <v>4.9245979499951999E-2</v>
      </c>
      <c r="M836" s="1">
        <f t="shared" si="112"/>
        <v>-3.1746820874956887</v>
      </c>
      <c r="N836" s="1">
        <f t="shared" si="113"/>
        <v>-1.3076292200345818</v>
      </c>
      <c r="O836" s="46">
        <f t="shared" si="114"/>
        <v>3.0513831691851508E-2</v>
      </c>
      <c r="P836" s="46">
        <f t="shared" si="115"/>
        <v>3.0509881373727787E-2</v>
      </c>
      <c r="Q836" s="32">
        <f t="shared" si="116"/>
        <v>6.1023713065579299E-2</v>
      </c>
      <c r="R836" s="1"/>
      <c r="U836" s="1"/>
      <c r="V836" s="1"/>
      <c r="W836" s="1"/>
    </row>
    <row r="837" spans="1:23" x14ac:dyDescent="0.25">
      <c r="A837" s="1">
        <v>1.17734871525932E-3</v>
      </c>
      <c r="B837" s="1">
        <v>2.79765969255713E-2</v>
      </c>
      <c r="C837" s="1">
        <v>-2.929132102519</v>
      </c>
      <c r="D837" s="1">
        <f t="shared" si="108"/>
        <v>-1.5532051142305519</v>
      </c>
      <c r="E837" s="32">
        <f t="shared" si="109"/>
        <v>5.0275352240473446E-3</v>
      </c>
      <c r="F837" s="32">
        <f t="shared" si="110"/>
        <v>5.0275352240475076E-3</v>
      </c>
      <c r="G837" s="32">
        <f t="shared" si="111"/>
        <v>1.0055070448094852E-2</v>
      </c>
      <c r="K837" s="1">
        <v>1.1607737733418499E-3</v>
      </c>
      <c r="L837" s="1">
        <v>2.8375520988156201E-2</v>
      </c>
      <c r="M837" s="1">
        <f t="shared" si="112"/>
        <v>-2.935252412959696</v>
      </c>
      <c r="N837" s="1">
        <f t="shared" si="113"/>
        <v>-1.5470561558709188</v>
      </c>
      <c r="O837" s="46">
        <f t="shared" si="114"/>
        <v>4.192250027541756E-3</v>
      </c>
      <c r="P837" s="46">
        <f t="shared" si="115"/>
        <v>4.1933597231786461E-3</v>
      </c>
      <c r="Q837" s="32">
        <f t="shared" si="116"/>
        <v>8.3856097507204012E-3</v>
      </c>
      <c r="R837" s="1"/>
      <c r="U837" s="1"/>
      <c r="V837" s="1"/>
      <c r="W837" s="1"/>
    </row>
    <row r="838" spans="1:23" x14ac:dyDescent="0.25">
      <c r="A838" s="1">
        <v>2.14391997100644E-3</v>
      </c>
      <c r="B838" s="1">
        <v>1.536354476524E-2</v>
      </c>
      <c r="C838" s="1">
        <v>-2.6688253395360002</v>
      </c>
      <c r="D838" s="1">
        <f t="shared" si="108"/>
        <v>-1.8135085698271756</v>
      </c>
      <c r="E838" s="32">
        <f t="shared" si="109"/>
        <v>0.10969911672696417</v>
      </c>
      <c r="F838" s="32">
        <f t="shared" si="110"/>
        <v>0.10969911672696259</v>
      </c>
      <c r="G838" s="32">
        <f t="shared" si="111"/>
        <v>0.21939823345392676</v>
      </c>
      <c r="K838" s="1">
        <v>2.0733446518905901E-3</v>
      </c>
      <c r="L838" s="1">
        <v>1.5886490364350098E-2</v>
      </c>
      <c r="M838" s="1">
        <f t="shared" si="112"/>
        <v>-2.6833284991734376</v>
      </c>
      <c r="N838" s="1">
        <f t="shared" si="113"/>
        <v>-1.7989720363198896</v>
      </c>
      <c r="O838" s="46">
        <f t="shared" si="114"/>
        <v>0.1002808394357476</v>
      </c>
      <c r="P838" s="46">
        <f t="shared" si="115"/>
        <v>0.10028117858698496</v>
      </c>
      <c r="Q838" s="32">
        <f t="shared" si="116"/>
        <v>0.20056201802273255</v>
      </c>
      <c r="R838" s="1"/>
      <c r="U838" s="1"/>
      <c r="V838" s="1"/>
      <c r="W838" s="1"/>
    </row>
    <row r="839" spans="1:23" x14ac:dyDescent="0.25">
      <c r="A839" s="1">
        <v>8.3945354732811901E-4</v>
      </c>
      <c r="B839" s="1">
        <v>3.9237680932420603E-2</v>
      </c>
      <c r="C839" s="1">
        <v>-3.0760424146790002</v>
      </c>
      <c r="D839" s="1">
        <f t="shared" si="108"/>
        <v>-1.4062966686727054</v>
      </c>
      <c r="E839" s="32">
        <f t="shared" si="109"/>
        <v>5.7765063728465018E-3</v>
      </c>
      <c r="F839" s="32">
        <f t="shared" si="110"/>
        <v>5.776506372846631E-3</v>
      </c>
      <c r="G839" s="32">
        <f t="shared" si="111"/>
        <v>1.1553012745693134E-2</v>
      </c>
      <c r="K839" s="1">
        <v>8.8958721134372405E-4</v>
      </c>
      <c r="L839" s="1">
        <v>3.7025683211069201E-2</v>
      </c>
      <c r="M839" s="1">
        <f t="shared" si="112"/>
        <v>-3.0508114691104593</v>
      </c>
      <c r="N839" s="1">
        <f t="shared" si="113"/>
        <v>-1.4314969189766453</v>
      </c>
      <c r="O839" s="46">
        <f t="shared" si="114"/>
        <v>2.5818053931631756E-3</v>
      </c>
      <c r="P839" s="46">
        <f t="shared" si="115"/>
        <v>2.5809530414656078E-3</v>
      </c>
      <c r="Q839" s="32">
        <f t="shared" si="116"/>
        <v>5.1627584346287834E-3</v>
      </c>
      <c r="R839" s="1"/>
      <c r="U839" s="1"/>
      <c r="V839" s="1"/>
      <c r="W839" s="1"/>
    </row>
    <row r="840" spans="1:23" x14ac:dyDescent="0.25">
      <c r="A840" s="1">
        <v>7.8567795487154005E-4</v>
      </c>
      <c r="B840" s="1">
        <v>4.1923297253560803E-2</v>
      </c>
      <c r="C840" s="1">
        <v>-3.1047948811100001</v>
      </c>
      <c r="D840" s="1">
        <f t="shared" si="108"/>
        <v>-1.377544567562663</v>
      </c>
      <c r="E840" s="32">
        <f t="shared" si="109"/>
        <v>1.0973700625133647E-2</v>
      </c>
      <c r="F840" s="32">
        <f t="shared" si="110"/>
        <v>1.0973700625133651E-2</v>
      </c>
      <c r="G840" s="32">
        <f t="shared" si="111"/>
        <v>2.1947401250267298E-2</v>
      </c>
      <c r="K840" s="1">
        <v>7.5692378409125704E-4</v>
      </c>
      <c r="L840" s="1">
        <v>4.3514712060091297E-2</v>
      </c>
      <c r="M840" s="1">
        <f t="shared" si="112"/>
        <v>-3.1209478481287234</v>
      </c>
      <c r="N840" s="1">
        <f t="shared" si="113"/>
        <v>-1.3613638858892636</v>
      </c>
      <c r="O840" s="46">
        <f t="shared" si="114"/>
        <v>1.4628381966968761E-2</v>
      </c>
      <c r="P840" s="46">
        <f t="shared" si="115"/>
        <v>1.4625543696205228E-2</v>
      </c>
      <c r="Q840" s="32">
        <f t="shared" si="116"/>
        <v>2.9253925663173988E-2</v>
      </c>
      <c r="R840" s="1"/>
      <c r="U840" s="1"/>
      <c r="V840" s="1"/>
      <c r="W840" s="1"/>
    </row>
    <row r="841" spans="1:23" x14ac:dyDescent="0.25">
      <c r="A841" s="1">
        <v>7.33103552428894E-4</v>
      </c>
      <c r="B841" s="1">
        <v>4.4929819721265203E-2</v>
      </c>
      <c r="C841" s="1">
        <v>-3.1348745068669999</v>
      </c>
      <c r="D841" s="1">
        <f t="shared" si="108"/>
        <v>-1.3474653239891425</v>
      </c>
      <c r="E841" s="32">
        <f t="shared" si="109"/>
        <v>1.8180389854953103E-2</v>
      </c>
      <c r="F841" s="32">
        <f t="shared" si="110"/>
        <v>1.8180389854953103E-2</v>
      </c>
      <c r="G841" s="32">
        <f t="shared" si="111"/>
        <v>3.6360779709906206E-2</v>
      </c>
      <c r="K841" s="1">
        <v>8.0734766819796802E-4</v>
      </c>
      <c r="L841" s="1">
        <v>4.0798827178875403E-2</v>
      </c>
      <c r="M841" s="1">
        <f t="shared" si="112"/>
        <v>-3.0929394047268235</v>
      </c>
      <c r="N841" s="1">
        <f t="shared" si="113"/>
        <v>-1.389352321151875</v>
      </c>
      <c r="O841" s="46">
        <f t="shared" si="114"/>
        <v>8.6377329509762756E-3</v>
      </c>
      <c r="P841" s="46">
        <f t="shared" si="115"/>
        <v>8.6392710032543261E-3</v>
      </c>
      <c r="Q841" s="32">
        <f t="shared" si="116"/>
        <v>1.7277003954230603E-2</v>
      </c>
      <c r="R841" s="1"/>
      <c r="U841" s="1"/>
      <c r="V841" s="1"/>
      <c r="W841" s="1"/>
    </row>
    <row r="842" spans="1:23" x14ac:dyDescent="0.25">
      <c r="A842" s="1">
        <v>1.38882441005646E-3</v>
      </c>
      <c r="B842" s="1">
        <v>2.37166125603381E-2</v>
      </c>
      <c r="C842" s="1">
        <v>-2.8573889641169998</v>
      </c>
      <c r="D842" s="1">
        <f t="shared" si="108"/>
        <v>-1.6249473410839019</v>
      </c>
      <c r="E842" s="32">
        <f t="shared" si="109"/>
        <v>2.0348263918306443E-2</v>
      </c>
      <c r="F842" s="32">
        <f t="shared" si="110"/>
        <v>2.0348263918306856E-2</v>
      </c>
      <c r="G842" s="32">
        <f t="shared" si="111"/>
        <v>4.0696527836613303E-2</v>
      </c>
      <c r="K842" s="1">
        <v>1.3089159347118001E-3</v>
      </c>
      <c r="L842" s="1">
        <v>2.5164994002968202E-2</v>
      </c>
      <c r="M842" s="1">
        <f t="shared" si="112"/>
        <v>-2.8830882451705278</v>
      </c>
      <c r="N842" s="1">
        <f t="shared" si="113"/>
        <v>-1.5992031687628929</v>
      </c>
      <c r="O842" s="46">
        <f t="shared" si="114"/>
        <v>1.366835841730662E-2</v>
      </c>
      <c r="P842" s="46">
        <f t="shared" si="115"/>
        <v>1.366635086680526E-2</v>
      </c>
      <c r="Q842" s="32">
        <f t="shared" si="116"/>
        <v>2.7334709284111879E-2</v>
      </c>
      <c r="R842" s="1"/>
      <c r="U842" s="1"/>
      <c r="V842" s="1"/>
      <c r="W842" s="1"/>
    </row>
    <row r="843" spans="1:23" x14ac:dyDescent="0.25">
      <c r="A843" s="1">
        <v>1.3146721949807299E-3</v>
      </c>
      <c r="B843" s="1">
        <v>2.5054314355626901E-2</v>
      </c>
      <c r="C843" s="1">
        <v>-2.8812191301799999</v>
      </c>
      <c r="D843" s="1">
        <f t="shared" ref="D843:D906" si="117">LOG10(B843)</f>
        <v>-1.6011174778004589</v>
      </c>
      <c r="E843" s="32">
        <f t="shared" ref="E843:E906" si="118">(LOG10(A843/$A$4))^2</f>
        <v>1.4117593030862158E-2</v>
      </c>
      <c r="F843" s="32">
        <f t="shared" ref="F843:F906" si="119">(LOG10(B843/$B$4))^2</f>
        <v>1.4117593030862388E-2</v>
      </c>
      <c r="G843" s="32">
        <f t="shared" ref="G843:G906" si="120">E843+F843</f>
        <v>2.8235186061724545E-2</v>
      </c>
      <c r="K843" s="1">
        <v>1.35316598809184E-3</v>
      </c>
      <c r="L843" s="1">
        <v>2.4341310121712399E-2</v>
      </c>
      <c r="M843" s="1">
        <f t="shared" ref="M843:M906" si="121">LOG10(K843)</f>
        <v>-2.8686489267646871</v>
      </c>
      <c r="N843" s="1">
        <f t="shared" ref="N843:N906" si="122">LOG10(L843)</f>
        <v>-1.613656050456078</v>
      </c>
      <c r="O843" s="46">
        <f t="shared" ref="O843:O906" si="123">(LOG10(K843/$A$4))^2</f>
        <v>1.7253104440068539E-2</v>
      </c>
      <c r="P843" s="46">
        <f t="shared" ref="P843:P906" si="124">(LOG10(L843/$B$4))^2</f>
        <v>1.7254411991419499E-2</v>
      </c>
      <c r="Q843" s="32">
        <f t="shared" ref="Q843:Q906" si="125">O843+P843</f>
        <v>3.4507516431488042E-2</v>
      </c>
      <c r="R843" s="1"/>
      <c r="U843" s="1"/>
      <c r="V843" s="1"/>
      <c r="W843" s="1"/>
    </row>
    <row r="844" spans="1:23" x14ac:dyDescent="0.25">
      <c r="A844" s="1">
        <v>1.1428611846632101E-3</v>
      </c>
      <c r="B844" s="1">
        <v>2.8820832214505501E-2</v>
      </c>
      <c r="C844" s="1">
        <v>-2.9420438979110002</v>
      </c>
      <c r="D844" s="1">
        <f t="shared" si="117"/>
        <v>-1.5402934828922836</v>
      </c>
      <c r="E844" s="32">
        <f t="shared" si="118"/>
        <v>3.3632440579776019E-3</v>
      </c>
      <c r="F844" s="32">
        <f t="shared" si="119"/>
        <v>3.3632440579775087E-3</v>
      </c>
      <c r="G844" s="32">
        <f t="shared" si="120"/>
        <v>6.726488115955111E-3</v>
      </c>
      <c r="K844" s="1">
        <v>1.08341489536724E-3</v>
      </c>
      <c r="L844" s="1">
        <v>3.04017757772981E-2</v>
      </c>
      <c r="M844" s="1">
        <f t="shared" si="121"/>
        <v>-2.9652051977950329</v>
      </c>
      <c r="N844" s="1">
        <f t="shared" si="122"/>
        <v>-1.5171010483728944</v>
      </c>
      <c r="O844" s="46">
        <f t="shared" si="123"/>
        <v>1.2106782604827746E-3</v>
      </c>
      <c r="P844" s="46">
        <f t="shared" si="124"/>
        <v>1.2111129678524851E-3</v>
      </c>
      <c r="Q844" s="32">
        <f t="shared" si="125"/>
        <v>2.4217912283352599E-3</v>
      </c>
      <c r="R844" s="1"/>
      <c r="U844" s="1"/>
      <c r="V844" s="1"/>
      <c r="W844" s="1"/>
    </row>
    <row r="845" spans="1:23" x14ac:dyDescent="0.25">
      <c r="A845" s="1">
        <v>4.8452558540800199E-4</v>
      </c>
      <c r="B845" s="1">
        <v>6.7980332596705398E-2</v>
      </c>
      <c r="C845" s="1">
        <v>-3.3147254010489999</v>
      </c>
      <c r="D845" s="1">
        <f t="shared" si="117"/>
        <v>-1.1676167149433019</v>
      </c>
      <c r="E845" s="32">
        <f t="shared" si="118"/>
        <v>9.9025569894075058E-2</v>
      </c>
      <c r="F845" s="32">
        <f t="shared" si="119"/>
        <v>9.9025569894075585E-2</v>
      </c>
      <c r="G845" s="32">
        <f t="shared" si="120"/>
        <v>0.19805113978815064</v>
      </c>
      <c r="K845" s="1">
        <v>5.2654777272935895E-4</v>
      </c>
      <c r="L845" s="1">
        <v>6.2551237657135605E-2</v>
      </c>
      <c r="M845" s="1">
        <f t="shared" si="121"/>
        <v>-3.2785622199361795</v>
      </c>
      <c r="N845" s="1">
        <f t="shared" si="122"/>
        <v>-1.2037640928075428</v>
      </c>
      <c r="O845" s="46">
        <f t="shared" si="123"/>
        <v>7.7596910375772363E-2</v>
      </c>
      <c r="P845" s="46">
        <f t="shared" si="124"/>
        <v>7.7582251595525523E-2</v>
      </c>
      <c r="Q845" s="32">
        <f t="shared" si="125"/>
        <v>0.15517916197129789</v>
      </c>
      <c r="R845" s="1"/>
      <c r="U845" s="1"/>
      <c r="V845" s="1"/>
      <c r="W845" s="1"/>
    </row>
    <row r="846" spans="1:23" x14ac:dyDescent="0.25">
      <c r="A846" s="1">
        <v>3.3022503268107599E-3</v>
      </c>
      <c r="B846" s="1">
        <v>9.974474127605E-3</v>
      </c>
      <c r="C846" s="1">
        <v>-2.4812215338889998</v>
      </c>
      <c r="D846" s="1">
        <f t="shared" si="117"/>
        <v>-2.0011099918316528</v>
      </c>
      <c r="E846" s="32">
        <f t="shared" si="118"/>
        <v>0.26916380762435571</v>
      </c>
      <c r="F846" s="32">
        <f t="shared" si="119"/>
        <v>0.26916380762435882</v>
      </c>
      <c r="G846" s="32">
        <f t="shared" si="120"/>
        <v>0.53832761524871453</v>
      </c>
      <c r="K846" s="1">
        <v>3.1722893647843199E-3</v>
      </c>
      <c r="L846" s="1">
        <v>1.0382987872877799E-2</v>
      </c>
      <c r="M846" s="1">
        <f t="shared" si="121"/>
        <v>-2.4986272047726708</v>
      </c>
      <c r="N846" s="1">
        <f t="shared" si="122"/>
        <v>-1.9836776532331837</v>
      </c>
      <c r="O846" s="46">
        <f t="shared" si="123"/>
        <v>0.25137467979406541</v>
      </c>
      <c r="P846" s="46">
        <f t="shared" si="124"/>
        <v>0.25137955116161387</v>
      </c>
      <c r="Q846" s="32">
        <f t="shared" si="125"/>
        <v>0.50275423095567928</v>
      </c>
      <c r="R846" s="1"/>
      <c r="U846" s="1"/>
      <c r="V846" s="1"/>
      <c r="W846" s="1"/>
    </row>
    <row r="847" spans="1:23" x14ac:dyDescent="0.25">
      <c r="A847" s="1">
        <v>1.04630113428283E-3</v>
      </c>
      <c r="B847" s="1">
        <v>3.1480621943725799E-2</v>
      </c>
      <c r="C847" s="1">
        <v>-2.9803811717730002</v>
      </c>
      <c r="D847" s="1">
        <f t="shared" si="117"/>
        <v>-1.5019566961331769</v>
      </c>
      <c r="E847" s="32">
        <f t="shared" si="118"/>
        <v>3.8638570287199649E-4</v>
      </c>
      <c r="F847" s="32">
        <f t="shared" si="119"/>
        <v>3.8638570287202322E-4</v>
      </c>
      <c r="G847" s="32">
        <f t="shared" si="120"/>
        <v>7.7277140574401977E-4</v>
      </c>
      <c r="K847" s="1">
        <v>1.0330759695533901E-3</v>
      </c>
      <c r="L847" s="1">
        <v>3.18816626460207E-2</v>
      </c>
      <c r="M847" s="1">
        <f t="shared" si="121"/>
        <v>-2.9858677404893945</v>
      </c>
      <c r="N847" s="1">
        <f t="shared" si="122"/>
        <v>-1.496459037992254</v>
      </c>
      <c r="O847" s="46">
        <f t="shared" si="123"/>
        <v>1.9972075887509725E-4</v>
      </c>
      <c r="P847" s="46">
        <f t="shared" si="124"/>
        <v>2.0047835686607063E-4</v>
      </c>
      <c r="Q847" s="32">
        <f t="shared" si="125"/>
        <v>4.0019911574116791E-4</v>
      </c>
      <c r="R847" s="1"/>
      <c r="U847" s="1"/>
      <c r="V847" s="1"/>
      <c r="W847" s="1"/>
    </row>
    <row r="848" spans="1:23" x14ac:dyDescent="0.25">
      <c r="A848" s="1">
        <v>7.9449564782795002E-4</v>
      </c>
      <c r="B848" s="1">
        <v>4.1458012435559903E-2</v>
      </c>
      <c r="C848" s="1">
        <v>-3.099947864562</v>
      </c>
      <c r="D848" s="1">
        <f t="shared" si="117"/>
        <v>-1.382391522525799</v>
      </c>
      <c r="E848" s="32">
        <f t="shared" si="118"/>
        <v>9.9817038712128933E-3</v>
      </c>
      <c r="F848" s="32">
        <f t="shared" si="119"/>
        <v>9.9817038712130771E-3</v>
      </c>
      <c r="G848" s="32">
        <f t="shared" si="120"/>
        <v>1.996340774242597E-2</v>
      </c>
      <c r="K848" s="1">
        <v>7.8218439769945605E-4</v>
      </c>
      <c r="L848" s="1">
        <v>4.2109448338684997E-2</v>
      </c>
      <c r="M848" s="1">
        <f t="shared" si="121"/>
        <v>-3.1066908512074773</v>
      </c>
      <c r="N848" s="1">
        <f t="shared" si="122"/>
        <v>-1.3756204480842309</v>
      </c>
      <c r="O848" s="46">
        <f t="shared" si="123"/>
        <v>1.1382937731376058E-2</v>
      </c>
      <c r="P848" s="46">
        <f t="shared" si="124"/>
        <v>1.1380526796949401E-2</v>
      </c>
      <c r="Q848" s="32">
        <f t="shared" si="125"/>
        <v>2.2763464528325457E-2</v>
      </c>
      <c r="R848" s="1"/>
      <c r="U848" s="1"/>
      <c r="V848" s="1"/>
      <c r="W848" s="1"/>
    </row>
    <row r="849" spans="1:23" x14ac:dyDescent="0.25">
      <c r="A849" s="1">
        <v>1.01897609339135E-3</v>
      </c>
      <c r="B849" s="1">
        <v>3.2324811800073398E-2</v>
      </c>
      <c r="C849" s="1">
        <v>-2.9918740189630002</v>
      </c>
      <c r="D849" s="1">
        <f t="shared" si="117"/>
        <v>-1.4904639949681422</v>
      </c>
      <c r="E849" s="32">
        <f t="shared" si="118"/>
        <v>6.665081383986191E-5</v>
      </c>
      <c r="F849" s="32">
        <f t="shared" si="119"/>
        <v>6.6650813839840578E-5</v>
      </c>
      <c r="G849" s="32">
        <f t="shared" si="120"/>
        <v>1.3330162767970249E-4</v>
      </c>
      <c r="K849" s="1">
        <v>1.06700009090309E-3</v>
      </c>
      <c r="L849" s="1">
        <v>3.0870435962884302E-2</v>
      </c>
      <c r="M849" s="1">
        <f t="shared" si="121"/>
        <v>-2.971835543575803</v>
      </c>
      <c r="N849" s="1">
        <f t="shared" si="122"/>
        <v>-1.5104572372189728</v>
      </c>
      <c r="O849" s="46">
        <f t="shared" si="123"/>
        <v>7.9323660567048231E-4</v>
      </c>
      <c r="P849" s="46">
        <f t="shared" si="124"/>
        <v>7.9283000780547177E-4</v>
      </c>
      <c r="Q849" s="32">
        <f t="shared" si="125"/>
        <v>1.5860666134759542E-3</v>
      </c>
      <c r="R849" s="1"/>
      <c r="U849" s="1"/>
      <c r="V849" s="1"/>
      <c r="W849" s="1"/>
    </row>
    <row r="850" spans="1:23" x14ac:dyDescent="0.25">
      <c r="A850" s="1">
        <v>6.4848445251525103E-4</v>
      </c>
      <c r="B850" s="1">
        <v>5.0792598527062902E-2</v>
      </c>
      <c r="C850" s="1">
        <v>-3.1881409393569999</v>
      </c>
      <c r="D850" s="1">
        <f t="shared" si="117"/>
        <v>-1.2941995682878316</v>
      </c>
      <c r="E850" s="32">
        <f t="shared" si="118"/>
        <v>3.5381772410304241E-2</v>
      </c>
      <c r="F850" s="32">
        <f t="shared" si="119"/>
        <v>3.5381772410304373E-2</v>
      </c>
      <c r="G850" s="32">
        <f t="shared" si="120"/>
        <v>7.076354482060862E-2</v>
      </c>
      <c r="K850" s="1">
        <v>7.4067103925174805E-4</v>
      </c>
      <c r="L850" s="1">
        <v>4.44698764454632E-2</v>
      </c>
      <c r="M850" s="1">
        <f t="shared" si="121"/>
        <v>-3.1303746362300697</v>
      </c>
      <c r="N850" s="1">
        <f t="shared" si="122"/>
        <v>-1.3519340771876314</v>
      </c>
      <c r="O850" s="46">
        <f t="shared" si="123"/>
        <v>1.6997545772122966E-2</v>
      </c>
      <c r="P850" s="46">
        <f t="shared" si="124"/>
        <v>1.699527383072064E-2</v>
      </c>
      <c r="Q850" s="32">
        <f t="shared" si="125"/>
        <v>3.3992819602843602E-2</v>
      </c>
      <c r="R850" s="1"/>
      <c r="U850" s="1"/>
      <c r="V850" s="1"/>
      <c r="W850" s="1"/>
    </row>
    <row r="851" spans="1:23" x14ac:dyDescent="0.25">
      <c r="A851" s="1">
        <v>6.0536515395429198E-4</v>
      </c>
      <c r="B851" s="1">
        <v>5.4410483048940597E-2</v>
      </c>
      <c r="C851" s="1">
        <v>-3.2180234688549998</v>
      </c>
      <c r="D851" s="1">
        <f t="shared" si="117"/>
        <v>-1.2643174184690602</v>
      </c>
      <c r="E851" s="32">
        <f t="shared" si="118"/>
        <v>4.7516405850892972E-2</v>
      </c>
      <c r="F851" s="32">
        <f t="shared" si="119"/>
        <v>4.7516405850893083E-2</v>
      </c>
      <c r="G851" s="32">
        <f t="shared" si="120"/>
        <v>9.5032811701786055E-2</v>
      </c>
      <c r="K851" s="1">
        <v>5.5928839871263205E-4</v>
      </c>
      <c r="L851" s="1">
        <v>5.8894871856992902E-2</v>
      </c>
      <c r="M851" s="1">
        <f t="shared" si="121"/>
        <v>-3.2523641891239992</v>
      </c>
      <c r="N851" s="1">
        <f t="shared" si="122"/>
        <v>-1.2299225188150813</v>
      </c>
      <c r="O851" s="46">
        <f t="shared" si="123"/>
        <v>6.3687683952213567E-2</v>
      </c>
      <c r="P851" s="46">
        <f t="shared" si="124"/>
        <v>6.3694393009244302E-2</v>
      </c>
      <c r="Q851" s="32">
        <f t="shared" si="125"/>
        <v>0.12738207696145787</v>
      </c>
      <c r="R851" s="1"/>
      <c r="U851" s="1"/>
      <c r="V851" s="1"/>
      <c r="W851" s="1"/>
    </row>
    <row r="852" spans="1:23" x14ac:dyDescent="0.25">
      <c r="A852" s="1">
        <v>1.0615431351875999E-3</v>
      </c>
      <c r="B852" s="1">
        <v>3.1028612362349599E-2</v>
      </c>
      <c r="C852" s="1">
        <v>-2.9741001419369999</v>
      </c>
      <c r="D852" s="1">
        <f t="shared" si="117"/>
        <v>-1.5082376461641336</v>
      </c>
      <c r="E852" s="32">
        <f t="shared" si="118"/>
        <v>6.7276148853576232E-4</v>
      </c>
      <c r="F852" s="32">
        <f t="shared" si="119"/>
        <v>6.727614885357544E-4</v>
      </c>
      <c r="G852" s="32">
        <f t="shared" si="120"/>
        <v>1.3455229770715166E-3</v>
      </c>
      <c r="K852" s="1">
        <v>1.0453669740026E-3</v>
      </c>
      <c r="L852" s="1">
        <v>3.1507100837096902E-2</v>
      </c>
      <c r="M852" s="1">
        <f t="shared" si="121"/>
        <v>-2.980731224570194</v>
      </c>
      <c r="N852" s="1">
        <f t="shared" si="122"/>
        <v>-1.5015915571045635</v>
      </c>
      <c r="O852" s="46">
        <f t="shared" si="123"/>
        <v>3.7128570656429428E-4</v>
      </c>
      <c r="P852" s="46">
        <f t="shared" si="124"/>
        <v>3.7216417551860315E-4</v>
      </c>
      <c r="Q852" s="32">
        <f t="shared" si="125"/>
        <v>7.4344988208289737E-4</v>
      </c>
      <c r="R852" s="1"/>
      <c r="U852" s="1"/>
      <c r="V852" s="1"/>
      <c r="W852" s="1"/>
    </row>
    <row r="853" spans="1:23" x14ac:dyDescent="0.25">
      <c r="A853" s="1">
        <v>1.1311040133385299E-3</v>
      </c>
      <c r="B853" s="1">
        <v>2.91204080785019E-2</v>
      </c>
      <c r="C853" s="1">
        <v>-2.946534894529</v>
      </c>
      <c r="D853" s="1">
        <f t="shared" si="117"/>
        <v>-1.5358025433356566</v>
      </c>
      <c r="E853" s="32">
        <f t="shared" si="118"/>
        <v>2.8625221433836571E-3</v>
      </c>
      <c r="F853" s="32">
        <f t="shared" si="119"/>
        <v>2.8625221433837339E-3</v>
      </c>
      <c r="G853" s="32">
        <f t="shared" si="120"/>
        <v>5.7250442867673914E-3</v>
      </c>
      <c r="K853" s="1">
        <v>1.1522352484538601E-3</v>
      </c>
      <c r="L853" s="1">
        <v>2.8585149389308201E-2</v>
      </c>
      <c r="M853" s="1">
        <f t="shared" si="121"/>
        <v>-2.9384588432434486</v>
      </c>
      <c r="N853" s="1">
        <f t="shared" si="122"/>
        <v>-1.5438595337704126</v>
      </c>
      <c r="O853" s="46">
        <f t="shared" si="123"/>
        <v>3.7873139749344063E-3</v>
      </c>
      <c r="P853" s="46">
        <f t="shared" si="124"/>
        <v>3.7895761980304967E-3</v>
      </c>
      <c r="Q853" s="32">
        <f t="shared" si="125"/>
        <v>7.576890172964903E-3</v>
      </c>
      <c r="R853" s="1"/>
      <c r="U853" s="1"/>
      <c r="V853" s="1"/>
      <c r="W853" s="1"/>
    </row>
    <row r="854" spans="1:23" x14ac:dyDescent="0.25">
      <c r="A854" s="1">
        <v>8.2960066202137403E-4</v>
      </c>
      <c r="B854" s="1">
        <v>3.9703693542617602E-2</v>
      </c>
      <c r="C854" s="1">
        <v>-3.0811700585540001</v>
      </c>
      <c r="D854" s="1">
        <f t="shared" si="117"/>
        <v>-1.4011690899481439</v>
      </c>
      <c r="E854" s="32">
        <f t="shared" si="118"/>
        <v>6.5822245658424556E-3</v>
      </c>
      <c r="F854" s="32">
        <f t="shared" si="119"/>
        <v>6.582224565842492E-3</v>
      </c>
      <c r="G854" s="32">
        <f t="shared" si="120"/>
        <v>1.3164449131684948E-2</v>
      </c>
      <c r="K854" s="1">
        <v>8.3835470443555701E-4</v>
      </c>
      <c r="L854" s="1">
        <v>3.9288414073723597E-2</v>
      </c>
      <c r="M854" s="1">
        <f t="shared" si="121"/>
        <v>-3.0765721942738775</v>
      </c>
      <c r="N854" s="1">
        <f t="shared" si="122"/>
        <v>-1.405735501677674</v>
      </c>
      <c r="O854" s="46">
        <f t="shared" si="123"/>
        <v>5.8633009359164382E-3</v>
      </c>
      <c r="P854" s="46">
        <f t="shared" si="124"/>
        <v>5.8621224033495725E-3</v>
      </c>
      <c r="Q854" s="32">
        <f t="shared" si="125"/>
        <v>1.172542333926601E-2</v>
      </c>
      <c r="R854" s="1"/>
      <c r="U854" s="1"/>
      <c r="V854" s="1"/>
      <c r="W854" s="1"/>
    </row>
    <row r="855" spans="1:23" x14ac:dyDescent="0.25">
      <c r="A855" s="1">
        <v>4.6664483731959398E-4</v>
      </c>
      <c r="B855" s="1">
        <v>7.0585181305864705E-2</v>
      </c>
      <c r="C855" s="1">
        <v>-3.3310558580670002</v>
      </c>
      <c r="D855" s="1">
        <f t="shared" si="117"/>
        <v>-1.1512864654156127</v>
      </c>
      <c r="E855" s="32">
        <f t="shared" si="118"/>
        <v>0.10956996007805003</v>
      </c>
      <c r="F855" s="32">
        <f t="shared" si="119"/>
        <v>0.10956996007804982</v>
      </c>
      <c r="G855" s="32">
        <f t="shared" si="120"/>
        <v>0.21913992015609984</v>
      </c>
      <c r="K855" s="1">
        <v>5.5550787694718599E-4</v>
      </c>
      <c r="L855" s="1">
        <v>5.9290657376820398E-2</v>
      </c>
      <c r="M855" s="1">
        <f t="shared" si="121"/>
        <v>-3.2553097785044938</v>
      </c>
      <c r="N855" s="1">
        <f t="shared" si="122"/>
        <v>-1.2270137344493872</v>
      </c>
      <c r="O855" s="46">
        <f t="shared" si="123"/>
        <v>6.5183083000013783E-2</v>
      </c>
      <c r="P855" s="46">
        <f t="shared" si="124"/>
        <v>6.5171077378778336E-2</v>
      </c>
      <c r="Q855" s="32">
        <f t="shared" si="125"/>
        <v>0.13035416037879211</v>
      </c>
      <c r="R855" s="1"/>
      <c r="U855" s="1"/>
      <c r="V855" s="1"/>
      <c r="W855" s="1"/>
    </row>
    <row r="856" spans="1:23" x14ac:dyDescent="0.25">
      <c r="A856" s="1">
        <v>8.65212370901353E-4</v>
      </c>
      <c r="B856" s="1">
        <v>3.80695093544898E-2</v>
      </c>
      <c r="C856" s="1">
        <v>-3.0629161961719999</v>
      </c>
      <c r="D856" s="1">
        <f t="shared" si="117"/>
        <v>-1.4194227204015712</v>
      </c>
      <c r="E856" s="32">
        <f t="shared" si="118"/>
        <v>3.9535522896989818E-3</v>
      </c>
      <c r="F856" s="32">
        <f t="shared" si="119"/>
        <v>3.9535522896990746E-3</v>
      </c>
      <c r="G856" s="32">
        <f t="shared" si="120"/>
        <v>7.9071045793980554E-3</v>
      </c>
      <c r="K856" s="1">
        <v>8.7051516445415297E-4</v>
      </c>
      <c r="L856" s="1">
        <v>3.7839951027421E-2</v>
      </c>
      <c r="M856" s="1">
        <f t="shared" si="121"/>
        <v>-3.0602236590309735</v>
      </c>
      <c r="N856" s="1">
        <f t="shared" si="122"/>
        <v>-1.4220494343351124</v>
      </c>
      <c r="O856" s="46">
        <f t="shared" si="123"/>
        <v>3.6268891070789493E-3</v>
      </c>
      <c r="P856" s="46">
        <f t="shared" si="124"/>
        <v>3.6301306629390141E-3</v>
      </c>
      <c r="Q856" s="32">
        <f t="shared" si="125"/>
        <v>7.2570197700179634E-3</v>
      </c>
      <c r="R856" s="1"/>
      <c r="U856" s="1"/>
      <c r="V856" s="1"/>
      <c r="W856" s="1"/>
    </row>
    <row r="857" spans="1:23" x14ac:dyDescent="0.25">
      <c r="A857" s="1">
        <v>1.0992799036743501E-3</v>
      </c>
      <c r="B857" s="1">
        <v>2.99634427387904E-2</v>
      </c>
      <c r="C857" s="1">
        <v>-2.9589293067939999</v>
      </c>
      <c r="D857" s="1">
        <f t="shared" si="117"/>
        <v>-1.5234082885506603</v>
      </c>
      <c r="E857" s="32">
        <f t="shared" si="118"/>
        <v>1.6898913875644178E-3</v>
      </c>
      <c r="F857" s="32">
        <f t="shared" si="119"/>
        <v>1.6898913875642912E-3</v>
      </c>
      <c r="G857" s="32">
        <f t="shared" si="120"/>
        <v>3.3797827751287091E-3</v>
      </c>
      <c r="K857" s="1">
        <v>1.0663277945947901E-3</v>
      </c>
      <c r="L857" s="1">
        <v>3.0888423555597299E-2</v>
      </c>
      <c r="M857" s="1">
        <f t="shared" si="121"/>
        <v>-2.9721092704497161</v>
      </c>
      <c r="N857" s="1">
        <f t="shared" si="122"/>
        <v>-1.5102042561069582</v>
      </c>
      <c r="O857" s="46">
        <f t="shared" si="123"/>
        <v>7.7789279484708526E-4</v>
      </c>
      <c r="P857" s="46">
        <f t="shared" si="124"/>
        <v>7.7864750888267226E-4</v>
      </c>
      <c r="Q857" s="32">
        <f t="shared" si="125"/>
        <v>1.5565403037297574E-3</v>
      </c>
      <c r="R857" s="1"/>
      <c r="U857" s="1"/>
      <c r="V857" s="1"/>
      <c r="W857" s="1"/>
    </row>
    <row r="858" spans="1:23" x14ac:dyDescent="0.25">
      <c r="A858" s="1">
        <v>6.6987467754823203E-4</v>
      </c>
      <c r="B858" s="1">
        <v>4.9170705434342502E-2</v>
      </c>
      <c r="C858" s="1">
        <v>-3.1740467675690001</v>
      </c>
      <c r="D858" s="1">
        <f t="shared" si="117"/>
        <v>-1.3082935609991486</v>
      </c>
      <c r="E858" s="32">
        <f t="shared" si="118"/>
        <v>3.0278240813757334E-2</v>
      </c>
      <c r="F858" s="32">
        <f t="shared" si="119"/>
        <v>3.0278240813757247E-2</v>
      </c>
      <c r="G858" s="32">
        <f t="shared" si="120"/>
        <v>6.0556481627514577E-2</v>
      </c>
      <c r="K858" s="1">
        <v>7.4113631239041203E-4</v>
      </c>
      <c r="L858" s="1">
        <v>4.44453054581384E-2</v>
      </c>
      <c r="M858" s="1">
        <f t="shared" si="121"/>
        <v>-3.1301019077095691</v>
      </c>
      <c r="N858" s="1">
        <f t="shared" si="122"/>
        <v>-1.3521741046891951</v>
      </c>
      <c r="O858" s="46">
        <f t="shared" si="123"/>
        <v>1.6926506389669211E-2</v>
      </c>
      <c r="P858" s="46">
        <f t="shared" si="124"/>
        <v>1.6932748630438723E-2</v>
      </c>
      <c r="Q858" s="32">
        <f t="shared" si="125"/>
        <v>3.3859255020107934E-2</v>
      </c>
      <c r="R858" s="1"/>
      <c r="U858" s="1"/>
      <c r="V858" s="1"/>
      <c r="W858" s="1"/>
    </row>
    <row r="859" spans="1:23" x14ac:dyDescent="0.25">
      <c r="A859" s="1">
        <v>6.1117630354525702E-4</v>
      </c>
      <c r="B859" s="1">
        <v>5.3893140582487002E-2</v>
      </c>
      <c r="C859" s="1">
        <v>-3.2138743271260002</v>
      </c>
      <c r="D859" s="1">
        <f t="shared" si="117"/>
        <v>-1.2684665074802026</v>
      </c>
      <c r="E859" s="32">
        <f t="shared" si="118"/>
        <v>4.5724762523214647E-2</v>
      </c>
      <c r="F859" s="32">
        <f t="shared" si="119"/>
        <v>4.5724762523214543E-2</v>
      </c>
      <c r="G859" s="32">
        <f t="shared" si="120"/>
        <v>9.1449525046429198E-2</v>
      </c>
      <c r="K859" s="1">
        <v>5.7214840617178205E-4</v>
      </c>
      <c r="L859" s="1">
        <v>5.7565121076060599E-2</v>
      </c>
      <c r="M859" s="1">
        <f t="shared" si="121"/>
        <v>-3.2424913075324051</v>
      </c>
      <c r="N859" s="1">
        <f t="shared" si="122"/>
        <v>-1.239840577554334</v>
      </c>
      <c r="O859" s="46">
        <f t="shared" si="123"/>
        <v>5.8802034228775432E-2</v>
      </c>
      <c r="P859" s="46">
        <f t="shared" si="124"/>
        <v>5.8786571532686224E-2</v>
      </c>
      <c r="Q859" s="32">
        <f t="shared" si="125"/>
        <v>0.11758860576146166</v>
      </c>
      <c r="R859" s="1"/>
      <c r="U859" s="1"/>
      <c r="V859" s="1"/>
      <c r="W859" s="1"/>
    </row>
    <row r="860" spans="1:23" x14ac:dyDescent="0.25">
      <c r="A860" s="1">
        <v>9.3422272822230902E-4</v>
      </c>
      <c r="B860" s="1">
        <v>3.5257342229647999E-2</v>
      </c>
      <c r="C860" s="1">
        <v>-3.0295880643089999</v>
      </c>
      <c r="D860" s="1">
        <f t="shared" si="117"/>
        <v>-1.4527504288064641</v>
      </c>
      <c r="E860" s="32">
        <f t="shared" si="118"/>
        <v>8.731771577218274E-4</v>
      </c>
      <c r="F860" s="32">
        <f t="shared" si="119"/>
        <v>8.7317715772189115E-4</v>
      </c>
      <c r="G860" s="32">
        <f t="shared" si="120"/>
        <v>1.7463543154437185E-3</v>
      </c>
      <c r="K860" s="1">
        <v>9.2334089261392801E-4</v>
      </c>
      <c r="L860" s="1">
        <v>3.5673742900618997E-2</v>
      </c>
      <c r="M860" s="1">
        <f t="shared" si="121"/>
        <v>-3.0346379301240831</v>
      </c>
      <c r="N860" s="1">
        <f t="shared" si="122"/>
        <v>-1.4476513219538505</v>
      </c>
      <c r="O860" s="46">
        <f t="shared" si="123"/>
        <v>1.1997862032808579E-3</v>
      </c>
      <c r="P860" s="46">
        <f t="shared" si="124"/>
        <v>1.2005308903457643E-3</v>
      </c>
      <c r="Q860" s="32">
        <f t="shared" si="125"/>
        <v>2.400317093626622E-3</v>
      </c>
      <c r="R860" s="1"/>
      <c r="U860" s="1"/>
      <c r="V860" s="1"/>
      <c r="W860" s="1"/>
    </row>
    <row r="861" spans="1:23" x14ac:dyDescent="0.25">
      <c r="A861" s="1">
        <v>1.2123221543053799E-3</v>
      </c>
      <c r="B861" s="1">
        <v>2.7169519529668E-2</v>
      </c>
      <c r="C861" s="1">
        <v>-2.9164190135700001</v>
      </c>
      <c r="D861" s="1">
        <f t="shared" si="117"/>
        <v>-1.5659180416505278</v>
      </c>
      <c r="E861" s="32">
        <f t="shared" si="118"/>
        <v>6.9919768894690752E-3</v>
      </c>
      <c r="F861" s="32">
        <f t="shared" si="119"/>
        <v>6.9919768894692929E-3</v>
      </c>
      <c r="G861" s="32">
        <f t="shared" si="120"/>
        <v>1.3983953778938369E-2</v>
      </c>
      <c r="K861" s="1">
        <v>1.2071279872473001E-3</v>
      </c>
      <c r="L861" s="1">
        <v>2.72859632679174E-2</v>
      </c>
      <c r="M861" s="1">
        <f t="shared" si="121"/>
        <v>-2.9182466808484149</v>
      </c>
      <c r="N861" s="1">
        <f t="shared" si="122"/>
        <v>-1.5640607098465036</v>
      </c>
      <c r="O861" s="46">
        <f t="shared" si="123"/>
        <v>6.6836051923009144E-3</v>
      </c>
      <c r="P861" s="46">
        <f t="shared" si="124"/>
        <v>6.6848136746040492E-3</v>
      </c>
      <c r="Q861" s="32">
        <f t="shared" si="125"/>
        <v>1.3368418866904964E-2</v>
      </c>
      <c r="R861" s="1"/>
      <c r="U861" s="1"/>
      <c r="V861" s="1"/>
      <c r="W861" s="1"/>
    </row>
    <row r="862" spans="1:23" x14ac:dyDescent="0.25">
      <c r="A862" s="1">
        <v>1.14257207945388E-3</v>
      </c>
      <c r="B862" s="1">
        <v>2.8828124754626299E-2</v>
      </c>
      <c r="C862" s="1">
        <v>-2.9421537750139999</v>
      </c>
      <c r="D862" s="1">
        <f t="shared" si="117"/>
        <v>-1.5401836071853525</v>
      </c>
      <c r="E862" s="32">
        <f t="shared" si="118"/>
        <v>3.3505119807880181E-3</v>
      </c>
      <c r="F862" s="32">
        <f t="shared" si="119"/>
        <v>3.3505119807881048E-3</v>
      </c>
      <c r="G862" s="32">
        <f t="shared" si="120"/>
        <v>6.7010239615761229E-3</v>
      </c>
      <c r="K862" s="1">
        <v>1.17440448683409E-3</v>
      </c>
      <c r="L862" s="1">
        <v>2.8045553502661E-2</v>
      </c>
      <c r="M862" s="1">
        <f t="shared" si="121"/>
        <v>-2.9301822981947248</v>
      </c>
      <c r="N862" s="1">
        <f t="shared" si="122"/>
        <v>-1.5521359844018601</v>
      </c>
      <c r="O862" s="46">
        <f t="shared" si="123"/>
        <v>4.8745114853703557E-3</v>
      </c>
      <c r="P862" s="46">
        <f t="shared" si="124"/>
        <v>4.8770647173767296E-3</v>
      </c>
      <c r="Q862" s="32">
        <f t="shared" si="125"/>
        <v>9.7515762027470844E-3</v>
      </c>
      <c r="R862" s="1"/>
      <c r="U862" s="1"/>
      <c r="V862" s="1"/>
      <c r="W862" s="1"/>
    </row>
    <row r="863" spans="1:23" x14ac:dyDescent="0.25">
      <c r="A863" s="1">
        <v>8.6623010955851597E-4</v>
      </c>
      <c r="B863" s="1">
        <v>3.8024781272538201E-2</v>
      </c>
      <c r="C863" s="1">
        <v>-3.0624056346550002</v>
      </c>
      <c r="D863" s="1">
        <f t="shared" si="117"/>
        <v>-1.4199332754315164</v>
      </c>
      <c r="E863" s="32">
        <f t="shared" si="118"/>
        <v>3.8896083334010586E-3</v>
      </c>
      <c r="F863" s="32">
        <f t="shared" si="119"/>
        <v>3.8896083334011788E-3</v>
      </c>
      <c r="G863" s="32">
        <f t="shared" si="120"/>
        <v>7.7792166668022369E-3</v>
      </c>
      <c r="K863" s="1">
        <v>9.4641656822632596E-4</v>
      </c>
      <c r="L863" s="1">
        <v>3.4802567412244002E-2</v>
      </c>
      <c r="M863" s="1">
        <f t="shared" si="121"/>
        <v>-3.0239176654360382</v>
      </c>
      <c r="N863" s="1">
        <f t="shared" si="122"/>
        <v>-1.4583887166326821</v>
      </c>
      <c r="O863" s="46">
        <f t="shared" si="123"/>
        <v>5.7205471991025306E-4</v>
      </c>
      <c r="P863" s="46">
        <f t="shared" si="124"/>
        <v>5.7174947227220548E-4</v>
      </c>
      <c r="Q863" s="32">
        <f t="shared" si="125"/>
        <v>1.1438041921824585E-3</v>
      </c>
      <c r="R863" s="1"/>
      <c r="U863" s="1"/>
      <c r="V863" s="1"/>
      <c r="W863" s="1"/>
    </row>
    <row r="864" spans="1:23" x14ac:dyDescent="0.25">
      <c r="A864" s="1">
        <v>8.23197859811518E-4</v>
      </c>
      <c r="B864" s="1">
        <v>4.0012507388188498E-2</v>
      </c>
      <c r="C864" s="1">
        <v>-3.0845349585989998</v>
      </c>
      <c r="D864" s="1">
        <f t="shared" si="117"/>
        <v>-1.3978042326566411</v>
      </c>
      <c r="E864" s="32">
        <f t="shared" si="118"/>
        <v>7.1395346989431268E-3</v>
      </c>
      <c r="F864" s="32">
        <f t="shared" si="119"/>
        <v>7.139534698943165E-3</v>
      </c>
      <c r="G864" s="32">
        <f t="shared" si="120"/>
        <v>1.4279069397886292E-2</v>
      </c>
      <c r="K864" s="1">
        <v>8.8091629226391297E-4</v>
      </c>
      <c r="L864" s="1">
        <v>3.73899391365159E-2</v>
      </c>
      <c r="M864" s="1">
        <f t="shared" si="121"/>
        <v>-3.0550653578025413</v>
      </c>
      <c r="N864" s="1">
        <f t="shared" si="122"/>
        <v>-1.4272452417914023</v>
      </c>
      <c r="O864" s="46">
        <f t="shared" si="123"/>
        <v>3.0321936299219157E-3</v>
      </c>
      <c r="P864" s="46">
        <f t="shared" si="124"/>
        <v>3.0310264014072183E-3</v>
      </c>
      <c r="Q864" s="32">
        <f t="shared" si="125"/>
        <v>6.063220031329134E-3</v>
      </c>
      <c r="R864" s="1"/>
      <c r="U864" s="1"/>
      <c r="V864" s="1"/>
      <c r="W864" s="1"/>
    </row>
    <row r="865" spans="1:23" x14ac:dyDescent="0.25">
      <c r="A865" s="1">
        <v>1.8846636023866E-3</v>
      </c>
      <c r="B865" s="1">
        <v>1.7476970641306301E-2</v>
      </c>
      <c r="C865" s="1">
        <v>-2.7248007772579999</v>
      </c>
      <c r="D865" s="1">
        <f t="shared" si="117"/>
        <v>-1.7575338433137455</v>
      </c>
      <c r="E865" s="32">
        <f t="shared" si="118"/>
        <v>7.5753668505254154E-2</v>
      </c>
      <c r="F865" s="32">
        <f t="shared" si="119"/>
        <v>7.575366850525507E-2</v>
      </c>
      <c r="G865" s="32">
        <f t="shared" si="120"/>
        <v>0.15150733701050922</v>
      </c>
      <c r="K865" s="1">
        <v>1.82531249762858E-3</v>
      </c>
      <c r="L865" s="1">
        <v>1.8045211346335899E-2</v>
      </c>
      <c r="M865" s="1">
        <f t="shared" si="121"/>
        <v>-2.738662772644441</v>
      </c>
      <c r="N865" s="1">
        <f t="shared" si="122"/>
        <v>-1.7436380270979654</v>
      </c>
      <c r="O865" s="46">
        <f t="shared" si="123"/>
        <v>6.8297146401891093E-2</v>
      </c>
      <c r="P865" s="46">
        <f t="shared" si="124"/>
        <v>6.8297564407456629E-2</v>
      </c>
      <c r="Q865" s="32">
        <f t="shared" si="125"/>
        <v>0.13659471080934771</v>
      </c>
      <c r="R865" s="1"/>
      <c r="U865" s="1"/>
      <c r="V865" s="1"/>
      <c r="W865" s="1"/>
    </row>
    <row r="866" spans="1:23" x14ac:dyDescent="0.25">
      <c r="A866" s="1">
        <v>9.2543977585234603E-4</v>
      </c>
      <c r="B866" s="1">
        <v>3.5591954557294303E-2</v>
      </c>
      <c r="C866" s="1">
        <v>-3.0336903834850002</v>
      </c>
      <c r="D866" s="1">
        <f t="shared" si="117"/>
        <v>-1.4486481617534073</v>
      </c>
      <c r="E866" s="32">
        <f t="shared" si="118"/>
        <v>1.1324462173748669E-3</v>
      </c>
      <c r="F866" s="32">
        <f t="shared" si="119"/>
        <v>1.132446217374887E-3</v>
      </c>
      <c r="G866" s="32">
        <f t="shared" si="120"/>
        <v>2.2648924347497537E-3</v>
      </c>
      <c r="K866" s="1">
        <v>8.4552323897076E-4</v>
      </c>
      <c r="L866" s="1">
        <v>3.8956496112475203E-2</v>
      </c>
      <c r="M866" s="1">
        <f t="shared" si="121"/>
        <v>-3.0728744514393096</v>
      </c>
      <c r="N866" s="1">
        <f t="shared" si="122"/>
        <v>-1.4094201120462357</v>
      </c>
      <c r="O866" s="46">
        <f t="shared" si="123"/>
        <v>5.3106856725802657E-3</v>
      </c>
      <c r="P866" s="46">
        <f t="shared" si="124"/>
        <v>5.3114780681533273E-3</v>
      </c>
      <c r="Q866" s="32">
        <f t="shared" si="125"/>
        <v>1.0622163740733593E-2</v>
      </c>
      <c r="R866" s="1"/>
      <c r="U866" s="1"/>
      <c r="V866" s="1"/>
      <c r="W866" s="1"/>
    </row>
    <row r="867" spans="1:23" x14ac:dyDescent="0.25">
      <c r="A867" s="1">
        <v>1.0327789259606101E-3</v>
      </c>
      <c r="B867" s="1">
        <v>3.1892798758468802E-2</v>
      </c>
      <c r="C867" s="1">
        <v>-2.9860305721940001</v>
      </c>
      <c r="D867" s="1">
        <f t="shared" si="117"/>
        <v>-1.4963073674919092</v>
      </c>
      <c r="E867" s="32">
        <f t="shared" si="118"/>
        <v>1.9620634405336922E-4</v>
      </c>
      <c r="F867" s="32">
        <f t="shared" si="119"/>
        <v>1.9620634405337326E-4</v>
      </c>
      <c r="G867" s="32">
        <f t="shared" si="120"/>
        <v>3.9241268810674245E-4</v>
      </c>
      <c r="K867" s="1">
        <v>1.02728495238609E-3</v>
      </c>
      <c r="L867" s="1">
        <v>3.2063652849478798E-2</v>
      </c>
      <c r="M867" s="1">
        <f t="shared" si="121"/>
        <v>-2.9883090733611319</v>
      </c>
      <c r="N867" s="1">
        <f t="shared" si="122"/>
        <v>-1.4939870021938992</v>
      </c>
      <c r="O867" s="46">
        <f t="shared" si="123"/>
        <v>1.3667776567539058E-4</v>
      </c>
      <c r="P867" s="46">
        <f t="shared" si="124"/>
        <v>1.3658602028018791E-4</v>
      </c>
      <c r="Q867" s="32">
        <f t="shared" si="125"/>
        <v>2.7326378595557849E-4</v>
      </c>
      <c r="R867" s="1"/>
      <c r="U867" s="1"/>
      <c r="V867" s="1"/>
      <c r="W867" s="1"/>
    </row>
    <row r="868" spans="1:23" x14ac:dyDescent="0.25">
      <c r="A868" s="1">
        <v>6.9408614712681204E-4</v>
      </c>
      <c r="B868" s="1">
        <v>4.7455507625383302E-2</v>
      </c>
      <c r="C868" s="1">
        <v>-3.1586267559949999</v>
      </c>
      <c r="D868" s="1">
        <f t="shared" si="117"/>
        <v>-1.3237133766507085</v>
      </c>
      <c r="E868" s="32">
        <f t="shared" si="118"/>
        <v>2.5149717105330056E-2</v>
      </c>
      <c r="F868" s="32">
        <f t="shared" si="119"/>
        <v>2.5149717105330233E-2</v>
      </c>
      <c r="G868" s="32">
        <f t="shared" si="120"/>
        <v>5.0299434210660285E-2</v>
      </c>
      <c r="K868" s="1">
        <v>7.9043992165864999E-4</v>
      </c>
      <c r="L868" s="1">
        <v>4.1672096265036401E-2</v>
      </c>
      <c r="M868" s="1">
        <f t="shared" si="121"/>
        <v>-3.1021311335542521</v>
      </c>
      <c r="N868" s="1">
        <f t="shared" si="122"/>
        <v>-1.3801546523279553</v>
      </c>
      <c r="O868" s="46">
        <f t="shared" si="123"/>
        <v>1.0430768441076477E-2</v>
      </c>
      <c r="P868" s="46">
        <f t="shared" si="124"/>
        <v>1.0433672051043038E-2</v>
      </c>
      <c r="Q868" s="32">
        <f t="shared" si="125"/>
        <v>2.0864440492119517E-2</v>
      </c>
      <c r="R868" s="1"/>
      <c r="U868" s="1"/>
      <c r="V868" s="1"/>
      <c r="W868" s="1"/>
    </row>
    <row r="869" spans="1:23" x14ac:dyDescent="0.25">
      <c r="A869" s="1">
        <v>8.2713593982033202E-4</v>
      </c>
      <c r="B869" s="1">
        <v>3.9822003689990899E-2</v>
      </c>
      <c r="C869" s="1">
        <v>-3.0824622731889999</v>
      </c>
      <c r="D869" s="1">
        <f t="shared" si="117"/>
        <v>-1.3998768917316684</v>
      </c>
      <c r="E869" s="32">
        <f t="shared" si="118"/>
        <v>6.7935687766131087E-3</v>
      </c>
      <c r="F869" s="32">
        <f t="shared" si="119"/>
        <v>6.7935687766132067E-3</v>
      </c>
      <c r="G869" s="32">
        <f t="shared" si="120"/>
        <v>1.3587137553226315E-2</v>
      </c>
      <c r="K869" s="1">
        <v>8.7008905055198696E-4</v>
      </c>
      <c r="L869" s="1">
        <v>3.7855303186500301E-2</v>
      </c>
      <c r="M869" s="1">
        <f t="shared" si="121"/>
        <v>-3.0604362965949576</v>
      </c>
      <c r="N869" s="1">
        <f t="shared" si="122"/>
        <v>-1.4218732711625568</v>
      </c>
      <c r="O869" s="46">
        <f t="shared" si="123"/>
        <v>3.6525459461137083E-3</v>
      </c>
      <c r="P869" s="46">
        <f t="shared" si="124"/>
        <v>3.6513895579939615E-3</v>
      </c>
      <c r="Q869" s="32">
        <f t="shared" si="125"/>
        <v>7.3039355041076698E-3</v>
      </c>
      <c r="R869" s="1"/>
      <c r="U869" s="1"/>
      <c r="V869" s="1"/>
      <c r="W869" s="1"/>
    </row>
    <row r="870" spans="1:23" x14ac:dyDescent="0.25">
      <c r="A870" s="1">
        <v>7.7405490282195395E-4</v>
      </c>
      <c r="B870" s="1">
        <v>4.2552809015959002E-2</v>
      </c>
      <c r="C870" s="1">
        <v>-3.1112677651329999</v>
      </c>
      <c r="D870" s="1">
        <f t="shared" si="117"/>
        <v>-1.3710717657823532</v>
      </c>
      <c r="E870" s="32">
        <f t="shared" si="118"/>
        <v>1.2371720087175814E-2</v>
      </c>
      <c r="F870" s="32">
        <f t="shared" si="119"/>
        <v>1.2371720087175854E-2</v>
      </c>
      <c r="G870" s="32">
        <f t="shared" si="120"/>
        <v>2.474344017435167E-2</v>
      </c>
      <c r="K870" s="1">
        <v>7.31000880723723E-4</v>
      </c>
      <c r="L870" s="1">
        <v>4.5057704936521503E-2</v>
      </c>
      <c r="M870" s="1">
        <f t="shared" si="121"/>
        <v>-3.1360820997955972</v>
      </c>
      <c r="N870" s="1">
        <f t="shared" si="122"/>
        <v>-1.3462309333132254</v>
      </c>
      <c r="O870" s="46">
        <f t="shared" si="123"/>
        <v>1.8518337884778847E-2</v>
      </c>
      <c r="P870" s="46">
        <f t="shared" si="124"/>
        <v>1.8514790909010072E-2</v>
      </c>
      <c r="Q870" s="32">
        <f t="shared" si="125"/>
        <v>3.7033128793788922E-2</v>
      </c>
      <c r="R870" s="1"/>
      <c r="U870" s="1"/>
      <c r="V870" s="1"/>
      <c r="W870" s="1"/>
    </row>
    <row r="871" spans="1:23" x14ac:dyDescent="0.25">
      <c r="A871" s="1">
        <v>1.03185093867999E-3</v>
      </c>
      <c r="B871" s="1">
        <v>3.19214813040593E-2</v>
      </c>
      <c r="C871" s="1">
        <v>-2.9864209810609998</v>
      </c>
      <c r="D871" s="1">
        <f t="shared" si="117"/>
        <v>-1.4959169635853375</v>
      </c>
      <c r="E871" s="32">
        <f t="shared" si="118"/>
        <v>1.8542169728440319E-4</v>
      </c>
      <c r="F871" s="32">
        <f t="shared" si="119"/>
        <v>1.8542169728438766E-4</v>
      </c>
      <c r="G871" s="32">
        <f t="shared" si="120"/>
        <v>3.7084339456879088E-4</v>
      </c>
      <c r="K871" s="1">
        <v>9.4735644741583995E-4</v>
      </c>
      <c r="L871" s="1">
        <v>3.4767569362934701E-2</v>
      </c>
      <c r="M871" s="1">
        <f t="shared" si="121"/>
        <v>-3.0234865848621744</v>
      </c>
      <c r="N871" s="1">
        <f t="shared" si="122"/>
        <v>-1.4588256702360278</v>
      </c>
      <c r="O871" s="46">
        <f t="shared" si="123"/>
        <v>5.5161966848811625E-4</v>
      </c>
      <c r="P871" s="46">
        <f t="shared" si="124"/>
        <v>5.5104415786773862E-4</v>
      </c>
      <c r="Q871" s="32">
        <f t="shared" si="125"/>
        <v>1.1026638263558549E-3</v>
      </c>
      <c r="R871" s="1"/>
      <c r="U871" s="1"/>
      <c r="V871" s="1"/>
      <c r="W871" s="1"/>
    </row>
    <row r="872" spans="1:23" x14ac:dyDescent="0.25">
      <c r="A872" s="1">
        <v>1.51908584166996E-3</v>
      </c>
      <c r="B872" s="1">
        <v>2.1682915832748301E-2</v>
      </c>
      <c r="C872" s="1">
        <v>-2.8184534944949999</v>
      </c>
      <c r="D872" s="1">
        <f t="shared" si="117"/>
        <v>-1.6638823160024978</v>
      </c>
      <c r="E872" s="32">
        <f t="shared" si="118"/>
        <v>3.297213748483098E-2</v>
      </c>
      <c r="F872" s="32">
        <f t="shared" si="119"/>
        <v>3.297213748483073E-2</v>
      </c>
      <c r="G872" s="32">
        <f t="shared" si="120"/>
        <v>6.5944274969661709E-2</v>
      </c>
      <c r="K872" s="1">
        <v>1.2429358907331801E-3</v>
      </c>
      <c r="L872" s="1">
        <v>2.6500108415047501E-2</v>
      </c>
      <c r="M872" s="1">
        <f t="shared" si="121"/>
        <v>-2.9055512712126141</v>
      </c>
      <c r="N872" s="1">
        <f t="shared" si="122"/>
        <v>-1.5767523493099631</v>
      </c>
      <c r="O872" s="46">
        <f t="shared" si="123"/>
        <v>8.9205623695531311E-3</v>
      </c>
      <c r="P872" s="46">
        <f t="shared" si="124"/>
        <v>8.9212462901711378E-3</v>
      </c>
      <c r="Q872" s="32">
        <f t="shared" si="125"/>
        <v>1.7841808659724269E-2</v>
      </c>
      <c r="R872" s="1"/>
      <c r="U872" s="1"/>
      <c r="V872" s="1"/>
      <c r="W872" s="1"/>
    </row>
    <row r="873" spans="1:23" x14ac:dyDescent="0.25">
      <c r="A873" s="1">
        <v>9.6129860582209699E-4</v>
      </c>
      <c r="B873" s="1">
        <v>3.4264286089836497E-2</v>
      </c>
      <c r="C873" s="1">
        <v>-3.0171800230099999</v>
      </c>
      <c r="D873" s="1">
        <f t="shared" si="117"/>
        <v>-1.4651583124522933</v>
      </c>
      <c r="E873" s="32">
        <f t="shared" si="118"/>
        <v>2.9383745198323168E-4</v>
      </c>
      <c r="F873" s="32">
        <f t="shared" si="119"/>
        <v>2.9383745198322643E-4</v>
      </c>
      <c r="G873" s="32">
        <f t="shared" si="120"/>
        <v>5.8767490396645816E-4</v>
      </c>
      <c r="K873" s="1">
        <v>9.5916138406095105E-4</v>
      </c>
      <c r="L873" s="1">
        <v>3.4341318725868597E-2</v>
      </c>
      <c r="M873" s="1">
        <f t="shared" si="121"/>
        <v>-3.0181083142991501</v>
      </c>
      <c r="N873" s="1">
        <f t="shared" si="122"/>
        <v>-1.4641830317035986</v>
      </c>
      <c r="O873" s="46">
        <f t="shared" si="123"/>
        <v>3.2791104675680688E-4</v>
      </c>
      <c r="P873" s="46">
        <f t="shared" si="124"/>
        <v>3.282245402528396E-4</v>
      </c>
      <c r="Q873" s="32">
        <f t="shared" si="125"/>
        <v>6.5613558700964648E-4</v>
      </c>
      <c r="R873" s="1"/>
      <c r="U873" s="1"/>
      <c r="V873" s="1"/>
      <c r="W873" s="1"/>
    </row>
    <row r="874" spans="1:23" x14ac:dyDescent="0.25">
      <c r="A874" s="1">
        <v>1.1299835539851999E-3</v>
      </c>
      <c r="B874" s="1">
        <v>2.9149283041760801E-2</v>
      </c>
      <c r="C874" s="1">
        <v>-2.946965320616</v>
      </c>
      <c r="D874" s="1">
        <f t="shared" si="117"/>
        <v>-1.5353721227175319</v>
      </c>
      <c r="E874" s="32">
        <f t="shared" si="118"/>
        <v>2.8166502097448057E-3</v>
      </c>
      <c r="F874" s="32">
        <f t="shared" si="119"/>
        <v>2.8166502097446838E-3</v>
      </c>
      <c r="G874" s="32">
        <f t="shared" si="120"/>
        <v>5.6333004194894891E-3</v>
      </c>
      <c r="K874" s="1">
        <v>1.1558643847805099E-3</v>
      </c>
      <c r="L874" s="1">
        <v>2.8495340225384101E-2</v>
      </c>
      <c r="M874" s="1">
        <f t="shared" si="121"/>
        <v>-2.9370931178155595</v>
      </c>
      <c r="N874" s="1">
        <f t="shared" si="122"/>
        <v>-1.5452261533199165</v>
      </c>
      <c r="O874" s="46">
        <f t="shared" si="123"/>
        <v>3.9572758261670641E-3</v>
      </c>
      <c r="P874" s="46">
        <f t="shared" si="124"/>
        <v>3.959700771641545E-3</v>
      </c>
      <c r="Q874" s="32">
        <f t="shared" si="125"/>
        <v>7.9169765978086091E-3</v>
      </c>
      <c r="R874" s="1"/>
      <c r="U874" s="1"/>
      <c r="V874" s="1"/>
      <c r="W874" s="1"/>
    </row>
    <row r="875" spans="1:23" x14ac:dyDescent="0.25">
      <c r="A875" s="1">
        <v>2.4142482777427098E-3</v>
      </c>
      <c r="B875" s="1">
        <v>1.36432573034477E-2</v>
      </c>
      <c r="C875" s="1">
        <v>-2.6172513238140001</v>
      </c>
      <c r="D875" s="1">
        <f t="shared" si="117"/>
        <v>-1.8650819302638719</v>
      </c>
      <c r="E875" s="32">
        <f t="shared" si="118"/>
        <v>0.14652200613653482</v>
      </c>
      <c r="F875" s="32">
        <f t="shared" si="119"/>
        <v>0.14652200613653524</v>
      </c>
      <c r="G875" s="32">
        <f t="shared" si="120"/>
        <v>0.29304401227307009</v>
      </c>
      <c r="K875" s="1">
        <v>2.2683046084609102E-3</v>
      </c>
      <c r="L875" s="1">
        <v>1.4521100519234199E-2</v>
      </c>
      <c r="M875" s="1">
        <f t="shared" si="121"/>
        <v>-2.6442986248713782</v>
      </c>
      <c r="N875" s="1">
        <f t="shared" si="122"/>
        <v>-1.838000468255838</v>
      </c>
      <c r="O875" s="46">
        <f t="shared" si="123"/>
        <v>0.12652346826839239</v>
      </c>
      <c r="P875" s="46">
        <f t="shared" si="124"/>
        <v>0.12652282311742191</v>
      </c>
      <c r="Q875" s="32">
        <f t="shared" si="125"/>
        <v>0.2530462913858143</v>
      </c>
      <c r="R875" s="1"/>
      <c r="U875" s="1"/>
      <c r="V875" s="1"/>
      <c r="W875" s="1"/>
    </row>
    <row r="876" spans="1:23" x14ac:dyDescent="0.25">
      <c r="A876" s="1">
        <v>9.2307355317335505E-4</v>
      </c>
      <c r="B876" s="1">
        <v>3.56831915879443E-2</v>
      </c>
      <c r="C876" s="1">
        <v>-3.0348022511189998</v>
      </c>
      <c r="D876" s="1">
        <f t="shared" si="117"/>
        <v>-1.4475363082464934</v>
      </c>
      <c r="E876" s="32">
        <f t="shared" si="118"/>
        <v>1.2085142643328646E-3</v>
      </c>
      <c r="F876" s="32">
        <f t="shared" si="119"/>
        <v>1.2085142643328819E-3</v>
      </c>
      <c r="G876" s="32">
        <f t="shared" si="120"/>
        <v>2.4170285286657465E-3</v>
      </c>
      <c r="K876" s="1">
        <v>9.1752137630247705E-4</v>
      </c>
      <c r="L876" s="1">
        <v>3.5900177551382299E-2</v>
      </c>
      <c r="M876" s="1">
        <f t="shared" si="121"/>
        <v>-3.0373838088174923</v>
      </c>
      <c r="N876" s="1">
        <f t="shared" si="122"/>
        <v>-1.4449034035276722</v>
      </c>
      <c r="O876" s="46">
        <f t="shared" si="123"/>
        <v>1.397549161702827E-3</v>
      </c>
      <c r="P876" s="46">
        <f t="shared" si="124"/>
        <v>1.3985054277141625E-3</v>
      </c>
      <c r="Q876" s="32">
        <f t="shared" si="125"/>
        <v>2.7960545894169892E-3</v>
      </c>
      <c r="R876" s="1"/>
      <c r="U876" s="1"/>
      <c r="V876" s="1"/>
      <c r="W876" s="1"/>
    </row>
    <row r="877" spans="1:23" x14ac:dyDescent="0.25">
      <c r="A877" s="1">
        <v>7.8644075206074605E-4</v>
      </c>
      <c r="B877" s="1">
        <v>4.1882634338746901E-2</v>
      </c>
      <c r="C877" s="1">
        <v>-3.104373433488</v>
      </c>
      <c r="D877" s="1">
        <f t="shared" si="117"/>
        <v>-1.3779660098298645</v>
      </c>
      <c r="E877" s="32">
        <f t="shared" si="118"/>
        <v>1.0885581504821952E-2</v>
      </c>
      <c r="F877" s="32">
        <f t="shared" si="119"/>
        <v>1.0885581504822063E-2</v>
      </c>
      <c r="G877" s="32">
        <f t="shared" si="120"/>
        <v>2.1771163009644014E-2</v>
      </c>
      <c r="K877" s="1">
        <v>8.0482554165886902E-4</v>
      </c>
      <c r="L877" s="1">
        <v>4.09244851081422E-2</v>
      </c>
      <c r="M877" s="1">
        <f t="shared" si="121"/>
        <v>-3.0942982494532969</v>
      </c>
      <c r="N877" s="1">
        <f t="shared" si="122"/>
        <v>-1.3880167759624307</v>
      </c>
      <c r="O877" s="46">
        <f t="shared" si="123"/>
        <v>8.8921598499561785E-3</v>
      </c>
      <c r="P877" s="46">
        <f t="shared" si="124"/>
        <v>8.8893263349186201E-3</v>
      </c>
      <c r="Q877" s="32">
        <f t="shared" si="125"/>
        <v>1.7781486184874799E-2</v>
      </c>
      <c r="R877" s="1"/>
      <c r="U877" s="1"/>
      <c r="V877" s="1"/>
      <c r="W877" s="1"/>
    </row>
    <row r="878" spans="1:23" x14ac:dyDescent="0.25">
      <c r="A878" s="1">
        <v>6.9068776446976998E-4</v>
      </c>
      <c r="B878" s="1">
        <v>4.7689002385810898E-2</v>
      </c>
      <c r="C878" s="1">
        <v>-3.16075839718</v>
      </c>
      <c r="D878" s="1">
        <f t="shared" si="117"/>
        <v>-1.3215817625497577</v>
      </c>
      <c r="E878" s="32">
        <f t="shared" si="118"/>
        <v>2.5830351849112886E-2</v>
      </c>
      <c r="F878" s="32">
        <f t="shared" si="119"/>
        <v>2.5830351849112691E-2</v>
      </c>
      <c r="G878" s="32">
        <f t="shared" si="120"/>
        <v>5.1660703698225577E-2</v>
      </c>
      <c r="K878" s="1">
        <v>7.3954033402288803E-4</v>
      </c>
      <c r="L878" s="1">
        <v>4.4540514461485402E-2</v>
      </c>
      <c r="M878" s="1">
        <f t="shared" si="121"/>
        <v>-3.1310381348978038</v>
      </c>
      <c r="N878" s="1">
        <f t="shared" si="122"/>
        <v>-1.3512447709909363</v>
      </c>
      <c r="O878" s="46">
        <f t="shared" si="123"/>
        <v>1.7170992797495028E-2</v>
      </c>
      <c r="P878" s="46">
        <f t="shared" si="124"/>
        <v>1.7175473050618326E-2</v>
      </c>
      <c r="Q878" s="32">
        <f t="shared" si="125"/>
        <v>3.434646584811335E-2</v>
      </c>
      <c r="R878" s="1"/>
      <c r="U878" s="1"/>
      <c r="V878" s="1"/>
      <c r="W878" s="1"/>
    </row>
    <row r="879" spans="1:23" x14ac:dyDescent="0.25">
      <c r="A879" s="1">
        <v>1.4731185235900999E-3</v>
      </c>
      <c r="B879" s="1">
        <v>2.2359511417571799E-2</v>
      </c>
      <c r="C879" s="1">
        <v>-2.83179828951</v>
      </c>
      <c r="D879" s="1">
        <f t="shared" si="117"/>
        <v>-1.6505376905428055</v>
      </c>
      <c r="E879" s="32">
        <f t="shared" si="118"/>
        <v>2.8303920519176774E-2</v>
      </c>
      <c r="F879" s="32">
        <f t="shared" si="119"/>
        <v>2.8303920519176559E-2</v>
      </c>
      <c r="G879" s="32">
        <f t="shared" si="120"/>
        <v>5.6607841038353333E-2</v>
      </c>
      <c r="K879" s="1">
        <v>1.4327649202031201E-3</v>
      </c>
      <c r="L879" s="1">
        <v>2.2989719304368501E-2</v>
      </c>
      <c r="M879" s="1">
        <f t="shared" si="121"/>
        <v>-2.8438250602890611</v>
      </c>
      <c r="N879" s="1">
        <f t="shared" si="122"/>
        <v>-1.6384663312669565</v>
      </c>
      <c r="O879" s="46">
        <f t="shared" si="123"/>
        <v>2.4390611793715367E-2</v>
      </c>
      <c r="P879" s="46">
        <f t="shared" si="124"/>
        <v>2.438792302138057E-2</v>
      </c>
      <c r="Q879" s="32">
        <f t="shared" si="125"/>
        <v>4.8778534815095934E-2</v>
      </c>
      <c r="R879" s="1"/>
      <c r="U879" s="1"/>
      <c r="V879" s="1"/>
      <c r="W879" s="1"/>
    </row>
    <row r="880" spans="1:23" x14ac:dyDescent="0.25">
      <c r="A880" s="1">
        <v>1.0904092590488699E-3</v>
      </c>
      <c r="B880" s="1">
        <v>3.02071998878479E-2</v>
      </c>
      <c r="C880" s="1">
        <v>-2.9624481094639998</v>
      </c>
      <c r="D880" s="1">
        <f t="shared" si="117"/>
        <v>-1.5198895305896027</v>
      </c>
      <c r="E880" s="32">
        <f t="shared" si="118"/>
        <v>1.4129728099466659E-3</v>
      </c>
      <c r="F880" s="32">
        <f t="shared" si="119"/>
        <v>1.4129728099466356E-3</v>
      </c>
      <c r="G880" s="32">
        <f t="shared" si="120"/>
        <v>2.8259456198933015E-3</v>
      </c>
      <c r="K880" s="1">
        <v>1.1149806740134E-3</v>
      </c>
      <c r="L880" s="1">
        <v>2.9539734650681299E-2</v>
      </c>
      <c r="M880" s="1">
        <f t="shared" si="121"/>
        <v>-2.9527326601871899</v>
      </c>
      <c r="N880" s="1">
        <f t="shared" si="122"/>
        <v>-1.5295934101839364</v>
      </c>
      <c r="O880" s="46">
        <f t="shared" si="123"/>
        <v>2.2342014129796703E-3</v>
      </c>
      <c r="P880" s="46">
        <f t="shared" si="124"/>
        <v>2.2366666468259942E-3</v>
      </c>
      <c r="Q880" s="32">
        <f t="shared" si="125"/>
        <v>4.470868059805665E-3</v>
      </c>
      <c r="R880" s="1"/>
      <c r="U880" s="1"/>
      <c r="V880" s="1"/>
      <c r="W880" s="1"/>
    </row>
    <row r="881" spans="1:23" x14ac:dyDescent="0.25">
      <c r="A881" s="1">
        <v>1.14012746406505E-3</v>
      </c>
      <c r="B881" s="1">
        <v>2.8889936858647498E-2</v>
      </c>
      <c r="C881" s="1">
        <v>-2.9430839866770002</v>
      </c>
      <c r="D881" s="1">
        <f t="shared" si="117"/>
        <v>-1.5392534073413668</v>
      </c>
      <c r="E881" s="32">
        <f t="shared" si="118"/>
        <v>3.2436906077914023E-3</v>
      </c>
      <c r="F881" s="32">
        <f t="shared" si="119"/>
        <v>3.2436906077915827E-3</v>
      </c>
      <c r="G881" s="32">
        <f t="shared" si="120"/>
        <v>6.487381215582985E-3</v>
      </c>
      <c r="K881" s="1">
        <v>1.1023460259507801E-3</v>
      </c>
      <c r="L881" s="1">
        <v>2.9879489775536301E-2</v>
      </c>
      <c r="M881" s="1">
        <f t="shared" si="121"/>
        <v>-2.9576820592296218</v>
      </c>
      <c r="N881" s="1">
        <f t="shared" si="122"/>
        <v>-1.5246268228392703</v>
      </c>
      <c r="O881" s="46">
        <f t="shared" si="123"/>
        <v>1.7908081110452254E-3</v>
      </c>
      <c r="P881" s="46">
        <f t="shared" si="124"/>
        <v>1.7915599316669221E-3</v>
      </c>
      <c r="Q881" s="32">
        <f t="shared" si="125"/>
        <v>3.5823680427121475E-3</v>
      </c>
      <c r="R881" s="1"/>
      <c r="U881" s="1"/>
      <c r="V881" s="1"/>
      <c r="W881" s="1"/>
    </row>
    <row r="882" spans="1:23" x14ac:dyDescent="0.25">
      <c r="A882" s="1">
        <v>5.7933268342054401E-4</v>
      </c>
      <c r="B882" s="1">
        <v>5.6855432794112003E-2</v>
      </c>
      <c r="C882" s="1">
        <v>-3.237113099683</v>
      </c>
      <c r="D882" s="1">
        <f t="shared" si="117"/>
        <v>-1.2452280301886767</v>
      </c>
      <c r="E882" s="32">
        <f t="shared" si="118"/>
        <v>5.6203118870221294E-2</v>
      </c>
      <c r="F882" s="32">
        <f t="shared" si="119"/>
        <v>5.6203118870221322E-2</v>
      </c>
      <c r="G882" s="32">
        <f t="shared" si="120"/>
        <v>0.11240623774044262</v>
      </c>
      <c r="K882" s="1">
        <v>6.7681349572832705E-4</v>
      </c>
      <c r="L882" s="1">
        <v>4.8667859966378103E-2</v>
      </c>
      <c r="M882" s="1">
        <f t="shared" si="121"/>
        <v>-3.1695309900075883</v>
      </c>
      <c r="N882" s="1">
        <f t="shared" si="122"/>
        <v>-1.3127577502271484</v>
      </c>
      <c r="O882" s="46">
        <f t="shared" si="123"/>
        <v>2.8740756572953028E-2</v>
      </c>
      <c r="P882" s="46">
        <f t="shared" si="124"/>
        <v>2.8744574458040212E-2</v>
      </c>
      <c r="Q882" s="32">
        <f t="shared" si="125"/>
        <v>5.7485331030993236E-2</v>
      </c>
      <c r="R882" s="1"/>
      <c r="U882" s="1"/>
      <c r="V882" s="1"/>
      <c r="W882" s="1"/>
    </row>
    <row r="883" spans="1:23" x14ac:dyDescent="0.25">
      <c r="A883" s="1">
        <v>1.68514334960105E-3</v>
      </c>
      <c r="B883" s="1">
        <v>1.9546236499967399E-2</v>
      </c>
      <c r="C883" s="1">
        <v>-2.7733983872580001</v>
      </c>
      <c r="D883" s="1">
        <f t="shared" si="117"/>
        <v>-1.708936850781654</v>
      </c>
      <c r="E883" s="32">
        <f t="shared" si="118"/>
        <v>5.1364262132225745E-2</v>
      </c>
      <c r="F883" s="32">
        <f t="shared" si="119"/>
        <v>5.136426213222537E-2</v>
      </c>
      <c r="G883" s="32">
        <f t="shared" si="120"/>
        <v>0.10272852426445112</v>
      </c>
      <c r="K883" s="1">
        <v>1.67583850498963E-3</v>
      </c>
      <c r="L883" s="1">
        <v>1.9655257913282001E-2</v>
      </c>
      <c r="M883" s="1">
        <f t="shared" si="121"/>
        <v>-2.7757678352112052</v>
      </c>
      <c r="N883" s="1">
        <f t="shared" si="122"/>
        <v>-1.7065212530608704</v>
      </c>
      <c r="O883" s="46">
        <f t="shared" si="123"/>
        <v>5.028006372586917E-2</v>
      </c>
      <c r="P883" s="46">
        <f t="shared" si="124"/>
        <v>5.0275170324186609E-2</v>
      </c>
      <c r="Q883" s="32">
        <f t="shared" si="125"/>
        <v>0.10055523405005579</v>
      </c>
      <c r="R883" s="1"/>
      <c r="U883" s="1"/>
      <c r="V883" s="1"/>
      <c r="W883" s="1"/>
    </row>
    <row r="884" spans="1:23" x14ac:dyDescent="0.25">
      <c r="A884" s="1">
        <v>1.0823649167049101E-3</v>
      </c>
      <c r="B884" s="1">
        <v>3.0431705554467201E-2</v>
      </c>
      <c r="C884" s="1">
        <v>-2.9656639741239998</v>
      </c>
      <c r="D884" s="1">
        <f t="shared" si="117"/>
        <v>-1.5166737067894978</v>
      </c>
      <c r="E884" s="32">
        <f t="shared" si="118"/>
        <v>1.1815517184502588E-3</v>
      </c>
      <c r="F884" s="32">
        <f t="shared" si="119"/>
        <v>1.1815517184503126E-3</v>
      </c>
      <c r="G884" s="32">
        <f t="shared" si="120"/>
        <v>2.3631034369005714E-3</v>
      </c>
      <c r="K884" s="1">
        <v>9.9849798048370691E-4</v>
      </c>
      <c r="L884" s="1">
        <v>3.2987199623206398E-2</v>
      </c>
      <c r="M884" s="1">
        <f t="shared" si="121"/>
        <v>-3.0006528091765228</v>
      </c>
      <c r="N884" s="1">
        <f t="shared" si="122"/>
        <v>-1.4816545513782717</v>
      </c>
      <c r="O884" s="46">
        <f t="shared" si="123"/>
        <v>4.2615982095220785E-7</v>
      </c>
      <c r="P884" s="46">
        <f t="shared" si="124"/>
        <v>4.1660392329179343E-7</v>
      </c>
      <c r="Q884" s="32">
        <f t="shared" si="125"/>
        <v>8.4276374424400127E-7</v>
      </c>
      <c r="R884" s="1"/>
      <c r="U884" s="1"/>
      <c r="V884" s="1"/>
      <c r="W884" s="1"/>
    </row>
    <row r="885" spans="1:23" x14ac:dyDescent="0.25">
      <c r="A885" s="1">
        <v>8.4441039262788395E-4</v>
      </c>
      <c r="B885" s="1">
        <v>3.9007348482699898E-2</v>
      </c>
      <c r="C885" s="1">
        <v>-3.0734854810919998</v>
      </c>
      <c r="D885" s="1">
        <f t="shared" si="117"/>
        <v>-1.408853569772009</v>
      </c>
      <c r="E885" s="32">
        <f t="shared" si="118"/>
        <v>5.3943781132352146E-3</v>
      </c>
      <c r="F885" s="32">
        <f t="shared" si="119"/>
        <v>5.3943781132352406E-3</v>
      </c>
      <c r="G885" s="32">
        <f t="shared" si="120"/>
        <v>1.0788756226470455E-2</v>
      </c>
      <c r="K885" s="1">
        <v>8.4333350678264302E-4</v>
      </c>
      <c r="L885" s="1">
        <v>3.9056633877276099E-2</v>
      </c>
      <c r="M885" s="1">
        <f t="shared" si="121"/>
        <v>-3.0740006442220218</v>
      </c>
      <c r="N885" s="1">
        <f t="shared" si="122"/>
        <v>-1.4083051894024787</v>
      </c>
      <c r="O885" s="46">
        <f t="shared" si="123"/>
        <v>5.4760953452742808E-3</v>
      </c>
      <c r="P885" s="46">
        <f t="shared" si="124"/>
        <v>5.4752319953631371E-3</v>
      </c>
      <c r="Q885" s="32">
        <f t="shared" si="125"/>
        <v>1.0951327340637418E-2</v>
      </c>
      <c r="R885" s="1"/>
      <c r="U885" s="1"/>
      <c r="V885" s="1"/>
      <c r="W885" s="1"/>
    </row>
    <row r="886" spans="1:23" x14ac:dyDescent="0.25">
      <c r="A886" s="1">
        <v>1.3215426325710699E-3</v>
      </c>
      <c r="B886" s="1">
        <v>2.49240619529374E-2</v>
      </c>
      <c r="C886" s="1">
        <v>-2.8789554013140002</v>
      </c>
      <c r="D886" s="1">
        <f t="shared" si="117"/>
        <v>-1.6033811779041396</v>
      </c>
      <c r="E886" s="32">
        <f t="shared" si="118"/>
        <v>1.4660651642653863E-2</v>
      </c>
      <c r="F886" s="32">
        <f t="shared" si="119"/>
        <v>1.4660651642653759E-2</v>
      </c>
      <c r="G886" s="32">
        <f t="shared" si="120"/>
        <v>2.9321303285307621E-2</v>
      </c>
      <c r="K886" s="1">
        <v>1.2289073772904599E-3</v>
      </c>
      <c r="L886" s="1">
        <v>2.6803524137203001E-2</v>
      </c>
      <c r="M886" s="1">
        <f t="shared" si="121"/>
        <v>-2.910480848641221</v>
      </c>
      <c r="N886" s="1">
        <f t="shared" si="122"/>
        <v>-1.5718081010189688</v>
      </c>
      <c r="O886" s="46">
        <f t="shared" si="123"/>
        <v>8.0136784599959959E-3</v>
      </c>
      <c r="P886" s="46">
        <f t="shared" si="124"/>
        <v>8.0117001480218084E-3</v>
      </c>
      <c r="Q886" s="32">
        <f t="shared" si="125"/>
        <v>1.6025378608017803E-2</v>
      </c>
      <c r="R886" s="1"/>
      <c r="U886" s="1"/>
      <c r="V886" s="1"/>
      <c r="W886" s="1"/>
    </row>
    <row r="887" spans="1:23" x14ac:dyDescent="0.25">
      <c r="A887" s="1">
        <v>9.8624168879467809E-4</v>
      </c>
      <c r="B887" s="1">
        <v>3.33977064870421E-2</v>
      </c>
      <c r="C887" s="1">
        <v>-3.0060548377399998</v>
      </c>
      <c r="D887" s="1">
        <f t="shared" si="117"/>
        <v>-1.4762833563687381</v>
      </c>
      <c r="E887" s="32">
        <f t="shared" si="118"/>
        <v>3.6200000585600686E-5</v>
      </c>
      <c r="F887" s="32">
        <f t="shared" si="119"/>
        <v>3.6200000585612978E-5</v>
      </c>
      <c r="G887" s="32">
        <f t="shared" si="120"/>
        <v>7.2400001171213664E-5</v>
      </c>
      <c r="K887" s="1">
        <v>1.0122174109984099E-3</v>
      </c>
      <c r="L887" s="1">
        <v>3.2541286275828203E-2</v>
      </c>
      <c r="M887" s="1">
        <f t="shared" si="121"/>
        <v>-2.9947261967293639</v>
      </c>
      <c r="N887" s="1">
        <f t="shared" si="122"/>
        <v>-1.4875652844829408</v>
      </c>
      <c r="O887" s="46">
        <f t="shared" si="123"/>
        <v>2.7813000937373324E-5</v>
      </c>
      <c r="P887" s="46">
        <f t="shared" si="124"/>
        <v>2.772322068629014E-5</v>
      </c>
      <c r="Q887" s="32">
        <f t="shared" si="125"/>
        <v>5.5536221623663464E-5</v>
      </c>
      <c r="R887" s="1"/>
      <c r="U887" s="1"/>
      <c r="V887" s="1"/>
      <c r="W887" s="1"/>
    </row>
    <row r="888" spans="1:23" x14ac:dyDescent="0.25">
      <c r="A888" s="1">
        <v>8.2499518743881103E-4</v>
      </c>
      <c r="B888" s="1">
        <v>3.9925336473665599E-2</v>
      </c>
      <c r="C888" s="1">
        <v>-3.0835877640949998</v>
      </c>
      <c r="D888" s="1">
        <f t="shared" si="117"/>
        <v>-1.3987514151258471</v>
      </c>
      <c r="E888" s="32">
        <f t="shared" si="118"/>
        <v>6.9803660344735256E-3</v>
      </c>
      <c r="F888" s="32">
        <f t="shared" si="119"/>
        <v>6.9803660344736375E-3</v>
      </c>
      <c r="G888" s="32">
        <f t="shared" si="120"/>
        <v>1.3960732068947164E-2</v>
      </c>
      <c r="K888" s="1">
        <v>8.2068954827161202E-4</v>
      </c>
      <c r="L888" s="1">
        <v>4.0134102965621199E-2</v>
      </c>
      <c r="M888" s="1">
        <f t="shared" si="121"/>
        <v>-3.0858210974124654</v>
      </c>
      <c r="N888" s="1">
        <f t="shared" si="122"/>
        <v>-1.3964864394627028</v>
      </c>
      <c r="O888" s="46">
        <f t="shared" si="123"/>
        <v>7.3652607610798981E-3</v>
      </c>
      <c r="P888" s="46">
        <f t="shared" si="124"/>
        <v>7.3639671720885031E-3</v>
      </c>
      <c r="Q888" s="32">
        <f t="shared" si="125"/>
        <v>1.4729227933168401E-2</v>
      </c>
      <c r="R888" s="1"/>
      <c r="U888" s="1"/>
      <c r="V888" s="1"/>
      <c r="W888" s="1"/>
    </row>
    <row r="889" spans="1:23" x14ac:dyDescent="0.25">
      <c r="A889" s="1">
        <v>1.0063141259981001E-3</v>
      </c>
      <c r="B889" s="1">
        <v>3.27315393838679E-2</v>
      </c>
      <c r="C889" s="1">
        <v>-2.9973045138469998</v>
      </c>
      <c r="D889" s="1">
        <f t="shared" si="117"/>
        <v>-1.4850335690825225</v>
      </c>
      <c r="E889" s="32">
        <f t="shared" si="118"/>
        <v>7.4723999289276777E-6</v>
      </c>
      <c r="F889" s="32">
        <f t="shared" si="119"/>
        <v>7.4723999289193556E-6</v>
      </c>
      <c r="G889" s="32">
        <f t="shared" si="120"/>
        <v>1.4944799857847034E-5</v>
      </c>
      <c r="K889" s="1">
        <v>1.00409318503579E-3</v>
      </c>
      <c r="L889" s="1">
        <v>3.28043424667811E-2</v>
      </c>
      <c r="M889" s="1">
        <f t="shared" si="121"/>
        <v>-2.9982259805486882</v>
      </c>
      <c r="N889" s="1">
        <f t="shared" si="122"/>
        <v>-1.484068662857468</v>
      </c>
      <c r="O889" s="46">
        <f t="shared" si="123"/>
        <v>3.1471450136329822E-6</v>
      </c>
      <c r="P889" s="46">
        <f t="shared" si="124"/>
        <v>3.1281683033843368E-6</v>
      </c>
      <c r="Q889" s="32">
        <f t="shared" si="125"/>
        <v>6.2753133170173191E-6</v>
      </c>
      <c r="R889" s="1"/>
      <c r="U889" s="1"/>
      <c r="V889" s="1"/>
      <c r="W889" s="1"/>
    </row>
    <row r="890" spans="1:23" x14ac:dyDescent="0.25">
      <c r="A890" s="1">
        <v>1.05563226479026E-3</v>
      </c>
      <c r="B890" s="1">
        <v>3.12023528896151E-2</v>
      </c>
      <c r="C890" s="1">
        <v>-2.976525163202</v>
      </c>
      <c r="D890" s="1">
        <f t="shared" si="117"/>
        <v>-1.5058126557107891</v>
      </c>
      <c r="E890" s="32">
        <f t="shared" si="118"/>
        <v>5.5284497857406958E-4</v>
      </c>
      <c r="F890" s="32">
        <f t="shared" si="119"/>
        <v>5.5284497857407337E-4</v>
      </c>
      <c r="G890" s="32">
        <f t="shared" si="120"/>
        <v>1.1056899571481428E-3</v>
      </c>
      <c r="K890" s="1">
        <v>1.08491973042138E-3</v>
      </c>
      <c r="L890" s="1">
        <v>3.0360353400695799E-2</v>
      </c>
      <c r="M890" s="1">
        <f t="shared" si="121"/>
        <v>-2.9646023926215701</v>
      </c>
      <c r="N890" s="1">
        <f t="shared" si="122"/>
        <v>-1.517693177470931</v>
      </c>
      <c r="O890" s="46">
        <f t="shared" si="123"/>
        <v>1.2529906081174805E-3</v>
      </c>
      <c r="P890" s="46">
        <f t="shared" si="124"/>
        <v>1.2526770114887687E-3</v>
      </c>
      <c r="Q890" s="32">
        <f t="shared" si="125"/>
        <v>2.5056676196062492E-3</v>
      </c>
      <c r="R890" s="1"/>
      <c r="U890" s="1"/>
      <c r="V890" s="1"/>
      <c r="W890" s="1"/>
    </row>
    <row r="891" spans="1:23" x14ac:dyDescent="0.25">
      <c r="A891" s="1">
        <v>1.12658085079297E-3</v>
      </c>
      <c r="B891" s="1">
        <v>2.9237324977133401E-2</v>
      </c>
      <c r="C891" s="1">
        <v>-2.9482750949910002</v>
      </c>
      <c r="D891" s="1">
        <f t="shared" si="117"/>
        <v>-1.5340623649841649</v>
      </c>
      <c r="E891" s="32">
        <f t="shared" si="118"/>
        <v>2.6793424287540994E-3</v>
      </c>
      <c r="F891" s="32">
        <f t="shared" si="119"/>
        <v>2.6793424287538318E-3</v>
      </c>
      <c r="G891" s="32">
        <f t="shared" si="120"/>
        <v>5.3586848575079317E-3</v>
      </c>
      <c r="K891" s="1">
        <v>1.12885072549963E-3</v>
      </c>
      <c r="L891" s="1">
        <v>2.9177458726008101E-2</v>
      </c>
      <c r="M891" s="1">
        <f t="shared" si="121"/>
        <v>-2.9473634835648235</v>
      </c>
      <c r="N891" s="1">
        <f t="shared" si="122"/>
        <v>-1.534952536614369</v>
      </c>
      <c r="O891" s="46">
        <f t="shared" si="123"/>
        <v>2.7706028624305884E-3</v>
      </c>
      <c r="P891" s="46">
        <f t="shared" si="124"/>
        <v>2.7722896119273905E-3</v>
      </c>
      <c r="Q891" s="32">
        <f t="shared" si="125"/>
        <v>5.5428924743579789E-3</v>
      </c>
      <c r="R891" s="1"/>
      <c r="U891" s="1"/>
      <c r="V891" s="1"/>
      <c r="W891" s="1"/>
    </row>
    <row r="892" spans="1:23" x14ac:dyDescent="0.25">
      <c r="A892" s="1">
        <v>1.1230582556503699E-3</v>
      </c>
      <c r="B892" s="1">
        <v>2.9329031047080002E-2</v>
      </c>
      <c r="C892" s="1">
        <v>-2.949635192543</v>
      </c>
      <c r="D892" s="1">
        <f t="shared" si="117"/>
        <v>-1.5327022847131928</v>
      </c>
      <c r="E892" s="32">
        <f t="shared" si="118"/>
        <v>2.5403903043095481E-3</v>
      </c>
      <c r="F892" s="32">
        <f t="shared" si="119"/>
        <v>2.5403903043096712E-3</v>
      </c>
      <c r="G892" s="32">
        <f t="shared" si="120"/>
        <v>5.0807806086192193E-3</v>
      </c>
      <c r="K892" s="1">
        <v>1.0712028887733E-3</v>
      </c>
      <c r="L892" s="1">
        <v>3.0748209622639199E-2</v>
      </c>
      <c r="M892" s="1">
        <f t="shared" si="121"/>
        <v>-2.9701282648080229</v>
      </c>
      <c r="N892" s="1">
        <f t="shared" si="122"/>
        <v>-1.5121801668363735</v>
      </c>
      <c r="O892" s="46">
        <f t="shared" si="123"/>
        <v>8.9232056337961146E-4</v>
      </c>
      <c r="P892" s="46">
        <f t="shared" si="124"/>
        <v>8.9282437016947479E-4</v>
      </c>
      <c r="Q892" s="32">
        <f t="shared" si="125"/>
        <v>1.7851449335490864E-3</v>
      </c>
      <c r="R892" s="1"/>
      <c r="U892" s="1"/>
      <c r="V892" s="1"/>
      <c r="W892" s="1"/>
    </row>
    <row r="893" spans="1:23" x14ac:dyDescent="0.25">
      <c r="A893" s="1">
        <v>3.1940619639159499E-4</v>
      </c>
      <c r="B893" s="1">
        <v>0.103123266923935</v>
      </c>
      <c r="C893" s="1">
        <v>-3.495701078343</v>
      </c>
      <c r="D893" s="1">
        <f t="shared" si="117"/>
        <v>-0.98664333707664942</v>
      </c>
      <c r="E893" s="32">
        <f t="shared" si="118"/>
        <v>0.24567552750031335</v>
      </c>
      <c r="F893" s="32">
        <f t="shared" si="119"/>
        <v>0.24567552750031271</v>
      </c>
      <c r="G893" s="32">
        <f t="shared" si="120"/>
        <v>0.49135105500062604</v>
      </c>
      <c r="K893" s="1">
        <v>4.37298011776858E-4</v>
      </c>
      <c r="L893" s="1">
        <v>7.5317006967981506E-2</v>
      </c>
      <c r="M893" s="1">
        <f t="shared" si="121"/>
        <v>-3.3592224972179197</v>
      </c>
      <c r="N893" s="1">
        <f t="shared" si="122"/>
        <v>-1.1231069467955355</v>
      </c>
      <c r="O893" s="46">
        <f t="shared" si="123"/>
        <v>0.1290408025074784</v>
      </c>
      <c r="P893" s="46">
        <f t="shared" si="124"/>
        <v>0.1290196494703458</v>
      </c>
      <c r="Q893" s="32">
        <f t="shared" si="125"/>
        <v>0.25806045197782423</v>
      </c>
      <c r="R893" s="1"/>
      <c r="U893" s="1"/>
      <c r="V893" s="1"/>
      <c r="W893" s="1"/>
    </row>
    <row r="894" spans="1:23" x14ac:dyDescent="0.25">
      <c r="A894" s="1">
        <v>1.0970516400702201E-3</v>
      </c>
      <c r="B894" s="1">
        <v>3.00243026349616E-2</v>
      </c>
      <c r="C894" s="1">
        <v>-2.9598105355120001</v>
      </c>
      <c r="D894" s="1">
        <f t="shared" si="117"/>
        <v>-1.5225270710293115</v>
      </c>
      <c r="E894" s="32">
        <f t="shared" si="118"/>
        <v>1.6182172435971582E-3</v>
      </c>
      <c r="F894" s="32">
        <f t="shared" si="119"/>
        <v>1.6182172435972139E-3</v>
      </c>
      <c r="G894" s="32">
        <f t="shared" si="120"/>
        <v>3.2364344871943724E-3</v>
      </c>
      <c r="K894" s="1">
        <v>1.0522306081771501E-3</v>
      </c>
      <c r="L894" s="1">
        <v>3.1302373473433703E-2</v>
      </c>
      <c r="M894" s="1">
        <f t="shared" si="121"/>
        <v>-2.9778890692285604</v>
      </c>
      <c r="N894" s="1">
        <f t="shared" si="122"/>
        <v>-1.504422731228791</v>
      </c>
      <c r="O894" s="46">
        <f t="shared" si="123"/>
        <v>4.8889325957939694E-4</v>
      </c>
      <c r="P894" s="46">
        <f t="shared" si="124"/>
        <v>4.8941523702129657E-4</v>
      </c>
      <c r="Q894" s="32">
        <f t="shared" si="125"/>
        <v>9.7830849660069351E-4</v>
      </c>
      <c r="R894" s="1"/>
      <c r="U894" s="1"/>
      <c r="V894" s="1"/>
      <c r="W894" s="1"/>
    </row>
    <row r="895" spans="1:23" x14ac:dyDescent="0.25">
      <c r="A895" s="1">
        <v>1.17905824601639E-3</v>
      </c>
      <c r="B895" s="1">
        <v>2.79360333206061E-2</v>
      </c>
      <c r="C895" s="1">
        <v>-2.9285019487719999</v>
      </c>
      <c r="D895" s="1">
        <f t="shared" si="117"/>
        <v>-1.5538352599709901</v>
      </c>
      <c r="E895" s="32">
        <f t="shared" si="118"/>
        <v>5.1172934191169375E-3</v>
      </c>
      <c r="F895" s="32">
        <f t="shared" si="119"/>
        <v>5.1172934191170329E-3</v>
      </c>
      <c r="G895" s="32">
        <f t="shared" si="120"/>
        <v>1.023458683823397E-2</v>
      </c>
      <c r="K895" s="1">
        <v>1.1750477820283299E-3</v>
      </c>
      <c r="L895" s="1">
        <v>2.8030746955315201E-2</v>
      </c>
      <c r="M895" s="1">
        <f t="shared" si="121"/>
        <v>-2.9299444729247432</v>
      </c>
      <c r="N895" s="1">
        <f t="shared" si="122"/>
        <v>-1.5523653291305686</v>
      </c>
      <c r="O895" s="46">
        <f t="shared" si="123"/>
        <v>4.9077768737919945E-3</v>
      </c>
      <c r="P895" s="46">
        <f t="shared" si="124"/>
        <v>4.9091503461748129E-3</v>
      </c>
      <c r="Q895" s="32">
        <f t="shared" si="125"/>
        <v>9.8169272199668083E-3</v>
      </c>
      <c r="R895" s="1"/>
      <c r="U895" s="1"/>
      <c r="V895" s="1"/>
      <c r="W895" s="1"/>
    </row>
    <row r="896" spans="1:23" x14ac:dyDescent="0.25">
      <c r="A896" s="1">
        <v>1.5764802702373901E-3</v>
      </c>
      <c r="B896" s="1">
        <v>2.0893512636659499E-2</v>
      </c>
      <c r="C896" s="1">
        <v>-2.802347065962</v>
      </c>
      <c r="D896" s="1">
        <f t="shared" si="117"/>
        <v>-1.6799885398916323</v>
      </c>
      <c r="E896" s="32">
        <f t="shared" si="118"/>
        <v>3.9080758804485152E-2</v>
      </c>
      <c r="F896" s="32">
        <f t="shared" si="119"/>
        <v>3.9080758804485194E-2</v>
      </c>
      <c r="G896" s="32">
        <f t="shared" si="120"/>
        <v>7.8161517608970346E-2</v>
      </c>
      <c r="K896" s="1">
        <v>1.5811342321076199E-3</v>
      </c>
      <c r="L896" s="1">
        <v>2.0832208884569201E-2</v>
      </c>
      <c r="M896" s="1">
        <f t="shared" si="121"/>
        <v>-2.8010312586009971</v>
      </c>
      <c r="N896" s="1">
        <f t="shared" si="122"/>
        <v>-1.6812646784190763</v>
      </c>
      <c r="O896" s="46">
        <f t="shared" si="123"/>
        <v>3.9588560053903321E-2</v>
      </c>
      <c r="P896" s="46">
        <f t="shared" si="124"/>
        <v>3.9586943258406206E-2</v>
      </c>
      <c r="Q896" s="32">
        <f t="shared" si="125"/>
        <v>7.917550331230952E-2</v>
      </c>
      <c r="R896" s="1"/>
      <c r="U896" s="1"/>
      <c r="V896" s="1"/>
      <c r="W896" s="1"/>
    </row>
    <row r="897" spans="1:23" x14ac:dyDescent="0.25">
      <c r="A897" s="1">
        <v>1.46507308601334E-3</v>
      </c>
      <c r="B897" s="1">
        <v>2.24822985024444E-2</v>
      </c>
      <c r="C897" s="1">
        <v>-2.8341767200120001</v>
      </c>
      <c r="D897" s="1">
        <f t="shared" si="117"/>
        <v>-1.6481592902604902</v>
      </c>
      <c r="E897" s="32">
        <f t="shared" si="118"/>
        <v>2.7509304165713348E-2</v>
      </c>
      <c r="F897" s="32">
        <f t="shared" si="119"/>
        <v>2.7509304165713309E-2</v>
      </c>
      <c r="G897" s="32">
        <f t="shared" si="120"/>
        <v>5.5018608331426661E-2</v>
      </c>
      <c r="K897" s="1">
        <v>1.4415068839277599E-3</v>
      </c>
      <c r="L897" s="1">
        <v>2.28504392068434E-2</v>
      </c>
      <c r="M897" s="1">
        <f t="shared" si="121"/>
        <v>-2.8411832792940173</v>
      </c>
      <c r="N897" s="1">
        <f t="shared" si="122"/>
        <v>-1.6411054479672014</v>
      </c>
      <c r="O897" s="46">
        <f t="shared" si="123"/>
        <v>2.5222750775802102E-2</v>
      </c>
      <c r="P897" s="46">
        <f t="shared" si="124"/>
        <v>2.5219170304063288E-2</v>
      </c>
      <c r="Q897" s="32">
        <f t="shared" si="125"/>
        <v>5.0441921079865393E-2</v>
      </c>
      <c r="R897" s="1"/>
      <c r="U897" s="1"/>
      <c r="V897" s="1"/>
      <c r="W897" s="1"/>
    </row>
    <row r="898" spans="1:23" x14ac:dyDescent="0.25">
      <c r="A898" s="1">
        <v>6.8158721432510301E-4</v>
      </c>
      <c r="B898" s="1">
        <v>4.8325745781872098E-2</v>
      </c>
      <c r="C898" s="1">
        <v>-3.1665187978749998</v>
      </c>
      <c r="D898" s="1">
        <f t="shared" si="117"/>
        <v>-1.3158214350448298</v>
      </c>
      <c r="E898" s="32">
        <f t="shared" si="118"/>
        <v>2.7715112589533006E-2</v>
      </c>
      <c r="F898" s="32">
        <f t="shared" si="119"/>
        <v>2.7715112589533006E-2</v>
      </c>
      <c r="G898" s="32">
        <f t="shared" si="120"/>
        <v>5.5430225179066012E-2</v>
      </c>
      <c r="K898" s="1">
        <v>7.7278344773068703E-4</v>
      </c>
      <c r="L898" s="1">
        <v>4.2624599515393401E-2</v>
      </c>
      <c r="M898" s="1">
        <f t="shared" si="121"/>
        <v>-3.1119421886580536</v>
      </c>
      <c r="N898" s="1">
        <f t="shared" si="122"/>
        <v>-1.3703396884468784</v>
      </c>
      <c r="O898" s="46">
        <f t="shared" si="123"/>
        <v>1.2531053601555254E-2</v>
      </c>
      <c r="P898" s="46">
        <f t="shared" si="124"/>
        <v>1.2535111363072199E-2</v>
      </c>
      <c r="Q898" s="32">
        <f t="shared" si="125"/>
        <v>2.5066164964627453E-2</v>
      </c>
      <c r="R898" s="1"/>
      <c r="U898" s="1"/>
      <c r="V898" s="1"/>
      <c r="W898" s="1"/>
    </row>
    <row r="899" spans="1:23" x14ac:dyDescent="0.25">
      <c r="A899" s="1">
        <v>1.2349268970743899E-3</v>
      </c>
      <c r="B899" s="1">
        <v>2.6672194545022801E-2</v>
      </c>
      <c r="C899" s="1">
        <v>-2.9083957034860002</v>
      </c>
      <c r="D899" s="1">
        <f t="shared" si="117"/>
        <v>-1.5739412497925489</v>
      </c>
      <c r="E899" s="32">
        <f t="shared" si="118"/>
        <v>8.3981186635406352E-3</v>
      </c>
      <c r="F899" s="32">
        <f t="shared" si="119"/>
        <v>8.3981186635402102E-3</v>
      </c>
      <c r="G899" s="32">
        <f t="shared" si="120"/>
        <v>1.6796237327080847E-2</v>
      </c>
      <c r="K899" s="1">
        <v>1.25911185460306E-3</v>
      </c>
      <c r="L899" s="1">
        <v>2.6159372724554798E-2</v>
      </c>
      <c r="M899" s="1">
        <f t="shared" si="121"/>
        <v>-2.8999356871446493</v>
      </c>
      <c r="N899" s="1">
        <f t="shared" si="122"/>
        <v>-1.58237267416775</v>
      </c>
      <c r="O899" s="46">
        <f t="shared" si="123"/>
        <v>1.0012866707213488E-2</v>
      </c>
      <c r="P899" s="46">
        <f t="shared" si="124"/>
        <v>1.0014540115084491E-2</v>
      </c>
      <c r="Q899" s="32">
        <f t="shared" si="125"/>
        <v>2.0027406822297977E-2</v>
      </c>
      <c r="R899" s="1"/>
      <c r="U899" s="1"/>
      <c r="V899" s="1"/>
      <c r="W899" s="1"/>
    </row>
    <row r="900" spans="1:23" x14ac:dyDescent="0.25">
      <c r="A900" s="1">
        <v>7.6581959201975401E-4</v>
      </c>
      <c r="B900" s="1">
        <v>4.3010404527231899E-2</v>
      </c>
      <c r="C900" s="1">
        <v>-3.1159131171959999</v>
      </c>
      <c r="D900" s="1">
        <f t="shared" si="117"/>
        <v>-1.3664264727419229</v>
      </c>
      <c r="E900" s="32">
        <f t="shared" si="118"/>
        <v>1.342667431922847E-2</v>
      </c>
      <c r="F900" s="32">
        <f t="shared" si="119"/>
        <v>1.3426674319228499E-2</v>
      </c>
      <c r="G900" s="32">
        <f t="shared" si="120"/>
        <v>2.6853348638456967E-2</v>
      </c>
      <c r="K900" s="1">
        <v>8.0109918685891202E-4</v>
      </c>
      <c r="L900" s="1">
        <v>4.1114226585858699E-2</v>
      </c>
      <c r="M900" s="1">
        <f t="shared" si="121"/>
        <v>-3.0963137090859503</v>
      </c>
      <c r="N900" s="1">
        <f t="shared" si="122"/>
        <v>-1.386007874993852</v>
      </c>
      <c r="O900" s="46">
        <f t="shared" si="123"/>
        <v>9.2763305578930245E-3</v>
      </c>
      <c r="P900" s="46">
        <f t="shared" si="124"/>
        <v>9.2721733381997407E-3</v>
      </c>
      <c r="Q900" s="32">
        <f t="shared" si="125"/>
        <v>1.8548503896092763E-2</v>
      </c>
      <c r="R900" s="1"/>
      <c r="U900" s="1"/>
      <c r="V900" s="1"/>
      <c r="W900" s="1"/>
    </row>
    <row r="901" spans="1:23" x14ac:dyDescent="0.25">
      <c r="A901" s="1">
        <v>1.2876120203246699E-3</v>
      </c>
      <c r="B901" s="1">
        <v>2.5580850386395099E-2</v>
      </c>
      <c r="C901" s="1">
        <v>-2.8902517004170001</v>
      </c>
      <c r="D901" s="1">
        <f t="shared" si="117"/>
        <v>-1.5920850223288203</v>
      </c>
      <c r="E901" s="32">
        <f t="shared" si="118"/>
        <v>1.205275112773942E-2</v>
      </c>
      <c r="F901" s="32">
        <f t="shared" si="119"/>
        <v>1.2052751127739401E-2</v>
      </c>
      <c r="G901" s="32">
        <f t="shared" si="120"/>
        <v>2.410550225547882E-2</v>
      </c>
      <c r="K901" s="1">
        <v>1.2434908469297599E-3</v>
      </c>
      <c r="L901" s="1">
        <v>2.64883652002776E-2</v>
      </c>
      <c r="M901" s="1">
        <f t="shared" si="121"/>
        <v>-2.9053574071310999</v>
      </c>
      <c r="N901" s="1">
        <f t="shared" si="122"/>
        <v>-1.5769448445116514</v>
      </c>
      <c r="O901" s="46">
        <f t="shared" si="123"/>
        <v>8.9572203849483407E-3</v>
      </c>
      <c r="P901" s="46">
        <f t="shared" si="124"/>
        <v>8.9576465926345192E-3</v>
      </c>
      <c r="Q901" s="32">
        <f t="shared" si="125"/>
        <v>1.791486697758286E-2</v>
      </c>
      <c r="R901" s="1"/>
      <c r="U901" s="1"/>
      <c r="V901" s="1"/>
      <c r="W901" s="1"/>
    </row>
    <row r="902" spans="1:23" x14ac:dyDescent="0.25">
      <c r="A902" s="1">
        <v>2.9071341929760501E-3</v>
      </c>
      <c r="B902" s="1">
        <v>1.1330130727102899E-2</v>
      </c>
      <c r="C902" s="1">
        <v>-2.5365671497109998</v>
      </c>
      <c r="D902" s="1">
        <f t="shared" si="117"/>
        <v>-1.9457650792158707</v>
      </c>
      <c r="E902" s="32">
        <f t="shared" si="118"/>
        <v>0.21479987965257435</v>
      </c>
      <c r="F902" s="32">
        <f t="shared" si="119"/>
        <v>0.21479987965257269</v>
      </c>
      <c r="G902" s="32">
        <f t="shared" si="120"/>
        <v>0.42959975930514704</v>
      </c>
      <c r="K902" s="1">
        <v>2.80176099859654E-3</v>
      </c>
      <c r="L902" s="1">
        <v>1.17561179778937E-2</v>
      </c>
      <c r="M902" s="1">
        <f t="shared" si="121"/>
        <v>-2.5525689145240889</v>
      </c>
      <c r="N902" s="1">
        <f t="shared" si="122"/>
        <v>-1.9297360642384922</v>
      </c>
      <c r="O902" s="46">
        <f t="shared" si="123"/>
        <v>0.20019457625015205</v>
      </c>
      <c r="P902" s="46">
        <f t="shared" si="124"/>
        <v>0.20019903158123156</v>
      </c>
      <c r="Q902" s="32">
        <f t="shared" si="125"/>
        <v>0.40039360783138361</v>
      </c>
      <c r="R902" s="1"/>
      <c r="U902" s="1"/>
      <c r="V902" s="1"/>
      <c r="W902" s="1"/>
    </row>
    <row r="903" spans="1:23" x14ac:dyDescent="0.25">
      <c r="A903" s="1">
        <v>9.3230966864974005E-4</v>
      </c>
      <c r="B903" s="1">
        <v>3.5329688788225899E-2</v>
      </c>
      <c r="C903" s="1">
        <v>-3.03047831627</v>
      </c>
      <c r="D903" s="1">
        <f t="shared" si="117"/>
        <v>-1.4518601881567617</v>
      </c>
      <c r="E903" s="32">
        <f t="shared" si="118"/>
        <v>9.2658214505177638E-4</v>
      </c>
      <c r="F903" s="32">
        <f t="shared" si="119"/>
        <v>9.2658214505179307E-4</v>
      </c>
      <c r="G903" s="32">
        <f t="shared" si="120"/>
        <v>1.8531642901035694E-3</v>
      </c>
      <c r="K903" s="1">
        <v>8.6337577986990302E-4</v>
      </c>
      <c r="L903" s="1">
        <v>3.8150996591943299E-2</v>
      </c>
      <c r="M903" s="1">
        <f t="shared" si="121"/>
        <v>-3.0638001386961862</v>
      </c>
      <c r="N903" s="1">
        <f t="shared" si="122"/>
        <v>-1.4184941127882991</v>
      </c>
      <c r="O903" s="46">
        <f t="shared" si="123"/>
        <v>4.0704576976525828E-3</v>
      </c>
      <c r="P903" s="46">
        <f t="shared" si="124"/>
        <v>4.0711912428723811E-3</v>
      </c>
      <c r="Q903" s="32">
        <f t="shared" si="125"/>
        <v>8.1416489405249648E-3</v>
      </c>
      <c r="R903" s="1"/>
      <c r="U903" s="1"/>
      <c r="V903" s="1"/>
      <c r="W903" s="1"/>
    </row>
    <row r="904" spans="1:23" x14ac:dyDescent="0.25">
      <c r="A904" s="1">
        <v>1.81590876107959E-3</v>
      </c>
      <c r="B904" s="1">
        <v>1.8138692402181598E-2</v>
      </c>
      <c r="C904" s="1">
        <v>-2.7409408016970001</v>
      </c>
      <c r="D904" s="1">
        <f t="shared" si="117"/>
        <v>-1.741394023945471</v>
      </c>
      <c r="E904" s="32">
        <f t="shared" si="118"/>
        <v>6.7129713244256373E-2</v>
      </c>
      <c r="F904" s="32">
        <f t="shared" si="119"/>
        <v>6.712971324425597E-2</v>
      </c>
      <c r="G904" s="32">
        <f t="shared" si="120"/>
        <v>0.13425942648851236</v>
      </c>
      <c r="K904" s="1">
        <v>1.5786160790612501E-3</v>
      </c>
      <c r="L904" s="1">
        <v>2.08650048795441E-2</v>
      </c>
      <c r="M904" s="1">
        <f t="shared" si="121"/>
        <v>-2.8017234779831988</v>
      </c>
      <c r="N904" s="1">
        <f t="shared" si="122"/>
        <v>-1.6805815093870278</v>
      </c>
      <c r="O904" s="46">
        <f t="shared" si="123"/>
        <v>3.9313579183079053E-2</v>
      </c>
      <c r="P904" s="46">
        <f t="shared" si="124"/>
        <v>3.9315556964797681E-2</v>
      </c>
      <c r="Q904" s="32">
        <f t="shared" si="125"/>
        <v>7.8629136147876727E-2</v>
      </c>
      <c r="R904" s="1"/>
      <c r="U904" s="1"/>
      <c r="V904" s="1"/>
      <c r="W904" s="1"/>
    </row>
    <row r="905" spans="1:23" x14ac:dyDescent="0.25">
      <c r="A905" s="1">
        <v>9.2904337039665004E-4</v>
      </c>
      <c r="B905" s="1">
        <v>3.5453899674873703E-2</v>
      </c>
      <c r="C905" s="1">
        <v>-3.0320025352200002</v>
      </c>
      <c r="D905" s="1">
        <f t="shared" si="117"/>
        <v>-1.4503359885730693</v>
      </c>
      <c r="E905" s="32">
        <f t="shared" si="118"/>
        <v>1.0216980265009563E-3</v>
      </c>
      <c r="F905" s="32">
        <f t="shared" si="119"/>
        <v>1.0216980265010021E-3</v>
      </c>
      <c r="G905" s="32">
        <f t="shared" si="120"/>
        <v>2.0433960530019581E-3</v>
      </c>
      <c r="K905" s="1">
        <v>8.9763819595857302E-4</v>
      </c>
      <c r="L905" s="1">
        <v>3.6695092509834298E-2</v>
      </c>
      <c r="M905" s="1">
        <f t="shared" si="121"/>
        <v>-3.046898675761371</v>
      </c>
      <c r="N905" s="1">
        <f t="shared" si="122"/>
        <v>-1.4353920130887587</v>
      </c>
      <c r="O905" s="46">
        <f t="shared" si="123"/>
        <v>2.1994857881702046E-3</v>
      </c>
      <c r="P905" s="46">
        <f t="shared" si="124"/>
        <v>2.2003592360652475E-3</v>
      </c>
      <c r="Q905" s="32">
        <f t="shared" si="125"/>
        <v>4.3998450242354516E-3</v>
      </c>
      <c r="R905" s="1"/>
      <c r="U905" s="1"/>
      <c r="V905" s="1"/>
      <c r="W905" s="1"/>
    </row>
    <row r="906" spans="1:23" x14ac:dyDescent="0.25">
      <c r="A906" s="1">
        <v>8.1470550852044796E-4</v>
      </c>
      <c r="B906" s="1">
        <v>4.0429590941967498E-2</v>
      </c>
      <c r="C906" s="1">
        <v>-3.0890385957339999</v>
      </c>
      <c r="D906" s="1">
        <f t="shared" si="117"/>
        <v>-1.39330065274362</v>
      </c>
      <c r="E906" s="32">
        <f t="shared" si="118"/>
        <v>7.9208838120617582E-3</v>
      </c>
      <c r="F906" s="32">
        <f t="shared" si="119"/>
        <v>7.9208838120618224E-3</v>
      </c>
      <c r="G906" s="32">
        <f t="shared" si="120"/>
        <v>1.5841767624123579E-2</v>
      </c>
      <c r="K906" s="1">
        <v>8.6713365243884304E-4</v>
      </c>
      <c r="L906" s="1">
        <v>3.7984139966471001E-2</v>
      </c>
      <c r="M906" s="1">
        <f t="shared" si="121"/>
        <v>-3.0619139589906705</v>
      </c>
      <c r="N906" s="1">
        <f t="shared" si="122"/>
        <v>-1.4203977024055257</v>
      </c>
      <c r="O906" s="46">
        <f t="shared" si="123"/>
        <v>3.8333383178984614E-3</v>
      </c>
      <c r="P906" s="46">
        <f t="shared" si="124"/>
        <v>3.8318944474749444E-3</v>
      </c>
      <c r="Q906" s="32">
        <f t="shared" si="125"/>
        <v>7.6652327653734063E-3</v>
      </c>
      <c r="R906" s="1"/>
      <c r="U906" s="1"/>
      <c r="V906" s="1"/>
      <c r="W906" s="1"/>
    </row>
    <row r="907" spans="1:23" x14ac:dyDescent="0.25">
      <c r="A907" s="1">
        <v>8.4061412391216303E-4</v>
      </c>
      <c r="B907" s="1">
        <v>3.9183508236046598E-2</v>
      </c>
      <c r="C907" s="1">
        <v>-3.075442393026</v>
      </c>
      <c r="D907" s="1">
        <f t="shared" ref="D907:D970" si="126">LOG10(B907)</f>
        <v>-1.4068966827019953</v>
      </c>
      <c r="E907" s="32">
        <f t="shared" ref="E907:E970" si="127">(LOG10(A907/$A$4))^2</f>
        <v>5.685660259543604E-3</v>
      </c>
      <c r="F907" s="32">
        <f t="shared" ref="F907:F970" si="128">(LOG10(B907/$B$4))^2</f>
        <v>5.685660259543669E-3</v>
      </c>
      <c r="G907" s="32">
        <f t="shared" ref="G907:G970" si="129">E907+F907</f>
        <v>1.1371320519087274E-2</v>
      </c>
      <c r="K907" s="1">
        <v>8.8844649776051595E-4</v>
      </c>
      <c r="L907" s="1">
        <v>3.7073238996174297E-2</v>
      </c>
      <c r="M907" s="1">
        <f t="shared" ref="M907:M970" si="130">LOG10(K907)</f>
        <v>-3.0513687202807294</v>
      </c>
      <c r="N907" s="1">
        <f t="shared" ref="N907:N970" si="131">LOG10(L907)</f>
        <v>-1.4309394690900847</v>
      </c>
      <c r="O907" s="46">
        <f t="shared" ref="O907:O970" si="132">(LOG10(K907/$A$4))^2</f>
        <v>2.638745423279795E-3</v>
      </c>
      <c r="P907" s="46">
        <f t="shared" ref="P907:P970" si="133">(LOG10(L907/$B$4))^2</f>
        <v>2.6379041353484368E-3</v>
      </c>
      <c r="Q907" s="32">
        <f t="shared" ref="Q907:Q970" si="134">O907+P907</f>
        <v>5.2766495586282318E-3</v>
      </c>
      <c r="R907" s="1"/>
      <c r="U907" s="1"/>
      <c r="V907" s="1"/>
      <c r="W907" s="1"/>
    </row>
    <row r="908" spans="1:23" x14ac:dyDescent="0.25">
      <c r="A908" s="1">
        <v>1.4333466301511199E-3</v>
      </c>
      <c r="B908" s="1">
        <v>2.29799336425527E-2</v>
      </c>
      <c r="C908" s="1">
        <v>-2.8436849013550001</v>
      </c>
      <c r="D908" s="1">
        <f t="shared" si="126"/>
        <v>-1.6386512297258364</v>
      </c>
      <c r="E908" s="32">
        <f t="shared" si="127"/>
        <v>2.444570703678093E-2</v>
      </c>
      <c r="F908" s="32">
        <f t="shared" si="128"/>
        <v>2.4445707036781086E-2</v>
      </c>
      <c r="G908" s="32">
        <f t="shared" si="129"/>
        <v>4.8891414073562012E-2</v>
      </c>
      <c r="K908" s="1">
        <v>1.38730359006656E-3</v>
      </c>
      <c r="L908" s="1">
        <v>2.37432095138886E-2</v>
      </c>
      <c r="M908" s="1">
        <f t="shared" si="130"/>
        <v>-2.8578284898544606</v>
      </c>
      <c r="N908" s="1">
        <f t="shared" si="131"/>
        <v>-1.6244605751894332</v>
      </c>
      <c r="O908" s="46">
        <f t="shared" si="132"/>
        <v>2.021273829706317E-2</v>
      </c>
      <c r="P908" s="46">
        <f t="shared" si="133"/>
        <v>2.0209629138190317E-2</v>
      </c>
      <c r="Q908" s="32">
        <f t="shared" si="134"/>
        <v>4.0422367435253487E-2</v>
      </c>
      <c r="R908" s="1"/>
      <c r="U908" s="1"/>
      <c r="V908" s="1"/>
      <c r="W908" s="1"/>
    </row>
    <row r="909" spans="1:23" x14ac:dyDescent="0.25">
      <c r="A909" s="1">
        <v>7.4071855785107004E-4</v>
      </c>
      <c r="B909" s="1">
        <v>4.4467915780600602E-2</v>
      </c>
      <c r="C909" s="1">
        <v>-3.1303865482969999</v>
      </c>
      <c r="D909" s="1">
        <f t="shared" si="126"/>
        <v>-1.3519532255363707</v>
      </c>
      <c r="E909" s="32">
        <f t="shared" si="127"/>
        <v>1.699028161307238E-2</v>
      </c>
      <c r="F909" s="32">
        <f t="shared" si="128"/>
        <v>1.6990281613072433E-2</v>
      </c>
      <c r="G909" s="32">
        <f t="shared" si="129"/>
        <v>3.3980563226144817E-2</v>
      </c>
      <c r="K909" s="1">
        <v>8.2640443561924801E-4</v>
      </c>
      <c r="L909" s="1">
        <v>3.9857906618882201E-2</v>
      </c>
      <c r="M909" s="1">
        <f t="shared" si="130"/>
        <v>-3.0828073604625481</v>
      </c>
      <c r="N909" s="1">
        <f t="shared" si="131"/>
        <v>-1.3994855146606737</v>
      </c>
      <c r="O909" s="46">
        <f t="shared" si="132"/>
        <v>6.8570589467744029E-3</v>
      </c>
      <c r="P909" s="46">
        <f t="shared" si="133"/>
        <v>6.858238982017607E-3</v>
      </c>
      <c r="Q909" s="32">
        <f t="shared" si="134"/>
        <v>1.371529792879201E-2</v>
      </c>
      <c r="R909" s="1"/>
      <c r="U909" s="1"/>
      <c r="V909" s="1"/>
      <c r="W909" s="1"/>
    </row>
    <row r="910" spans="1:23" x14ac:dyDescent="0.25">
      <c r="A910" s="1">
        <v>1.0293176995029899E-3</v>
      </c>
      <c r="B910" s="1">
        <v>3.2000042808506601E-2</v>
      </c>
      <c r="C910" s="1">
        <v>-2.987488517514</v>
      </c>
      <c r="D910" s="1">
        <f t="shared" si="126"/>
        <v>-1.4948494406961641</v>
      </c>
      <c r="E910" s="32">
        <f t="shared" si="127"/>
        <v>1.5748846178648924E-4</v>
      </c>
      <c r="F910" s="32">
        <f t="shared" si="128"/>
        <v>1.5748846178652024E-4</v>
      </c>
      <c r="G910" s="32">
        <f t="shared" si="129"/>
        <v>3.1497692357300948E-4</v>
      </c>
      <c r="K910" s="1">
        <v>9.3746116751364196E-4</v>
      </c>
      <c r="L910" s="1">
        <v>3.5134646137495597E-2</v>
      </c>
      <c r="M910" s="1">
        <f t="shared" si="130"/>
        <v>-3.0280467130229991</v>
      </c>
      <c r="N910" s="1">
        <f t="shared" si="131"/>
        <v>-1.4542644161500131</v>
      </c>
      <c r="O910" s="46">
        <f t="shared" si="132"/>
        <v>7.8661811139446515E-4</v>
      </c>
      <c r="P910" s="46">
        <f t="shared" si="133"/>
        <v>7.8599396180967522E-4</v>
      </c>
      <c r="Q910" s="32">
        <f t="shared" si="134"/>
        <v>1.5726120732041404E-3</v>
      </c>
      <c r="R910" s="1"/>
      <c r="U910" s="1"/>
      <c r="V910" s="1"/>
      <c r="W910" s="1"/>
    </row>
    <row r="911" spans="1:23" x14ac:dyDescent="0.25">
      <c r="A911" s="1">
        <v>7.1689374887862602E-4</v>
      </c>
      <c r="B911" s="1">
        <v>4.5945735332706801E-2</v>
      </c>
      <c r="C911" s="1">
        <v>-3.1445851607659998</v>
      </c>
      <c r="D911" s="1">
        <f t="shared" si="126"/>
        <v>-1.3377547934710488</v>
      </c>
      <c r="E911" s="32">
        <f t="shared" si="127"/>
        <v>2.0893316730497283E-2</v>
      </c>
      <c r="F911" s="32">
        <f t="shared" si="128"/>
        <v>2.0893316730497366E-2</v>
      </c>
      <c r="G911" s="32">
        <f t="shared" si="129"/>
        <v>4.1786633460994649E-2</v>
      </c>
      <c r="K911" s="1">
        <v>7.6219253206152697E-4</v>
      </c>
      <c r="L911" s="1">
        <v>4.32161538110322E-2</v>
      </c>
      <c r="M911" s="1">
        <f t="shared" si="130"/>
        <v>-3.1179353107466889</v>
      </c>
      <c r="N911" s="1">
        <f t="shared" si="131"/>
        <v>-1.3643538874521708</v>
      </c>
      <c r="O911" s="46">
        <f t="shared" si="132"/>
        <v>1.3908737520918138E-2</v>
      </c>
      <c r="P911" s="46">
        <f t="shared" si="133"/>
        <v>1.3911285465145371E-2</v>
      </c>
      <c r="Q911" s="32">
        <f t="shared" si="134"/>
        <v>2.7820022986063508E-2</v>
      </c>
      <c r="R911" s="1"/>
      <c r="U911" s="1"/>
      <c r="V911" s="1"/>
      <c r="W911" s="1"/>
    </row>
    <row r="912" spans="1:23" x14ac:dyDescent="0.25">
      <c r="A912" s="1">
        <v>9.0258167799026805E-4</v>
      </c>
      <c r="B912" s="1">
        <v>3.6493329358281597E-2</v>
      </c>
      <c r="C912" s="1">
        <v>-3.044552169958</v>
      </c>
      <c r="D912" s="1">
        <f t="shared" si="126"/>
        <v>-1.4377865132872887</v>
      </c>
      <c r="E912" s="32">
        <f t="shared" si="127"/>
        <v>1.9814504993227698E-3</v>
      </c>
      <c r="F912" s="32">
        <f t="shared" si="128"/>
        <v>1.9814504993227872E-3</v>
      </c>
      <c r="G912" s="32">
        <f t="shared" si="129"/>
        <v>3.962900998645557E-3</v>
      </c>
      <c r="K912" s="1">
        <v>9.0668880503378996E-4</v>
      </c>
      <c r="L912" s="1">
        <v>3.6329479119319601E-2</v>
      </c>
      <c r="M912" s="1">
        <f t="shared" si="130"/>
        <v>-3.0425417465090288</v>
      </c>
      <c r="N912" s="1">
        <f t="shared" si="131"/>
        <v>-1.4397408288707543</v>
      </c>
      <c r="O912" s="46">
        <f t="shared" si="132"/>
        <v>1.8098001960384761E-3</v>
      </c>
      <c r="P912" s="46">
        <f t="shared" si="133"/>
        <v>1.8112830472084859E-3</v>
      </c>
      <c r="Q912" s="32">
        <f t="shared" si="134"/>
        <v>3.6210832432469623E-3</v>
      </c>
      <c r="R912" s="1"/>
      <c r="U912" s="1"/>
      <c r="V912" s="1"/>
      <c r="W912" s="1"/>
    </row>
    <row r="913" spans="1:23" x14ac:dyDescent="0.25">
      <c r="A913" s="1">
        <v>7.90249553659012E-4</v>
      </c>
      <c r="B913" s="1">
        <v>4.1680770707353001E-2</v>
      </c>
      <c r="C913" s="1">
        <v>-3.1022751574399998</v>
      </c>
      <c r="D913" s="1">
        <f t="shared" si="126"/>
        <v>-1.380064259217745</v>
      </c>
      <c r="E913" s="32">
        <f t="shared" si="127"/>
        <v>1.0452146693296513E-2</v>
      </c>
      <c r="F913" s="32">
        <f t="shared" si="128"/>
        <v>1.0452146693296577E-2</v>
      </c>
      <c r="G913" s="32">
        <f t="shared" si="129"/>
        <v>2.0904293386593088E-2</v>
      </c>
      <c r="K913" s="1">
        <v>8.1288939457887599E-4</v>
      </c>
      <c r="L913" s="1">
        <v>4.0518563402197401E-2</v>
      </c>
      <c r="M913" s="1">
        <f t="shared" si="130"/>
        <v>-3.0899685424648085</v>
      </c>
      <c r="N913" s="1">
        <f t="shared" si="131"/>
        <v>-1.3923459610797395</v>
      </c>
      <c r="O913" s="46">
        <f t="shared" si="132"/>
        <v>8.0943386332420347E-3</v>
      </c>
      <c r="P913" s="46">
        <f t="shared" si="133"/>
        <v>8.0917291180678391E-3</v>
      </c>
      <c r="Q913" s="32">
        <f t="shared" si="134"/>
        <v>1.6186067751309874E-2</v>
      </c>
      <c r="R913" s="1"/>
      <c r="U913" s="1"/>
      <c r="V913" s="1"/>
      <c r="W913" s="1"/>
    </row>
    <row r="914" spans="1:23" x14ac:dyDescent="0.25">
      <c r="A914" s="1">
        <v>1.40414051870579E-3</v>
      </c>
      <c r="B914" s="1">
        <v>2.34579160766679E-2</v>
      </c>
      <c r="C914" s="1">
        <v>-2.8526256728939998</v>
      </c>
      <c r="D914" s="1">
        <f t="shared" si="126"/>
        <v>-1.6297105717858291</v>
      </c>
      <c r="E914" s="32">
        <f t="shared" si="127"/>
        <v>2.1729876674225063E-2</v>
      </c>
      <c r="F914" s="32">
        <f t="shared" si="128"/>
        <v>2.1729876674224841E-2</v>
      </c>
      <c r="G914" s="32">
        <f t="shared" si="129"/>
        <v>4.3459753348449905E-2</v>
      </c>
      <c r="K914" s="1">
        <v>1.3178150681277001E-3</v>
      </c>
      <c r="L914" s="1">
        <v>2.4994944187777E-2</v>
      </c>
      <c r="M914" s="1">
        <f t="shared" si="130"/>
        <v>-2.8801455309611188</v>
      </c>
      <c r="N914" s="1">
        <f t="shared" si="131"/>
        <v>-1.6021478286640429</v>
      </c>
      <c r="O914" s="46">
        <f t="shared" si="132"/>
        <v>1.4365093748592177E-2</v>
      </c>
      <c r="P914" s="46">
        <f t="shared" si="133"/>
        <v>1.4363502035485603E-2</v>
      </c>
      <c r="Q914" s="32">
        <f t="shared" si="134"/>
        <v>2.8728595784077778E-2</v>
      </c>
      <c r="R914" s="1"/>
      <c r="U914" s="1"/>
      <c r="V914" s="1"/>
      <c r="W914" s="1"/>
    </row>
    <row r="915" spans="1:23" x14ac:dyDescent="0.25">
      <c r="A915" s="1">
        <v>1.0805883121202801E-3</v>
      </c>
      <c r="B915" s="1">
        <v>3.0481738584623101E-2</v>
      </c>
      <c r="C915" s="1">
        <v>-2.966377424174</v>
      </c>
      <c r="D915" s="1">
        <f t="shared" si="126"/>
        <v>-1.5159602658043978</v>
      </c>
      <c r="E915" s="32">
        <f t="shared" si="127"/>
        <v>1.1330134940228315E-3</v>
      </c>
      <c r="F915" s="32">
        <f t="shared" si="128"/>
        <v>1.13301349402266E-3</v>
      </c>
      <c r="G915" s="32">
        <f t="shared" si="129"/>
        <v>2.2660269880454918E-3</v>
      </c>
      <c r="K915" s="1">
        <v>1.09676643785028E-3</v>
      </c>
      <c r="L915" s="1">
        <v>3.0030286190871301E-2</v>
      </c>
      <c r="M915" s="1">
        <f t="shared" si="130"/>
        <v>-2.9598858478606296</v>
      </c>
      <c r="N915" s="1">
        <f t="shared" si="131"/>
        <v>-1.5224405289224334</v>
      </c>
      <c r="O915" s="46">
        <f t="shared" si="132"/>
        <v>1.609145201860548E-3</v>
      </c>
      <c r="P915" s="46">
        <f t="shared" si="133"/>
        <v>1.6112620621726562E-3</v>
      </c>
      <c r="Q915" s="32">
        <f t="shared" si="134"/>
        <v>3.2204072640332039E-3</v>
      </c>
      <c r="R915" s="1"/>
      <c r="U915" s="1"/>
      <c r="V915" s="1"/>
      <c r="W915" s="1"/>
    </row>
    <row r="916" spans="1:23" x14ac:dyDescent="0.25">
      <c r="A916" s="1">
        <v>1.3574644704940899E-3</v>
      </c>
      <c r="B916" s="1">
        <v>2.4264510168476399E-2</v>
      </c>
      <c r="C916" s="1">
        <v>-2.8673079597969999</v>
      </c>
      <c r="D916" s="1">
        <f t="shared" si="126"/>
        <v>-1.6150284714319418</v>
      </c>
      <c r="E916" s="32">
        <f t="shared" si="127"/>
        <v>1.7616847128659498E-2</v>
      </c>
      <c r="F916" s="32">
        <f t="shared" si="128"/>
        <v>1.7616847128659584E-2</v>
      </c>
      <c r="G916" s="32">
        <f t="shared" si="129"/>
        <v>3.5233694257319079E-2</v>
      </c>
      <c r="K916" s="1">
        <v>1.37328478886485E-3</v>
      </c>
      <c r="L916" s="1">
        <v>2.3984823234363101E-2</v>
      </c>
      <c r="M916" s="1">
        <f t="shared" si="130"/>
        <v>-2.8622393903618271</v>
      </c>
      <c r="N916" s="1">
        <f t="shared" si="131"/>
        <v>-1.6200634778911664</v>
      </c>
      <c r="O916" s="46">
        <f t="shared" si="132"/>
        <v>1.8977985567881057E-2</v>
      </c>
      <c r="P916" s="46">
        <f t="shared" si="133"/>
        <v>1.8978775840669728E-2</v>
      </c>
      <c r="Q916" s="32">
        <f t="shared" si="134"/>
        <v>3.7956761408550782E-2</v>
      </c>
      <c r="R916" s="1"/>
      <c r="U916" s="1"/>
      <c r="V916" s="1"/>
      <c r="W916" s="1"/>
    </row>
    <row r="917" spans="1:23" x14ac:dyDescent="0.25">
      <c r="A917" s="1">
        <v>5.1483870347852998E-4</v>
      </c>
      <c r="B917" s="1">
        <v>6.3977727830291098E-2</v>
      </c>
      <c r="C917" s="1">
        <v>-3.2883705931840002</v>
      </c>
      <c r="D917" s="1">
        <f t="shared" si="126"/>
        <v>-1.1939711879513375</v>
      </c>
      <c r="E917" s="32">
        <f t="shared" si="127"/>
        <v>8.3133503857393085E-2</v>
      </c>
      <c r="F917" s="32">
        <f t="shared" si="128"/>
        <v>8.3133503857393334E-2</v>
      </c>
      <c r="G917" s="32">
        <f t="shared" si="129"/>
        <v>0.16626700771478642</v>
      </c>
      <c r="K917" s="1">
        <v>4.5973738685386301E-4</v>
      </c>
      <c r="L917" s="1">
        <v>7.1649055657717703E-2</v>
      </c>
      <c r="M917" s="1">
        <f t="shared" si="130"/>
        <v>-3.337490177032592</v>
      </c>
      <c r="N917" s="1">
        <f t="shared" si="131"/>
        <v>-1.1447895292770338</v>
      </c>
      <c r="O917" s="46">
        <f t="shared" si="132"/>
        <v>0.11389961959349021</v>
      </c>
      <c r="P917" s="46">
        <f t="shared" si="133"/>
        <v>0.11391331784763871</v>
      </c>
      <c r="Q917" s="32">
        <f t="shared" si="134"/>
        <v>0.2278129374411289</v>
      </c>
      <c r="R917" s="1"/>
      <c r="U917" s="1"/>
      <c r="V917" s="1"/>
      <c r="W917" s="1"/>
    </row>
    <row r="918" spans="1:23" x14ac:dyDescent="0.25">
      <c r="A918" s="1">
        <v>3.29705720478109E-3</v>
      </c>
      <c r="B918" s="1">
        <v>9.9901847016440008E-3</v>
      </c>
      <c r="C918" s="1">
        <v>-2.4819050520769999</v>
      </c>
      <c r="D918" s="1">
        <f t="shared" si="126"/>
        <v>-2.0004264823282454</v>
      </c>
      <c r="E918" s="32">
        <f t="shared" si="127"/>
        <v>0.26845505168983919</v>
      </c>
      <c r="F918" s="32">
        <f t="shared" si="128"/>
        <v>0.26845505168984091</v>
      </c>
      <c r="G918" s="32">
        <f t="shared" si="129"/>
        <v>0.53691010337968015</v>
      </c>
      <c r="K918" s="1">
        <v>3.16022078027107E-3</v>
      </c>
      <c r="L918" s="1">
        <v>1.0422737122146201E-2</v>
      </c>
      <c r="M918" s="1">
        <f t="shared" si="130"/>
        <v>-2.5002825755132307</v>
      </c>
      <c r="N918" s="1">
        <f t="shared" si="131"/>
        <v>-1.9820182156866071</v>
      </c>
      <c r="O918" s="46">
        <f t="shared" si="132"/>
        <v>0.24971750433568993</v>
      </c>
      <c r="P918" s="46">
        <f t="shared" si="133"/>
        <v>0.24971829508900562</v>
      </c>
      <c r="Q918" s="32">
        <f t="shared" si="134"/>
        <v>0.49943579942469551</v>
      </c>
      <c r="R918" s="1"/>
      <c r="U918" s="1"/>
      <c r="V918" s="1"/>
      <c r="W918" s="1"/>
    </row>
    <row r="919" spans="1:23" x14ac:dyDescent="0.25">
      <c r="A919" s="1">
        <v>9.3259708547850997E-4</v>
      </c>
      <c r="B919" s="1">
        <v>3.5318800541553202E-2</v>
      </c>
      <c r="C919" s="1">
        <v>-3.030344448848</v>
      </c>
      <c r="D919" s="1">
        <f t="shared" si="126"/>
        <v>-1.4519940538778791</v>
      </c>
      <c r="E919" s="32">
        <f t="shared" si="127"/>
        <v>9.1845037035691171E-4</v>
      </c>
      <c r="F919" s="32">
        <f t="shared" si="128"/>
        <v>9.1845037035693643E-4</v>
      </c>
      <c r="G919" s="32">
        <f t="shared" si="129"/>
        <v>1.8369007407138481E-3</v>
      </c>
      <c r="K919" s="1">
        <v>9.6298634178596497E-4</v>
      </c>
      <c r="L919" s="1">
        <v>3.4205432663844001E-2</v>
      </c>
      <c r="M919" s="1">
        <f t="shared" si="130"/>
        <v>-3.0163798725110347</v>
      </c>
      <c r="N919" s="1">
        <f t="shared" si="131"/>
        <v>-1.4659049118223413</v>
      </c>
      <c r="O919" s="46">
        <f t="shared" si="132"/>
        <v>2.6830022347774398E-4</v>
      </c>
      <c r="P919" s="46">
        <f t="shared" si="133"/>
        <v>2.6879891635322328E-4</v>
      </c>
      <c r="Q919" s="32">
        <f t="shared" si="134"/>
        <v>5.370991398309672E-4</v>
      </c>
      <c r="R919" s="1"/>
      <c r="U919" s="1"/>
      <c r="V919" s="1"/>
      <c r="W919" s="1"/>
    </row>
    <row r="920" spans="1:23" x14ac:dyDescent="0.25">
      <c r="A920" s="1">
        <v>7.9159367045447205E-4</v>
      </c>
      <c r="B920" s="1">
        <v>4.1609997246110801E-2</v>
      </c>
      <c r="C920" s="1">
        <v>-3.1015370943299998</v>
      </c>
      <c r="D920" s="1">
        <f t="shared" si="126"/>
        <v>-1.3808023129501175</v>
      </c>
      <c r="E920" s="32">
        <f t="shared" si="127"/>
        <v>1.0301780476475989E-2</v>
      </c>
      <c r="F920" s="32">
        <f t="shared" si="128"/>
        <v>1.0301780476476053E-2</v>
      </c>
      <c r="G920" s="32">
        <f t="shared" si="129"/>
        <v>2.0603560952952044E-2</v>
      </c>
      <c r="K920" s="1">
        <v>7.7903447448335501E-4</v>
      </c>
      <c r="L920" s="1">
        <v>4.2279663718025398E-2</v>
      </c>
      <c r="M920" s="1">
        <f t="shared" si="130"/>
        <v>-3.108443323140524</v>
      </c>
      <c r="N920" s="1">
        <f t="shared" si="131"/>
        <v>-1.3738684756216297</v>
      </c>
      <c r="O920" s="46">
        <f t="shared" si="132"/>
        <v>1.1759954333760082E-2</v>
      </c>
      <c r="P920" s="46">
        <f t="shared" si="133"/>
        <v>1.1757395479017257E-2</v>
      </c>
      <c r="Q920" s="32">
        <f t="shared" si="134"/>
        <v>2.3517349812777338E-2</v>
      </c>
      <c r="R920" s="1"/>
      <c r="U920" s="1"/>
      <c r="V920" s="1"/>
      <c r="W920" s="1"/>
    </row>
    <row r="921" spans="1:23" x14ac:dyDescent="0.25">
      <c r="A921" s="1">
        <v>2.1861476782355799E-3</v>
      </c>
      <c r="B921" s="1">
        <v>1.50667819816425E-2</v>
      </c>
      <c r="C921" s="1">
        <v>-2.6603543057489998</v>
      </c>
      <c r="D921" s="1">
        <f t="shared" si="126"/>
        <v>-1.8219794959835434</v>
      </c>
      <c r="E921" s="32">
        <f t="shared" si="127"/>
        <v>0.11538215999163465</v>
      </c>
      <c r="F921" s="32">
        <f t="shared" si="128"/>
        <v>0.11538215999163359</v>
      </c>
      <c r="G921" s="32">
        <f t="shared" si="129"/>
        <v>0.23076431998326824</v>
      </c>
      <c r="K921" s="1">
        <v>1.92994089270149E-3</v>
      </c>
      <c r="L921" s="1">
        <v>1.7067080791871001E-2</v>
      </c>
      <c r="M921" s="1">
        <f t="shared" si="130"/>
        <v>-2.714455991700345</v>
      </c>
      <c r="N921" s="1">
        <f t="shared" si="131"/>
        <v>-1.7678407556515061</v>
      </c>
      <c r="O921" s="46">
        <f t="shared" si="132"/>
        <v>8.1535380675833338E-2</v>
      </c>
      <c r="P921" s="46">
        <f t="shared" si="133"/>
        <v>8.1533523138032707E-2</v>
      </c>
      <c r="Q921" s="32">
        <f t="shared" si="134"/>
        <v>0.16306890381386605</v>
      </c>
      <c r="R921" s="1"/>
      <c r="U921" s="1"/>
      <c r="V921" s="1"/>
      <c r="W921" s="1"/>
    </row>
    <row r="922" spans="1:23" x14ac:dyDescent="0.25">
      <c r="A922" s="1">
        <v>1.1531229259231499E-3</v>
      </c>
      <c r="B922" s="1">
        <v>2.8564353120704801E-2</v>
      </c>
      <c r="C922" s="1">
        <v>-2.9381617247860001</v>
      </c>
      <c r="D922" s="1">
        <f t="shared" si="126"/>
        <v>-1.5441756066914571</v>
      </c>
      <c r="E922" s="32">
        <f t="shared" si="127"/>
        <v>3.8285907034356038E-3</v>
      </c>
      <c r="F922" s="32">
        <f t="shared" si="128"/>
        <v>3.8285907034358037E-3</v>
      </c>
      <c r="G922" s="32">
        <f t="shared" si="129"/>
        <v>7.6571814068714071E-3</v>
      </c>
      <c r="K922" s="1">
        <v>1.1853771106348501E-3</v>
      </c>
      <c r="L922" s="1">
        <v>2.7786034312676799E-2</v>
      </c>
      <c r="M922" s="1">
        <f t="shared" si="130"/>
        <v>-2.9261434631447103</v>
      </c>
      <c r="N922" s="1">
        <f t="shared" si="131"/>
        <v>-1.5561734323165179</v>
      </c>
      <c r="O922" s="46">
        <f t="shared" si="132"/>
        <v>5.4547880362567844E-3</v>
      </c>
      <c r="P922" s="46">
        <f t="shared" si="133"/>
        <v>5.4572840022230444E-3</v>
      </c>
      <c r="Q922" s="32">
        <f t="shared" si="134"/>
        <v>1.0912072038479829E-2</v>
      </c>
      <c r="R922" s="1"/>
      <c r="U922" s="1"/>
      <c r="V922" s="1"/>
      <c r="W922" s="1"/>
    </row>
    <row r="923" spans="1:23" x14ac:dyDescent="0.25">
      <c r="A923" s="1">
        <v>1.48503615587069E-3</v>
      </c>
      <c r="B923" s="1">
        <v>2.2180073069222601E-2</v>
      </c>
      <c r="C923" s="1">
        <v>-2.8282989081299998</v>
      </c>
      <c r="D923" s="1">
        <f t="shared" si="126"/>
        <v>-1.6540370274606233</v>
      </c>
      <c r="E923" s="32">
        <f t="shared" si="127"/>
        <v>2.9493606601010854E-2</v>
      </c>
      <c r="F923" s="32">
        <f t="shared" si="128"/>
        <v>2.9493606601010653E-2</v>
      </c>
      <c r="G923" s="32">
        <f t="shared" si="129"/>
        <v>5.8987213202021507E-2</v>
      </c>
      <c r="K923" s="1">
        <v>1.35651696270304E-3</v>
      </c>
      <c r="L923" s="1">
        <v>2.42815068739415E-2</v>
      </c>
      <c r="M923" s="1">
        <f t="shared" si="130"/>
        <v>-2.8675747711893229</v>
      </c>
      <c r="N923" s="1">
        <f t="shared" si="131"/>
        <v>-1.6147243650955068</v>
      </c>
      <c r="O923" s="46">
        <f t="shared" si="132"/>
        <v>1.7536441225560168E-2</v>
      </c>
      <c r="P923" s="46">
        <f t="shared" si="133"/>
        <v>1.7536212470947877E-2</v>
      </c>
      <c r="Q923" s="32">
        <f t="shared" si="134"/>
        <v>3.5072653696508041E-2</v>
      </c>
      <c r="R923" s="1"/>
      <c r="U923" s="1"/>
      <c r="V923" s="1"/>
      <c r="W923" s="1"/>
    </row>
    <row r="924" spans="1:23" x14ac:dyDescent="0.25">
      <c r="A924" s="1">
        <v>1.1946213343227E-3</v>
      </c>
      <c r="B924" s="1">
        <v>2.75720929312918E-2</v>
      </c>
      <c r="C924" s="1">
        <v>-2.9228068699900001</v>
      </c>
      <c r="D924" s="1">
        <f t="shared" si="126"/>
        <v>-1.5595302663928803</v>
      </c>
      <c r="E924" s="32">
        <f t="shared" si="127"/>
        <v>5.9645140471151371E-3</v>
      </c>
      <c r="F924" s="32">
        <f t="shared" si="128"/>
        <v>5.9645140471151431E-3</v>
      </c>
      <c r="G924" s="32">
        <f t="shared" si="129"/>
        <v>1.1929028094230281E-2</v>
      </c>
      <c r="K924" s="1">
        <v>1.1220255819335001E-3</v>
      </c>
      <c r="L924" s="1">
        <v>2.9355818331084398E-2</v>
      </c>
      <c r="M924" s="1">
        <f t="shared" si="130"/>
        <v>-2.9499972411494646</v>
      </c>
      <c r="N924" s="1">
        <f t="shared" si="131"/>
        <v>-1.5323058086019126</v>
      </c>
      <c r="O924" s="46">
        <f t="shared" si="132"/>
        <v>2.5002758926647968E-3</v>
      </c>
      <c r="P924" s="46">
        <f t="shared" si="133"/>
        <v>2.5005808939310456E-3</v>
      </c>
      <c r="Q924" s="32">
        <f t="shared" si="134"/>
        <v>5.000856786595842E-3</v>
      </c>
      <c r="R924" s="1"/>
      <c r="U924" s="1"/>
      <c r="V924" s="1"/>
      <c r="W924" s="1"/>
    </row>
    <row r="925" spans="1:23" x14ac:dyDescent="0.25">
      <c r="A925" s="1">
        <v>7.72598100817131E-4</v>
      </c>
      <c r="B925" s="1">
        <v>4.26330460983693E-2</v>
      </c>
      <c r="C925" s="1">
        <v>-3.1120859050730001</v>
      </c>
      <c r="D925" s="1">
        <f t="shared" si="126"/>
        <v>-1.3702536362374147</v>
      </c>
      <c r="E925" s="32">
        <f t="shared" si="127"/>
        <v>1.2554387632417712E-2</v>
      </c>
      <c r="F925" s="32">
        <f t="shared" si="128"/>
        <v>1.2554387632417752E-2</v>
      </c>
      <c r="G925" s="32">
        <f t="shared" si="129"/>
        <v>2.5108775264835466E-2</v>
      </c>
      <c r="K925" s="1">
        <v>7.5880532520796601E-4</v>
      </c>
      <c r="L925" s="1">
        <v>4.3406408851231003E-2</v>
      </c>
      <c r="M925" s="1">
        <f t="shared" si="130"/>
        <v>-3.1198696299442612</v>
      </c>
      <c r="N925" s="1">
        <f t="shared" si="131"/>
        <v>-1.3624461432239185</v>
      </c>
      <c r="O925" s="46">
        <f t="shared" si="132"/>
        <v>1.4368728182974175E-2</v>
      </c>
      <c r="P925" s="46">
        <f t="shared" si="133"/>
        <v>1.4364946984101627E-2</v>
      </c>
      <c r="Q925" s="32">
        <f t="shared" si="134"/>
        <v>2.8733675167075801E-2</v>
      </c>
      <c r="R925" s="1"/>
      <c r="U925" s="1"/>
      <c r="V925" s="1"/>
      <c r="W925" s="1"/>
    </row>
    <row r="926" spans="1:23" x14ac:dyDescent="0.25">
      <c r="A926" s="1">
        <v>2.0753567978664101E-3</v>
      </c>
      <c r="B926" s="1">
        <v>1.5871107311047301E-2</v>
      </c>
      <c r="C926" s="1">
        <v>-2.6829413168139999</v>
      </c>
      <c r="D926" s="1">
        <f t="shared" si="126"/>
        <v>-1.7993927719029159</v>
      </c>
      <c r="E926" s="32">
        <f t="shared" si="127"/>
        <v>0.1005478259930742</v>
      </c>
      <c r="F926" s="32">
        <f t="shared" si="128"/>
        <v>0.10054782599307423</v>
      </c>
      <c r="G926" s="32">
        <f t="shared" si="129"/>
        <v>0.20109565198614843</v>
      </c>
      <c r="K926" s="1">
        <v>2.0008018455671302E-3</v>
      </c>
      <c r="L926" s="1">
        <v>1.6462487214580799E-2</v>
      </c>
      <c r="M926" s="1">
        <f t="shared" si="130"/>
        <v>-2.698795920678168</v>
      </c>
      <c r="N926" s="1">
        <f t="shared" si="131"/>
        <v>-1.7835045493203141</v>
      </c>
      <c r="O926" s="46">
        <f t="shared" si="132"/>
        <v>9.0723897400112372E-2</v>
      </c>
      <c r="P926" s="46">
        <f t="shared" si="133"/>
        <v>9.0724180531253057E-2</v>
      </c>
      <c r="Q926" s="32">
        <f t="shared" si="134"/>
        <v>0.18144807793136541</v>
      </c>
      <c r="R926" s="1"/>
      <c r="U926" s="1"/>
      <c r="V926" s="1"/>
      <c r="W926" s="1"/>
    </row>
    <row r="927" spans="1:23" x14ac:dyDescent="0.25">
      <c r="A927" s="1">
        <v>1.34222940100839E-3</v>
      </c>
      <c r="B927" s="1">
        <v>2.45399262025578E-2</v>
      </c>
      <c r="C927" s="1">
        <v>-2.8722097458750002</v>
      </c>
      <c r="D927" s="1">
        <f t="shared" si="126"/>
        <v>-1.6101267476346917</v>
      </c>
      <c r="E927" s="32">
        <f t="shared" si="127"/>
        <v>1.6339677410862806E-2</v>
      </c>
      <c r="F927" s="32">
        <f t="shared" si="128"/>
        <v>1.633967741086299E-2</v>
      </c>
      <c r="G927" s="32">
        <f t="shared" si="129"/>
        <v>3.2679354821725792E-2</v>
      </c>
      <c r="K927" s="1">
        <v>1.2944062396991001E-3</v>
      </c>
      <c r="L927" s="1">
        <v>2.54478071177002E-2</v>
      </c>
      <c r="M927" s="1">
        <f t="shared" si="130"/>
        <v>-2.8879294022055695</v>
      </c>
      <c r="N927" s="1">
        <f t="shared" si="131"/>
        <v>-1.5943496356342641</v>
      </c>
      <c r="O927" s="46">
        <f t="shared" si="132"/>
        <v>1.2559818890000988E-2</v>
      </c>
      <c r="P927" s="46">
        <f t="shared" si="133"/>
        <v>1.2555120845771222E-2</v>
      </c>
      <c r="Q927" s="32">
        <f t="shared" si="134"/>
        <v>2.511493973577221E-2</v>
      </c>
      <c r="R927" s="1"/>
      <c r="U927" s="1"/>
      <c r="V927" s="1"/>
      <c r="W927" s="1"/>
    </row>
    <row r="928" spans="1:23" x14ac:dyDescent="0.25">
      <c r="A928" s="1">
        <v>1.0619960428391801E-3</v>
      </c>
      <c r="B928" s="1">
        <v>3.1015379642650099E-2</v>
      </c>
      <c r="C928" s="1">
        <v>-2.973914887247</v>
      </c>
      <c r="D928" s="1">
        <f t="shared" si="126"/>
        <v>-1.5084228985003385</v>
      </c>
      <c r="E928" s="32">
        <f t="shared" si="127"/>
        <v>6.8240582605892804E-4</v>
      </c>
      <c r="F928" s="32">
        <f t="shared" si="128"/>
        <v>6.824058260589506E-4</v>
      </c>
      <c r="G928" s="32">
        <f t="shared" si="129"/>
        <v>1.3648116521178786E-3</v>
      </c>
      <c r="K928" s="1">
        <v>1.1310915287046099E-3</v>
      </c>
      <c r="L928" s="1">
        <v>2.9121086600066699E-2</v>
      </c>
      <c r="M928" s="1">
        <f t="shared" si="130"/>
        <v>-2.9465022502443157</v>
      </c>
      <c r="N928" s="1">
        <f t="shared" si="131"/>
        <v>-1.5357924241526553</v>
      </c>
      <c r="O928" s="46">
        <f t="shared" si="132"/>
        <v>2.8620092289218333E-3</v>
      </c>
      <c r="P928" s="46">
        <f t="shared" si="133"/>
        <v>2.8614394417275126E-3</v>
      </c>
      <c r="Q928" s="32">
        <f t="shared" si="134"/>
        <v>5.7234486706493459E-3</v>
      </c>
      <c r="R928" s="1"/>
      <c r="U928" s="1"/>
      <c r="V928" s="1"/>
      <c r="W928" s="1"/>
    </row>
    <row r="929" spans="1:23" x14ac:dyDescent="0.25">
      <c r="A929" s="1">
        <v>6.9292136568061197E-4</v>
      </c>
      <c r="B929" s="1">
        <v>4.7535279007158697E-2</v>
      </c>
      <c r="C929" s="1">
        <v>-3.1593561892480002</v>
      </c>
      <c r="D929" s="1">
        <f t="shared" si="126"/>
        <v>-1.322983952665687</v>
      </c>
      <c r="E929" s="32">
        <f t="shared" si="127"/>
        <v>2.5381602938229188E-2</v>
      </c>
      <c r="F929" s="32">
        <f t="shared" si="128"/>
        <v>2.5381602938229293E-2</v>
      </c>
      <c r="G929" s="32">
        <f t="shared" si="129"/>
        <v>5.0763205876458481E-2</v>
      </c>
      <c r="K929" s="1">
        <v>7.8908049578920597E-4</v>
      </c>
      <c r="L929" s="1">
        <v>4.1743917451328202E-2</v>
      </c>
      <c r="M929" s="1">
        <f t="shared" si="130"/>
        <v>-3.1028786912216404</v>
      </c>
      <c r="N929" s="1">
        <f t="shared" si="131"/>
        <v>-1.3794067970611239</v>
      </c>
      <c r="O929" s="46">
        <f t="shared" si="132"/>
        <v>1.0584025107477649E-2</v>
      </c>
      <c r="P929" s="46">
        <f t="shared" si="133"/>
        <v>1.058701121102088E-2</v>
      </c>
      <c r="Q929" s="32">
        <f t="shared" si="134"/>
        <v>2.117103631849853E-2</v>
      </c>
      <c r="R929" s="1"/>
      <c r="U929" s="1"/>
      <c r="V929" s="1"/>
      <c r="W929" s="1"/>
    </row>
    <row r="930" spans="1:23" x14ac:dyDescent="0.25">
      <c r="A930" s="1">
        <v>8.2980190530447604E-4</v>
      </c>
      <c r="B930" s="1">
        <v>3.9694064616016302E-2</v>
      </c>
      <c r="C930" s="1">
        <v>-3.0810647194879999</v>
      </c>
      <c r="D930" s="1">
        <f t="shared" si="126"/>
        <v>-1.4012744276757341</v>
      </c>
      <c r="E930" s="32">
        <f t="shared" si="127"/>
        <v>6.5651433704749266E-3</v>
      </c>
      <c r="F930" s="32">
        <f t="shared" si="128"/>
        <v>6.5651433704749492E-3</v>
      </c>
      <c r="G930" s="32">
        <f t="shared" si="129"/>
        <v>1.3130286740949876E-2</v>
      </c>
      <c r="K930" s="1">
        <v>8.8846955890176896E-4</v>
      </c>
      <c r="L930" s="1">
        <v>3.7072142552933902E-2</v>
      </c>
      <c r="M930" s="1">
        <f t="shared" si="130"/>
        <v>-3.0513574475744516</v>
      </c>
      <c r="N930" s="1">
        <f t="shared" si="131"/>
        <v>-1.4309523135650637</v>
      </c>
      <c r="O930" s="46">
        <f t="shared" si="132"/>
        <v>2.6375874213625684E-3</v>
      </c>
      <c r="P930" s="46">
        <f t="shared" si="133"/>
        <v>2.6365849022206133E-3</v>
      </c>
      <c r="Q930" s="32">
        <f t="shared" si="134"/>
        <v>5.2741723235831817E-3</v>
      </c>
      <c r="R930" s="1"/>
      <c r="U930" s="1"/>
      <c r="V930" s="1"/>
      <c r="W930" s="1"/>
    </row>
    <row r="931" spans="1:23" x14ac:dyDescent="0.25">
      <c r="A931" s="1">
        <v>6.8542946280216799E-4</v>
      </c>
      <c r="B931" s="1">
        <v>4.8054850623128399E-2</v>
      </c>
      <c r="C931" s="1">
        <v>-3.1640774335000001</v>
      </c>
      <c r="D931" s="1">
        <f t="shared" si="126"/>
        <v>-1.3182627684005228</v>
      </c>
      <c r="E931" s="32">
        <f t="shared" si="127"/>
        <v>2.6908213350820619E-2</v>
      </c>
      <c r="F931" s="32">
        <f t="shared" si="128"/>
        <v>2.690821335082073E-2</v>
      </c>
      <c r="G931" s="32">
        <f t="shared" si="129"/>
        <v>5.381642670164135E-2</v>
      </c>
      <c r="K931" s="1">
        <v>7.3406157758065804E-4</v>
      </c>
      <c r="L931" s="1">
        <v>4.4873120760532799E-2</v>
      </c>
      <c r="M931" s="1">
        <f t="shared" si="130"/>
        <v>-3.134267507274962</v>
      </c>
      <c r="N931" s="1">
        <f t="shared" si="131"/>
        <v>-1.348013725832458</v>
      </c>
      <c r="O931" s="46">
        <f t="shared" si="132"/>
        <v>1.8027763509831908E-2</v>
      </c>
      <c r="P931" s="46">
        <f t="shared" si="133"/>
        <v>1.8032803429800442E-2</v>
      </c>
      <c r="Q931" s="32">
        <f t="shared" si="134"/>
        <v>3.6060566939632346E-2</v>
      </c>
      <c r="R931" s="1"/>
      <c r="U931" s="1"/>
      <c r="V931" s="1"/>
      <c r="W931" s="1"/>
    </row>
    <row r="932" spans="1:23" x14ac:dyDescent="0.25">
      <c r="A932" s="1">
        <v>1.8083678680146E-3</v>
      </c>
      <c r="B932" s="1">
        <v>1.8214330740023599E-2</v>
      </c>
      <c r="C932" s="1">
        <v>-2.742748066936</v>
      </c>
      <c r="D932" s="1">
        <f t="shared" si="126"/>
        <v>-1.7395867816690878</v>
      </c>
      <c r="E932" s="32">
        <f t="shared" si="127"/>
        <v>6.6196488021636288E-2</v>
      </c>
      <c r="F932" s="32">
        <f t="shared" si="128"/>
        <v>6.619648802163651E-2</v>
      </c>
      <c r="G932" s="32">
        <f t="shared" si="129"/>
        <v>0.1323929760432728</v>
      </c>
      <c r="K932" s="1">
        <v>1.6627483981863601E-3</v>
      </c>
      <c r="L932" s="1">
        <v>1.9809462252604201E-2</v>
      </c>
      <c r="M932" s="1">
        <f t="shared" si="130"/>
        <v>-2.7791734618724977</v>
      </c>
      <c r="N932" s="1">
        <f t="shared" si="131"/>
        <v>-1.7031273136536018</v>
      </c>
      <c r="O932" s="46">
        <f t="shared" si="132"/>
        <v>4.876435994137724E-2</v>
      </c>
      <c r="P932" s="46">
        <f t="shared" si="133"/>
        <v>4.8764702455465977E-2</v>
      </c>
      <c r="Q932" s="32">
        <f t="shared" si="134"/>
        <v>9.7529062396843225E-2</v>
      </c>
      <c r="R932" s="1"/>
      <c r="U932" s="1"/>
      <c r="V932" s="1"/>
      <c r="W932" s="1"/>
    </row>
    <row r="933" spans="1:23" x14ac:dyDescent="0.25">
      <c r="A933" s="1">
        <v>8.1394211992919798E-4</v>
      </c>
      <c r="B933" s="1">
        <v>4.04675094716987E-2</v>
      </c>
      <c r="C933" s="1">
        <v>-3.089445730689</v>
      </c>
      <c r="D933" s="1">
        <f t="shared" si="126"/>
        <v>-1.3928935229615649</v>
      </c>
      <c r="E933" s="32">
        <f t="shared" si="127"/>
        <v>7.9935181364242658E-3</v>
      </c>
      <c r="F933" s="32">
        <f t="shared" si="128"/>
        <v>7.9935181364243543E-3</v>
      </c>
      <c r="G933" s="32">
        <f t="shared" si="129"/>
        <v>1.5987036272848622E-2</v>
      </c>
      <c r="K933" s="1">
        <v>7.81814671615299E-4</v>
      </c>
      <c r="L933" s="1">
        <v>4.2129751129791199E-2</v>
      </c>
      <c r="M933" s="1">
        <f t="shared" si="130"/>
        <v>-3.1068961838119611</v>
      </c>
      <c r="N933" s="1">
        <f t="shared" si="131"/>
        <v>-1.3754111063437819</v>
      </c>
      <c r="O933" s="46">
        <f t="shared" si="132"/>
        <v>1.1426794113560545E-2</v>
      </c>
      <c r="P933" s="46">
        <f t="shared" si="133"/>
        <v>1.1425235587050461E-2</v>
      </c>
      <c r="Q933" s="32">
        <f t="shared" si="134"/>
        <v>2.2852029700611006E-2</v>
      </c>
      <c r="R933" s="1"/>
      <c r="U933" s="1"/>
      <c r="V933" s="1"/>
      <c r="W933" s="1"/>
    </row>
    <row r="934" spans="1:23" x14ac:dyDescent="0.25">
      <c r="A934" s="1">
        <v>1.26705731939751E-3</v>
      </c>
      <c r="B934" s="1">
        <v>2.5995832977241701E-2</v>
      </c>
      <c r="C934" s="1">
        <v>-2.8972405495140001</v>
      </c>
      <c r="D934" s="1">
        <f t="shared" si="126"/>
        <v>-1.5850962620302205</v>
      </c>
      <c r="E934" s="32">
        <f t="shared" si="127"/>
        <v>1.0567071487385477E-2</v>
      </c>
      <c r="F934" s="32">
        <f t="shared" si="128"/>
        <v>1.0567071487385598E-2</v>
      </c>
      <c r="G934" s="32">
        <f t="shared" si="129"/>
        <v>2.1134142974771074E-2</v>
      </c>
      <c r="K934" s="1">
        <v>1.2862938795450401E-3</v>
      </c>
      <c r="L934" s="1">
        <v>2.5606699056885101E-2</v>
      </c>
      <c r="M934" s="1">
        <f t="shared" si="130"/>
        <v>-2.8906597968209709</v>
      </c>
      <c r="N934" s="1">
        <f t="shared" si="131"/>
        <v>-1.5916464025458981</v>
      </c>
      <c r="O934" s="46">
        <f t="shared" si="132"/>
        <v>1.19552800312314E-2</v>
      </c>
      <c r="P934" s="46">
        <f t="shared" si="133"/>
        <v>1.1956635749729438E-2</v>
      </c>
      <c r="Q934" s="32">
        <f t="shared" si="134"/>
        <v>2.3911915780960837E-2</v>
      </c>
      <c r="R934" s="1"/>
      <c r="U934" s="1"/>
      <c r="V934" s="1"/>
      <c r="W934" s="1"/>
    </row>
    <row r="935" spans="1:23" x14ac:dyDescent="0.25">
      <c r="A935" s="1">
        <v>1.73606606558532E-3</v>
      </c>
      <c r="B935" s="1">
        <v>1.8972901492976299E-2</v>
      </c>
      <c r="C935" s="1">
        <v>-2.7604688256309999</v>
      </c>
      <c r="D935" s="1">
        <f t="shared" si="126"/>
        <v>-1.72186624812919</v>
      </c>
      <c r="E935" s="32">
        <f t="shared" si="127"/>
        <v>5.7391987242695688E-2</v>
      </c>
      <c r="F935" s="32">
        <f t="shared" si="128"/>
        <v>5.7391987242696313E-2</v>
      </c>
      <c r="G935" s="32">
        <f t="shared" si="129"/>
        <v>0.114783974485392</v>
      </c>
      <c r="K935" s="1">
        <v>1.64552858846083E-3</v>
      </c>
      <c r="L935" s="1">
        <v>2.0016558760717101E-2</v>
      </c>
      <c r="M935" s="1">
        <f t="shared" si="130"/>
        <v>-2.7836945681232197</v>
      </c>
      <c r="N935" s="1">
        <f t="shared" si="131"/>
        <v>-1.6986105841839736</v>
      </c>
      <c r="O935" s="46">
        <f t="shared" si="132"/>
        <v>4.6788039859400457E-2</v>
      </c>
      <c r="P935" s="46">
        <f t="shared" si="133"/>
        <v>4.6790268830011673E-2</v>
      </c>
      <c r="Q935" s="32">
        <f t="shared" si="134"/>
        <v>9.3578308689412137E-2</v>
      </c>
      <c r="R935" s="1"/>
      <c r="U935" s="1"/>
      <c r="V935" s="1"/>
      <c r="W935" s="1"/>
    </row>
    <row r="936" spans="1:23" x14ac:dyDescent="0.25">
      <c r="A936" s="1">
        <v>1.0678494315199199E-3</v>
      </c>
      <c r="B936" s="1">
        <v>3.0845369651756001E-2</v>
      </c>
      <c r="C936" s="1">
        <v>-2.971527734625</v>
      </c>
      <c r="D936" s="1">
        <f t="shared" si="126"/>
        <v>-1.5108100207918318</v>
      </c>
      <c r="E936" s="32">
        <f t="shared" si="127"/>
        <v>8.1282128555073511E-4</v>
      </c>
      <c r="F936" s="32">
        <f t="shared" si="128"/>
        <v>8.1282128555063655E-4</v>
      </c>
      <c r="G936" s="32">
        <f t="shared" si="129"/>
        <v>1.6256425711013715E-3</v>
      </c>
      <c r="K936" s="1">
        <v>1.11306069817754E-3</v>
      </c>
      <c r="L936" s="1">
        <v>2.9592770165144101E-2</v>
      </c>
      <c r="M936" s="1">
        <f t="shared" si="130"/>
        <v>-2.9534811517795871</v>
      </c>
      <c r="N936" s="1">
        <f t="shared" si="131"/>
        <v>-1.5288143788364943</v>
      </c>
      <c r="O936" s="46">
        <f t="shared" si="132"/>
        <v>2.1640032397538256E-3</v>
      </c>
      <c r="P936" s="46">
        <f t="shared" si="133"/>
        <v>2.1635874385448482E-3</v>
      </c>
      <c r="Q936" s="32">
        <f t="shared" si="134"/>
        <v>4.3275906782986734E-3</v>
      </c>
      <c r="R936" s="1"/>
      <c r="U936" s="1"/>
      <c r="V936" s="1"/>
      <c r="W936" s="1"/>
    </row>
    <row r="937" spans="1:23" x14ac:dyDescent="0.25">
      <c r="A937" s="1">
        <v>1.6838206480812401E-3</v>
      </c>
      <c r="B937" s="1">
        <v>1.9561590769885898E-2</v>
      </c>
      <c r="C937" s="1">
        <v>-2.7737394115609999</v>
      </c>
      <c r="D937" s="1">
        <f t="shared" si="126"/>
        <v>-1.7085958308116171</v>
      </c>
      <c r="E937" s="32">
        <f t="shared" si="127"/>
        <v>5.1209803042719583E-2</v>
      </c>
      <c r="F937" s="32">
        <f t="shared" si="128"/>
        <v>5.1209803042719736E-2</v>
      </c>
      <c r="G937" s="32">
        <f t="shared" si="129"/>
        <v>0.10241960608543932</v>
      </c>
      <c r="K937" s="1">
        <v>1.5677852460258099E-3</v>
      </c>
      <c r="L937" s="1">
        <v>2.10089155436127E-2</v>
      </c>
      <c r="M937" s="1">
        <f t="shared" si="130"/>
        <v>-2.8047134268897493</v>
      </c>
      <c r="N937" s="1">
        <f t="shared" si="131"/>
        <v>-1.6775963648039578</v>
      </c>
      <c r="O937" s="46">
        <f t="shared" si="132"/>
        <v>3.8136845637145263E-2</v>
      </c>
      <c r="P937" s="46">
        <f t="shared" si="133"/>
        <v>3.814067010564029E-2</v>
      </c>
      <c r="Q937" s="32">
        <f t="shared" si="134"/>
        <v>7.6277515742785545E-2</v>
      </c>
      <c r="R937" s="1"/>
      <c r="U937" s="1"/>
      <c r="V937" s="1"/>
      <c r="W937" s="1"/>
    </row>
    <row r="938" spans="1:23" x14ac:dyDescent="0.25">
      <c r="A938" s="1">
        <v>8.6395411283032495E-4</v>
      </c>
      <c r="B938" s="1">
        <v>3.8124953580860099E-2</v>
      </c>
      <c r="C938" s="1">
        <v>-3.0635482481829999</v>
      </c>
      <c r="D938" s="1">
        <f t="shared" si="126"/>
        <v>-1.4187906764212519</v>
      </c>
      <c r="E938" s="32">
        <f t="shared" si="127"/>
        <v>4.033434181430217E-3</v>
      </c>
      <c r="F938" s="32">
        <f t="shared" si="128"/>
        <v>4.0334341814302274E-3</v>
      </c>
      <c r="G938" s="32">
        <f t="shared" si="129"/>
        <v>8.0668683628604444E-3</v>
      </c>
      <c r="K938" s="1">
        <v>8.0106923368105905E-4</v>
      </c>
      <c r="L938" s="1">
        <v>4.1119271923919197E-2</v>
      </c>
      <c r="M938" s="1">
        <f t="shared" si="130"/>
        <v>-3.0963299477031789</v>
      </c>
      <c r="N938" s="1">
        <f t="shared" si="131"/>
        <v>-1.385954583755574</v>
      </c>
      <c r="O938" s="46">
        <f t="shared" si="132"/>
        <v>9.2794588244971554E-3</v>
      </c>
      <c r="P938" s="46">
        <f t="shared" si="133"/>
        <v>9.2824392313118117E-3</v>
      </c>
      <c r="Q938" s="32">
        <f t="shared" si="134"/>
        <v>1.8561898055808969E-2</v>
      </c>
      <c r="R938" s="1"/>
      <c r="U938" s="1"/>
      <c r="V938" s="1"/>
      <c r="W938" s="1"/>
    </row>
    <row r="939" spans="1:23" x14ac:dyDescent="0.25">
      <c r="A939" s="1">
        <v>1.12767616634408E-3</v>
      </c>
      <c r="B939" s="1">
        <v>2.92089266676928E-2</v>
      </c>
      <c r="C939" s="1">
        <v>-2.9478530529809999</v>
      </c>
      <c r="D939" s="1">
        <f t="shared" si="126"/>
        <v>-1.5344844016318169</v>
      </c>
      <c r="E939" s="32">
        <f t="shared" si="127"/>
        <v>2.7232117736705392E-3</v>
      </c>
      <c r="F939" s="32">
        <f t="shared" si="128"/>
        <v>2.7232117736707066E-3</v>
      </c>
      <c r="G939" s="32">
        <f t="shared" si="129"/>
        <v>5.4464235473412458E-3</v>
      </c>
      <c r="K939" s="1">
        <v>1.17058573211902E-3</v>
      </c>
      <c r="L939" s="1">
        <v>2.8136796355902799E-2</v>
      </c>
      <c r="M939" s="1">
        <f t="shared" si="130"/>
        <v>-2.9315967736608792</v>
      </c>
      <c r="N939" s="1">
        <f t="shared" si="131"/>
        <v>-1.5507253526780405</v>
      </c>
      <c r="O939" s="46">
        <f t="shared" si="132"/>
        <v>4.6790013736009873E-3</v>
      </c>
      <c r="P939" s="46">
        <f t="shared" si="133"/>
        <v>4.6820288891141343E-3</v>
      </c>
      <c r="Q939" s="32">
        <f t="shared" si="134"/>
        <v>9.3610302627151216E-3</v>
      </c>
      <c r="R939" s="1"/>
      <c r="U939" s="1"/>
      <c r="V939" s="1"/>
      <c r="W939" s="1"/>
    </row>
    <row r="940" spans="1:23" x14ac:dyDescent="0.25">
      <c r="A940" s="1">
        <v>1.16051271192711E-3</v>
      </c>
      <c r="B940" s="1">
        <v>2.83824641549624E-2</v>
      </c>
      <c r="C940" s="1">
        <v>-2.9353873942709998</v>
      </c>
      <c r="D940" s="1">
        <f t="shared" si="126"/>
        <v>-1.5469499019565733</v>
      </c>
      <c r="E940" s="32">
        <f t="shared" si="127"/>
        <v>4.1796098229946394E-3</v>
      </c>
      <c r="F940" s="32">
        <f t="shared" si="128"/>
        <v>4.1796098229944685E-3</v>
      </c>
      <c r="G940" s="32">
        <f t="shared" si="129"/>
        <v>8.359219645989107E-3</v>
      </c>
      <c r="K940" s="1">
        <v>1.17647610383394E-3</v>
      </c>
      <c r="L940" s="1">
        <v>2.79964498307924E-2</v>
      </c>
      <c r="M940" s="1">
        <f t="shared" si="130"/>
        <v>-2.9294168896341177</v>
      </c>
      <c r="N940" s="1">
        <f t="shared" si="131"/>
        <v>-1.5528970371095634</v>
      </c>
      <c r="O940" s="46">
        <f t="shared" si="132"/>
        <v>4.9819754689223172E-3</v>
      </c>
      <c r="P940" s="46">
        <f t="shared" si="133"/>
        <v>4.9839416486489622E-3</v>
      </c>
      <c r="Q940" s="32">
        <f t="shared" si="134"/>
        <v>9.9659171175712803E-3</v>
      </c>
      <c r="R940" s="1"/>
      <c r="U940" s="1"/>
      <c r="V940" s="1"/>
      <c r="W940" s="1"/>
    </row>
    <row r="941" spans="1:23" x14ac:dyDescent="0.25">
      <c r="A941" s="1">
        <v>1.5952153417437E-3</v>
      </c>
      <c r="B941" s="1">
        <v>2.0648127927133199E-2</v>
      </c>
      <c r="C941" s="1">
        <v>-2.7972162229130002</v>
      </c>
      <c r="D941" s="1">
        <f t="shared" si="126"/>
        <v>-1.6851193177495456</v>
      </c>
      <c r="E941" s="32">
        <f t="shared" si="127"/>
        <v>4.1135675652391519E-2</v>
      </c>
      <c r="F941" s="32">
        <f t="shared" si="128"/>
        <v>4.1135675652390867E-2</v>
      </c>
      <c r="G941" s="32">
        <f t="shared" si="129"/>
        <v>8.2271351304782386E-2</v>
      </c>
      <c r="K941" s="1">
        <v>1.5706044104437E-3</v>
      </c>
      <c r="L941" s="1">
        <v>2.0971816517655201E-2</v>
      </c>
      <c r="M941" s="1">
        <f t="shared" si="130"/>
        <v>-2.8039331873315043</v>
      </c>
      <c r="N941" s="1">
        <f t="shared" si="131"/>
        <v>-1.6783639505825017</v>
      </c>
      <c r="O941" s="46">
        <f t="shared" si="132"/>
        <v>3.8442195029982924E-2</v>
      </c>
      <c r="P941" s="46">
        <f t="shared" si="133"/>
        <v>3.8441072718017354E-2</v>
      </c>
      <c r="Q941" s="32">
        <f t="shared" si="134"/>
        <v>7.6883267748000278E-2</v>
      </c>
      <c r="R941" s="1"/>
      <c r="U941" s="1"/>
      <c r="V941" s="1"/>
      <c r="W941" s="1"/>
    </row>
    <row r="942" spans="1:23" x14ac:dyDescent="0.25">
      <c r="A942" s="1">
        <v>1.07279414940349E-3</v>
      </c>
      <c r="B942" s="1">
        <v>3.07031973151272E-2</v>
      </c>
      <c r="C942" s="1">
        <v>-2.9695213335449999</v>
      </c>
      <c r="D942" s="1">
        <f t="shared" si="126"/>
        <v>-1.5128163963790484</v>
      </c>
      <c r="E942" s="32">
        <f t="shared" si="127"/>
        <v>9.3125044796323715E-4</v>
      </c>
      <c r="F942" s="32">
        <f t="shared" si="128"/>
        <v>9.3125044796315561E-4</v>
      </c>
      <c r="G942" s="32">
        <f t="shared" si="129"/>
        <v>1.8625008959263928E-3</v>
      </c>
      <c r="K942" s="1">
        <v>1.06705081483318E-3</v>
      </c>
      <c r="L942" s="1">
        <v>3.0866818045120901E-2</v>
      </c>
      <c r="M942" s="1">
        <f t="shared" si="130"/>
        <v>-2.9718148982173598</v>
      </c>
      <c r="N942" s="1">
        <f t="shared" si="131"/>
        <v>-1.5105081381457364</v>
      </c>
      <c r="O942" s="46">
        <f t="shared" si="132"/>
        <v>7.9439996249779359E-4</v>
      </c>
      <c r="P942" s="46">
        <f t="shared" si="133"/>
        <v>7.956990576489122E-4</v>
      </c>
      <c r="Q942" s="32">
        <f t="shared" si="134"/>
        <v>1.5900990201467057E-3</v>
      </c>
      <c r="R942" s="1"/>
      <c r="U942" s="1"/>
      <c r="V942" s="1"/>
      <c r="W942" s="1"/>
    </row>
    <row r="943" spans="1:23" x14ac:dyDescent="0.25">
      <c r="A943" s="1">
        <v>9.9936673697366809E-4</v>
      </c>
      <c r="B943" s="1">
        <v>3.2959082215798401E-2</v>
      </c>
      <c r="C943" s="1">
        <v>-3.0003132309130001</v>
      </c>
      <c r="D943" s="1">
        <f t="shared" si="126"/>
        <v>-1.4820248902444566</v>
      </c>
      <c r="E943" s="32">
        <f t="shared" si="127"/>
        <v>7.5685377595570342E-8</v>
      </c>
      <c r="F943" s="32">
        <f t="shared" si="128"/>
        <v>7.5685377595561118E-8</v>
      </c>
      <c r="G943" s="32">
        <f t="shared" si="129"/>
        <v>1.5137075519113145E-7</v>
      </c>
      <c r="K943" s="1">
        <v>1.0195463725592301E-3</v>
      </c>
      <c r="L943" s="1">
        <v>3.2307260593964798E-2</v>
      </c>
      <c r="M943" s="1">
        <f t="shared" si="130"/>
        <v>-2.991593016194253</v>
      </c>
      <c r="N943" s="1">
        <f t="shared" si="131"/>
        <v>-1.4906998652371506</v>
      </c>
      <c r="O943" s="46">
        <f t="shared" si="132"/>
        <v>7.0677376710092321E-5</v>
      </c>
      <c r="P943" s="46">
        <f t="shared" si="133"/>
        <v>7.0557736002281089E-5</v>
      </c>
      <c r="Q943" s="32">
        <f t="shared" si="134"/>
        <v>1.4123511271237342E-4</v>
      </c>
      <c r="R943" s="1"/>
      <c r="U943" s="1"/>
      <c r="V943" s="1"/>
      <c r="W943" s="1"/>
    </row>
    <row r="944" spans="1:23" x14ac:dyDescent="0.25">
      <c r="A944" s="1">
        <v>9.0453354211417496E-4</v>
      </c>
      <c r="B944" s="1">
        <v>3.6414581565060097E-2</v>
      </c>
      <c r="C944" s="1">
        <v>-3.043613995226</v>
      </c>
      <c r="D944" s="1">
        <f t="shared" si="126"/>
        <v>-1.4387246760990975</v>
      </c>
      <c r="E944" s="32">
        <f t="shared" si="127"/>
        <v>1.8988088530685831E-3</v>
      </c>
      <c r="F944" s="32">
        <f t="shared" si="128"/>
        <v>1.8988088530686358E-3</v>
      </c>
      <c r="G944" s="32">
        <f t="shared" si="129"/>
        <v>3.7976177061372187E-3</v>
      </c>
      <c r="K944" s="1">
        <v>9.70321728159851E-4</v>
      </c>
      <c r="L944" s="1">
        <v>3.3947527554302699E-2</v>
      </c>
      <c r="M944" s="1">
        <f t="shared" si="130"/>
        <v>-3.0130842434680156</v>
      </c>
      <c r="N944" s="1">
        <f t="shared" si="131"/>
        <v>-1.4691918505034871</v>
      </c>
      <c r="O944" s="46">
        <f t="shared" si="132"/>
        <v>1.7119742713030782E-4</v>
      </c>
      <c r="P944" s="46">
        <f t="shared" si="133"/>
        <v>1.7182358322294784E-4</v>
      </c>
      <c r="Q944" s="32">
        <f t="shared" si="134"/>
        <v>3.4302101035325568E-4</v>
      </c>
      <c r="R944" s="1"/>
      <c r="U944" s="1"/>
      <c r="V944" s="1"/>
      <c r="W944" s="1"/>
    </row>
    <row r="945" spans="1:23" x14ac:dyDescent="0.25">
      <c r="A945" s="1">
        <v>9.5178103545474999E-4</v>
      </c>
      <c r="B945" s="1">
        <v>3.4606920311153103E-2</v>
      </c>
      <c r="C945" s="1">
        <v>-3.0215013432769999</v>
      </c>
      <c r="D945" s="1">
        <f t="shared" si="126"/>
        <v>-1.4608370470908041</v>
      </c>
      <c r="E945" s="32">
        <f t="shared" si="127"/>
        <v>4.6065834758238081E-4</v>
      </c>
      <c r="F945" s="32">
        <f t="shared" si="128"/>
        <v>4.6065834758239019E-4</v>
      </c>
      <c r="G945" s="32">
        <f t="shared" si="129"/>
        <v>9.2131669516477095E-4</v>
      </c>
      <c r="K945" s="1">
        <v>8.2451867618971197E-4</v>
      </c>
      <c r="L945" s="1">
        <v>3.99470900345303E-2</v>
      </c>
      <c r="M945" s="1">
        <f t="shared" si="130"/>
        <v>-3.0837995026946916</v>
      </c>
      <c r="N945" s="1">
        <f t="shared" si="131"/>
        <v>-1.3985148515934269</v>
      </c>
      <c r="O945" s="46">
        <f t="shared" si="132"/>
        <v>7.0223566518776608E-3</v>
      </c>
      <c r="P945" s="46">
        <f t="shared" si="133"/>
        <v>7.0199510935116021E-3</v>
      </c>
      <c r="Q945" s="32">
        <f t="shared" si="134"/>
        <v>1.4042307745389263E-2</v>
      </c>
      <c r="R945" s="1"/>
      <c r="U945" s="1"/>
      <c r="V945" s="1"/>
      <c r="W945" s="1"/>
    </row>
    <row r="946" spans="1:23" x14ac:dyDescent="0.25">
      <c r="A946" s="1">
        <v>1.3943427010923201E-3</v>
      </c>
      <c r="B946" s="1">
        <v>2.3622751007944899E-2</v>
      </c>
      <c r="C946" s="1">
        <v>-2.8556667556819999</v>
      </c>
      <c r="D946" s="1">
        <f t="shared" si="126"/>
        <v>-1.6266695276369934</v>
      </c>
      <c r="E946" s="32">
        <f t="shared" si="127"/>
        <v>2.0842560510128089E-2</v>
      </c>
      <c r="F946" s="32">
        <f t="shared" si="128"/>
        <v>2.0842560510128425E-2</v>
      </c>
      <c r="G946" s="32">
        <f t="shared" si="129"/>
        <v>4.168512102025651E-2</v>
      </c>
      <c r="K946" s="1">
        <v>1.37467601662602E-3</v>
      </c>
      <c r="L946" s="1">
        <v>2.39618345322067E-2</v>
      </c>
      <c r="M946" s="1">
        <f t="shared" si="130"/>
        <v>-2.8617996442124922</v>
      </c>
      <c r="N946" s="1">
        <f t="shared" si="131"/>
        <v>-1.6204799351677632</v>
      </c>
      <c r="O946" s="46">
        <f t="shared" si="132"/>
        <v>1.9099338339793756E-2</v>
      </c>
      <c r="P946" s="46">
        <f t="shared" si="133"/>
        <v>1.9093694482967064E-2</v>
      </c>
      <c r="Q946" s="32">
        <f t="shared" si="134"/>
        <v>3.819303282276082E-2</v>
      </c>
      <c r="R946" s="1"/>
      <c r="U946" s="1"/>
      <c r="V946" s="1"/>
      <c r="W946" s="1"/>
    </row>
    <row r="947" spans="1:23" x14ac:dyDescent="0.25">
      <c r="A947" s="1">
        <v>1.19532346443606E-3</v>
      </c>
      <c r="B947" s="1">
        <v>2.7555897150558398E-2</v>
      </c>
      <c r="C947" s="1">
        <v>-2.9225516882660001</v>
      </c>
      <c r="D947" s="1">
        <f t="shared" si="126"/>
        <v>-1.5597854448746116</v>
      </c>
      <c r="E947" s="32">
        <f t="shared" si="127"/>
        <v>6.0039941674161811E-3</v>
      </c>
      <c r="F947" s="32">
        <f t="shared" si="128"/>
        <v>6.003994167416358E-3</v>
      </c>
      <c r="G947" s="32">
        <f t="shared" si="129"/>
        <v>1.2007988334832539E-2</v>
      </c>
      <c r="K947" s="1">
        <v>1.1285953018210699E-3</v>
      </c>
      <c r="L947" s="1">
        <v>2.91849107842122E-2</v>
      </c>
      <c r="M947" s="1">
        <f t="shared" si="130"/>
        <v>-2.9474617619672987</v>
      </c>
      <c r="N947" s="1">
        <f t="shared" si="131"/>
        <v>-1.5348416299530525</v>
      </c>
      <c r="O947" s="46">
        <f t="shared" si="132"/>
        <v>2.7602664555807692E-3</v>
      </c>
      <c r="P947" s="46">
        <f t="shared" si="133"/>
        <v>2.7606228781234254E-3</v>
      </c>
      <c r="Q947" s="32">
        <f t="shared" si="134"/>
        <v>5.5208893337041947E-3</v>
      </c>
      <c r="R947" s="1"/>
      <c r="U947" s="1"/>
      <c r="V947" s="1"/>
      <c r="W947" s="1"/>
    </row>
    <row r="948" spans="1:23" x14ac:dyDescent="0.25">
      <c r="A948" s="1">
        <v>9.3845166988298803E-4</v>
      </c>
      <c r="B948" s="1">
        <v>3.5098462184798701E-2</v>
      </c>
      <c r="C948" s="1">
        <v>-3.0276265567589999</v>
      </c>
      <c r="D948" s="1">
        <f t="shared" si="126"/>
        <v>-1.4547119114340881</v>
      </c>
      <c r="E948" s="32">
        <f t="shared" si="127"/>
        <v>7.6110263072068016E-4</v>
      </c>
      <c r="F948" s="32">
        <f t="shared" si="128"/>
        <v>7.6110263072064145E-4</v>
      </c>
      <c r="G948" s="32">
        <f t="shared" si="129"/>
        <v>1.5222052614413217E-3</v>
      </c>
      <c r="K948" s="1">
        <v>7.6067252386719398E-4</v>
      </c>
      <c r="L948" s="1">
        <v>4.3304064100021598E-2</v>
      </c>
      <c r="M948" s="1">
        <f t="shared" si="130"/>
        <v>-3.1188022705444673</v>
      </c>
      <c r="N948" s="1">
        <f t="shared" si="131"/>
        <v>-1.3634713430603291</v>
      </c>
      <c r="O948" s="46">
        <f t="shared" si="132"/>
        <v>1.4113979486520769E-2</v>
      </c>
      <c r="P948" s="46">
        <f t="shared" si="133"/>
        <v>1.4120249710086165E-2</v>
      </c>
      <c r="Q948" s="32">
        <f t="shared" si="134"/>
        <v>2.8234229196606932E-2</v>
      </c>
      <c r="R948" s="1"/>
      <c r="U948" s="1"/>
      <c r="V948" s="1"/>
      <c r="W948" s="1"/>
    </row>
    <row r="949" spans="1:23" x14ac:dyDescent="0.25">
      <c r="A949" s="1">
        <v>9.2425618733513399E-4</v>
      </c>
      <c r="B949" s="1">
        <v>3.56375330768611E-2</v>
      </c>
      <c r="C949" s="1">
        <v>-3.034246185707</v>
      </c>
      <c r="D949" s="1">
        <f t="shared" si="126"/>
        <v>-1.4480923665932774</v>
      </c>
      <c r="E949" s="32">
        <f t="shared" si="127"/>
        <v>1.1701621832887184E-3</v>
      </c>
      <c r="F949" s="32">
        <f t="shared" si="128"/>
        <v>1.1701621832887774E-3</v>
      </c>
      <c r="G949" s="32">
        <f t="shared" si="129"/>
        <v>2.3403243665774958E-3</v>
      </c>
      <c r="K949" s="1">
        <v>9.4354335220821596E-4</v>
      </c>
      <c r="L949" s="1">
        <v>3.4910296208549699E-2</v>
      </c>
      <c r="M949" s="1">
        <f t="shared" si="130"/>
        <v>-3.0252381408702513</v>
      </c>
      <c r="N949" s="1">
        <f t="shared" si="131"/>
        <v>-1.4570464662476124</v>
      </c>
      <c r="O949" s="46">
        <f t="shared" si="132"/>
        <v>6.3696375458666013E-4</v>
      </c>
      <c r="P949" s="46">
        <f t="shared" si="133"/>
        <v>6.3774096698302081E-4</v>
      </c>
      <c r="Q949" s="32">
        <f t="shared" si="134"/>
        <v>1.2747047215696809E-3</v>
      </c>
      <c r="R949" s="1"/>
      <c r="U949" s="1"/>
      <c r="V949" s="1"/>
      <c r="W949" s="1"/>
    </row>
    <row r="950" spans="1:23" x14ac:dyDescent="0.25">
      <c r="A950" s="1">
        <v>5.7543098262980905E-4</v>
      </c>
      <c r="B950" s="1">
        <v>5.7240940168213697E-2</v>
      </c>
      <c r="C950" s="1">
        <v>-3.240047925486</v>
      </c>
      <c r="D950" s="1">
        <f t="shared" si="126"/>
        <v>-1.242293241674769</v>
      </c>
      <c r="E950" s="32">
        <f t="shared" si="127"/>
        <v>5.7603244041786079E-2</v>
      </c>
      <c r="F950" s="32">
        <f t="shared" si="128"/>
        <v>5.760324404178617E-2</v>
      </c>
      <c r="G950" s="32">
        <f t="shared" si="129"/>
        <v>0.11520648808357226</v>
      </c>
      <c r="K950" s="1">
        <v>6.2288902006422302E-4</v>
      </c>
      <c r="L950" s="1">
        <v>5.2882005440579E-2</v>
      </c>
      <c r="M950" s="1">
        <f t="shared" si="130"/>
        <v>-3.2055893245561813</v>
      </c>
      <c r="N950" s="1">
        <f t="shared" si="131"/>
        <v>-1.2766920834909767</v>
      </c>
      <c r="O950" s="46">
        <f t="shared" si="132"/>
        <v>4.2266970371466893E-2</v>
      </c>
      <c r="P950" s="46">
        <f t="shared" si="133"/>
        <v>4.2274615331181743E-2</v>
      </c>
      <c r="Q950" s="32">
        <f t="shared" si="134"/>
        <v>8.4541585702648636E-2</v>
      </c>
      <c r="R950" s="1"/>
      <c r="U950" s="1"/>
      <c r="V950" s="1"/>
      <c r="W950" s="1"/>
    </row>
    <row r="951" spans="1:23" x14ac:dyDescent="0.25">
      <c r="A951" s="1">
        <v>1.41957038826824E-3</v>
      </c>
      <c r="B951" s="1">
        <v>2.3202942749342099E-2</v>
      </c>
      <c r="C951" s="1">
        <v>-2.847879252831</v>
      </c>
      <c r="D951" s="1">
        <f t="shared" si="126"/>
        <v>-1.6344569315421156</v>
      </c>
      <c r="E951" s="32">
        <f t="shared" si="127"/>
        <v>2.3151731816311857E-2</v>
      </c>
      <c r="F951" s="32">
        <f t="shared" si="128"/>
        <v>2.3151731816311825E-2</v>
      </c>
      <c r="G951" s="32">
        <f t="shared" si="129"/>
        <v>4.6303463632623679E-2</v>
      </c>
      <c r="K951" s="1">
        <v>1.35477983567844E-3</v>
      </c>
      <c r="L951" s="1">
        <v>2.4313097662189E-2</v>
      </c>
      <c r="M951" s="1">
        <f t="shared" si="130"/>
        <v>-2.8681312759473623</v>
      </c>
      <c r="N951" s="1">
        <f t="shared" si="131"/>
        <v>-1.6141597054145176</v>
      </c>
      <c r="O951" s="46">
        <f t="shared" si="132"/>
        <v>1.7389360383270654E-2</v>
      </c>
      <c r="P951" s="46">
        <f t="shared" si="133"/>
        <v>1.7386981912003174E-2</v>
      </c>
      <c r="Q951" s="32">
        <f t="shared" si="134"/>
        <v>3.4776342295273828E-2</v>
      </c>
      <c r="R951" s="1"/>
      <c r="U951" s="1"/>
      <c r="V951" s="1"/>
      <c r="W951" s="1"/>
    </row>
    <row r="952" spans="1:23" x14ac:dyDescent="0.25">
      <c r="A952" s="1">
        <v>1.8543308737099301E-3</v>
      </c>
      <c r="B952" s="1">
        <v>1.7762855008583399E-2</v>
      </c>
      <c r="C952" s="1">
        <v>-2.7318474809410001</v>
      </c>
      <c r="D952" s="1">
        <f t="shared" si="126"/>
        <v>-1.7504872291642299</v>
      </c>
      <c r="E952" s="32">
        <f t="shared" si="127"/>
        <v>7.1924389886786469E-2</v>
      </c>
      <c r="F952" s="32">
        <f t="shared" si="128"/>
        <v>7.1924389886786802E-2</v>
      </c>
      <c r="G952" s="32">
        <f t="shared" si="129"/>
        <v>0.14384877977357327</v>
      </c>
      <c r="K952" s="1">
        <v>1.79830039718646E-3</v>
      </c>
      <c r="L952" s="1">
        <v>1.8316265906003399E-2</v>
      </c>
      <c r="M952" s="1">
        <f t="shared" si="130"/>
        <v>-2.7451377597977662</v>
      </c>
      <c r="N952" s="1">
        <f t="shared" si="131"/>
        <v>-1.7371630602376069</v>
      </c>
      <c r="O952" s="46">
        <f t="shared" si="132"/>
        <v>6.4954761480901152E-2</v>
      </c>
      <c r="P952" s="46">
        <f t="shared" si="133"/>
        <v>6.495517947367771E-2</v>
      </c>
      <c r="Q952" s="32">
        <f t="shared" si="134"/>
        <v>0.12990994095457886</v>
      </c>
      <c r="R952" s="1"/>
      <c r="U952" s="1"/>
      <c r="V952" s="1"/>
      <c r="W952" s="1"/>
    </row>
    <row r="953" spans="1:23" x14ac:dyDescent="0.25">
      <c r="A953" s="1">
        <v>6.7537146663472296E-4</v>
      </c>
      <c r="B953" s="1">
        <v>4.8770509378750701E-2</v>
      </c>
      <c r="C953" s="1">
        <v>-3.1704975750340001</v>
      </c>
      <c r="D953" s="1">
        <f t="shared" si="126"/>
        <v>-1.3118427084390802</v>
      </c>
      <c r="E953" s="32">
        <f t="shared" si="127"/>
        <v>2.9055688246284333E-2</v>
      </c>
      <c r="F953" s="32">
        <f t="shared" si="128"/>
        <v>2.9055688246284656E-2</v>
      </c>
      <c r="G953" s="32">
        <f t="shared" si="129"/>
        <v>5.8111376492568992E-2</v>
      </c>
      <c r="K953" s="1">
        <v>7.2672819503432999E-4</v>
      </c>
      <c r="L953" s="1">
        <v>4.5326316980684102E-2</v>
      </c>
      <c r="M953" s="1">
        <f t="shared" si="130"/>
        <v>-3.1386279900609182</v>
      </c>
      <c r="N953" s="1">
        <f t="shared" si="131"/>
        <v>-1.3436495683877867</v>
      </c>
      <c r="O953" s="46">
        <f t="shared" si="132"/>
        <v>1.9217719628330087E-2</v>
      </c>
      <c r="P953" s="46">
        <f t="shared" si="133"/>
        <v>1.9223942186253215E-2</v>
      </c>
      <c r="Q953" s="32">
        <f t="shared" si="134"/>
        <v>3.8441661814583306E-2</v>
      </c>
      <c r="R953" s="1"/>
      <c r="U953" s="1"/>
      <c r="V953" s="1"/>
      <c r="W953" s="1"/>
    </row>
    <row r="954" spans="1:23" x14ac:dyDescent="0.25">
      <c r="A954" s="1">
        <v>8.4982434101395102E-4</v>
      </c>
      <c r="B954" s="1">
        <v>3.8758845631968797E-2</v>
      </c>
      <c r="C954" s="1">
        <v>-3.0707098494270002</v>
      </c>
      <c r="D954" s="1">
        <f t="shared" si="126"/>
        <v>-1.4116291661705935</v>
      </c>
      <c r="E954" s="32">
        <f t="shared" si="127"/>
        <v>4.9943667541436261E-3</v>
      </c>
      <c r="F954" s="32">
        <f t="shared" si="128"/>
        <v>4.9943667541436851E-3</v>
      </c>
      <c r="G954" s="32">
        <f t="shared" si="129"/>
        <v>9.9887335082873112E-3</v>
      </c>
      <c r="K954" s="1">
        <v>8.9169272714228803E-4</v>
      </c>
      <c r="L954" s="1">
        <v>3.6938367073321599E-2</v>
      </c>
      <c r="M954" s="1">
        <f t="shared" si="130"/>
        <v>-3.0497847755526561</v>
      </c>
      <c r="N954" s="1">
        <f t="shared" si="131"/>
        <v>-1.4325223072368884</v>
      </c>
      <c r="O954" s="46">
        <f t="shared" si="132"/>
        <v>2.4785238768283372E-3</v>
      </c>
      <c r="P954" s="46">
        <f t="shared" si="133"/>
        <v>2.477818696818802E-3</v>
      </c>
      <c r="Q954" s="32">
        <f t="shared" si="134"/>
        <v>4.9563425736471392E-3</v>
      </c>
      <c r="R954" s="1"/>
      <c r="U954" s="1"/>
      <c r="V954" s="1"/>
      <c r="W954" s="1"/>
    </row>
    <row r="955" spans="1:23" x14ac:dyDescent="0.25">
      <c r="A955" s="1">
        <v>1.5562441906774799E-3</v>
      </c>
      <c r="B955" s="1">
        <v>2.1165194154594901E-2</v>
      </c>
      <c r="C955" s="1">
        <v>-2.8079579338839999</v>
      </c>
      <c r="D955" s="1">
        <f t="shared" si="126"/>
        <v>-1.6743777432597817</v>
      </c>
      <c r="E955" s="32">
        <f t="shared" si="127"/>
        <v>3.6893859455770228E-2</v>
      </c>
      <c r="F955" s="32">
        <f t="shared" si="128"/>
        <v>3.6893859455770374E-2</v>
      </c>
      <c r="G955" s="32">
        <f t="shared" si="129"/>
        <v>7.3787718911540595E-2</v>
      </c>
      <c r="K955" s="1">
        <v>1.54043110762146E-3</v>
      </c>
      <c r="L955" s="1">
        <v>2.1382709370174099E-2</v>
      </c>
      <c r="M955" s="1">
        <f t="shared" si="130"/>
        <v>-2.8123577197740959</v>
      </c>
      <c r="N955" s="1">
        <f t="shared" si="131"/>
        <v>-1.6699372668556682</v>
      </c>
      <c r="O955" s="46">
        <f t="shared" si="132"/>
        <v>3.5209625328376737E-2</v>
      </c>
      <c r="P955" s="46">
        <f t="shared" si="133"/>
        <v>3.5207743913064991E-2</v>
      </c>
      <c r="Q955" s="32">
        <f t="shared" si="134"/>
        <v>7.0417369241441735E-2</v>
      </c>
      <c r="R955" s="1"/>
      <c r="U955" s="1"/>
      <c r="V955" s="1"/>
      <c r="W955" s="1"/>
    </row>
    <row r="956" spans="1:23" x14ac:dyDescent="0.25">
      <c r="A956" s="1">
        <v>9.3610647862211701E-4</v>
      </c>
      <c r="B956" s="1">
        <v>3.5186393001073998E-2</v>
      </c>
      <c r="C956" s="1">
        <v>-3.0287132310740001</v>
      </c>
      <c r="D956" s="1">
        <f t="shared" si="126"/>
        <v>-1.4536252509260736</v>
      </c>
      <c r="E956" s="32">
        <f t="shared" si="127"/>
        <v>8.2224123445269741E-4</v>
      </c>
      <c r="F956" s="32">
        <f t="shared" si="128"/>
        <v>8.2224123445268625E-4</v>
      </c>
      <c r="G956" s="32">
        <f t="shared" si="129"/>
        <v>1.6444824689053838E-3</v>
      </c>
      <c r="K956" s="1">
        <v>9.3986546705590503E-4</v>
      </c>
      <c r="L956" s="1">
        <v>3.5046633025414102E-2</v>
      </c>
      <c r="M956" s="1">
        <f t="shared" si="130"/>
        <v>-3.0269343071414587</v>
      </c>
      <c r="N956" s="1">
        <f t="shared" si="131"/>
        <v>-1.4553536989161993</v>
      </c>
      <c r="O956" s="46">
        <f t="shared" si="132"/>
        <v>7.2545690119044679E-4</v>
      </c>
      <c r="P956" s="46">
        <f t="shared" si="133"/>
        <v>7.2610314209887647E-4</v>
      </c>
      <c r="Q956" s="32">
        <f t="shared" si="134"/>
        <v>1.4515600432893233E-3</v>
      </c>
      <c r="R956" s="1"/>
      <c r="U956" s="1"/>
      <c r="V956" s="1"/>
      <c r="W956" s="1"/>
    </row>
    <row r="957" spans="1:23" x14ac:dyDescent="0.25">
      <c r="A957" s="1">
        <v>9.7745353590471392E-4</v>
      </c>
      <c r="B957" s="1">
        <v>3.3697980760959999E-2</v>
      </c>
      <c r="C957" s="1">
        <v>-3.0099421215029998</v>
      </c>
      <c r="D957" s="1">
        <f t="shared" si="126"/>
        <v>-1.4723961219965003</v>
      </c>
      <c r="E957" s="32">
        <f t="shared" si="127"/>
        <v>9.808679950819875E-5</v>
      </c>
      <c r="F957" s="32">
        <f t="shared" si="128"/>
        <v>9.8086799508216964E-5</v>
      </c>
      <c r="G957" s="32">
        <f t="shared" si="129"/>
        <v>1.9617359901641571E-4</v>
      </c>
      <c r="K957" s="1">
        <v>1.04720270496787E-3</v>
      </c>
      <c r="L957" s="1">
        <v>3.1454372487465403E-2</v>
      </c>
      <c r="M957" s="1">
        <f t="shared" si="130"/>
        <v>-2.9799692446552548</v>
      </c>
      <c r="N957" s="1">
        <f t="shared" si="131"/>
        <v>-1.5023189745371377</v>
      </c>
      <c r="O957" s="46">
        <f t="shared" si="132"/>
        <v>4.0123115968104193E-4</v>
      </c>
      <c r="P957" s="46">
        <f t="shared" si="133"/>
        <v>4.0075934151854222E-4</v>
      </c>
      <c r="Q957" s="32">
        <f t="shared" si="134"/>
        <v>8.0199050119958415E-4</v>
      </c>
      <c r="R957" s="1"/>
      <c r="U957" s="1"/>
      <c r="V957" s="1"/>
      <c r="W957" s="1"/>
    </row>
    <row r="958" spans="1:23" x14ac:dyDescent="0.25">
      <c r="A958" s="1">
        <v>6.8908443666068002E-4</v>
      </c>
      <c r="B958" s="1">
        <v>4.7799962813365397E-2</v>
      </c>
      <c r="C958" s="1">
        <v>-3.161767731301</v>
      </c>
      <c r="D958" s="1">
        <f t="shared" si="126"/>
        <v>-1.3205724412530797</v>
      </c>
      <c r="E958" s="32">
        <f t="shared" si="127"/>
        <v>2.6155803258238602E-2</v>
      </c>
      <c r="F958" s="32">
        <f t="shared" si="128"/>
        <v>2.6155803258238779E-2</v>
      </c>
      <c r="G958" s="32">
        <f t="shared" si="129"/>
        <v>5.2311606516477385E-2</v>
      </c>
      <c r="K958" s="1">
        <v>7.0925940065599E-4</v>
      </c>
      <c r="L958" s="1">
        <v>4.6442134422979599E-2</v>
      </c>
      <c r="M958" s="1">
        <f t="shared" si="130"/>
        <v>-3.1491948992741383</v>
      </c>
      <c r="N958" s="1">
        <f t="shared" si="131"/>
        <v>-1.3330878288382741</v>
      </c>
      <c r="O958" s="46">
        <f t="shared" si="132"/>
        <v>2.2259117969420279E-2</v>
      </c>
      <c r="P958" s="46">
        <f t="shared" si="133"/>
        <v>2.2264272022796388E-2</v>
      </c>
      <c r="Q958" s="32">
        <f t="shared" si="134"/>
        <v>4.4523389992216666E-2</v>
      </c>
      <c r="R958" s="1"/>
      <c r="U958" s="1"/>
      <c r="V958" s="1"/>
      <c r="W958" s="1"/>
    </row>
    <row r="959" spans="1:23" x14ac:dyDescent="0.25">
      <c r="A959" s="1">
        <v>5.8336380167756097E-4</v>
      </c>
      <c r="B959" s="1">
        <v>5.6462554503604698E-2</v>
      </c>
      <c r="C959" s="1">
        <v>-3.2341016144050001</v>
      </c>
      <c r="D959" s="1">
        <f t="shared" si="126"/>
        <v>-1.2482394772035696</v>
      </c>
      <c r="E959" s="32">
        <f t="shared" si="127"/>
        <v>5.4784328331738429E-2</v>
      </c>
      <c r="F959" s="32">
        <f t="shared" si="128"/>
        <v>5.4784328331738581E-2</v>
      </c>
      <c r="G959" s="32">
        <f t="shared" si="129"/>
        <v>0.10956865666347701</v>
      </c>
      <c r="K959" s="1">
        <v>5.6243772283856401E-4</v>
      </c>
      <c r="L959" s="1">
        <v>5.8566350701918603E-2</v>
      </c>
      <c r="M959" s="1">
        <f t="shared" si="130"/>
        <v>-3.2499255587719844</v>
      </c>
      <c r="N959" s="1">
        <f t="shared" si="131"/>
        <v>-1.2323518362314827</v>
      </c>
      <c r="O959" s="46">
        <f t="shared" si="132"/>
        <v>6.246278492748869E-2</v>
      </c>
      <c r="P959" s="46">
        <f t="shared" si="133"/>
        <v>6.2474084571253911E-2</v>
      </c>
      <c r="Q959" s="32">
        <f t="shared" si="134"/>
        <v>0.12493686949874261</v>
      </c>
      <c r="R959" s="1"/>
      <c r="U959" s="1"/>
      <c r="V959" s="1"/>
      <c r="W959" s="1"/>
    </row>
    <row r="960" spans="1:23" x14ac:dyDescent="0.25">
      <c r="A960" s="1">
        <v>7.8835579981978898E-4</v>
      </c>
      <c r="B960" s="1">
        <v>4.1780894432664403E-2</v>
      </c>
      <c r="C960" s="1">
        <v>-3.1033171628849998</v>
      </c>
      <c r="D960" s="1">
        <f t="shared" si="126"/>
        <v>-1.3790222670121803</v>
      </c>
      <c r="E960" s="32">
        <f t="shared" si="127"/>
        <v>1.0666290131103467E-2</v>
      </c>
      <c r="F960" s="32">
        <f t="shared" si="128"/>
        <v>1.0666290131103496E-2</v>
      </c>
      <c r="G960" s="32">
        <f t="shared" si="129"/>
        <v>2.1332580262206961E-2</v>
      </c>
      <c r="K960" s="1">
        <v>8.4310881286017302E-4</v>
      </c>
      <c r="L960" s="1">
        <v>3.9066068978262397E-2</v>
      </c>
      <c r="M960" s="1">
        <f t="shared" si="130"/>
        <v>-3.0741163710750388</v>
      </c>
      <c r="N960" s="1">
        <f t="shared" si="131"/>
        <v>-1.4082002874427488</v>
      </c>
      <c r="O960" s="46">
        <f t="shared" si="132"/>
        <v>5.4932364613328498E-3</v>
      </c>
      <c r="P960" s="46">
        <f t="shared" si="133"/>
        <v>5.4907674010673379E-3</v>
      </c>
      <c r="Q960" s="32">
        <f t="shared" si="134"/>
        <v>1.0984003862400189E-2</v>
      </c>
      <c r="R960" s="1"/>
      <c r="U960" s="1"/>
      <c r="V960" s="1"/>
      <c r="W960" s="1"/>
    </row>
    <row r="961" spans="1:23" x14ac:dyDescent="0.25">
      <c r="A961" s="1">
        <v>1.1322285169783101E-3</v>
      </c>
      <c r="B961" s="1">
        <v>2.9091486350789598E-2</v>
      </c>
      <c r="C961" s="1">
        <v>-2.9461033432970001</v>
      </c>
      <c r="D961" s="1">
        <f t="shared" si="126"/>
        <v>-1.5362340890844837</v>
      </c>
      <c r="E961" s="32">
        <f t="shared" si="127"/>
        <v>2.9088859653728706E-3</v>
      </c>
      <c r="F961" s="32">
        <f t="shared" si="128"/>
        <v>2.9088859653729417E-3</v>
      </c>
      <c r="G961" s="32">
        <f t="shared" si="129"/>
        <v>5.8177719307458122E-3</v>
      </c>
      <c r="K961" s="1">
        <v>1.17670715144649E-3</v>
      </c>
      <c r="L961" s="1">
        <v>2.7990460305807E-2</v>
      </c>
      <c r="M961" s="1">
        <f t="shared" si="130"/>
        <v>-2.9293316071102984</v>
      </c>
      <c r="N961" s="1">
        <f t="shared" si="131"/>
        <v>-1.5529899594606613</v>
      </c>
      <c r="O961" s="46">
        <f t="shared" si="132"/>
        <v>4.994021753613226E-3</v>
      </c>
      <c r="P961" s="46">
        <f t="shared" si="133"/>
        <v>4.9970703685498531E-3</v>
      </c>
      <c r="Q961" s="32">
        <f t="shared" si="134"/>
        <v>9.9910921221630783E-3</v>
      </c>
      <c r="R961" s="1"/>
      <c r="U961" s="1"/>
      <c r="V961" s="1"/>
      <c r="W961" s="1"/>
    </row>
    <row r="962" spans="1:23" x14ac:dyDescent="0.25">
      <c r="A962" s="1">
        <v>7.9549775266707595E-4</v>
      </c>
      <c r="B962" s="1">
        <v>4.1405786926759898E-2</v>
      </c>
      <c r="C962" s="1">
        <v>-3.0994004230579999</v>
      </c>
      <c r="D962" s="1">
        <f t="shared" si="126"/>
        <v>-1.3829389570741579</v>
      </c>
      <c r="E962" s="32">
        <f t="shared" si="127"/>
        <v>9.8726168513111924E-3</v>
      </c>
      <c r="F962" s="32">
        <f t="shared" si="128"/>
        <v>9.8726168513111629E-3</v>
      </c>
      <c r="G962" s="32">
        <f t="shared" si="129"/>
        <v>1.9745233702622357E-2</v>
      </c>
      <c r="K962" s="1">
        <v>8.6982754533146205E-4</v>
      </c>
      <c r="L962" s="1">
        <v>3.7866165783926098E-2</v>
      </c>
      <c r="M962" s="1">
        <f t="shared" si="130"/>
        <v>-3.0605668433986226</v>
      </c>
      <c r="N962" s="1">
        <f t="shared" si="131"/>
        <v>-1.4217486680290554</v>
      </c>
      <c r="O962" s="46">
        <f t="shared" si="132"/>
        <v>3.6683425192732843E-3</v>
      </c>
      <c r="P962" s="46">
        <f t="shared" si="133"/>
        <v>3.6664638034556146E-3</v>
      </c>
      <c r="Q962" s="32">
        <f t="shared" si="134"/>
        <v>7.3348063227288984E-3</v>
      </c>
      <c r="R962" s="1"/>
      <c r="U962" s="1"/>
      <c r="V962" s="1"/>
      <c r="W962" s="1"/>
    </row>
    <row r="963" spans="1:23" x14ac:dyDescent="0.25">
      <c r="A963" s="1">
        <v>6.9102375726934904E-4</v>
      </c>
      <c r="B963" s="1">
        <v>4.76658148162779E-2</v>
      </c>
      <c r="C963" s="1">
        <v>-3.160547178451</v>
      </c>
      <c r="D963" s="1">
        <f t="shared" si="126"/>
        <v>-1.3217929785950693</v>
      </c>
      <c r="E963" s="32">
        <f t="shared" si="127"/>
        <v>2.5762503920282839E-2</v>
      </c>
      <c r="F963" s="32">
        <f t="shared" si="128"/>
        <v>2.5762503920283088E-2</v>
      </c>
      <c r="G963" s="32">
        <f t="shared" si="129"/>
        <v>5.1525007840565927E-2</v>
      </c>
      <c r="K963" s="1">
        <v>7.4669982624757597E-4</v>
      </c>
      <c r="L963" s="1">
        <v>4.4113439173027597E-2</v>
      </c>
      <c r="M963" s="1">
        <f t="shared" si="130"/>
        <v>-3.1268539497293681</v>
      </c>
      <c r="N963" s="1">
        <f t="shared" si="131"/>
        <v>-1.3554290824246282</v>
      </c>
      <c r="O963" s="46">
        <f t="shared" si="132"/>
        <v>1.6091924561941088E-2</v>
      </c>
      <c r="P963" s="46">
        <f t="shared" si="133"/>
        <v>1.6096229726416954E-2</v>
      </c>
      <c r="Q963" s="32">
        <f t="shared" si="134"/>
        <v>3.2188154288358042E-2</v>
      </c>
      <c r="R963" s="1"/>
      <c r="U963" s="1"/>
      <c r="V963" s="1"/>
      <c r="W963" s="1"/>
    </row>
    <row r="964" spans="1:23" x14ac:dyDescent="0.25">
      <c r="A964" s="1">
        <v>7.3690000674305205E-4</v>
      </c>
      <c r="B964" s="1">
        <v>4.4698344614257098E-2</v>
      </c>
      <c r="C964" s="1">
        <v>-3.1326312418570001</v>
      </c>
      <c r="D964" s="1">
        <f t="shared" si="126"/>
        <v>-1.349708560496832</v>
      </c>
      <c r="E964" s="32">
        <f t="shared" si="127"/>
        <v>1.758048982952239E-2</v>
      </c>
      <c r="F964" s="32">
        <f t="shared" si="128"/>
        <v>1.7580489829522438E-2</v>
      </c>
      <c r="G964" s="32">
        <f t="shared" si="129"/>
        <v>3.5160979659044828E-2</v>
      </c>
      <c r="K964" s="1">
        <v>7.2262342395229095E-4</v>
      </c>
      <c r="L964" s="1">
        <v>4.5578485365895399E-2</v>
      </c>
      <c r="M964" s="1">
        <f t="shared" si="130"/>
        <v>-3.1410879648156791</v>
      </c>
      <c r="N964" s="1">
        <f t="shared" si="131"/>
        <v>-1.3412401111030621</v>
      </c>
      <c r="O964" s="46">
        <f t="shared" si="132"/>
        <v>1.9905813815830318E-2</v>
      </c>
      <c r="P964" s="46">
        <f t="shared" si="133"/>
        <v>1.9897892255616671E-2</v>
      </c>
      <c r="Q964" s="32">
        <f t="shared" si="134"/>
        <v>3.9803706071446988E-2</v>
      </c>
      <c r="R964" s="1"/>
      <c r="U964" s="1"/>
      <c r="V964" s="1"/>
      <c r="W964" s="1"/>
    </row>
    <row r="965" spans="1:23" x14ac:dyDescent="0.25">
      <c r="A965" s="1">
        <v>1.26605695431407E-3</v>
      </c>
      <c r="B965" s="1">
        <v>2.6016373383055801E-2</v>
      </c>
      <c r="C965" s="1">
        <v>-2.8975835727899999</v>
      </c>
      <c r="D965" s="1">
        <f t="shared" si="126"/>
        <v>-1.5847532431125815</v>
      </c>
      <c r="E965" s="32">
        <f t="shared" si="127"/>
        <v>1.0496667024285478E-2</v>
      </c>
      <c r="F965" s="32">
        <f t="shared" si="128"/>
        <v>1.0496667024285571E-2</v>
      </c>
      <c r="G965" s="32">
        <f t="shared" si="129"/>
        <v>2.0993334048571049E-2</v>
      </c>
      <c r="K965" s="1">
        <v>1.2549599409304099E-3</v>
      </c>
      <c r="L965" s="1">
        <v>2.6246155294305001E-2</v>
      </c>
      <c r="M965" s="1">
        <f t="shared" si="130"/>
        <v>-2.9013701369005034</v>
      </c>
      <c r="N965" s="1">
        <f t="shared" si="131"/>
        <v>-1.5809343058488294</v>
      </c>
      <c r="O965" s="46">
        <f t="shared" si="132"/>
        <v>9.7278498950254168E-3</v>
      </c>
      <c r="P965" s="46">
        <f t="shared" si="133"/>
        <v>9.7287262902802842E-3</v>
      </c>
      <c r="Q965" s="32">
        <f t="shared" si="134"/>
        <v>1.9456576185305701E-2</v>
      </c>
      <c r="R965" s="1"/>
      <c r="U965" s="1"/>
      <c r="V965" s="1"/>
      <c r="W965" s="1"/>
    </row>
    <row r="966" spans="1:23" x14ac:dyDescent="0.25">
      <c r="A966" s="1">
        <v>1.5798427461366899E-3</v>
      </c>
      <c r="B966" s="1">
        <v>2.08490436964032E-2</v>
      </c>
      <c r="C966" s="1">
        <v>-2.8014217336509999</v>
      </c>
      <c r="D966" s="1">
        <f t="shared" si="126"/>
        <v>-1.6809138604456124</v>
      </c>
      <c r="E966" s="32">
        <f t="shared" si="127"/>
        <v>3.9447465561109833E-2</v>
      </c>
      <c r="F966" s="32">
        <f t="shared" si="128"/>
        <v>3.9447465561108896E-2</v>
      </c>
      <c r="G966" s="32">
        <f t="shared" si="129"/>
        <v>7.8894931122218737E-2</v>
      </c>
      <c r="K966" s="1">
        <v>1.37906463337952E-3</v>
      </c>
      <c r="L966" s="1">
        <v>2.3884235999667301E-2</v>
      </c>
      <c r="M966" s="1">
        <f t="shared" si="130"/>
        <v>-2.86041537902917</v>
      </c>
      <c r="N966" s="1">
        <f t="shared" si="131"/>
        <v>-1.621888646213802</v>
      </c>
      <c r="O966" s="46">
        <f t="shared" si="132"/>
        <v>1.9483866411570294E-2</v>
      </c>
      <c r="P966" s="46">
        <f t="shared" si="133"/>
        <v>1.9484990151801773E-2</v>
      </c>
      <c r="Q966" s="32">
        <f t="shared" si="134"/>
        <v>3.8968856563372067E-2</v>
      </c>
      <c r="R966" s="1"/>
      <c r="U966" s="1"/>
      <c r="V966" s="1"/>
      <c r="W966" s="1"/>
    </row>
    <row r="967" spans="1:23" x14ac:dyDescent="0.25">
      <c r="A967" s="1">
        <v>5.5666949292617902E-4</v>
      </c>
      <c r="B967" s="1">
        <v>5.91701375164407E-2</v>
      </c>
      <c r="C967" s="1">
        <v>-3.254443928688</v>
      </c>
      <c r="D967" s="1">
        <f t="shared" si="126"/>
        <v>-1.2278974213844387</v>
      </c>
      <c r="E967" s="32">
        <f t="shared" si="127"/>
        <v>6.4720672006247051E-2</v>
      </c>
      <c r="F967" s="32">
        <f t="shared" si="128"/>
        <v>6.4720672006247162E-2</v>
      </c>
      <c r="G967" s="32">
        <f t="shared" si="129"/>
        <v>0.12944134401249421</v>
      </c>
      <c r="K967" s="1">
        <v>6.1087540626924295E-4</v>
      </c>
      <c r="L967" s="1">
        <v>5.3923338445550001E-2</v>
      </c>
      <c r="M967" s="1">
        <f t="shared" si="130"/>
        <v>-3.2140473591314711</v>
      </c>
      <c r="N967" s="1">
        <f t="shared" si="131"/>
        <v>-1.2682232280528887</v>
      </c>
      <c r="O967" s="46">
        <f t="shared" si="132"/>
        <v>4.581627195115693E-2</v>
      </c>
      <c r="P967" s="46">
        <f t="shared" si="133"/>
        <v>4.5828864287295809E-2</v>
      </c>
      <c r="Q967" s="32">
        <f t="shared" si="134"/>
        <v>9.1645136238452746E-2</v>
      </c>
      <c r="R967" s="1"/>
      <c r="U967" s="1"/>
      <c r="V967" s="1"/>
      <c r="W967" s="1"/>
    </row>
    <row r="968" spans="1:23" x14ac:dyDescent="0.25">
      <c r="A968" s="1">
        <v>1.0460505276164401E-3</v>
      </c>
      <c r="B968" s="1">
        <v>3.1488163886980801E-2</v>
      </c>
      <c r="C968" s="1">
        <v>-2.980485206365</v>
      </c>
      <c r="D968" s="1">
        <f t="shared" si="126"/>
        <v>-1.501852662863012</v>
      </c>
      <c r="E968" s="32">
        <f t="shared" si="127"/>
        <v>3.8230662503453282E-4</v>
      </c>
      <c r="F968" s="32">
        <f t="shared" si="128"/>
        <v>3.8230662503458654E-4</v>
      </c>
      <c r="G968" s="32">
        <f t="shared" si="129"/>
        <v>7.6461325006911942E-4</v>
      </c>
      <c r="K968" s="1">
        <v>1.0583443985665701E-3</v>
      </c>
      <c r="L968" s="1">
        <v>3.1122690477466901E-2</v>
      </c>
      <c r="M968" s="1">
        <f t="shared" si="130"/>
        <v>-2.9753729844195917</v>
      </c>
      <c r="N968" s="1">
        <f t="shared" si="131"/>
        <v>-1.506922866405648</v>
      </c>
      <c r="O968" s="46">
        <f t="shared" si="132"/>
        <v>6.064898963976694E-4</v>
      </c>
      <c r="P968" s="46">
        <f t="shared" si="133"/>
        <v>6.0628555003035224E-4</v>
      </c>
      <c r="Q968" s="32">
        <f t="shared" si="134"/>
        <v>1.2127754464280216E-3</v>
      </c>
      <c r="R968" s="1"/>
      <c r="U968" s="1"/>
      <c r="V968" s="1"/>
      <c r="W968" s="1"/>
    </row>
    <row r="969" spans="1:23" x14ac:dyDescent="0.25">
      <c r="A969" s="1">
        <v>2.1271756065769799E-3</v>
      </c>
      <c r="B969" s="1">
        <v>1.54844810864736E-2</v>
      </c>
      <c r="C969" s="1">
        <v>-2.6722306085569998</v>
      </c>
      <c r="D969" s="1">
        <f t="shared" si="126"/>
        <v>-1.8101033440725929</v>
      </c>
      <c r="E969" s="32">
        <f t="shared" si="127"/>
        <v>0.10745503238517383</v>
      </c>
      <c r="F969" s="32">
        <f t="shared" si="128"/>
        <v>0.10745503238517423</v>
      </c>
      <c r="G969" s="32">
        <f t="shared" si="129"/>
        <v>0.21491006477034807</v>
      </c>
      <c r="K969" s="1">
        <v>1.8882447033167101E-3</v>
      </c>
      <c r="L969" s="1">
        <v>1.7443896486688999E-2</v>
      </c>
      <c r="M969" s="1">
        <f t="shared" si="130"/>
        <v>-2.7239417248611941</v>
      </c>
      <c r="N969" s="1">
        <f t="shared" si="131"/>
        <v>-1.7583564991250245</v>
      </c>
      <c r="O969" s="46">
        <f t="shared" si="132"/>
        <v>7.620817127261259E-2</v>
      </c>
      <c r="P969" s="46">
        <f t="shared" si="133"/>
        <v>7.6207190709164291E-2</v>
      </c>
      <c r="Q969" s="32">
        <f t="shared" si="134"/>
        <v>0.15241536198177688</v>
      </c>
      <c r="R969" s="1"/>
      <c r="U969" s="1"/>
      <c r="V969" s="1"/>
      <c r="W969" s="1"/>
    </row>
    <row r="970" spans="1:23" x14ac:dyDescent="0.25">
      <c r="A970" s="1">
        <v>1.0353441514164099E-3</v>
      </c>
      <c r="B970" s="1">
        <v>3.1813779411017998E-2</v>
      </c>
      <c r="C970" s="1">
        <v>-2.9849531914530001</v>
      </c>
      <c r="D970" s="1">
        <f t="shared" si="126"/>
        <v>-1.4973847345440046</v>
      </c>
      <c r="E970" s="32">
        <f t="shared" si="127"/>
        <v>2.2754921626305503E-4</v>
      </c>
      <c r="F970" s="32">
        <f t="shared" si="128"/>
        <v>2.2754921626306308E-4</v>
      </c>
      <c r="G970" s="32">
        <f t="shared" si="129"/>
        <v>4.5509843252611814E-4</v>
      </c>
      <c r="K970" s="1">
        <v>9.6601041682527796E-4</v>
      </c>
      <c r="L970" s="1">
        <v>3.4095985551828301E-2</v>
      </c>
      <c r="M970" s="1">
        <f t="shared" si="130"/>
        <v>-3.0150181904112712</v>
      </c>
      <c r="N970" s="1">
        <f t="shared" si="131"/>
        <v>-1.4672967516620932</v>
      </c>
      <c r="O970" s="46">
        <f t="shared" si="132"/>
        <v>2.2554604322920206E-4</v>
      </c>
      <c r="P970" s="46">
        <f t="shared" si="133"/>
        <v>2.2509746068892205E-4</v>
      </c>
      <c r="Q970" s="32">
        <f t="shared" si="134"/>
        <v>4.5064350391812411E-4</v>
      </c>
      <c r="R970" s="1"/>
      <c r="U970" s="1"/>
      <c r="V970" s="1"/>
      <c r="W970" s="1"/>
    </row>
    <row r="971" spans="1:23" x14ac:dyDescent="0.25">
      <c r="A971" s="1">
        <v>9.6565249118475498E-4</v>
      </c>
      <c r="B971" s="1">
        <v>3.4109797000821201E-2</v>
      </c>
      <c r="C971" s="1">
        <v>-3.0152174453049998</v>
      </c>
      <c r="D971" s="1">
        <f t="shared" ref="D971:D1034" si="135">LOG10(B971)</f>
        <v>-1.4671208652213195</v>
      </c>
      <c r="E971" s="32">
        <f t="shared" ref="E971:E1034" si="136">(LOG10(A971/$A$4))^2</f>
        <v>2.3040613262938391E-4</v>
      </c>
      <c r="F971" s="32">
        <f t="shared" ref="F971:F1034" si="137">(LOG10(B971/$B$4))^2</f>
        <v>2.3040613262937385E-4</v>
      </c>
      <c r="G971" s="32">
        <f t="shared" ref="G971:G1034" si="138">E971+F971</f>
        <v>4.6081226525875778E-4</v>
      </c>
      <c r="K971" s="1">
        <v>7.1636094218234395E-4</v>
      </c>
      <c r="L971" s="1">
        <v>4.5980619183243601E-2</v>
      </c>
      <c r="M971" s="1">
        <f t="shared" ref="M971:M1034" si="139">LOG10(K971)</f>
        <v>-3.1448681010154917</v>
      </c>
      <c r="N971" s="1">
        <f t="shared" ref="N971:N1034" si="140">LOG10(L971)</f>
        <v>-1.3374251847401761</v>
      </c>
      <c r="O971" s="46">
        <f t="shared" ref="O971:O1034" si="141">(LOG10(K971/$A$4))^2</f>
        <v>2.0986766691834705E-2</v>
      </c>
      <c r="P971" s="46">
        <f t="shared" ref="P971:P1034" si="142">(LOG10(L971/$B$4))^2</f>
        <v>2.0988712096568281E-2</v>
      </c>
      <c r="Q971" s="32">
        <f t="shared" ref="Q971:Q1034" si="143">O971+P971</f>
        <v>4.1975478788402985E-2</v>
      </c>
      <c r="R971" s="1"/>
      <c r="U971" s="1"/>
      <c r="V971" s="1"/>
      <c r="W971" s="1"/>
    </row>
    <row r="972" spans="1:23" x14ac:dyDescent="0.25">
      <c r="A972" s="1">
        <v>8.6181120536681403E-4</v>
      </c>
      <c r="B972" s="1">
        <v>3.8219751892909999E-2</v>
      </c>
      <c r="C972" s="1">
        <v>-3.0646268017730001</v>
      </c>
      <c r="D972" s="1">
        <f t="shared" si="135"/>
        <v>-1.4177121365350573</v>
      </c>
      <c r="E972" s="32">
        <f t="shared" si="136"/>
        <v>4.1715921069660948E-3</v>
      </c>
      <c r="F972" s="32">
        <f t="shared" si="137"/>
        <v>4.1715921069661521E-3</v>
      </c>
      <c r="G972" s="32">
        <f t="shared" si="138"/>
        <v>8.3431842139322469E-3</v>
      </c>
      <c r="K972" s="1">
        <v>9.2933019751292303E-4</v>
      </c>
      <c r="L972" s="1">
        <v>3.5442412614401203E-2</v>
      </c>
      <c r="M972" s="1">
        <f t="shared" si="139"/>
        <v>-3.0318299507224546</v>
      </c>
      <c r="N972" s="1">
        <f t="shared" si="140"/>
        <v>-1.4504767227483475</v>
      </c>
      <c r="O972" s="46">
        <f t="shared" si="141"/>
        <v>1.0131457629938959E-3</v>
      </c>
      <c r="P972" s="46">
        <f t="shared" si="142"/>
        <v>1.0127209750355869E-3</v>
      </c>
      <c r="Q972" s="32">
        <f t="shared" si="143"/>
        <v>2.0258667380294829E-3</v>
      </c>
      <c r="R972" s="1"/>
      <c r="U972" s="1"/>
      <c r="V972" s="1"/>
      <c r="W972" s="1"/>
    </row>
    <row r="973" spans="1:23" x14ac:dyDescent="0.25">
      <c r="A973" s="1">
        <v>8.7050053765717395E-4</v>
      </c>
      <c r="B973" s="1">
        <v>3.7838242508497197E-2</v>
      </c>
      <c r="C973" s="1">
        <v>-3.0602698392579999</v>
      </c>
      <c r="D973" s="1">
        <f t="shared" si="135"/>
        <v>-1.4220690436916863</v>
      </c>
      <c r="E973" s="32">
        <f t="shared" si="136"/>
        <v>3.6277680978140008E-3</v>
      </c>
      <c r="F973" s="32">
        <f t="shared" si="137"/>
        <v>3.6277680978140645E-3</v>
      </c>
      <c r="G973" s="32">
        <f t="shared" si="138"/>
        <v>7.2555361956280658E-3</v>
      </c>
      <c r="K973" s="1">
        <v>8.6771398801755296E-4</v>
      </c>
      <c r="L973" s="1">
        <v>3.7961844891103998E-2</v>
      </c>
      <c r="M973" s="1">
        <f t="shared" si="139"/>
        <v>-3.0616234014304453</v>
      </c>
      <c r="N973" s="1">
        <f t="shared" si="140"/>
        <v>-1.4206526896442011</v>
      </c>
      <c r="O973" s="46">
        <f t="shared" si="141"/>
        <v>3.7974436038578094E-3</v>
      </c>
      <c r="P973" s="46">
        <f t="shared" si="142"/>
        <v>3.8003908741042784E-3</v>
      </c>
      <c r="Q973" s="32">
        <f t="shared" si="143"/>
        <v>7.5978344779620878E-3</v>
      </c>
      <c r="R973" s="1"/>
      <c r="U973" s="1"/>
      <c r="V973" s="1"/>
      <c r="W973" s="1"/>
    </row>
    <row r="974" spans="1:23" x14ac:dyDescent="0.25">
      <c r="A974" s="1">
        <v>7.4488120042674895E-4</v>
      </c>
      <c r="B974" s="1">
        <v>4.4219414355978801E-2</v>
      </c>
      <c r="C974" s="1">
        <v>-3.1279527293739999</v>
      </c>
      <c r="D974" s="1">
        <f t="shared" si="135"/>
        <v>-1.3543870135359348</v>
      </c>
      <c r="E974" s="32">
        <f t="shared" si="136"/>
        <v>1.6361732106156272E-2</v>
      </c>
      <c r="F974" s="32">
        <f t="shared" si="137"/>
        <v>1.6361732106156286E-2</v>
      </c>
      <c r="G974" s="32">
        <f t="shared" si="138"/>
        <v>3.2723464212312557E-2</v>
      </c>
      <c r="K974" s="1">
        <v>7.9000431474152502E-4</v>
      </c>
      <c r="L974" s="1">
        <v>4.1690839738030602E-2</v>
      </c>
      <c r="M974" s="1">
        <f t="shared" si="139"/>
        <v>-3.1023705367306751</v>
      </c>
      <c r="N974" s="1">
        <f t="shared" si="140"/>
        <v>-1.3799593572143101</v>
      </c>
      <c r="O974" s="46">
        <f t="shared" si="141"/>
        <v>1.0479726790526509E-2</v>
      </c>
      <c r="P974" s="46">
        <f t="shared" si="142"/>
        <v>1.0473607165788327E-2</v>
      </c>
      <c r="Q974" s="32">
        <f t="shared" si="143"/>
        <v>2.0953333956314837E-2</v>
      </c>
      <c r="R974" s="1"/>
      <c r="U974" s="1"/>
      <c r="V974" s="1"/>
      <c r="W974" s="1"/>
    </row>
    <row r="975" spans="1:23" x14ac:dyDescent="0.25">
      <c r="A975" s="1">
        <v>1.4515592024318001E-3</v>
      </c>
      <c r="B975" s="1">
        <v>2.26916066478501E-2</v>
      </c>
      <c r="C975" s="1">
        <v>-2.8382013080020001</v>
      </c>
      <c r="D975" s="1">
        <f t="shared" si="135"/>
        <v>-1.6441347534058013</v>
      </c>
      <c r="E975" s="32">
        <f t="shared" si="136"/>
        <v>2.6190487409916804E-2</v>
      </c>
      <c r="F975" s="32">
        <f t="shared" si="137"/>
        <v>2.6190487409916283E-2</v>
      </c>
      <c r="G975" s="32">
        <f t="shared" si="138"/>
        <v>5.2380974819833087E-2</v>
      </c>
      <c r="K975" s="1">
        <v>1.37781788374735E-3</v>
      </c>
      <c r="L975" s="1">
        <v>2.3906395847880301E-2</v>
      </c>
      <c r="M975" s="1">
        <f t="shared" si="139"/>
        <v>-2.8608081825085452</v>
      </c>
      <c r="N975" s="1">
        <f t="shared" si="140"/>
        <v>-1.621485893619145</v>
      </c>
      <c r="O975" s="46">
        <f t="shared" si="141"/>
        <v>1.9374362056574484E-2</v>
      </c>
      <c r="P975" s="46">
        <f t="shared" si="142"/>
        <v>1.9372712982559753E-2</v>
      </c>
      <c r="Q975" s="32">
        <f t="shared" si="143"/>
        <v>3.8747075039134236E-2</v>
      </c>
      <c r="R975" s="1"/>
      <c r="U975" s="1"/>
      <c r="V975" s="1"/>
      <c r="W975" s="1"/>
    </row>
    <row r="976" spans="1:23" x14ac:dyDescent="0.25">
      <c r="A976" s="1">
        <v>8.6203705754664005E-4</v>
      </c>
      <c r="B976" s="1">
        <v>3.8209738385715702E-2</v>
      </c>
      <c r="C976" s="1">
        <v>-3.0645130010349999</v>
      </c>
      <c r="D976" s="1">
        <f t="shared" si="135"/>
        <v>-1.4178259358271372</v>
      </c>
      <c r="E976" s="32">
        <f t="shared" si="136"/>
        <v>4.1569049509665723E-3</v>
      </c>
      <c r="F976" s="32">
        <f t="shared" si="137"/>
        <v>4.1569049509665168E-3</v>
      </c>
      <c r="G976" s="32">
        <f t="shared" si="138"/>
        <v>8.3138099019330891E-3</v>
      </c>
      <c r="K976" s="1">
        <v>8.5316374491938702E-4</v>
      </c>
      <c r="L976" s="1">
        <v>3.8609385870473099E-2</v>
      </c>
      <c r="M976" s="1">
        <f t="shared" si="139"/>
        <v>-3.0689676081171182</v>
      </c>
      <c r="N976" s="1">
        <f t="shared" si="140"/>
        <v>-1.4133071063061735</v>
      </c>
      <c r="O976" s="46">
        <f t="shared" si="141"/>
        <v>4.7565309693963966E-3</v>
      </c>
      <c r="P976" s="46">
        <f t="shared" si="142"/>
        <v>4.7600193802477377E-3</v>
      </c>
      <c r="Q976" s="32">
        <f t="shared" si="143"/>
        <v>9.5165503496441352E-3</v>
      </c>
      <c r="R976" s="1"/>
      <c r="U976" s="1"/>
      <c r="V976" s="1"/>
      <c r="W976" s="1"/>
    </row>
    <row r="977" spans="1:23" x14ac:dyDescent="0.25">
      <c r="A977" s="1">
        <v>1.9536234194598599E-3</v>
      </c>
      <c r="B977" s="1">
        <v>1.6860061217302599E-2</v>
      </c>
      <c r="C977" s="1">
        <v>-2.709193569445</v>
      </c>
      <c r="D977" s="1">
        <f t="shared" si="135"/>
        <v>-1.7731408528258406</v>
      </c>
      <c r="E977" s="32">
        <f t="shared" si="136"/>
        <v>8.4588401672461594E-2</v>
      </c>
      <c r="F977" s="32">
        <f t="shared" si="137"/>
        <v>8.4588401672461858E-2</v>
      </c>
      <c r="G977" s="32">
        <f t="shared" si="138"/>
        <v>0.16917680334492347</v>
      </c>
      <c r="K977" s="1">
        <v>1.86132870980221E-3</v>
      </c>
      <c r="L977" s="1">
        <v>1.7696571696540001E-2</v>
      </c>
      <c r="M977" s="1">
        <f t="shared" si="139"/>
        <v>-2.7301769238885196</v>
      </c>
      <c r="N977" s="1">
        <f t="shared" si="140"/>
        <v>-1.7521108600497786</v>
      </c>
      <c r="O977" s="46">
        <f t="shared" si="141"/>
        <v>7.2804492402261736E-2</v>
      </c>
      <c r="P977" s="46">
        <f t="shared" si="142"/>
        <v>7.2797900200800764E-2</v>
      </c>
      <c r="Q977" s="32">
        <f t="shared" si="143"/>
        <v>0.14560239260306251</v>
      </c>
      <c r="R977" s="1"/>
      <c r="U977" s="1"/>
      <c r="V977" s="1"/>
      <c r="W977" s="1"/>
    </row>
    <row r="978" spans="1:23" x14ac:dyDescent="0.25">
      <c r="A978" s="1">
        <v>6.37890892058786E-4</v>
      </c>
      <c r="B978" s="1">
        <v>5.16361196839503E-2</v>
      </c>
      <c r="C978" s="1">
        <v>-3.1952941972860001</v>
      </c>
      <c r="D978" s="1">
        <f t="shared" si="135"/>
        <v>-1.2870464012461666</v>
      </c>
      <c r="E978" s="32">
        <f t="shared" si="136"/>
        <v>3.8123967826323268E-2</v>
      </c>
      <c r="F978" s="32">
        <f t="shared" si="137"/>
        <v>3.8123967826323248E-2</v>
      </c>
      <c r="G978" s="32">
        <f t="shared" si="138"/>
        <v>7.6247935652646509E-2</v>
      </c>
      <c r="K978" s="1">
        <v>6.5438889099869398E-4</v>
      </c>
      <c r="L978" s="1">
        <v>5.0332696720795003E-2</v>
      </c>
      <c r="M978" s="1">
        <f t="shared" si="139"/>
        <v>-3.1841640819206543</v>
      </c>
      <c r="N978" s="1">
        <f t="shared" si="140"/>
        <v>-1.298149800387969</v>
      </c>
      <c r="O978" s="46">
        <f t="shared" si="141"/>
        <v>3.3916409069677439E-2</v>
      </c>
      <c r="P978" s="46">
        <f t="shared" si="142"/>
        <v>3.3911296017151149E-2</v>
      </c>
      <c r="Q978" s="32">
        <f t="shared" si="143"/>
        <v>6.7827705086828588E-2</v>
      </c>
      <c r="R978" s="1"/>
      <c r="U978" s="1"/>
      <c r="V978" s="1"/>
      <c r="W978" s="1"/>
    </row>
    <row r="979" spans="1:23" x14ac:dyDescent="0.25">
      <c r="A979" s="1">
        <v>8.22068537643699E-4</v>
      </c>
      <c r="B979" s="1">
        <v>4.0067474838606898E-2</v>
      </c>
      <c r="C979" s="1">
        <v>-3.0851311717050001</v>
      </c>
      <c r="D979" s="1">
        <f t="shared" si="135"/>
        <v>-1.3972080271259619</v>
      </c>
      <c r="E979" s="32">
        <f t="shared" si="136"/>
        <v>7.2406438475961857E-3</v>
      </c>
      <c r="F979" s="32">
        <f t="shared" si="137"/>
        <v>7.2406438475961319E-3</v>
      </c>
      <c r="G979" s="32">
        <f t="shared" si="138"/>
        <v>1.4481287695192318E-2</v>
      </c>
      <c r="K979" s="1">
        <v>8.2541928463851304E-4</v>
      </c>
      <c r="L979" s="1">
        <v>3.99040627322957E-2</v>
      </c>
      <c r="M979" s="1">
        <f t="shared" si="139"/>
        <v>-3.0833253887245902</v>
      </c>
      <c r="N979" s="1">
        <f t="shared" si="140"/>
        <v>-1.3989828854562516</v>
      </c>
      <c r="O979" s="46">
        <f t="shared" si="141"/>
        <v>6.943120406104065E-3</v>
      </c>
      <c r="P979" s="46">
        <f t="shared" si="142"/>
        <v>6.9417415758962053E-3</v>
      </c>
      <c r="Q979" s="32">
        <f t="shared" si="143"/>
        <v>1.3884861982000271E-2</v>
      </c>
      <c r="R979" s="1"/>
      <c r="U979" s="1"/>
      <c r="V979" s="1"/>
      <c r="W979" s="1"/>
    </row>
    <row r="980" spans="1:23" x14ac:dyDescent="0.25">
      <c r="A980" s="1">
        <v>1.1366973032452901E-3</v>
      </c>
      <c r="B980" s="1">
        <v>2.8977116734252999E-2</v>
      </c>
      <c r="C980" s="1">
        <v>-2.9443925809899998</v>
      </c>
      <c r="D980" s="1">
        <f t="shared" si="135"/>
        <v>-1.5379448296550069</v>
      </c>
      <c r="E980" s="32">
        <f t="shared" si="136"/>
        <v>3.0963470673347196E-3</v>
      </c>
      <c r="F980" s="32">
        <f t="shared" si="137"/>
        <v>3.0963470673346454E-3</v>
      </c>
      <c r="G980" s="32">
        <f t="shared" si="138"/>
        <v>6.1926941346693645E-3</v>
      </c>
      <c r="K980" s="1">
        <v>9.5846950000143304E-4</v>
      </c>
      <c r="L980" s="1">
        <v>3.4364942254073702E-2</v>
      </c>
      <c r="M980" s="1">
        <f t="shared" si="139"/>
        <v>-3.0184217024957021</v>
      </c>
      <c r="N980" s="1">
        <f t="shared" si="140"/>
        <v>-1.4638843815310951</v>
      </c>
      <c r="O980" s="46">
        <f t="shared" si="141"/>
        <v>3.3935912284015234E-4</v>
      </c>
      <c r="P980" s="46">
        <f t="shared" si="142"/>
        <v>3.3913500359229732E-4</v>
      </c>
      <c r="Q980" s="32">
        <f t="shared" si="143"/>
        <v>6.7849412643244966E-4</v>
      </c>
      <c r="R980" s="1"/>
      <c r="U980" s="1"/>
      <c r="V980" s="1"/>
      <c r="W980" s="1"/>
    </row>
    <row r="981" spans="1:23" x14ac:dyDescent="0.25">
      <c r="A981" s="1">
        <v>6.8422398211904795E-4</v>
      </c>
      <c r="B981" s="1">
        <v>4.81395147034153E-2</v>
      </c>
      <c r="C981" s="1">
        <v>-3.164841919433</v>
      </c>
      <c r="D981" s="1">
        <f t="shared" si="135"/>
        <v>-1.3174982921808718</v>
      </c>
      <c r="E981" s="32">
        <f t="shared" si="136"/>
        <v>2.7159602900101658E-2</v>
      </c>
      <c r="F981" s="32">
        <f t="shared" si="137"/>
        <v>2.7159602900101523E-2</v>
      </c>
      <c r="G981" s="32">
        <f t="shared" si="138"/>
        <v>5.4319205800203177E-2</v>
      </c>
      <c r="K981" s="1">
        <v>7.3612239018532705E-4</v>
      </c>
      <c r="L981" s="1">
        <v>4.4747536160971497E-2</v>
      </c>
      <c r="M981" s="1">
        <f t="shared" si="139"/>
        <v>-3.1330499723973495</v>
      </c>
      <c r="N981" s="1">
        <f t="shared" si="140"/>
        <v>-1.3492308723291258</v>
      </c>
      <c r="O981" s="46">
        <f t="shared" si="141"/>
        <v>1.770229515493545E-2</v>
      </c>
      <c r="P981" s="46">
        <f t="shared" si="142"/>
        <v>1.7707392739087596E-2</v>
      </c>
      <c r="Q981" s="32">
        <f t="shared" si="143"/>
        <v>3.5409687894023045E-2</v>
      </c>
      <c r="R981" s="1"/>
      <c r="U981" s="1"/>
      <c r="V981" s="1"/>
      <c r="W981" s="1"/>
    </row>
    <row r="982" spans="1:23" x14ac:dyDescent="0.25">
      <c r="A982" s="1">
        <v>6.5333216513333405E-4</v>
      </c>
      <c r="B982" s="1">
        <v>5.0415718382589E-2</v>
      </c>
      <c r="C982" s="1">
        <v>-3.1849064264570002</v>
      </c>
      <c r="D982" s="1">
        <f t="shared" si="135"/>
        <v>-1.2974340400909974</v>
      </c>
      <c r="E982" s="32">
        <f t="shared" si="136"/>
        <v>3.4175423133077212E-2</v>
      </c>
      <c r="F982" s="32">
        <f t="shared" si="137"/>
        <v>3.4175423133077212E-2</v>
      </c>
      <c r="G982" s="32">
        <f t="shared" si="138"/>
        <v>6.8350846266154425E-2</v>
      </c>
      <c r="K982" s="1">
        <v>7.2096121351140896E-4</v>
      </c>
      <c r="L982" s="1">
        <v>4.56855784747962E-2</v>
      </c>
      <c r="M982" s="1">
        <f t="shared" si="139"/>
        <v>-3.1420880989575046</v>
      </c>
      <c r="N982" s="1">
        <f t="shared" si="140"/>
        <v>-1.3402208716426269</v>
      </c>
      <c r="O982" s="46">
        <f t="shared" si="141"/>
        <v>2.0189027865357579E-2</v>
      </c>
      <c r="P982" s="46">
        <f t="shared" si="142"/>
        <v>2.0186478714791074E-2</v>
      </c>
      <c r="Q982" s="32">
        <f t="shared" si="143"/>
        <v>4.0375506580148657E-2</v>
      </c>
      <c r="R982" s="1"/>
      <c r="U982" s="1"/>
      <c r="V982" s="1"/>
      <c r="W982" s="1"/>
    </row>
    <row r="983" spans="1:23" x14ac:dyDescent="0.25">
      <c r="A983" s="1">
        <v>6.2114646285184902E-4</v>
      </c>
      <c r="B983" s="1">
        <v>5.3028089858905801E-2</v>
      </c>
      <c r="C983" s="1">
        <v>-3.2068467288610001</v>
      </c>
      <c r="D983" s="1">
        <f t="shared" si="135"/>
        <v>-1.2754940164544653</v>
      </c>
      <c r="E983" s="32">
        <f t="shared" si="136"/>
        <v>4.2768714830236025E-2</v>
      </c>
      <c r="F983" s="32">
        <f t="shared" si="137"/>
        <v>4.2768714830236268E-2</v>
      </c>
      <c r="G983" s="32">
        <f t="shared" si="138"/>
        <v>8.5537429660472286E-2</v>
      </c>
      <c r="K983" s="1">
        <v>6.5629025292619195E-4</v>
      </c>
      <c r="L983" s="1">
        <v>5.0186215192256398E-2</v>
      </c>
      <c r="M983" s="1">
        <f t="shared" si="139"/>
        <v>-3.1829040457382072</v>
      </c>
      <c r="N983" s="1">
        <f t="shared" si="140"/>
        <v>-1.2994155555253031</v>
      </c>
      <c r="O983" s="46">
        <f t="shared" si="141"/>
        <v>3.3453889947404121E-2</v>
      </c>
      <c r="P983" s="46">
        <f t="shared" si="142"/>
        <v>3.3446720030818736E-2</v>
      </c>
      <c r="Q983" s="32">
        <f t="shared" si="143"/>
        <v>6.6900609978222864E-2</v>
      </c>
      <c r="R983" s="1"/>
      <c r="U983" s="1"/>
      <c r="V983" s="1"/>
      <c r="W983" s="1"/>
    </row>
    <row r="984" spans="1:23" x14ac:dyDescent="0.25">
      <c r="A984" s="1">
        <v>1.10813106794959E-3</v>
      </c>
      <c r="B984" s="1">
        <v>2.9724110622217199E-2</v>
      </c>
      <c r="C984" s="1">
        <v>-2.9554464200130002</v>
      </c>
      <c r="D984" s="1">
        <f t="shared" si="135"/>
        <v>-1.5268911310790565</v>
      </c>
      <c r="E984" s="32">
        <f t="shared" si="136"/>
        <v>1.988368970909525E-3</v>
      </c>
      <c r="F984" s="32">
        <f t="shared" si="137"/>
        <v>1.9883689709095345E-3</v>
      </c>
      <c r="G984" s="32">
        <f t="shared" si="138"/>
        <v>3.9767379418190595E-3</v>
      </c>
      <c r="K984" s="1">
        <v>1.13684059302416E-3</v>
      </c>
      <c r="L984" s="1">
        <v>2.8971904441473299E-2</v>
      </c>
      <c r="M984" s="1">
        <f t="shared" si="139"/>
        <v>-2.9443004275052447</v>
      </c>
      <c r="N984" s="1">
        <f t="shared" si="140"/>
        <v>-1.5380229559098586</v>
      </c>
      <c r="O984" s="46">
        <f t="shared" si="141"/>
        <v>3.1024423760984935E-3</v>
      </c>
      <c r="P984" s="46">
        <f t="shared" si="142"/>
        <v>3.1050478153319661E-3</v>
      </c>
      <c r="Q984" s="32">
        <f t="shared" si="143"/>
        <v>6.2074901914304596E-3</v>
      </c>
      <c r="R984" s="1"/>
      <c r="U984" s="1"/>
      <c r="V984" s="1"/>
      <c r="W984" s="1"/>
    </row>
    <row r="985" spans="1:23" x14ac:dyDescent="0.25">
      <c r="A985" s="1">
        <v>9.4050632193671201E-4</v>
      </c>
      <c r="B985" s="1">
        <v>3.5021785265432599E-2</v>
      </c>
      <c r="C985" s="1">
        <v>-3.0266767369690002</v>
      </c>
      <c r="D985" s="1">
        <f t="shared" si="135"/>
        <v>-1.4556617191559367</v>
      </c>
      <c r="E985" s="32">
        <f t="shared" si="136"/>
        <v>7.0959800632720024E-4</v>
      </c>
      <c r="F985" s="32">
        <f t="shared" si="137"/>
        <v>7.0959800632723125E-4</v>
      </c>
      <c r="G985" s="32">
        <f t="shared" si="138"/>
        <v>1.4191960126544315E-3</v>
      </c>
      <c r="K985" s="1">
        <v>9.7721062880321203E-4</v>
      </c>
      <c r="L985" s="1">
        <v>3.3707490082554199E-2</v>
      </c>
      <c r="M985" s="1">
        <f t="shared" si="139"/>
        <v>-3.0100118179926239</v>
      </c>
      <c r="N985" s="1">
        <f t="shared" si="140"/>
        <v>-1.4722735845860877</v>
      </c>
      <c r="O985" s="46">
        <f t="shared" si="141"/>
        <v>1.0023649951743052E-4</v>
      </c>
      <c r="P985" s="46">
        <f t="shared" si="142"/>
        <v>1.0052900605234971E-4</v>
      </c>
      <c r="Q985" s="32">
        <f t="shared" si="143"/>
        <v>2.0076550556978023E-4</v>
      </c>
      <c r="R985" s="1"/>
      <c r="U985" s="1"/>
      <c r="V985" s="1"/>
      <c r="W985" s="1"/>
    </row>
    <row r="986" spans="1:23" x14ac:dyDescent="0.25">
      <c r="A986" s="1">
        <v>2.1077867570463002E-3</v>
      </c>
      <c r="B986" s="1">
        <v>1.56269178262637E-2</v>
      </c>
      <c r="C986" s="1">
        <v>-2.676207331589</v>
      </c>
      <c r="D986" s="1">
        <f t="shared" si="135"/>
        <v>-1.8061266715677442</v>
      </c>
      <c r="E986" s="32">
        <f t="shared" si="136"/>
        <v>0.10486371321864396</v>
      </c>
      <c r="F986" s="32">
        <f t="shared" si="137"/>
        <v>0.10486371321864327</v>
      </c>
      <c r="G986" s="32">
        <f t="shared" si="138"/>
        <v>0.20972742643728723</v>
      </c>
      <c r="K986" s="1">
        <v>2.0234028083994599E-3</v>
      </c>
      <c r="L986" s="1">
        <v>1.6279399751975499E-2</v>
      </c>
      <c r="M986" s="1">
        <f t="shared" si="139"/>
        <v>-2.6939176515588157</v>
      </c>
      <c r="N986" s="1">
        <f t="shared" si="140"/>
        <v>-1.7883616122975967</v>
      </c>
      <c r="O986" s="46">
        <f t="shared" si="141"/>
        <v>9.3686404027270673E-2</v>
      </c>
      <c r="P986" s="46">
        <f t="shared" si="142"/>
        <v>9.3673710522203996E-2</v>
      </c>
      <c r="Q986" s="32">
        <f t="shared" si="143"/>
        <v>0.18736011454947465</v>
      </c>
      <c r="R986" s="1"/>
      <c r="U986" s="1"/>
      <c r="V986" s="1"/>
      <c r="W986" s="1"/>
    </row>
    <row r="987" spans="1:23" x14ac:dyDescent="0.25">
      <c r="A987" s="1">
        <v>9.5650438290792298E-4</v>
      </c>
      <c r="B987" s="1">
        <v>3.4436026678217602E-2</v>
      </c>
      <c r="C987" s="1">
        <v>-3.0193513986529998</v>
      </c>
      <c r="D987" s="1">
        <f t="shared" si="135"/>
        <v>-1.4629869643981974</v>
      </c>
      <c r="E987" s="32">
        <f t="shared" si="136"/>
        <v>3.7299334415652621E-4</v>
      </c>
      <c r="F987" s="32">
        <f t="shared" si="137"/>
        <v>3.7299334415652355E-4</v>
      </c>
      <c r="G987" s="32">
        <f t="shared" si="138"/>
        <v>7.459866883130497E-4</v>
      </c>
      <c r="K987" s="1">
        <v>8.2858282894318299E-4</v>
      </c>
      <c r="L987" s="1">
        <v>3.97512463698209E-2</v>
      </c>
      <c r="M987" s="1">
        <f t="shared" si="139"/>
        <v>-3.0816640710045289</v>
      </c>
      <c r="N987" s="1">
        <f t="shared" si="140"/>
        <v>-1.4006492498238718</v>
      </c>
      <c r="O987" s="46">
        <f t="shared" si="141"/>
        <v>6.6690204930327686E-3</v>
      </c>
      <c r="P987" s="46">
        <f t="shared" si="142"/>
        <v>6.6668450043245878E-3</v>
      </c>
      <c r="Q987" s="32">
        <f t="shared" si="143"/>
        <v>1.3335865497357356E-2</v>
      </c>
      <c r="R987" s="1"/>
      <c r="U987" s="1"/>
      <c r="V987" s="1"/>
      <c r="W987" s="1"/>
    </row>
    <row r="988" spans="1:23" x14ac:dyDescent="0.25">
      <c r="A988" s="1">
        <v>6.1956090452024496E-4</v>
      </c>
      <c r="B988" s="1">
        <v>5.3163797469039598E-2</v>
      </c>
      <c r="C988" s="1">
        <v>-3.2079567542810001</v>
      </c>
      <c r="D988" s="1">
        <f t="shared" si="135"/>
        <v>-1.2743840051381443</v>
      </c>
      <c r="E988" s="32">
        <f t="shared" si="136"/>
        <v>4.322906091939558E-2</v>
      </c>
      <c r="F988" s="32">
        <f t="shared" si="137"/>
        <v>4.3229060919395476E-2</v>
      </c>
      <c r="G988" s="32">
        <f t="shared" si="138"/>
        <v>8.6458121838791063E-2</v>
      </c>
      <c r="K988" s="1">
        <v>7.1866392628713296E-4</v>
      </c>
      <c r="L988" s="1">
        <v>4.5831015704887901E-2</v>
      </c>
      <c r="M988" s="1">
        <f t="shared" si="139"/>
        <v>-3.1434741542355442</v>
      </c>
      <c r="N988" s="1">
        <f t="shared" si="140"/>
        <v>-1.3388405178339819</v>
      </c>
      <c r="O988" s="46">
        <f t="shared" si="141"/>
        <v>2.0584832933604729E-2</v>
      </c>
      <c r="P988" s="46">
        <f t="shared" si="142"/>
        <v>2.0580623023342237E-2</v>
      </c>
      <c r="Q988" s="32">
        <f t="shared" si="143"/>
        <v>4.116545595694697E-2</v>
      </c>
      <c r="R988" s="1"/>
      <c r="U988" s="1"/>
      <c r="V988" s="1"/>
      <c r="W988" s="1"/>
    </row>
    <row r="989" spans="1:23" x14ac:dyDescent="0.25">
      <c r="A989" s="1">
        <v>1.12776317274169E-3</v>
      </c>
      <c r="B989" s="1">
        <v>2.92066732127578E-2</v>
      </c>
      <c r="C989" s="1">
        <v>-2.9478195456480001</v>
      </c>
      <c r="D989" s="1">
        <f t="shared" si="135"/>
        <v>-1.5345179085390805</v>
      </c>
      <c r="E989" s="32">
        <f t="shared" si="136"/>
        <v>2.7267099721959404E-3</v>
      </c>
      <c r="F989" s="32">
        <f t="shared" si="137"/>
        <v>2.7267099721957201E-3</v>
      </c>
      <c r="G989" s="32">
        <f t="shared" si="138"/>
        <v>5.4534199443916605E-3</v>
      </c>
      <c r="K989" s="1">
        <v>1.13637525813652E-3</v>
      </c>
      <c r="L989" s="1">
        <v>2.8984202327578101E-2</v>
      </c>
      <c r="M989" s="1">
        <f t="shared" si="139"/>
        <v>-2.9444782305736679</v>
      </c>
      <c r="N989" s="1">
        <f t="shared" si="140"/>
        <v>-1.5378386473200552</v>
      </c>
      <c r="O989" s="46">
        <f t="shared" si="141"/>
        <v>3.0826668802308175E-3</v>
      </c>
      <c r="P989" s="46">
        <f t="shared" si="142"/>
        <v>3.0845413461413917E-3</v>
      </c>
      <c r="Q989" s="32">
        <f t="shared" si="143"/>
        <v>6.1672082263722096E-3</v>
      </c>
      <c r="R989" s="1"/>
      <c r="U989" s="1"/>
      <c r="V989" s="1"/>
      <c r="W989" s="1"/>
    </row>
    <row r="990" spans="1:23" x14ac:dyDescent="0.25">
      <c r="A990" s="1">
        <v>1.02590135825353E-3</v>
      </c>
      <c r="B990" s="1">
        <v>3.2106605749818301E-2</v>
      </c>
      <c r="C990" s="1">
        <v>-2.9889323717499998</v>
      </c>
      <c r="D990" s="1">
        <f t="shared" si="135"/>
        <v>-1.4934056048053794</v>
      </c>
      <c r="E990" s="32">
        <f t="shared" si="136"/>
        <v>1.2333445809321731E-4</v>
      </c>
      <c r="F990" s="32">
        <f t="shared" si="137"/>
        <v>1.2333445809325122E-4</v>
      </c>
      <c r="G990" s="32">
        <f t="shared" si="138"/>
        <v>2.4666891618646851E-4</v>
      </c>
      <c r="K990" s="1">
        <v>1.09209115040329E-3</v>
      </c>
      <c r="L990" s="1">
        <v>3.01611910756381E-2</v>
      </c>
      <c r="M990" s="1">
        <f t="shared" si="139"/>
        <v>-2.9617411121211017</v>
      </c>
      <c r="N990" s="1">
        <f t="shared" si="140"/>
        <v>-1.5205515120276187</v>
      </c>
      <c r="O990" s="46">
        <f t="shared" si="141"/>
        <v>1.4637425017301055E-3</v>
      </c>
      <c r="P990" s="46">
        <f t="shared" si="142"/>
        <v>1.4631781723990066E-3</v>
      </c>
      <c r="Q990" s="32">
        <f t="shared" si="143"/>
        <v>2.9269206741291123E-3</v>
      </c>
      <c r="R990" s="1"/>
      <c r="U990" s="1"/>
      <c r="V990" s="1"/>
      <c r="W990" s="1"/>
    </row>
    <row r="991" spans="1:23" x14ac:dyDescent="0.25">
      <c r="A991" s="1">
        <v>1.43941603779988E-3</v>
      </c>
      <c r="B991" s="1">
        <v>2.2883036997416499E-2</v>
      </c>
      <c r="C991" s="1">
        <v>-2.841849770529</v>
      </c>
      <c r="D991" s="1">
        <f t="shared" si="135"/>
        <v>-1.6404863372351675</v>
      </c>
      <c r="E991" s="32">
        <f t="shared" si="136"/>
        <v>2.5022917287877967E-2</v>
      </c>
      <c r="F991" s="32">
        <f t="shared" si="137"/>
        <v>2.5022917287877887E-2</v>
      </c>
      <c r="G991" s="32">
        <f t="shared" si="138"/>
        <v>5.0045834575755857E-2</v>
      </c>
      <c r="K991" s="1">
        <v>1.31471349811873E-3</v>
      </c>
      <c r="L991" s="1">
        <v>2.50536181777554E-2</v>
      </c>
      <c r="M991" s="1">
        <f t="shared" si="139"/>
        <v>-2.8811688781571587</v>
      </c>
      <c r="N991" s="1">
        <f t="shared" si="140"/>
        <v>-1.6011295455986199</v>
      </c>
      <c r="O991" s="46">
        <f t="shared" si="141"/>
        <v>1.4120835518428188E-2</v>
      </c>
      <c r="P991" s="46">
        <f t="shared" si="142"/>
        <v>1.4120460907174294E-2</v>
      </c>
      <c r="Q991" s="32">
        <f t="shared" si="143"/>
        <v>2.8241296425602483E-2</v>
      </c>
      <c r="R991" s="1"/>
      <c r="U991" s="1"/>
      <c r="V991" s="1"/>
      <c r="W991" s="1"/>
    </row>
    <row r="992" spans="1:23" x14ac:dyDescent="0.25">
      <c r="A992" s="1">
        <v>1.4362244759656799E-3</v>
      </c>
      <c r="B992" s="1">
        <v>2.2933887424180399E-2</v>
      </c>
      <c r="C992" s="1">
        <v>-2.8428137963640001</v>
      </c>
      <c r="D992" s="1">
        <f t="shared" si="135"/>
        <v>-1.639522323648815</v>
      </c>
      <c r="E992" s="32">
        <f t="shared" si="136"/>
        <v>2.4718859053532907E-2</v>
      </c>
      <c r="F992" s="32">
        <f t="shared" si="137"/>
        <v>2.4718859053532539E-2</v>
      </c>
      <c r="G992" s="32">
        <f t="shared" si="138"/>
        <v>4.9437718107065445E-2</v>
      </c>
      <c r="K992" s="1">
        <v>1.46171364786486E-3</v>
      </c>
      <c r="L992" s="1">
        <v>2.2535060487811599E-2</v>
      </c>
      <c r="M992" s="1">
        <f t="shared" si="139"/>
        <v>-2.8351376980571295</v>
      </c>
      <c r="N992" s="1">
        <f t="shared" si="140"/>
        <v>-1.6471412718735652</v>
      </c>
      <c r="O992" s="46">
        <f t="shared" si="141"/>
        <v>2.7179578601902291E-2</v>
      </c>
      <c r="P992" s="46">
        <f t="shared" si="142"/>
        <v>2.7172644912894447E-2</v>
      </c>
      <c r="Q992" s="32">
        <f t="shared" si="143"/>
        <v>5.4352223514796738E-2</v>
      </c>
      <c r="R992" s="1"/>
      <c r="U992" s="1"/>
      <c r="V992" s="1"/>
      <c r="W992" s="1"/>
    </row>
    <row r="993" spans="1:23" x14ac:dyDescent="0.25">
      <c r="A993" s="1">
        <v>6.6889345249180297E-4</v>
      </c>
      <c r="B993" s="1">
        <v>4.9242835798355998E-2</v>
      </c>
      <c r="C993" s="1">
        <v>-3.1746833918039998</v>
      </c>
      <c r="D993" s="1">
        <f t="shared" si="135"/>
        <v>-1.3076569448529223</v>
      </c>
      <c r="E993" s="32">
        <f t="shared" si="136"/>
        <v>3.0500196711105505E-2</v>
      </c>
      <c r="F993" s="32">
        <f t="shared" si="137"/>
        <v>3.0500196711105466E-2</v>
      </c>
      <c r="G993" s="32">
        <f t="shared" si="138"/>
        <v>6.1000393422210974E-2</v>
      </c>
      <c r="K993" s="1">
        <v>6.9903625248304803E-4</v>
      </c>
      <c r="L993" s="1">
        <v>4.71222195493236E-2</v>
      </c>
      <c r="M993" s="1">
        <f t="shared" si="139"/>
        <v>-3.1555003008707958</v>
      </c>
      <c r="N993" s="1">
        <f t="shared" si="140"/>
        <v>-1.3267742616139619</v>
      </c>
      <c r="O993" s="46">
        <f t="shared" si="141"/>
        <v>2.4180343570908078E-2</v>
      </c>
      <c r="P993" s="46">
        <f t="shared" si="142"/>
        <v>2.4188255300522578E-2</v>
      </c>
      <c r="Q993" s="32">
        <f t="shared" si="143"/>
        <v>4.8368598871430656E-2</v>
      </c>
      <c r="R993" s="1"/>
      <c r="U993" s="1"/>
      <c r="V993" s="1"/>
      <c r="W993" s="1"/>
    </row>
    <row r="994" spans="1:23" x14ac:dyDescent="0.25">
      <c r="A994" s="1">
        <v>5.3414906855941795E-4</v>
      </c>
      <c r="B994" s="1">
        <v>6.1664828016049E-2</v>
      </c>
      <c r="C994" s="1">
        <v>-3.2723791025370002</v>
      </c>
      <c r="D994" s="1">
        <f t="shared" si="135"/>
        <v>-1.2099624754148415</v>
      </c>
      <c r="E994" s="32">
        <f t="shared" si="136"/>
        <v>7.4167727297172401E-2</v>
      </c>
      <c r="F994" s="32">
        <f t="shared" si="137"/>
        <v>7.4167727297172192E-2</v>
      </c>
      <c r="G994" s="32">
        <f t="shared" si="138"/>
        <v>0.14833545459434461</v>
      </c>
      <c r="K994" s="1">
        <v>6.1876920974098296E-4</v>
      </c>
      <c r="L994" s="1">
        <v>5.3229960011810698E-2</v>
      </c>
      <c r="M994" s="1">
        <f t="shared" si="139"/>
        <v>-3.2084713051411922</v>
      </c>
      <c r="N994" s="1">
        <f t="shared" si="140"/>
        <v>-1.2738438600841768</v>
      </c>
      <c r="O994" s="46">
        <f t="shared" si="141"/>
        <v>4.3460285067272134E-2</v>
      </c>
      <c r="P994" s="46">
        <f t="shared" si="142"/>
        <v>4.3453962268605491E-2</v>
      </c>
      <c r="Q994" s="32">
        <f t="shared" si="143"/>
        <v>8.6914247335877631E-2</v>
      </c>
      <c r="R994" s="1"/>
      <c r="U994" s="1"/>
      <c r="V994" s="1"/>
      <c r="W994" s="1"/>
    </row>
    <row r="995" spans="1:23" x14ac:dyDescent="0.25">
      <c r="A995" s="1">
        <v>5.9584103797665205E-4</v>
      </c>
      <c r="B995" s="1">
        <v>5.5280197818365101E-2</v>
      </c>
      <c r="C995" s="1">
        <v>-3.2249105633070001</v>
      </c>
      <c r="D995" s="1">
        <f t="shared" si="135"/>
        <v>-1.257430411522594</v>
      </c>
      <c r="E995" s="32">
        <f t="shared" si="136"/>
        <v>5.0566331821998094E-2</v>
      </c>
      <c r="F995" s="32">
        <f t="shared" si="137"/>
        <v>5.0566331821998184E-2</v>
      </c>
      <c r="G995" s="32">
        <f t="shared" si="138"/>
        <v>0.10113266364399628</v>
      </c>
      <c r="K995" s="1">
        <v>6.8463304455068695E-4</v>
      </c>
      <c r="L995" s="1">
        <v>4.8107815723226199E-2</v>
      </c>
      <c r="M995" s="1">
        <f t="shared" si="139"/>
        <v>-3.164542143001706</v>
      </c>
      <c r="N995" s="1">
        <f t="shared" si="140"/>
        <v>-1.3177843612617455</v>
      </c>
      <c r="O995" s="46">
        <f t="shared" si="141"/>
        <v>2.7074116823593859E-2</v>
      </c>
      <c r="P995" s="46">
        <f t="shared" si="142"/>
        <v>2.7065395389456095E-2</v>
      </c>
      <c r="Q995" s="32">
        <f t="shared" si="143"/>
        <v>5.4139512213049953E-2</v>
      </c>
      <c r="R995" s="1"/>
      <c r="U995" s="1"/>
      <c r="V995" s="1"/>
      <c r="W995" s="1"/>
    </row>
    <row r="996" spans="1:23" x14ac:dyDescent="0.25">
      <c r="A996" s="1">
        <v>1.4173123808082599E-3</v>
      </c>
      <c r="B996" s="1">
        <v>2.3239908783457702E-2</v>
      </c>
      <c r="C996" s="1">
        <v>-2.8485706122750001</v>
      </c>
      <c r="D996" s="1">
        <f t="shared" si="135"/>
        <v>-1.6337655808823404</v>
      </c>
      <c r="E996" s="32">
        <f t="shared" si="136"/>
        <v>2.2941822192024282E-2</v>
      </c>
      <c r="F996" s="32">
        <f t="shared" si="137"/>
        <v>2.2941822192024577E-2</v>
      </c>
      <c r="G996" s="32">
        <f t="shared" si="138"/>
        <v>4.5883644384048863E-2</v>
      </c>
      <c r="K996" s="1">
        <v>1.44938360532167E-3</v>
      </c>
      <c r="L996" s="1">
        <v>2.2726996907300699E-2</v>
      </c>
      <c r="M996" s="1">
        <f t="shared" si="139"/>
        <v>-2.8388166555047012</v>
      </c>
      <c r="N996" s="1">
        <f t="shared" si="140"/>
        <v>-1.6434579471502115</v>
      </c>
      <c r="O996" s="46">
        <f t="shared" si="141"/>
        <v>2.5980070542690182E-2</v>
      </c>
      <c r="P996" s="46">
        <f t="shared" si="142"/>
        <v>2.5971883929670158E-2</v>
      </c>
      <c r="Q996" s="32">
        <f t="shared" si="143"/>
        <v>5.195195447236034E-2</v>
      </c>
      <c r="R996" s="1"/>
      <c r="U996" s="1"/>
      <c r="V996" s="1"/>
      <c r="W996" s="1"/>
    </row>
    <row r="997" spans="1:23" x14ac:dyDescent="0.25">
      <c r="A997" s="1">
        <v>1.02283881531323E-3</v>
      </c>
      <c r="B997" s="1">
        <v>3.2202738060505297E-2</v>
      </c>
      <c r="C997" s="1">
        <v>-2.9902307925130001</v>
      </c>
      <c r="D997" s="1">
        <f t="shared" si="135"/>
        <v>-1.4921072005397573</v>
      </c>
      <c r="E997" s="32">
        <f t="shared" si="136"/>
        <v>9.6181182427054561E-5</v>
      </c>
      <c r="F997" s="32">
        <f t="shared" si="137"/>
        <v>9.6181182427004133E-5</v>
      </c>
      <c r="G997" s="32">
        <f t="shared" si="138"/>
        <v>1.9236236485405871E-4</v>
      </c>
      <c r="K997" s="1">
        <v>1.02193800820008E-3</v>
      </c>
      <c r="L997" s="1">
        <v>3.2231463302606699E-2</v>
      </c>
      <c r="M997" s="1">
        <f t="shared" si="139"/>
        <v>-2.990575448147677</v>
      </c>
      <c r="N997" s="1">
        <f t="shared" si="140"/>
        <v>-1.4917199771491196</v>
      </c>
      <c r="O997" s="46">
        <f t="shared" si="141"/>
        <v>8.8822177617124565E-5</v>
      </c>
      <c r="P997" s="46">
        <f t="shared" si="142"/>
        <v>8.8735969489921703E-5</v>
      </c>
      <c r="Q997" s="32">
        <f t="shared" si="143"/>
        <v>1.7755814710704627E-4</v>
      </c>
      <c r="R997" s="1"/>
      <c r="U997" s="1"/>
      <c r="V997" s="1"/>
      <c r="W997" s="1"/>
    </row>
    <row r="998" spans="1:23" x14ac:dyDescent="0.25">
      <c r="A998" s="1">
        <v>6.2288157915634098E-4</v>
      </c>
      <c r="B998" s="1">
        <v>5.2880373332379403E-2</v>
      </c>
      <c r="C998" s="1">
        <v>-3.2056352425050001</v>
      </c>
      <c r="D998" s="1">
        <f t="shared" si="135"/>
        <v>-1.2767054874176516</v>
      </c>
      <c r="E998" s="32">
        <f t="shared" si="136"/>
        <v>4.2269103603973485E-2</v>
      </c>
      <c r="F998" s="32">
        <f t="shared" si="137"/>
        <v>4.2269103603973721E-2</v>
      </c>
      <c r="G998" s="32">
        <f t="shared" si="138"/>
        <v>8.4538207207947205E-2</v>
      </c>
      <c r="K998" s="1">
        <v>7.2764293258765296E-4</v>
      </c>
      <c r="L998" s="1">
        <v>4.5265658831090502E-2</v>
      </c>
      <c r="M998" s="1">
        <f t="shared" si="139"/>
        <v>-3.1380816844905763</v>
      </c>
      <c r="N998" s="1">
        <f t="shared" si="140"/>
        <v>-1.3442311541927496</v>
      </c>
      <c r="O998" s="46">
        <f t="shared" si="141"/>
        <v>1.906655159175507E-2</v>
      </c>
      <c r="P998" s="46">
        <f t="shared" si="142"/>
        <v>1.9063006182546478E-2</v>
      </c>
      <c r="Q998" s="32">
        <f t="shared" si="143"/>
        <v>3.8129557774301548E-2</v>
      </c>
      <c r="R998" s="1"/>
      <c r="U998" s="1"/>
      <c r="V998" s="1"/>
      <c r="W998" s="1"/>
    </row>
    <row r="999" spans="1:23" x14ac:dyDescent="0.25">
      <c r="A999" s="1">
        <v>1.2035106050539599E-3</v>
      </c>
      <c r="B999" s="1">
        <v>2.7368442213413401E-2</v>
      </c>
      <c r="C999" s="1">
        <v>-2.9195871739450001</v>
      </c>
      <c r="D999" s="1">
        <f t="shared" si="135"/>
        <v>-1.5627499215293044</v>
      </c>
      <c r="E999" s="32">
        <f t="shared" si="136"/>
        <v>6.4721898740715215E-3</v>
      </c>
      <c r="F999" s="32">
        <f t="shared" si="137"/>
        <v>6.472189874071106E-3</v>
      </c>
      <c r="G999" s="32">
        <f t="shared" si="138"/>
        <v>1.2944379748142627E-2</v>
      </c>
      <c r="K999" s="1">
        <v>1.22442723346469E-3</v>
      </c>
      <c r="L999" s="1">
        <v>2.6900269457087199E-2</v>
      </c>
      <c r="M999" s="1">
        <f t="shared" si="139"/>
        <v>-2.9120670194766092</v>
      </c>
      <c r="N999" s="1">
        <f t="shared" si="140"/>
        <v>-1.5702433696949909</v>
      </c>
      <c r="O999" s="46">
        <f t="shared" si="141"/>
        <v>7.7322090637270639E-3</v>
      </c>
      <c r="P999" s="46">
        <f t="shared" si="142"/>
        <v>7.7340362733097157E-3</v>
      </c>
      <c r="Q999" s="32">
        <f t="shared" si="143"/>
        <v>1.546624533703678E-2</v>
      </c>
      <c r="R999" s="1"/>
      <c r="U999" s="1"/>
      <c r="V999" s="1"/>
      <c r="W999" s="1"/>
    </row>
    <row r="1000" spans="1:23" x14ac:dyDescent="0.25">
      <c r="A1000" s="1">
        <v>8.8190482591816099E-4</v>
      </c>
      <c r="B1000" s="1">
        <v>3.7348940021228502E-2</v>
      </c>
      <c r="C1000" s="1">
        <v>-3.0546170919920002</v>
      </c>
      <c r="D1000" s="1">
        <f t="shared" si="135"/>
        <v>-1.4277217191354283</v>
      </c>
      <c r="E1000" s="32">
        <f t="shared" si="136"/>
        <v>2.9787887421320542E-3</v>
      </c>
      <c r="F1000" s="32">
        <f t="shared" si="137"/>
        <v>2.978788742132134E-3</v>
      </c>
      <c r="G1000" s="32">
        <f t="shared" si="138"/>
        <v>5.9575774842641881E-3</v>
      </c>
      <c r="K1000" s="1">
        <v>8.8003539794365496E-4</v>
      </c>
      <c r="L1000" s="1">
        <v>3.74300954100239E-2</v>
      </c>
      <c r="M1000" s="1">
        <f t="shared" si="139"/>
        <v>-3.0554998587334485</v>
      </c>
      <c r="N1000" s="1">
        <f t="shared" si="140"/>
        <v>-1.4267790658592867</v>
      </c>
      <c r="O1000" s="46">
        <f t="shared" si="141"/>
        <v>3.0802343194327648E-3</v>
      </c>
      <c r="P1000" s="46">
        <f t="shared" si="142"/>
        <v>3.0825741278574987E-3</v>
      </c>
      <c r="Q1000" s="32">
        <f t="shared" si="143"/>
        <v>6.1628084472902635E-3</v>
      </c>
      <c r="R1000" s="1"/>
      <c r="U1000" s="1"/>
      <c r="V1000" s="1"/>
      <c r="W1000" s="1"/>
    </row>
    <row r="1001" spans="1:23" x14ac:dyDescent="0.25">
      <c r="A1001" s="1">
        <v>3.7439708674192598E-4</v>
      </c>
      <c r="B1001" s="1">
        <v>8.7976674002150507E-2</v>
      </c>
      <c r="C1001" s="1">
        <v>-3.4267110781040002</v>
      </c>
      <c r="D1001" s="1">
        <f t="shared" si="135"/>
        <v>-1.0556324607476169</v>
      </c>
      <c r="E1001" s="32">
        <f t="shared" si="136"/>
        <v>0.18204518905168476</v>
      </c>
      <c r="F1001" s="32">
        <f t="shared" si="137"/>
        <v>0.18204518905168457</v>
      </c>
      <c r="G1001" s="32">
        <f t="shared" si="138"/>
        <v>0.36409037810336931</v>
      </c>
      <c r="K1001" s="1">
        <v>5.0002769966347603E-4</v>
      </c>
      <c r="L1001" s="1">
        <v>6.58763088870504E-2</v>
      </c>
      <c r="M1001" s="1">
        <f t="shared" si="139"/>
        <v>-3.3010059367084037</v>
      </c>
      <c r="N1001" s="1">
        <f t="shared" si="140"/>
        <v>-1.1812707427581259</v>
      </c>
      <c r="O1001" s="46">
        <f t="shared" si="141"/>
        <v>9.0604573933703469E-2</v>
      </c>
      <c r="P1001" s="46">
        <f t="shared" si="142"/>
        <v>9.0618613715594862E-2</v>
      </c>
      <c r="Q1001" s="32">
        <f t="shared" si="143"/>
        <v>0.18122318764929835</v>
      </c>
      <c r="R1001" s="1"/>
      <c r="U1001" s="1"/>
      <c r="V1001" s="1"/>
      <c r="W1001" s="1"/>
    </row>
    <row r="1002" spans="1:23" x14ac:dyDescent="0.25">
      <c r="A1002" s="1">
        <v>8.0940209041550795E-4</v>
      </c>
      <c r="B1002" s="1">
        <v>4.0694496391454102E-2</v>
      </c>
      <c r="C1002" s="1">
        <v>-3.0918749628210001</v>
      </c>
      <c r="D1002" s="1">
        <f t="shared" si="135"/>
        <v>-1.390464321694723</v>
      </c>
      <c r="E1002" s="32">
        <f t="shared" si="136"/>
        <v>8.4337918097904859E-3</v>
      </c>
      <c r="F1002" s="32">
        <f t="shared" si="137"/>
        <v>8.4337918097904599E-3</v>
      </c>
      <c r="G1002" s="32">
        <f t="shared" si="138"/>
        <v>1.6867583619580948E-2</v>
      </c>
      <c r="K1002" s="1">
        <v>7.4374281788089195E-4</v>
      </c>
      <c r="L1002" s="1">
        <v>4.4286484576784101E-2</v>
      </c>
      <c r="M1002" s="1">
        <f t="shared" si="139"/>
        <v>-3.1285772151050848</v>
      </c>
      <c r="N1002" s="1">
        <f t="shared" si="140"/>
        <v>-1.3537287922710741</v>
      </c>
      <c r="O1002" s="46">
        <f t="shared" si="141"/>
        <v>1.6532100244179195E-2</v>
      </c>
      <c r="P1002" s="46">
        <f t="shared" si="142"/>
        <v>1.6530555456874811E-2</v>
      </c>
      <c r="Q1002" s="32">
        <f t="shared" si="143"/>
        <v>3.3062655701054003E-2</v>
      </c>
      <c r="R1002" s="1"/>
      <c r="U1002" s="1"/>
      <c r="V1002" s="1"/>
      <c r="W1002" s="1"/>
    </row>
    <row r="1003" spans="1:23" x14ac:dyDescent="0.25">
      <c r="A1003" s="1">
        <v>7.3186054821136799E-4</v>
      </c>
      <c r="B1003" s="1">
        <v>4.5006129279886398E-2</v>
      </c>
      <c r="C1003" s="1">
        <v>-3.135611503577</v>
      </c>
      <c r="D1003" s="1">
        <f t="shared" si="135"/>
        <v>-1.3467283366432197</v>
      </c>
      <c r="E1003" s="32">
        <f t="shared" si="136"/>
        <v>1.8379675905324161E-2</v>
      </c>
      <c r="F1003" s="32">
        <f t="shared" si="137"/>
        <v>1.8379675905324355E-2</v>
      </c>
      <c r="G1003" s="32">
        <f t="shared" si="138"/>
        <v>3.6759351810648516E-2</v>
      </c>
      <c r="K1003" s="1">
        <v>8.2262135425471795E-4</v>
      </c>
      <c r="L1003" s="1">
        <v>4.0041286848517398E-2</v>
      </c>
      <c r="M1003" s="1">
        <f t="shared" si="139"/>
        <v>-3.0848000209214015</v>
      </c>
      <c r="N1003" s="1">
        <f t="shared" si="140"/>
        <v>-1.3974919735945786</v>
      </c>
      <c r="O1003" s="46">
        <f t="shared" si="141"/>
        <v>7.1910435482701318E-3</v>
      </c>
      <c r="P1003" s="46">
        <f t="shared" si="142"/>
        <v>7.192401342782778E-3</v>
      </c>
      <c r="Q1003" s="32">
        <f t="shared" si="143"/>
        <v>1.4383444891052911E-2</v>
      </c>
      <c r="R1003" s="1"/>
      <c r="U1003" s="1"/>
      <c r="V1003" s="1"/>
      <c r="W1003" s="1"/>
    </row>
    <row r="1004" spans="1:23" x14ac:dyDescent="0.25">
      <c r="A1004" s="1">
        <v>1.4459516039328701E-3</v>
      </c>
      <c r="B1004" s="1">
        <v>2.2779607808491E-2</v>
      </c>
      <c r="C1004" s="1">
        <v>-2.8398823254210002</v>
      </c>
      <c r="D1004" s="1">
        <f t="shared" si="135"/>
        <v>-1.6424537573453486</v>
      </c>
      <c r="E1004" s="32">
        <f t="shared" si="136"/>
        <v>2.564922599183253E-2</v>
      </c>
      <c r="F1004" s="32">
        <f t="shared" si="137"/>
        <v>2.5649225991832558E-2</v>
      </c>
      <c r="G1004" s="32">
        <f t="shared" si="138"/>
        <v>5.1298451983665089E-2</v>
      </c>
      <c r="K1004" s="1">
        <v>1.3124283285284E-3</v>
      </c>
      <c r="L1004" s="1">
        <v>2.5097208041622E-2</v>
      </c>
      <c r="M1004" s="1">
        <f t="shared" si="139"/>
        <v>-2.8819244040168757</v>
      </c>
      <c r="N1004" s="1">
        <f t="shared" si="140"/>
        <v>-1.6003745892583765</v>
      </c>
      <c r="O1004" s="46">
        <f t="shared" si="141"/>
        <v>1.3941846366769981E-2</v>
      </c>
      <c r="P1004" s="46">
        <f t="shared" si="142"/>
        <v>1.3941608628534144E-2</v>
      </c>
      <c r="Q1004" s="32">
        <f t="shared" si="143"/>
        <v>2.7883454995304126E-2</v>
      </c>
      <c r="R1004" s="1"/>
      <c r="U1004" s="1"/>
      <c r="V1004" s="1"/>
      <c r="W1004" s="1"/>
    </row>
    <row r="1005" spans="1:23" x14ac:dyDescent="0.25">
      <c r="A1005" s="1">
        <v>8.5227023271552699E-4</v>
      </c>
      <c r="B1005" s="1">
        <v>3.8647613378095698E-2</v>
      </c>
      <c r="C1005" s="1">
        <v>-3.0694616796559999</v>
      </c>
      <c r="D1005" s="1">
        <f t="shared" si="135"/>
        <v>-1.4128773200826905</v>
      </c>
      <c r="E1005" s="32">
        <f t="shared" si="136"/>
        <v>4.8195084869012469E-3</v>
      </c>
      <c r="F1005" s="32">
        <f t="shared" si="137"/>
        <v>4.8195084869012972E-3</v>
      </c>
      <c r="G1005" s="32">
        <f t="shared" si="138"/>
        <v>9.6390169738025441E-3</v>
      </c>
      <c r="K1005" s="1">
        <v>8.8644790056201705E-4</v>
      </c>
      <c r="L1005" s="1">
        <v>3.7156961186642697E-2</v>
      </c>
      <c r="M1005" s="1">
        <f t="shared" si="139"/>
        <v>-3.0523467842179759</v>
      </c>
      <c r="N1005" s="1">
        <f t="shared" si="140"/>
        <v>-1.4299598111971628</v>
      </c>
      <c r="O1005" s="46">
        <f t="shared" si="141"/>
        <v>2.7401858179633178E-3</v>
      </c>
      <c r="P1005" s="46">
        <f t="shared" si="142"/>
        <v>2.7394953639167086E-3</v>
      </c>
      <c r="Q1005" s="32">
        <f t="shared" si="143"/>
        <v>5.4796811818800268E-3</v>
      </c>
      <c r="R1005" s="1"/>
      <c r="U1005" s="1"/>
      <c r="V1005" s="1"/>
      <c r="W1005" s="1"/>
    </row>
    <row r="1006" spans="1:23" x14ac:dyDescent="0.25">
      <c r="A1006" s="1">
        <v>6.9248357177767504E-4</v>
      </c>
      <c r="B1006" s="1">
        <v>4.7565331207921099E-2</v>
      </c>
      <c r="C1006" s="1">
        <v>-3.1596306705830002</v>
      </c>
      <c r="D1006" s="1">
        <f t="shared" si="135"/>
        <v>-1.322709474818172</v>
      </c>
      <c r="E1006" s="32">
        <f t="shared" si="136"/>
        <v>2.5469135727811811E-2</v>
      </c>
      <c r="F1006" s="32">
        <f t="shared" si="137"/>
        <v>2.5469135727811884E-2</v>
      </c>
      <c r="G1006" s="32">
        <f t="shared" si="138"/>
        <v>5.0938271455623699E-2</v>
      </c>
      <c r="K1006" s="1">
        <v>7.8283961067501502E-4</v>
      </c>
      <c r="L1006" s="1">
        <v>4.2076769629326098E-2</v>
      </c>
      <c r="M1006" s="1">
        <f t="shared" si="139"/>
        <v>-3.1063272077172059</v>
      </c>
      <c r="N1006" s="1">
        <f t="shared" si="140"/>
        <v>-1.3759576097766233</v>
      </c>
      <c r="O1006" s="46">
        <f t="shared" si="141"/>
        <v>1.1305475100937847E-2</v>
      </c>
      <c r="P1006" s="46">
        <f t="shared" si="142"/>
        <v>1.1308703958421061E-2</v>
      </c>
      <c r="Q1006" s="32">
        <f t="shared" si="143"/>
        <v>2.2614179059358908E-2</v>
      </c>
      <c r="R1006" s="1"/>
      <c r="U1006" s="1"/>
      <c r="V1006" s="1"/>
      <c r="W1006" s="1"/>
    </row>
    <row r="1007" spans="1:23" x14ac:dyDescent="0.25">
      <c r="A1007" s="1">
        <v>1.9206727089707801E-3</v>
      </c>
      <c r="B1007" s="1">
        <v>1.71493093507325E-2</v>
      </c>
      <c r="C1007" s="1">
        <v>-2.716581150648</v>
      </c>
      <c r="D1007" s="1">
        <f t="shared" si="135"/>
        <v>-1.7657533654874222</v>
      </c>
      <c r="E1007" s="32">
        <f t="shared" si="136"/>
        <v>8.0345810406145912E-2</v>
      </c>
      <c r="F1007" s="32">
        <f t="shared" si="137"/>
        <v>8.0345810406145815E-2</v>
      </c>
      <c r="G1007" s="32">
        <f t="shared" si="138"/>
        <v>0.16069162081229171</v>
      </c>
      <c r="K1007" s="1">
        <v>1.8720174203859599E-3</v>
      </c>
      <c r="L1007" s="1">
        <v>1.7594982166291601E-2</v>
      </c>
      <c r="M1007" s="1">
        <f t="shared" si="139"/>
        <v>-2.7276901141757484</v>
      </c>
      <c r="N1007" s="1">
        <f t="shared" si="140"/>
        <v>-1.7546111690154946</v>
      </c>
      <c r="O1007" s="46">
        <f t="shared" si="141"/>
        <v>7.4152673917617026E-2</v>
      </c>
      <c r="P1007" s="46">
        <f t="shared" si="142"/>
        <v>7.4153372770584827E-2</v>
      </c>
      <c r="Q1007" s="32">
        <f t="shared" si="143"/>
        <v>0.14830604668820185</v>
      </c>
      <c r="R1007" s="1"/>
      <c r="U1007" s="1"/>
      <c r="V1007" s="1"/>
      <c r="W1007" s="1"/>
    </row>
    <row r="1008" spans="1:23" x14ac:dyDescent="0.25">
      <c r="A1008" s="1">
        <v>1.0938673587451799E-3</v>
      </c>
      <c r="B1008" s="1">
        <v>3.0111704297890299E-2</v>
      </c>
      <c r="C1008" s="1">
        <v>-2.9610729595029999</v>
      </c>
      <c r="D1008" s="1">
        <f t="shared" si="135"/>
        <v>-1.5212646630783249</v>
      </c>
      <c r="E1008" s="32">
        <f t="shared" si="136"/>
        <v>1.5182449688071653E-3</v>
      </c>
      <c r="F1008" s="32">
        <f t="shared" si="137"/>
        <v>1.518244968807328E-3</v>
      </c>
      <c r="G1008" s="32">
        <f t="shared" si="138"/>
        <v>3.0364899376144933E-3</v>
      </c>
      <c r="K1008" s="1">
        <v>1.06294193709051E-3</v>
      </c>
      <c r="L1008" s="1">
        <v>3.0986741708836599E-2</v>
      </c>
      <c r="M1008" s="1">
        <f t="shared" si="139"/>
        <v>-2.973490458044814</v>
      </c>
      <c r="N1008" s="1">
        <f t="shared" si="140"/>
        <v>-1.5088240879190766</v>
      </c>
      <c r="O1008" s="46">
        <f t="shared" si="141"/>
        <v>7.0275581467376899E-4</v>
      </c>
      <c r="P1008" s="46">
        <f t="shared" si="142"/>
        <v>7.0352723993886849E-4</v>
      </c>
      <c r="Q1008" s="32">
        <f t="shared" si="143"/>
        <v>1.4062830546126375E-3</v>
      </c>
      <c r="R1008" s="1"/>
      <c r="U1008" s="1"/>
      <c r="V1008" s="1"/>
      <c r="W1008" s="1"/>
    </row>
    <row r="1009" spans="1:23" x14ac:dyDescent="0.25">
      <c r="A1009" s="1">
        <v>1.1273717859601399E-3</v>
      </c>
      <c r="B1009" s="1">
        <v>2.92168128188495E-2</v>
      </c>
      <c r="C1009" s="1">
        <v>-2.9479702943029999</v>
      </c>
      <c r="D1009" s="1">
        <f t="shared" si="135"/>
        <v>-1.5343671617994517</v>
      </c>
      <c r="E1009" s="32">
        <f t="shared" si="136"/>
        <v>2.7109893378504451E-3</v>
      </c>
      <c r="F1009" s="32">
        <f t="shared" si="137"/>
        <v>2.7109893378502088E-3</v>
      </c>
      <c r="G1009" s="32">
        <f t="shared" si="138"/>
        <v>5.4219786757006543E-3</v>
      </c>
      <c r="K1009" s="1">
        <v>9.0631275255334304E-4</v>
      </c>
      <c r="L1009" s="1">
        <v>3.6342475626799202E-2</v>
      </c>
      <c r="M1009" s="1">
        <f t="shared" si="139"/>
        <v>-3.0427219090894999</v>
      </c>
      <c r="N1009" s="1">
        <f t="shared" si="140"/>
        <v>-1.4395854921507691</v>
      </c>
      <c r="O1009" s="46">
        <f t="shared" si="141"/>
        <v>1.8251615162514832E-3</v>
      </c>
      <c r="P1009" s="46">
        <f t="shared" si="142"/>
        <v>1.8245291808020585E-3</v>
      </c>
      <c r="Q1009" s="32">
        <f t="shared" si="143"/>
        <v>3.6496906970535418E-3</v>
      </c>
      <c r="R1009" s="1"/>
      <c r="U1009" s="1"/>
      <c r="V1009" s="1"/>
      <c r="W1009" s="1"/>
    </row>
    <row r="1010" spans="1:23" x14ac:dyDescent="0.25">
      <c r="A1010" s="1">
        <v>1.8699826699064301E-3</v>
      </c>
      <c r="B1010" s="1">
        <v>1.7614179520336198E-2</v>
      </c>
      <c r="C1010" s="1">
        <v>-2.7281970819999999</v>
      </c>
      <c r="D1010" s="1">
        <f t="shared" si="135"/>
        <v>-1.7541375817242606</v>
      </c>
      <c r="E1010" s="32">
        <f t="shared" si="136"/>
        <v>7.3895670837694716E-2</v>
      </c>
      <c r="F1010" s="32">
        <f t="shared" si="137"/>
        <v>7.3895670837693661E-2</v>
      </c>
      <c r="G1010" s="32">
        <f t="shared" si="138"/>
        <v>0.14779134167538838</v>
      </c>
      <c r="K1010" s="1">
        <v>1.80271970111301E-3</v>
      </c>
      <c r="L1010" s="1">
        <v>1.8272349756619899E-2</v>
      </c>
      <c r="M1010" s="1">
        <f t="shared" si="139"/>
        <v>-2.7440717950320543</v>
      </c>
      <c r="N1010" s="1">
        <f t="shared" si="140"/>
        <v>-1.7382056003915431</v>
      </c>
      <c r="O1010" s="46">
        <f t="shared" si="141"/>
        <v>6.549924609811475E-2</v>
      </c>
      <c r="P1010" s="46">
        <f t="shared" si="142"/>
        <v>6.5487676311755824E-2</v>
      </c>
      <c r="Q1010" s="32">
        <f t="shared" si="143"/>
        <v>0.13098692240987059</v>
      </c>
      <c r="R1010" s="1"/>
      <c r="U1010" s="1"/>
      <c r="V1010" s="1"/>
      <c r="W1010" s="1"/>
    </row>
    <row r="1011" spans="1:23" x14ac:dyDescent="0.25">
      <c r="A1011" s="1">
        <v>7.2770864495151405E-4</v>
      </c>
      <c r="B1011" s="1">
        <v>4.5262909374731902E-2</v>
      </c>
      <c r="C1011" s="1">
        <v>-3.1380823373790001</v>
      </c>
      <c r="D1011" s="1">
        <f t="shared" si="135"/>
        <v>-1.3442575342349574</v>
      </c>
      <c r="E1011" s="32">
        <f t="shared" si="136"/>
        <v>1.905572235449304E-2</v>
      </c>
      <c r="F1011" s="32">
        <f t="shared" si="137"/>
        <v>1.9055722354493147E-2</v>
      </c>
      <c r="G1011" s="32">
        <f t="shared" si="138"/>
        <v>3.8111444708986184E-2</v>
      </c>
      <c r="K1011" s="1">
        <v>7.7821078403497105E-4</v>
      </c>
      <c r="L1011" s="1">
        <v>4.2326445220201001E-2</v>
      </c>
      <c r="M1011" s="1">
        <f t="shared" si="139"/>
        <v>-3.1089027552664961</v>
      </c>
      <c r="N1011" s="1">
        <f t="shared" si="140"/>
        <v>-1.3733882041477252</v>
      </c>
      <c r="O1011" s="46">
        <f t="shared" si="141"/>
        <v>1.1859810104634369E-2</v>
      </c>
      <c r="P1011" s="46">
        <f t="shared" si="142"/>
        <v>1.1861779275767729E-2</v>
      </c>
      <c r="Q1011" s="32">
        <f t="shared" si="143"/>
        <v>2.37215893804021E-2</v>
      </c>
      <c r="R1011" s="1"/>
      <c r="U1011" s="1"/>
      <c r="V1011" s="1"/>
      <c r="W1011" s="1"/>
    </row>
    <row r="1012" spans="1:23" x14ac:dyDescent="0.25">
      <c r="A1012" s="1">
        <v>1.10664917463919E-3</v>
      </c>
      <c r="B1012" s="1">
        <v>2.97639136254618E-2</v>
      </c>
      <c r="C1012" s="1">
        <v>-2.9560275940260001</v>
      </c>
      <c r="D1012" s="1">
        <f t="shared" si="135"/>
        <v>-1.5263099644502933</v>
      </c>
      <c r="E1012" s="32">
        <f t="shared" si="136"/>
        <v>1.9368769709161803E-3</v>
      </c>
      <c r="F1012" s="32">
        <f t="shared" si="137"/>
        <v>1.9368769709160196E-3</v>
      </c>
      <c r="G1012" s="32">
        <f t="shared" si="138"/>
        <v>3.8737539418321996E-3</v>
      </c>
      <c r="K1012" s="1">
        <v>1.1222641536570901E-3</v>
      </c>
      <c r="L1012" s="1">
        <v>2.9348344923002301E-2</v>
      </c>
      <c r="M1012" s="1">
        <f t="shared" si="139"/>
        <v>-2.9499049087007254</v>
      </c>
      <c r="N1012" s="1">
        <f t="shared" si="140"/>
        <v>-1.5324163854240216</v>
      </c>
      <c r="O1012" s="46">
        <f t="shared" si="141"/>
        <v>2.5095181722826479E-3</v>
      </c>
      <c r="P1012" s="46">
        <f t="shared" si="142"/>
        <v>2.511652087969005E-3</v>
      </c>
      <c r="Q1012" s="32">
        <f t="shared" si="143"/>
        <v>5.0211702602516528E-3</v>
      </c>
      <c r="R1012" s="1"/>
      <c r="U1012" s="1"/>
      <c r="V1012" s="1"/>
      <c r="W1012" s="1"/>
    </row>
    <row r="1013" spans="1:23" x14ac:dyDescent="0.25">
      <c r="A1013" s="1">
        <v>7.5899897305423103E-4</v>
      </c>
      <c r="B1013" s="1">
        <v>4.3396910426775903E-2</v>
      </c>
      <c r="C1013" s="1">
        <v>-3.1197984510199999</v>
      </c>
      <c r="D1013" s="1">
        <f t="shared" si="135"/>
        <v>-1.3625411882839094</v>
      </c>
      <c r="E1013" s="32">
        <f t="shared" si="136"/>
        <v>1.4342172983650052E-2</v>
      </c>
      <c r="F1013" s="32">
        <f t="shared" si="137"/>
        <v>1.4342172983650245E-2</v>
      </c>
      <c r="G1013" s="32">
        <f t="shared" si="138"/>
        <v>2.8684345967300295E-2</v>
      </c>
      <c r="K1013" s="1">
        <v>7.8660250916287404E-4</v>
      </c>
      <c r="L1013" s="1">
        <v>4.1871780692805199E-2</v>
      </c>
      <c r="M1013" s="1">
        <f t="shared" si="139"/>
        <v>-3.1042446725793966</v>
      </c>
      <c r="N1013" s="1">
        <f t="shared" si="140"/>
        <v>-1.3780785693544131</v>
      </c>
      <c r="O1013" s="46">
        <f t="shared" si="141"/>
        <v>1.0866951761185581E-2</v>
      </c>
      <c r="P1013" s="46">
        <f t="shared" si="142"/>
        <v>1.0862106605813E-2</v>
      </c>
      <c r="Q1013" s="32">
        <f t="shared" si="143"/>
        <v>2.172905836699858E-2</v>
      </c>
      <c r="R1013" s="1"/>
      <c r="U1013" s="1"/>
      <c r="V1013" s="1"/>
      <c r="W1013" s="1"/>
    </row>
    <row r="1014" spans="1:23" x14ac:dyDescent="0.25">
      <c r="A1014" s="1">
        <v>6.8360722184751901E-4</v>
      </c>
      <c r="B1014" s="1">
        <v>4.8182946866228801E-2</v>
      </c>
      <c r="C1014" s="1">
        <v>-3.1652335744900002</v>
      </c>
      <c r="D1014" s="1">
        <f t="shared" si="135"/>
        <v>-1.317106642100133</v>
      </c>
      <c r="E1014" s="32">
        <f t="shared" si="136"/>
        <v>2.7288845494233827E-2</v>
      </c>
      <c r="F1014" s="32">
        <f t="shared" si="137"/>
        <v>2.7288845494233771E-2</v>
      </c>
      <c r="G1014" s="32">
        <f t="shared" si="138"/>
        <v>5.4577690988467598E-2</v>
      </c>
      <c r="K1014" s="1">
        <v>7.4403418013686102E-4</v>
      </c>
      <c r="L1014" s="1">
        <v>4.4271716043490797E-2</v>
      </c>
      <c r="M1014" s="1">
        <f t="shared" si="139"/>
        <v>-3.1284071129704389</v>
      </c>
      <c r="N1014" s="1">
        <f t="shared" si="140"/>
        <v>-1.3538736437366554</v>
      </c>
      <c r="O1014" s="46">
        <f t="shared" si="141"/>
        <v>1.6488386661403027E-2</v>
      </c>
      <c r="P1014" s="46">
        <f t="shared" si="142"/>
        <v>1.6493328983079713E-2</v>
      </c>
      <c r="Q1014" s="32">
        <f t="shared" si="143"/>
        <v>3.298171564448274E-2</v>
      </c>
      <c r="R1014" s="1"/>
      <c r="U1014" s="1"/>
      <c r="V1014" s="1"/>
      <c r="W1014" s="1"/>
    </row>
    <row r="1015" spans="1:23" x14ac:dyDescent="0.25">
      <c r="A1015" s="1">
        <v>1.1243873194391699E-3</v>
      </c>
      <c r="B1015" s="1">
        <v>2.9294363141767199E-2</v>
      </c>
      <c r="C1015" s="1">
        <v>-2.9491215316320001</v>
      </c>
      <c r="D1015" s="1">
        <f t="shared" si="135"/>
        <v>-1.5332159390977582</v>
      </c>
      <c r="E1015" s="32">
        <f t="shared" si="136"/>
        <v>2.5924328542064595E-3</v>
      </c>
      <c r="F1015" s="32">
        <f t="shared" si="137"/>
        <v>2.5924328542065471E-3</v>
      </c>
      <c r="G1015" s="32">
        <f t="shared" si="138"/>
        <v>5.1848657084130065E-3</v>
      </c>
      <c r="K1015" s="1">
        <v>1.1692565760140299E-3</v>
      </c>
      <c r="L1015" s="1">
        <v>2.8168726547593202E-2</v>
      </c>
      <c r="M1015" s="1">
        <f t="shared" si="139"/>
        <v>-2.9320901788976923</v>
      </c>
      <c r="N1015" s="1">
        <f t="shared" si="140"/>
        <v>-1.550232786164893</v>
      </c>
      <c r="O1015" s="46">
        <f t="shared" si="141"/>
        <v>4.6117438021474602E-3</v>
      </c>
      <c r="P1015" s="46">
        <f t="shared" si="142"/>
        <v>4.6148634361250001E-3</v>
      </c>
      <c r="Q1015" s="32">
        <f t="shared" si="143"/>
        <v>9.2266072382724603E-3</v>
      </c>
      <c r="R1015" s="1"/>
      <c r="U1015" s="1"/>
      <c r="V1015" s="1"/>
      <c r="W1015" s="1"/>
    </row>
    <row r="1016" spans="1:23" x14ac:dyDescent="0.25">
      <c r="A1016" s="1">
        <v>1.2717450400521E-3</v>
      </c>
      <c r="B1016" s="1">
        <v>2.5900010937962899E-2</v>
      </c>
      <c r="C1016" s="1">
        <v>-2.8956367386570001</v>
      </c>
      <c r="D1016" s="1">
        <f t="shared" si="135"/>
        <v>-1.5867000525096391</v>
      </c>
      <c r="E1016" s="32">
        <f t="shared" si="136"/>
        <v>1.0899370964015659E-2</v>
      </c>
      <c r="F1016" s="32">
        <f t="shared" si="137"/>
        <v>1.0899370964015236E-2</v>
      </c>
      <c r="G1016" s="32">
        <f t="shared" si="138"/>
        <v>2.1798741928030895E-2</v>
      </c>
      <c r="K1016" s="1">
        <v>1.2523465488881601E-3</v>
      </c>
      <c r="L1016" s="1">
        <v>2.6300965102080701E-2</v>
      </c>
      <c r="M1016" s="1">
        <f t="shared" si="139"/>
        <v>-2.9022754766813619</v>
      </c>
      <c r="N1016" s="1">
        <f t="shared" si="140"/>
        <v>-1.5800283149772392</v>
      </c>
      <c r="O1016" s="46">
        <f t="shared" si="141"/>
        <v>9.5500824578550816E-3</v>
      </c>
      <c r="P1016" s="46">
        <f t="shared" si="142"/>
        <v>9.5508235482903384E-3</v>
      </c>
      <c r="Q1016" s="32">
        <f t="shared" si="143"/>
        <v>1.9100906006145418E-2</v>
      </c>
      <c r="R1016" s="1"/>
      <c r="U1016" s="1"/>
      <c r="V1016" s="1"/>
      <c r="W1016" s="1"/>
    </row>
    <row r="1017" spans="1:23" x14ac:dyDescent="0.25">
      <c r="A1017" s="1">
        <v>6.5038279951666795E-4</v>
      </c>
      <c r="B1017" s="1">
        <v>5.06443443340251E-2</v>
      </c>
      <c r="C1017" s="1">
        <v>-3.186871444436</v>
      </c>
      <c r="D1017" s="1">
        <f t="shared" si="135"/>
        <v>-1.2954690470789765</v>
      </c>
      <c r="E1017" s="32">
        <f t="shared" si="136"/>
        <v>3.4905804969377729E-2</v>
      </c>
      <c r="F1017" s="32">
        <f t="shared" si="137"/>
        <v>3.4905804969377931E-2</v>
      </c>
      <c r="G1017" s="32">
        <f t="shared" si="138"/>
        <v>6.9811609938755653E-2</v>
      </c>
      <c r="K1017" s="1">
        <v>6.57744930205429E-4</v>
      </c>
      <c r="L1017" s="1">
        <v>5.0076272001452302E-2</v>
      </c>
      <c r="M1017" s="1">
        <f t="shared" si="139"/>
        <v>-3.1819424907029847</v>
      </c>
      <c r="N1017" s="1">
        <f t="shared" si="140"/>
        <v>-1.3003680102581401</v>
      </c>
      <c r="O1017" s="46">
        <f t="shared" si="141"/>
        <v>3.3103069923205677E-2</v>
      </c>
      <c r="P1017" s="46">
        <f t="shared" si="142"/>
        <v>3.3099248891432453E-2</v>
      </c>
      <c r="Q1017" s="32">
        <f t="shared" si="143"/>
        <v>6.6202318814638131E-2</v>
      </c>
      <c r="R1017" s="1"/>
      <c r="U1017" s="1"/>
      <c r="V1017" s="1"/>
      <c r="W1017" s="1"/>
    </row>
    <row r="1018" spans="1:23" x14ac:dyDescent="0.25">
      <c r="A1018" s="1">
        <v>1.2599181207396E-3</v>
      </c>
      <c r="B1018" s="1">
        <v>2.61431357367207E-2</v>
      </c>
      <c r="C1018" s="1">
        <v>-2.8996945205159999</v>
      </c>
      <c r="D1018" s="1">
        <f t="shared" si="135"/>
        <v>-1.5826423222077033</v>
      </c>
      <c r="E1018" s="32">
        <f t="shared" si="136"/>
        <v>1.006858162603471E-2</v>
      </c>
      <c r="F1018" s="32">
        <f t="shared" si="137"/>
        <v>1.0068581626034393E-2</v>
      </c>
      <c r="G1018" s="32">
        <f t="shared" si="138"/>
        <v>2.0137163252069101E-2</v>
      </c>
      <c r="K1018" s="1">
        <v>1.18465204527573E-3</v>
      </c>
      <c r="L1018" s="1">
        <v>2.7805705666561601E-2</v>
      </c>
      <c r="M1018" s="1">
        <f t="shared" si="139"/>
        <v>-2.9264091914320804</v>
      </c>
      <c r="N1018" s="1">
        <f t="shared" si="140"/>
        <v>-1.5558660787131409</v>
      </c>
      <c r="O1018" s="46">
        <f t="shared" si="141"/>
        <v>5.4156071056801671E-3</v>
      </c>
      <c r="P1018" s="46">
        <f t="shared" si="142"/>
        <v>5.4119679372279465E-3</v>
      </c>
      <c r="Q1018" s="32">
        <f t="shared" si="143"/>
        <v>1.0827575042908114E-2</v>
      </c>
      <c r="R1018" s="1"/>
      <c r="U1018" s="1"/>
      <c r="V1018" s="1"/>
      <c r="W1018" s="1"/>
    </row>
    <row r="1019" spans="1:23" x14ac:dyDescent="0.25">
      <c r="A1019" s="1">
        <v>6.6236038773222498E-4</v>
      </c>
      <c r="B1019" s="1">
        <v>4.9728533073094001E-2</v>
      </c>
      <c r="C1019" s="1">
        <v>-3.1789460391170001</v>
      </c>
      <c r="D1019" s="1">
        <f t="shared" si="135"/>
        <v>-1.3033943516999493</v>
      </c>
      <c r="E1019" s="32">
        <f t="shared" si="136"/>
        <v>3.2007230993661602E-2</v>
      </c>
      <c r="F1019" s="32">
        <f t="shared" si="137"/>
        <v>3.2007230993661658E-2</v>
      </c>
      <c r="G1019" s="32">
        <f t="shared" si="138"/>
        <v>6.401446198732326E-2</v>
      </c>
      <c r="K1019" s="1">
        <v>6.91306228533979E-4</v>
      </c>
      <c r="L1019" s="1">
        <v>4.7649499669904401E-2</v>
      </c>
      <c r="M1019" s="1">
        <f t="shared" si="139"/>
        <v>-3.1603295301915555</v>
      </c>
      <c r="N1019" s="1">
        <f t="shared" si="140"/>
        <v>-1.3219416551880985</v>
      </c>
      <c r="O1019" s="46">
        <f t="shared" si="141"/>
        <v>2.5705558251444896E-2</v>
      </c>
      <c r="P1019" s="46">
        <f t="shared" si="142"/>
        <v>2.5714798750812902E-2</v>
      </c>
      <c r="Q1019" s="32">
        <f t="shared" si="143"/>
        <v>5.1420357002257798E-2</v>
      </c>
      <c r="R1019" s="1"/>
      <c r="U1019" s="1"/>
      <c r="V1019" s="1"/>
      <c r="W1019" s="1"/>
    </row>
    <row r="1020" spans="1:23" x14ac:dyDescent="0.25">
      <c r="A1020" s="1">
        <v>1.05821498783339E-3</v>
      </c>
      <c r="B1020" s="1">
        <v>3.1126199143226601E-2</v>
      </c>
      <c r="C1020" s="1">
        <v>-2.9754638971389999</v>
      </c>
      <c r="D1020" s="1">
        <f t="shared" si="135"/>
        <v>-1.5068739082896341</v>
      </c>
      <c r="E1020" s="32">
        <f t="shared" si="136"/>
        <v>6.0387696862724909E-4</v>
      </c>
      <c r="F1020" s="32">
        <f t="shared" si="137"/>
        <v>6.0387696862730731E-4</v>
      </c>
      <c r="G1020" s="32">
        <f t="shared" si="138"/>
        <v>1.2077539372545563E-3</v>
      </c>
      <c r="K1020" s="1">
        <v>1.07969312184562E-3</v>
      </c>
      <c r="L1020" s="1">
        <v>3.0507294356893599E-2</v>
      </c>
      <c r="M1020" s="1">
        <f t="shared" si="139"/>
        <v>-2.9666996652792812</v>
      </c>
      <c r="N1020" s="1">
        <f t="shared" si="140"/>
        <v>-1.5155963075321599</v>
      </c>
      <c r="O1020" s="46">
        <f t="shared" si="141"/>
        <v>1.1089122925119141E-3</v>
      </c>
      <c r="P1020" s="46">
        <f t="shared" si="142"/>
        <v>1.1086440952761253E-3</v>
      </c>
      <c r="Q1020" s="32">
        <f t="shared" si="143"/>
        <v>2.2175563877880394E-3</v>
      </c>
      <c r="R1020" s="1"/>
      <c r="U1020" s="1"/>
      <c r="V1020" s="1"/>
      <c r="W1020" s="1"/>
    </row>
    <row r="1021" spans="1:23" x14ac:dyDescent="0.25">
      <c r="A1021" s="1">
        <v>8.8131086848470598E-4</v>
      </c>
      <c r="B1021" s="1">
        <v>3.7374111253481002E-2</v>
      </c>
      <c r="C1021" s="1">
        <v>-3.0549096888920002</v>
      </c>
      <c r="D1021" s="1">
        <f t="shared" si="135"/>
        <v>-1.4274291259530845</v>
      </c>
      <c r="E1021" s="32">
        <f t="shared" si="136"/>
        <v>3.0108128186724513E-3</v>
      </c>
      <c r="F1021" s="32">
        <f t="shared" si="137"/>
        <v>3.0108128186725411E-3</v>
      </c>
      <c r="G1021" s="32">
        <f t="shared" si="138"/>
        <v>6.021625637344992E-3</v>
      </c>
      <c r="K1021" s="1">
        <v>9.0739675759671603E-4</v>
      </c>
      <c r="L1021" s="1">
        <v>3.6301817779711303E-2</v>
      </c>
      <c r="M1021" s="1">
        <f t="shared" si="139"/>
        <v>-3.0422027769328741</v>
      </c>
      <c r="N1021" s="1">
        <f t="shared" si="140"/>
        <v>-1.4400716275277421</v>
      </c>
      <c r="O1021" s="46">
        <f t="shared" si="141"/>
        <v>1.7810743808459497E-3</v>
      </c>
      <c r="P1021" s="46">
        <f t="shared" si="142"/>
        <v>1.7832354416558057E-3</v>
      </c>
      <c r="Q1021" s="32">
        <f t="shared" si="143"/>
        <v>3.5643098225017554E-3</v>
      </c>
      <c r="R1021" s="1"/>
      <c r="U1021" s="1"/>
      <c r="V1021" s="1"/>
      <c r="W1021" s="1"/>
    </row>
    <row r="1022" spans="1:23" x14ac:dyDescent="0.25">
      <c r="A1022" s="1">
        <v>1.08971996206653E-3</v>
      </c>
      <c r="B1022" s="1">
        <v>3.02263073030117E-2</v>
      </c>
      <c r="C1022" s="1">
        <v>-2.9627227369370002</v>
      </c>
      <c r="D1022" s="1">
        <f t="shared" si="135"/>
        <v>-1.519614906605945</v>
      </c>
      <c r="E1022" s="32">
        <f t="shared" si="136"/>
        <v>1.3924022550102361E-3</v>
      </c>
      <c r="F1022" s="32">
        <f t="shared" si="137"/>
        <v>1.3924022550103432E-3</v>
      </c>
      <c r="G1022" s="32">
        <f t="shared" si="138"/>
        <v>2.7848045100205793E-3</v>
      </c>
      <c r="K1022" s="1">
        <v>1.10341188908867E-3</v>
      </c>
      <c r="L1022" s="1">
        <v>2.98495882874724E-2</v>
      </c>
      <c r="M1022" s="1">
        <f t="shared" si="139"/>
        <v>-2.9572623408986822</v>
      </c>
      <c r="N1022" s="1">
        <f t="shared" si="140"/>
        <v>-1.525061654675717</v>
      </c>
      <c r="O1022" s="46">
        <f t="shared" si="141"/>
        <v>1.8265075054604443E-3</v>
      </c>
      <c r="P1022" s="46">
        <f t="shared" si="142"/>
        <v>1.8285591106052012E-3</v>
      </c>
      <c r="Q1022" s="32">
        <f t="shared" si="143"/>
        <v>3.6550666160656458E-3</v>
      </c>
      <c r="R1022" s="1"/>
      <c r="U1022" s="1"/>
      <c r="V1022" s="1"/>
      <c r="W1022" s="1"/>
    </row>
    <row r="1023" spans="1:23" x14ac:dyDescent="0.25">
      <c r="A1023" s="1">
        <v>6.0113845915470902E-4</v>
      </c>
      <c r="B1023" s="1">
        <v>5.4793051327917702E-2</v>
      </c>
      <c r="C1023" s="1">
        <v>-3.2210664121849999</v>
      </c>
      <c r="D1023" s="1">
        <f t="shared" si="135"/>
        <v>-1.261274513801864</v>
      </c>
      <c r="E1023" s="32">
        <f t="shared" si="136"/>
        <v>4.8852265549122614E-2</v>
      </c>
      <c r="F1023" s="32">
        <f t="shared" si="137"/>
        <v>4.8852265549122774E-2</v>
      </c>
      <c r="G1023" s="32">
        <f t="shared" si="138"/>
        <v>9.7704531098245395E-2</v>
      </c>
      <c r="K1023" s="1">
        <v>6.3588301419239505E-4</v>
      </c>
      <c r="L1023" s="1">
        <v>5.1795444774295298E-2</v>
      </c>
      <c r="M1023" s="1">
        <f t="shared" si="139"/>
        <v>-3.1966227758043066</v>
      </c>
      <c r="N1023" s="1">
        <f t="shared" si="140"/>
        <v>-1.285708433235027</v>
      </c>
      <c r="O1023" s="46">
        <f t="shared" si="141"/>
        <v>3.8660515964990594E-2</v>
      </c>
      <c r="P1023" s="46">
        <f t="shared" si="142"/>
        <v>3.8648244123107078E-2</v>
      </c>
      <c r="Q1023" s="32">
        <f t="shared" si="143"/>
        <v>7.7308760088097672E-2</v>
      </c>
      <c r="R1023" s="1"/>
      <c r="U1023" s="1"/>
      <c r="V1023" s="1"/>
      <c r="W1023" s="1"/>
    </row>
    <row r="1024" spans="1:23" x14ac:dyDescent="0.25">
      <c r="A1024" s="1">
        <v>1.1666109469280401E-3</v>
      </c>
      <c r="B1024" s="1">
        <v>2.8234100266574198E-2</v>
      </c>
      <c r="C1024" s="1">
        <v>-2.9331112199790002</v>
      </c>
      <c r="D1024" s="1">
        <f t="shared" si="135"/>
        <v>-1.5492260473281265</v>
      </c>
      <c r="E1024" s="32">
        <f t="shared" si="136"/>
        <v>4.4790958109666417E-3</v>
      </c>
      <c r="F1024" s="32">
        <f t="shared" si="137"/>
        <v>4.479095810966548E-3</v>
      </c>
      <c r="G1024" s="32">
        <f t="shared" si="138"/>
        <v>8.9581916219331897E-3</v>
      </c>
      <c r="K1024" s="1">
        <v>1.18130237978239E-3</v>
      </c>
      <c r="L1024" s="1">
        <v>2.7882120772601299E-2</v>
      </c>
      <c r="M1024" s="1">
        <f t="shared" si="139"/>
        <v>-2.9276389211314755</v>
      </c>
      <c r="N1024" s="1">
        <f t="shared" si="140"/>
        <v>-1.5546741959682493</v>
      </c>
      <c r="O1024" s="46">
        <f t="shared" si="141"/>
        <v>5.2361257350168125E-3</v>
      </c>
      <c r="P1024" s="46">
        <f t="shared" si="142"/>
        <v>5.2380242420504508E-3</v>
      </c>
      <c r="Q1024" s="32">
        <f t="shared" si="143"/>
        <v>1.0474149977067262E-2</v>
      </c>
      <c r="R1024" s="1"/>
      <c r="U1024" s="1"/>
      <c r="V1024" s="1"/>
      <c r="W1024" s="1"/>
    </row>
    <row r="1025" spans="1:23" x14ac:dyDescent="0.25">
      <c r="A1025" s="1">
        <v>9.8506694300136096E-4</v>
      </c>
      <c r="B1025" s="1">
        <v>3.3437535064663897E-2</v>
      </c>
      <c r="C1025" s="1">
        <v>-3.0065724554790001</v>
      </c>
      <c r="D1025" s="1">
        <f t="shared" si="135"/>
        <v>-1.4757657452064479</v>
      </c>
      <c r="E1025" s="32">
        <f t="shared" si="136"/>
        <v>4.2696485707070672E-5</v>
      </c>
      <c r="F1025" s="32">
        <f t="shared" si="137"/>
        <v>4.2696485707066878E-5</v>
      </c>
      <c r="G1025" s="32">
        <f t="shared" si="138"/>
        <v>8.539297141413755E-5</v>
      </c>
      <c r="K1025" s="1">
        <v>8.48979142007226E-4</v>
      </c>
      <c r="L1025" s="1">
        <v>3.8796752725173099E-2</v>
      </c>
      <c r="M1025" s="1">
        <f t="shared" si="139"/>
        <v>-3.0711029795115721</v>
      </c>
      <c r="N1025" s="1">
        <f t="shared" si="140"/>
        <v>-1.4112046231830249</v>
      </c>
      <c r="O1025" s="46">
        <f t="shared" si="141"/>
        <v>5.0556336954230554E-3</v>
      </c>
      <c r="P1025" s="46">
        <f t="shared" si="142"/>
        <v>5.0545526047477895E-3</v>
      </c>
      <c r="Q1025" s="32">
        <f t="shared" si="143"/>
        <v>1.0110186300170845E-2</v>
      </c>
      <c r="R1025" s="1"/>
      <c r="U1025" s="1"/>
      <c r="V1025" s="1"/>
      <c r="W1025" s="1"/>
    </row>
    <row r="1026" spans="1:23" x14ac:dyDescent="0.25">
      <c r="A1026" s="1">
        <v>1.7187411634845399E-3</v>
      </c>
      <c r="B1026" s="1">
        <v>1.9164148242584202E-2</v>
      </c>
      <c r="C1026" s="1">
        <v>-2.7648246507500001</v>
      </c>
      <c r="D1026" s="1">
        <f t="shared" si="135"/>
        <v>-1.7175104783541086</v>
      </c>
      <c r="E1026" s="32">
        <f t="shared" si="136"/>
        <v>5.5323969127568658E-2</v>
      </c>
      <c r="F1026" s="32">
        <f t="shared" si="137"/>
        <v>5.5323969127568227E-2</v>
      </c>
      <c r="G1026" s="32">
        <f t="shared" si="138"/>
        <v>0.11064793825513689</v>
      </c>
      <c r="K1026" s="1">
        <v>1.62280027368277E-3</v>
      </c>
      <c r="L1026" s="1">
        <v>2.0296773691806401E-2</v>
      </c>
      <c r="M1026" s="1">
        <f t="shared" si="139"/>
        <v>-2.7897349277246088</v>
      </c>
      <c r="N1026" s="1">
        <f t="shared" si="140"/>
        <v>-1.6925729906189058</v>
      </c>
      <c r="O1026" s="46">
        <f t="shared" si="141"/>
        <v>4.4211400618975438E-2</v>
      </c>
      <c r="P1026" s="46">
        <f t="shared" si="142"/>
        <v>4.4214730583818126E-2</v>
      </c>
      <c r="Q1026" s="32">
        <f t="shared" si="143"/>
        <v>8.8426131202793565E-2</v>
      </c>
      <c r="R1026" s="1"/>
      <c r="U1026" s="1"/>
      <c r="V1026" s="1"/>
      <c r="W1026" s="1"/>
    </row>
    <row r="1027" spans="1:23" x14ac:dyDescent="0.25">
      <c r="A1027" s="1">
        <v>1.5943323867045E-3</v>
      </c>
      <c r="B1027" s="1">
        <v>2.0659563038628901E-2</v>
      </c>
      <c r="C1027" s="1">
        <v>-2.797456675426</v>
      </c>
      <c r="D1027" s="1">
        <f t="shared" si="135"/>
        <v>-1.6848788682916707</v>
      </c>
      <c r="E1027" s="32">
        <f t="shared" si="136"/>
        <v>4.1038197878333689E-2</v>
      </c>
      <c r="F1027" s="32">
        <f t="shared" si="137"/>
        <v>4.1038197878333779E-2</v>
      </c>
      <c r="G1027" s="32">
        <f t="shared" si="138"/>
        <v>8.2076395756667475E-2</v>
      </c>
      <c r="K1027" s="1">
        <v>1.5351526107081101E-3</v>
      </c>
      <c r="L1027" s="1">
        <v>2.14560858788642E-2</v>
      </c>
      <c r="M1027" s="1">
        <f t="shared" si="139"/>
        <v>-2.8138484444904237</v>
      </c>
      <c r="N1027" s="1">
        <f t="shared" si="140"/>
        <v>-1.668449501207512</v>
      </c>
      <c r="O1027" s="46">
        <f t="shared" si="141"/>
        <v>3.465240161863483E-2</v>
      </c>
      <c r="P1027" s="46">
        <f t="shared" si="142"/>
        <v>3.4651636799805263E-2</v>
      </c>
      <c r="Q1027" s="32">
        <f t="shared" si="143"/>
        <v>6.93040384184401E-2</v>
      </c>
      <c r="R1027" s="1"/>
      <c r="U1027" s="1"/>
      <c r="V1027" s="1"/>
      <c r="W1027" s="1"/>
    </row>
    <row r="1028" spans="1:23" x14ac:dyDescent="0.25">
      <c r="A1028" s="1">
        <v>8.2820578679487496E-4</v>
      </c>
      <c r="B1028" s="1">
        <v>3.9770563032551297E-2</v>
      </c>
      <c r="C1028" s="1">
        <v>-3.0819008971319999</v>
      </c>
      <c r="D1028" s="1">
        <f t="shared" si="135"/>
        <v>-1.4004382606559784</v>
      </c>
      <c r="E1028" s="32">
        <f t="shared" si="136"/>
        <v>6.7013443684286285E-3</v>
      </c>
      <c r="F1028" s="32">
        <f t="shared" si="137"/>
        <v>6.7013443684286467E-3</v>
      </c>
      <c r="G1028" s="32">
        <f t="shared" si="138"/>
        <v>1.3402688736857276E-2</v>
      </c>
      <c r="K1028" s="1">
        <v>7.1508247154352701E-4</v>
      </c>
      <c r="L1028" s="1">
        <v>4.6063750068667399E-2</v>
      </c>
      <c r="M1028" s="1">
        <f t="shared" si="139"/>
        <v>-3.1456438674705591</v>
      </c>
      <c r="N1028" s="1">
        <f t="shared" si="140"/>
        <v>-1.3366407088417545</v>
      </c>
      <c r="O1028" s="46">
        <f t="shared" si="141"/>
        <v>2.1212136131781752E-2</v>
      </c>
      <c r="P1028" s="46">
        <f t="shared" si="142"/>
        <v>2.1216629100722719E-2</v>
      </c>
      <c r="Q1028" s="32">
        <f t="shared" si="143"/>
        <v>4.2428765232504467E-2</v>
      </c>
      <c r="R1028" s="1"/>
      <c r="U1028" s="1"/>
      <c r="V1028" s="1"/>
      <c r="W1028" s="1"/>
    </row>
    <row r="1029" spans="1:23" x14ac:dyDescent="0.25">
      <c r="A1029" s="1">
        <v>2.4162037546134199E-3</v>
      </c>
      <c r="B1029" s="1">
        <v>1.36322155715379E-2</v>
      </c>
      <c r="C1029" s="1">
        <v>-2.6168996947549998</v>
      </c>
      <c r="D1029" s="1">
        <f t="shared" si="135"/>
        <v>-1.8654335548551682</v>
      </c>
      <c r="E1029" s="32">
        <f t="shared" si="136"/>
        <v>0.1467913208559587</v>
      </c>
      <c r="F1029" s="32">
        <f t="shared" si="137"/>
        <v>0.14679132085595764</v>
      </c>
      <c r="G1029" s="32">
        <f t="shared" si="138"/>
        <v>0.29358264171191634</v>
      </c>
      <c r="K1029" s="1">
        <v>2.4133366326785999E-3</v>
      </c>
      <c r="L1029" s="1">
        <v>1.36482797710091E-2</v>
      </c>
      <c r="M1029" s="1">
        <f t="shared" si="139"/>
        <v>-2.6173820947850306</v>
      </c>
      <c r="N1029" s="1">
        <f t="shared" si="140"/>
        <v>-1.8649220836443043</v>
      </c>
      <c r="O1029" s="46">
        <f t="shared" si="141"/>
        <v>0.1463964613910913</v>
      </c>
      <c r="P1029" s="46">
        <f t="shared" si="142"/>
        <v>0.14639965889230855</v>
      </c>
      <c r="Q1029" s="32">
        <f t="shared" si="143"/>
        <v>0.29279612028339985</v>
      </c>
      <c r="R1029" s="1"/>
      <c r="U1029" s="1"/>
      <c r="V1029" s="1"/>
      <c r="W1029" s="1"/>
    </row>
    <row r="1030" spans="1:23" x14ac:dyDescent="0.25">
      <c r="A1030" s="1">
        <v>6.4310035427049799E-4</v>
      </c>
      <c r="B1030" s="1">
        <v>5.1217839064966603E-2</v>
      </c>
      <c r="C1030" s="1">
        <v>-3.191761804824</v>
      </c>
      <c r="D1030" s="1">
        <f t="shared" si="135"/>
        <v>-1.2905787488265554</v>
      </c>
      <c r="E1030" s="32">
        <f t="shared" si="136"/>
        <v>3.6757038151510914E-2</v>
      </c>
      <c r="F1030" s="32">
        <f t="shared" si="137"/>
        <v>3.6757038151511275E-2</v>
      </c>
      <c r="G1030" s="32">
        <f t="shared" si="138"/>
        <v>7.3514076303022188E-2</v>
      </c>
      <c r="K1030" s="1">
        <v>6.9419427597277499E-4</v>
      </c>
      <c r="L1030" s="1">
        <v>4.7446847480038898E-2</v>
      </c>
      <c r="M1030" s="1">
        <f t="shared" si="139"/>
        <v>-3.1585189716552247</v>
      </c>
      <c r="N1030" s="1">
        <f t="shared" si="140"/>
        <v>-1.3237926381894094</v>
      </c>
      <c r="O1030" s="46">
        <f t="shared" si="141"/>
        <v>2.5128264374629946E-2</v>
      </c>
      <c r="P1030" s="46">
        <f t="shared" si="142"/>
        <v>2.512458374815368E-2</v>
      </c>
      <c r="Q1030" s="32">
        <f t="shared" si="143"/>
        <v>5.0252848122783626E-2</v>
      </c>
      <c r="R1030" s="1"/>
      <c r="U1030" s="1"/>
      <c r="V1030" s="1"/>
      <c r="W1030" s="1"/>
    </row>
    <row r="1031" spans="1:23" x14ac:dyDescent="0.25">
      <c r="A1031" s="1">
        <v>1.6330255348066601E-3</v>
      </c>
      <c r="B1031" s="1">
        <v>2.0170052302059701E-2</v>
      </c>
      <c r="C1031" s="1">
        <v>-2.7870424357610002</v>
      </c>
      <c r="D1031" s="1">
        <f t="shared" si="135"/>
        <v>-1.695292975636195</v>
      </c>
      <c r="E1031" s="32">
        <f t="shared" si="136"/>
        <v>4.536600767036067E-2</v>
      </c>
      <c r="F1031" s="32">
        <f t="shared" si="137"/>
        <v>4.5366007670360406E-2</v>
      </c>
      <c r="G1031" s="32">
        <f t="shared" si="138"/>
        <v>9.0732015340721076E-2</v>
      </c>
      <c r="K1031" s="1">
        <v>1.4656028372467299E-3</v>
      </c>
      <c r="L1031" s="1">
        <v>2.2474145693548601E-2</v>
      </c>
      <c r="M1031" s="1">
        <f t="shared" si="139"/>
        <v>-2.8339837029288137</v>
      </c>
      <c r="N1031" s="1">
        <f t="shared" si="140"/>
        <v>-1.648316808054328</v>
      </c>
      <c r="O1031" s="46">
        <f t="shared" si="141"/>
        <v>2.7561410893228423E-2</v>
      </c>
      <c r="P1031" s="46">
        <f t="shared" si="142"/>
        <v>2.7561580556547356E-2</v>
      </c>
      <c r="Q1031" s="32">
        <f t="shared" si="143"/>
        <v>5.5122991449775782E-2</v>
      </c>
      <c r="R1031" s="1"/>
      <c r="U1031" s="1"/>
      <c r="V1031" s="1"/>
      <c r="W1031" s="1"/>
    </row>
    <row r="1032" spans="1:23" x14ac:dyDescent="0.25">
      <c r="A1032" s="1">
        <v>7.5486712799582205E-4</v>
      </c>
      <c r="B1032" s="1">
        <v>4.3634448005572299E-2</v>
      </c>
      <c r="C1032" s="1">
        <v>-3.1221691557520002</v>
      </c>
      <c r="D1032" s="1">
        <f t="shared" si="135"/>
        <v>-1.3601705136734328</v>
      </c>
      <c r="E1032" s="32">
        <f t="shared" si="136"/>
        <v>1.4915611430391076E-2</v>
      </c>
      <c r="F1032" s="32">
        <f t="shared" si="137"/>
        <v>1.4915611430391341E-2</v>
      </c>
      <c r="G1032" s="32">
        <f t="shared" si="138"/>
        <v>2.9831222860782415E-2</v>
      </c>
      <c r="K1032" s="1">
        <v>7.01170248418668E-4</v>
      </c>
      <c r="L1032" s="1">
        <v>4.6974196377041699E-2</v>
      </c>
      <c r="M1032" s="1">
        <f t="shared" si="139"/>
        <v>-3.1541765198767635</v>
      </c>
      <c r="N1032" s="1">
        <f t="shared" si="140"/>
        <v>-1.3281406409666956</v>
      </c>
      <c r="O1032" s="46">
        <f t="shared" si="141"/>
        <v>2.3770399281310129E-2</v>
      </c>
      <c r="P1032" s="46">
        <f t="shared" si="142"/>
        <v>2.3765107977559451E-2</v>
      </c>
      <c r="Q1032" s="32">
        <f t="shared" si="143"/>
        <v>4.7535507258869583E-2</v>
      </c>
      <c r="R1032" s="1"/>
      <c r="U1032" s="1"/>
      <c r="V1032" s="1"/>
      <c r="W1032" s="1"/>
    </row>
    <row r="1033" spans="1:23" x14ac:dyDescent="0.25">
      <c r="A1033" s="1">
        <v>1.40330492858657E-3</v>
      </c>
      <c r="B1033" s="1">
        <v>2.3471883962401002E-2</v>
      </c>
      <c r="C1033" s="1">
        <v>-2.8528841974539998</v>
      </c>
      <c r="D1033" s="1">
        <f t="shared" si="135"/>
        <v>-1.6294520505105703</v>
      </c>
      <c r="E1033" s="32">
        <f t="shared" si="136"/>
        <v>2.1653725969465607E-2</v>
      </c>
      <c r="F1033" s="32">
        <f t="shared" si="137"/>
        <v>2.165372596946525E-2</v>
      </c>
      <c r="G1033" s="32">
        <f t="shared" si="138"/>
        <v>4.330745193893086E-2</v>
      </c>
      <c r="K1033" s="1">
        <v>1.39164982017087E-3</v>
      </c>
      <c r="L1033" s="1">
        <v>2.3669591944818099E-2</v>
      </c>
      <c r="M1033" s="1">
        <f t="shared" si="139"/>
        <v>-2.8564700321822794</v>
      </c>
      <c r="N1033" s="1">
        <f t="shared" si="140"/>
        <v>-1.625809229085762</v>
      </c>
      <c r="O1033" s="46">
        <f t="shared" si="141"/>
        <v>2.0600851661755973E-2</v>
      </c>
      <c r="P1033" s="46">
        <f t="shared" si="142"/>
        <v>2.0594898832789511E-2</v>
      </c>
      <c r="Q1033" s="32">
        <f t="shared" si="143"/>
        <v>4.1195750494545484E-2</v>
      </c>
      <c r="R1033" s="1"/>
      <c r="U1033" s="1"/>
      <c r="V1033" s="1"/>
      <c r="W1033" s="1"/>
    </row>
    <row r="1034" spans="1:23" x14ac:dyDescent="0.25">
      <c r="A1034" s="1">
        <v>1.3214145374072499E-3</v>
      </c>
      <c r="B1034" s="1">
        <v>2.4926478039417801E-2</v>
      </c>
      <c r="C1034" s="1">
        <v>-2.8789974994079999</v>
      </c>
      <c r="D1034" s="1">
        <f t="shared" si="135"/>
        <v>-1.6033390803450271</v>
      </c>
      <c r="E1034" s="32">
        <f t="shared" si="136"/>
        <v>1.4650458970769586E-2</v>
      </c>
      <c r="F1034" s="32">
        <f t="shared" si="137"/>
        <v>1.4650458970769758E-2</v>
      </c>
      <c r="G1034" s="32">
        <f t="shared" si="138"/>
        <v>2.9300917941539342E-2</v>
      </c>
      <c r="K1034" s="1">
        <v>1.2632798358814699E-3</v>
      </c>
      <c r="L1034" s="1">
        <v>2.60748210588992E-2</v>
      </c>
      <c r="M1034" s="1">
        <f t="shared" si="139"/>
        <v>-2.8985004358914979</v>
      </c>
      <c r="N1034" s="1">
        <f t="shared" si="140"/>
        <v>-1.5837786632810795</v>
      </c>
      <c r="O1034" s="46">
        <f t="shared" si="141"/>
        <v>1.0302161514215974E-2</v>
      </c>
      <c r="P1034" s="46">
        <f t="shared" si="142"/>
        <v>1.0297919101314567E-2</v>
      </c>
      <c r="Q1034" s="32">
        <f t="shared" si="143"/>
        <v>2.0600080615530543E-2</v>
      </c>
      <c r="R1034" s="1"/>
      <c r="U1034" s="1"/>
      <c r="V1034" s="1"/>
      <c r="W1034" s="1"/>
    </row>
    <row r="1035" spans="1:23" x14ac:dyDescent="0.25">
      <c r="A1035" s="1">
        <v>1.0981013016149099E-3</v>
      </c>
      <c r="B1035" s="1">
        <v>2.9995602772903598E-2</v>
      </c>
      <c r="C1035" s="1">
        <v>-2.959395194936</v>
      </c>
      <c r="D1035" s="1">
        <f t="shared" ref="D1035:D1098" si="144">LOG10(B1035)</f>
        <v>-1.5229424063281076</v>
      </c>
      <c r="E1035" s="32">
        <f t="shared" ref="E1035:E1098" si="145">(LOG10(A1035/$A$4))^2</f>
        <v>1.6518051921388898E-3</v>
      </c>
      <c r="F1035" s="32">
        <f t="shared" ref="F1035:F1098" si="146">(LOG10(B1035/$B$4))^2</f>
        <v>1.6518051921389535E-3</v>
      </c>
      <c r="G1035" s="32">
        <f t="shared" ref="G1035:G1098" si="147">E1035+F1035</f>
        <v>3.3036103842778433E-3</v>
      </c>
      <c r="K1035" s="1">
        <v>9.4308592070131497E-4</v>
      </c>
      <c r="L1035" s="1">
        <v>3.4927012023924398E-2</v>
      </c>
      <c r="M1035" s="1">
        <f t="shared" ref="M1035:M1098" si="148">LOG10(K1035)</f>
        <v>-3.0254487386660571</v>
      </c>
      <c r="N1035" s="1">
        <f t="shared" ref="N1035:N1098" si="149">LOG10(L1035)</f>
        <v>-1.4568385662955634</v>
      </c>
      <c r="O1035" s="46">
        <f t="shared" ref="O1035:O1098" si="150">(LOG10(K1035/$A$4))^2</f>
        <v>6.4763829969327754E-4</v>
      </c>
      <c r="P1035" s="46">
        <f t="shared" ref="P1035:P1098" si="151">(LOG10(L1035/$B$4))^2</f>
        <v>6.482846062854595E-4</v>
      </c>
      <c r="Q1035" s="32">
        <f t="shared" ref="Q1035:Q1098" si="152">O1035+P1035</f>
        <v>1.295922905978737E-3</v>
      </c>
      <c r="R1035" s="1"/>
      <c r="U1035" s="1"/>
      <c r="V1035" s="1"/>
      <c r="W1035" s="1"/>
    </row>
    <row r="1036" spans="1:23" x14ac:dyDescent="0.25">
      <c r="A1036" s="1">
        <v>8.8129560471444002E-4</v>
      </c>
      <c r="B1036" s="1">
        <v>3.73747585616543E-2</v>
      </c>
      <c r="C1036" s="1">
        <v>-3.0549172107699998</v>
      </c>
      <c r="D1036" s="1">
        <f t="shared" si="144"/>
        <v>-1.427421604170656</v>
      </c>
      <c r="E1036" s="32">
        <f t="shared" si="145"/>
        <v>3.011638328802206E-3</v>
      </c>
      <c r="F1036" s="32">
        <f t="shared" si="146"/>
        <v>3.0116383288022342E-3</v>
      </c>
      <c r="G1036" s="32">
        <f t="shared" si="147"/>
        <v>6.0232766576044407E-3</v>
      </c>
      <c r="K1036" s="1">
        <v>9.3274669514586798E-4</v>
      </c>
      <c r="L1036" s="1">
        <v>3.5315494226816499E-2</v>
      </c>
      <c r="M1036" s="1">
        <f t="shared" si="148"/>
        <v>-3.0302362810514922</v>
      </c>
      <c r="N1036" s="1">
        <f t="shared" si="149"/>
        <v>-1.452034711585338</v>
      </c>
      <c r="O1036" s="46">
        <f t="shared" si="150"/>
        <v>9.1423269182482482E-4</v>
      </c>
      <c r="P1036" s="46">
        <f t="shared" si="151"/>
        <v>9.1598768282271021E-4</v>
      </c>
      <c r="Q1036" s="32">
        <f t="shared" si="152"/>
        <v>1.830220374647535E-3</v>
      </c>
      <c r="R1036" s="1"/>
      <c r="U1036" s="1"/>
      <c r="V1036" s="1"/>
      <c r="W1036" s="1"/>
    </row>
    <row r="1037" spans="1:23" x14ac:dyDescent="0.25">
      <c r="A1037" s="1">
        <v>1.21191583679992E-3</v>
      </c>
      <c r="B1037" s="1">
        <v>2.7178628620468499E-2</v>
      </c>
      <c r="C1037" s="1">
        <v>-2.9165645963840001</v>
      </c>
      <c r="D1037" s="1">
        <f t="shared" si="144"/>
        <v>-1.5657724606862629</v>
      </c>
      <c r="E1037" s="32">
        <f t="shared" si="145"/>
        <v>6.967651693019653E-3</v>
      </c>
      <c r="F1037" s="32">
        <f t="shared" si="146"/>
        <v>6.9676516930195862E-3</v>
      </c>
      <c r="G1037" s="32">
        <f t="shared" si="147"/>
        <v>1.3935303386039238E-2</v>
      </c>
      <c r="K1037" s="1">
        <v>1.2076770299832499E-3</v>
      </c>
      <c r="L1037" s="1">
        <v>2.7273551582017198E-2</v>
      </c>
      <c r="M1037" s="1">
        <f t="shared" si="148"/>
        <v>-2.9180491939018833</v>
      </c>
      <c r="N1037" s="1">
        <f t="shared" si="149"/>
        <v>-1.5642583042278095</v>
      </c>
      <c r="O1037" s="46">
        <f t="shared" si="150"/>
        <v>6.7159346201310999E-3</v>
      </c>
      <c r="P1037" s="46">
        <f t="shared" si="151"/>
        <v>6.7171636318980538E-3</v>
      </c>
      <c r="Q1037" s="32">
        <f t="shared" si="152"/>
        <v>1.3433098252029154E-2</v>
      </c>
      <c r="R1037" s="1"/>
      <c r="U1037" s="1"/>
      <c r="V1037" s="1"/>
      <c r="W1037" s="1"/>
    </row>
    <row r="1038" spans="1:23" x14ac:dyDescent="0.25">
      <c r="A1038" s="1">
        <v>9.3408419480429299E-4</v>
      </c>
      <c r="B1038" s="1">
        <v>3.5262571223090303E-2</v>
      </c>
      <c r="C1038" s="1">
        <v>-3.0296524702830001</v>
      </c>
      <c r="D1038" s="1">
        <f t="shared" si="144"/>
        <v>-1.4526860236507888</v>
      </c>
      <c r="E1038" s="32">
        <f t="shared" si="145"/>
        <v>8.7698759521164969E-4</v>
      </c>
      <c r="F1038" s="32">
        <f t="shared" si="146"/>
        <v>8.7698759521167679E-4</v>
      </c>
      <c r="G1038" s="32">
        <f t="shared" si="147"/>
        <v>1.7539751904233265E-3</v>
      </c>
      <c r="K1038" s="1">
        <v>9.4201608093871997E-4</v>
      </c>
      <c r="L1038" s="1">
        <v>3.4966678206939897E-2</v>
      </c>
      <c r="M1038" s="1">
        <f t="shared" si="148"/>
        <v>-3.0259416834031527</v>
      </c>
      <c r="N1038" s="1">
        <f t="shared" si="149"/>
        <v>-1.4563456231931353</v>
      </c>
      <c r="O1038" s="46">
        <f t="shared" si="150"/>
        <v>6.7297093778941302E-4</v>
      </c>
      <c r="P1038" s="46">
        <f t="shared" si="151"/>
        <v>6.7362967543274622E-4</v>
      </c>
      <c r="Q1038" s="32">
        <f t="shared" si="152"/>
        <v>1.3466006132221591E-3</v>
      </c>
      <c r="R1038" s="1"/>
      <c r="U1038" s="1"/>
      <c r="V1038" s="1"/>
      <c r="W1038" s="1"/>
    </row>
    <row r="1039" spans="1:23" x14ac:dyDescent="0.25">
      <c r="A1039" s="1">
        <v>1.1713505092801201E-3</v>
      </c>
      <c r="B1039" s="1">
        <v>2.8119858391398401E-2</v>
      </c>
      <c r="C1039" s="1">
        <v>-2.9313503742270002</v>
      </c>
      <c r="D1039" s="1">
        <f t="shared" si="144"/>
        <v>-1.5509868707073031</v>
      </c>
      <c r="E1039" s="32">
        <f t="shared" si="145"/>
        <v>4.7178862075618151E-3</v>
      </c>
      <c r="F1039" s="32">
        <f t="shared" si="146"/>
        <v>4.7178862075616893E-3</v>
      </c>
      <c r="G1039" s="32">
        <f t="shared" si="147"/>
        <v>9.4357724151235035E-3</v>
      </c>
      <c r="K1039" s="1">
        <v>1.0083672125924001E-3</v>
      </c>
      <c r="L1039" s="1">
        <v>3.2665151764348199E-2</v>
      </c>
      <c r="M1039" s="1">
        <f t="shared" si="148"/>
        <v>-2.996381284000841</v>
      </c>
      <c r="N1039" s="1">
        <f t="shared" si="149"/>
        <v>-1.4859153197100217</v>
      </c>
      <c r="O1039" s="46">
        <f t="shared" si="150"/>
        <v>1.3095105482569581E-5</v>
      </c>
      <c r="P1039" s="46">
        <f t="shared" si="151"/>
        <v>1.3070536605666265E-5</v>
      </c>
      <c r="Q1039" s="32">
        <f t="shared" si="152"/>
        <v>2.6165642088235846E-5</v>
      </c>
      <c r="R1039" s="1"/>
      <c r="U1039" s="1"/>
      <c r="V1039" s="1"/>
      <c r="W1039" s="1"/>
    </row>
    <row r="1040" spans="1:23" x14ac:dyDescent="0.25">
      <c r="A1040" s="1">
        <v>6.9700081544809005E-4</v>
      </c>
      <c r="B1040" s="1">
        <v>4.7257061566669603E-2</v>
      </c>
      <c r="C1040" s="1">
        <v>-3.1568068233259998</v>
      </c>
      <c r="D1040" s="1">
        <f t="shared" si="144"/>
        <v>-1.3255332861961429</v>
      </c>
      <c r="E1040" s="32">
        <f t="shared" si="145"/>
        <v>2.4575802556860631E-2</v>
      </c>
      <c r="F1040" s="32">
        <f t="shared" si="146"/>
        <v>2.4575802556860666E-2</v>
      </c>
      <c r="G1040" s="32">
        <f t="shared" si="147"/>
        <v>4.9151605113721297E-2</v>
      </c>
      <c r="K1040" s="1">
        <v>7.0197247599334601E-4</v>
      </c>
      <c r="L1040" s="1">
        <v>4.6923936355658898E-2</v>
      </c>
      <c r="M1040" s="1">
        <f t="shared" si="148"/>
        <v>-3.1536799160162809</v>
      </c>
      <c r="N1040" s="1">
        <f t="shared" si="149"/>
        <v>-1.3286055629283198</v>
      </c>
      <c r="O1040" s="46">
        <f t="shared" si="150"/>
        <v>2.361751658677121E-2</v>
      </c>
      <c r="P1040" s="46">
        <f t="shared" si="151"/>
        <v>2.3621979986780915E-2</v>
      </c>
      <c r="Q1040" s="32">
        <f t="shared" si="152"/>
        <v>4.7239496573552128E-2</v>
      </c>
      <c r="R1040" s="1"/>
      <c r="U1040" s="1"/>
      <c r="V1040" s="1"/>
      <c r="W1040" s="1"/>
    </row>
    <row r="1041" spans="1:23" x14ac:dyDescent="0.25">
      <c r="A1041" s="1">
        <v>1.23278647412676E-3</v>
      </c>
      <c r="B1041" s="1">
        <v>2.6718504087239501E-2</v>
      </c>
      <c r="C1041" s="1">
        <v>-2.909149102102</v>
      </c>
      <c r="D1041" s="1">
        <f t="shared" si="144"/>
        <v>-1.5731878607490251</v>
      </c>
      <c r="E1041" s="32">
        <f t="shared" si="145"/>
        <v>8.2606032315343247E-3</v>
      </c>
      <c r="F1041" s="32">
        <f t="shared" si="146"/>
        <v>8.2606032315340645E-3</v>
      </c>
      <c r="G1041" s="32">
        <f t="shared" si="147"/>
        <v>1.6521206463068389E-2</v>
      </c>
      <c r="K1041" s="1">
        <v>1.1952088076293301E-3</v>
      </c>
      <c r="L1041" s="1">
        <v>2.7558285777087702E-2</v>
      </c>
      <c r="M1041" s="1">
        <f t="shared" si="148"/>
        <v>-2.9225562151515656</v>
      </c>
      <c r="N1041" s="1">
        <f t="shared" si="149"/>
        <v>-1.5597478005781147</v>
      </c>
      <c r="O1041" s="46">
        <f t="shared" si="150"/>
        <v>5.9975398116505962E-3</v>
      </c>
      <c r="P1041" s="46">
        <f t="shared" si="151"/>
        <v>5.998161814387319E-3</v>
      </c>
      <c r="Q1041" s="32">
        <f t="shared" si="152"/>
        <v>1.1995701626037915E-2</v>
      </c>
      <c r="R1041" s="1"/>
      <c r="U1041" s="1"/>
      <c r="V1041" s="1"/>
      <c r="W1041" s="1"/>
    </row>
    <row r="1042" spans="1:23" x14ac:dyDescent="0.25">
      <c r="A1042" s="1">
        <v>8.8139068560385105E-4</v>
      </c>
      <c r="B1042" s="1">
        <v>3.7370726722716602E-2</v>
      </c>
      <c r="C1042" s="1">
        <v>-3.0548703577020002</v>
      </c>
      <c r="D1042" s="1">
        <f t="shared" si="144"/>
        <v>-1.4274684566433533</v>
      </c>
      <c r="E1042" s="32">
        <f t="shared" si="145"/>
        <v>3.0064981468718491E-3</v>
      </c>
      <c r="F1042" s="32">
        <f t="shared" si="146"/>
        <v>3.0064981468719094E-3</v>
      </c>
      <c r="G1042" s="32">
        <f t="shared" si="147"/>
        <v>6.0129962937437581E-3</v>
      </c>
      <c r="K1042" s="1">
        <v>9.2018053128773401E-4</v>
      </c>
      <c r="L1042" s="1">
        <v>3.5797636832249201E-2</v>
      </c>
      <c r="M1042" s="1">
        <f t="shared" si="148"/>
        <v>-3.0361269595560643</v>
      </c>
      <c r="N1042" s="1">
        <f t="shared" si="149"/>
        <v>-1.4461456421993937</v>
      </c>
      <c r="O1042" s="46">
        <f t="shared" si="150"/>
        <v>1.3051572067654959E-3</v>
      </c>
      <c r="P1042" s="46">
        <f t="shared" si="151"/>
        <v>1.3071375879743035E-3</v>
      </c>
      <c r="Q1042" s="32">
        <f t="shared" si="152"/>
        <v>2.6122947947397994E-3</v>
      </c>
      <c r="R1042" s="1"/>
      <c r="U1042" s="1"/>
      <c r="V1042" s="1"/>
      <c r="W1042" s="1"/>
    </row>
    <row r="1043" spans="1:23" x14ac:dyDescent="0.25">
      <c r="A1043" s="1">
        <v>1.3713800500688501E-3</v>
      </c>
      <c r="B1043" s="1">
        <v>2.4018294889148899E-2</v>
      </c>
      <c r="C1043" s="1">
        <v>-2.8628785476040002</v>
      </c>
      <c r="D1043" s="1">
        <f t="shared" si="144"/>
        <v>-1.6194578273460443</v>
      </c>
      <c r="E1043" s="32">
        <f t="shared" si="145"/>
        <v>1.8812269602287515E-2</v>
      </c>
      <c r="F1043" s="32">
        <f t="shared" si="146"/>
        <v>1.8812269602287074E-2</v>
      </c>
      <c r="G1043" s="32">
        <f t="shared" si="147"/>
        <v>3.7624539204574592E-2</v>
      </c>
      <c r="K1043" s="1">
        <v>1.3976767913345201E-3</v>
      </c>
      <c r="L1043" s="1">
        <v>2.3566247508339602E-2</v>
      </c>
      <c r="M1043" s="1">
        <f t="shared" si="148"/>
        <v>-2.8545932463074224</v>
      </c>
      <c r="N1043" s="1">
        <f t="shared" si="149"/>
        <v>-1.627709565382482</v>
      </c>
      <c r="O1043" s="46">
        <f t="shared" si="150"/>
        <v>2.1143124019413938E-2</v>
      </c>
      <c r="P1043" s="46">
        <f t="shared" si="151"/>
        <v>2.1143941704722141E-2</v>
      </c>
      <c r="Q1043" s="32">
        <f t="shared" si="152"/>
        <v>4.2287065724136083E-2</v>
      </c>
      <c r="R1043" s="1"/>
      <c r="U1043" s="1"/>
      <c r="V1043" s="1"/>
      <c r="W1043" s="1"/>
    </row>
    <row r="1044" spans="1:23" x14ac:dyDescent="0.25">
      <c r="A1044" s="1">
        <v>1.7543990949623401E-3</v>
      </c>
      <c r="B1044" s="1">
        <v>1.8774639443345401E-2</v>
      </c>
      <c r="C1044" s="1">
        <v>-2.7559066211630001</v>
      </c>
      <c r="D1044" s="1">
        <f t="shared" si="144"/>
        <v>-1.726428394631069</v>
      </c>
      <c r="E1044" s="32">
        <f t="shared" si="145"/>
        <v>5.9598673065143382E-2</v>
      </c>
      <c r="F1044" s="32">
        <f t="shared" si="146"/>
        <v>5.9598673065142591E-2</v>
      </c>
      <c r="G1044" s="32">
        <f t="shared" si="147"/>
        <v>0.11919734613028597</v>
      </c>
      <c r="K1044" s="1">
        <v>1.7254723244433199E-3</v>
      </c>
      <c r="L1044" s="1">
        <v>1.9089339937908099E-2</v>
      </c>
      <c r="M1044" s="1">
        <f t="shared" si="148"/>
        <v>-2.7630920021435408</v>
      </c>
      <c r="N1044" s="1">
        <f t="shared" si="149"/>
        <v>-1.7192090881741797</v>
      </c>
      <c r="O1044" s="46">
        <f t="shared" si="150"/>
        <v>5.6125399448356032E-2</v>
      </c>
      <c r="P1044" s="46">
        <f t="shared" si="151"/>
        <v>5.6125916059520907E-2</v>
      </c>
      <c r="Q1044" s="32">
        <f t="shared" si="152"/>
        <v>0.11225131550787694</v>
      </c>
      <c r="R1044" s="1"/>
      <c r="U1044" s="1"/>
      <c r="V1044" s="1"/>
      <c r="W1044" s="1"/>
    </row>
    <row r="1045" spans="1:23" x14ac:dyDescent="0.25">
      <c r="A1045" s="1">
        <v>7.4562705439659704E-4</v>
      </c>
      <c r="B1045" s="1">
        <v>4.4175181484401499E-2</v>
      </c>
      <c r="C1045" s="1">
        <v>-3.1275180797769999</v>
      </c>
      <c r="D1045" s="1">
        <f t="shared" si="144"/>
        <v>-1.3548216576103953</v>
      </c>
      <c r="E1045" s="32">
        <f t="shared" si="145"/>
        <v>1.6250727778401166E-2</v>
      </c>
      <c r="F1045" s="32">
        <f t="shared" si="146"/>
        <v>1.6250727778401437E-2</v>
      </c>
      <c r="G1045" s="32">
        <f t="shared" si="147"/>
        <v>3.2501455556802603E-2</v>
      </c>
      <c r="K1045" s="1">
        <v>7.3506512260415298E-4</v>
      </c>
      <c r="L1045" s="1">
        <v>4.4807373960099803E-2</v>
      </c>
      <c r="M1045" s="1">
        <f t="shared" si="148"/>
        <v>-3.1336741831814319</v>
      </c>
      <c r="N1045" s="1">
        <f t="shared" si="149"/>
        <v>-1.3486505081748241</v>
      </c>
      <c r="O1045" s="46">
        <f t="shared" si="150"/>
        <v>1.7868787249223049E-2</v>
      </c>
      <c r="P1045" s="46">
        <f t="shared" si="151"/>
        <v>1.7862186665127934E-2</v>
      </c>
      <c r="Q1045" s="32">
        <f t="shared" si="152"/>
        <v>3.5730973914350983E-2</v>
      </c>
      <c r="R1045" s="1"/>
      <c r="U1045" s="1"/>
      <c r="V1045" s="1"/>
      <c r="W1045" s="1"/>
    </row>
    <row r="1046" spans="1:23" x14ac:dyDescent="0.25">
      <c r="A1046" s="1">
        <v>1.4596382693164401E-3</v>
      </c>
      <c r="B1046" s="1">
        <v>2.2566009085987101E-2</v>
      </c>
      <c r="C1046" s="1">
        <v>-2.8357907894509999</v>
      </c>
      <c r="D1046" s="1">
        <f t="shared" si="144"/>
        <v>-1.6465452413294148</v>
      </c>
      <c r="E1046" s="32">
        <f t="shared" si="145"/>
        <v>2.6976499299357339E-2</v>
      </c>
      <c r="F1046" s="32">
        <f t="shared" si="146"/>
        <v>2.6976499299357467E-2</v>
      </c>
      <c r="G1046" s="32">
        <f t="shared" si="147"/>
        <v>5.3952998598714802E-2</v>
      </c>
      <c r="K1046" s="1">
        <v>1.2542486277161799E-3</v>
      </c>
      <c r="L1046" s="1">
        <v>2.6261378431432399E-2</v>
      </c>
      <c r="M1046" s="1">
        <f t="shared" si="148"/>
        <v>-2.9016163654651437</v>
      </c>
      <c r="N1046" s="1">
        <f t="shared" si="149"/>
        <v>-1.5806824819992669</v>
      </c>
      <c r="O1046" s="46">
        <f t="shared" si="150"/>
        <v>9.6793395442882155E-3</v>
      </c>
      <c r="P1046" s="46">
        <f t="shared" si="151"/>
        <v>9.6791127643359332E-3</v>
      </c>
      <c r="Q1046" s="32">
        <f t="shared" si="152"/>
        <v>1.9358452308624149E-2</v>
      </c>
      <c r="R1046" s="1"/>
      <c r="U1046" s="1"/>
      <c r="V1046" s="1"/>
      <c r="W1046" s="1"/>
    </row>
    <row r="1047" spans="1:23" x14ac:dyDescent="0.25">
      <c r="A1047" s="1">
        <v>1.5659827715523E-3</v>
      </c>
      <c r="B1047" s="1">
        <v>2.1033571407046099E-2</v>
      </c>
      <c r="C1047" s="1">
        <v>-2.8052486629429998</v>
      </c>
      <c r="D1047" s="1">
        <f t="shared" si="144"/>
        <v>-1.6770869797775285</v>
      </c>
      <c r="E1047" s="32">
        <f t="shared" si="145"/>
        <v>3.7941967490850818E-2</v>
      </c>
      <c r="F1047" s="32">
        <f t="shared" si="146"/>
        <v>3.7941967490851033E-2</v>
      </c>
      <c r="G1047" s="32">
        <f t="shared" si="147"/>
        <v>7.5883934981701845E-2</v>
      </c>
      <c r="K1047" s="1">
        <v>1.4743446012744101E-3</v>
      </c>
      <c r="L1047" s="1">
        <v>2.2340990728641E-2</v>
      </c>
      <c r="M1047" s="1">
        <f t="shared" si="148"/>
        <v>-2.8314009961644842</v>
      </c>
      <c r="N1047" s="1">
        <f t="shared" si="149"/>
        <v>-1.6508975716661831</v>
      </c>
      <c r="O1047" s="46">
        <f t="shared" si="150"/>
        <v>2.8425624094328267E-2</v>
      </c>
      <c r="P1047" s="46">
        <f t="shared" si="151"/>
        <v>2.8425141171733507E-2</v>
      </c>
      <c r="Q1047" s="32">
        <f t="shared" si="152"/>
        <v>5.6850765266061774E-2</v>
      </c>
      <c r="R1047" s="1"/>
      <c r="U1047" s="1"/>
      <c r="V1047" s="1"/>
      <c r="W1047" s="1"/>
    </row>
    <row r="1048" spans="1:23" x14ac:dyDescent="0.25">
      <c r="A1048" s="1">
        <v>4.9446895031140495E-4</v>
      </c>
      <c r="B1048" s="1">
        <v>6.6613303882691904E-2</v>
      </c>
      <c r="C1048" s="1">
        <v>-3.3059029781999998</v>
      </c>
      <c r="D1048" s="1">
        <f t="shared" si="144"/>
        <v>-1.1764390256970163</v>
      </c>
      <c r="E1048" s="32">
        <f t="shared" si="145"/>
        <v>9.3550935601570837E-2</v>
      </c>
      <c r="F1048" s="32">
        <f t="shared" si="146"/>
        <v>9.3550935601570795E-2</v>
      </c>
      <c r="G1048" s="32">
        <f t="shared" si="147"/>
        <v>0.18710187120314165</v>
      </c>
      <c r="K1048" s="1">
        <v>6.1484526127965496E-4</v>
      </c>
      <c r="L1048" s="1">
        <v>5.3568288011534501E-2</v>
      </c>
      <c r="M1048" s="1">
        <f t="shared" si="148"/>
        <v>-3.211234169798717</v>
      </c>
      <c r="N1048" s="1">
        <f t="shared" si="149"/>
        <v>-1.2710922330190464</v>
      </c>
      <c r="O1048" s="46">
        <f t="shared" si="150"/>
        <v>4.4619874490553151E-2</v>
      </c>
      <c r="P1048" s="46">
        <f t="shared" si="151"/>
        <v>4.4608720833081102E-2</v>
      </c>
      <c r="Q1048" s="32">
        <f t="shared" si="152"/>
        <v>8.9228595323634252E-2</v>
      </c>
      <c r="R1048" s="1"/>
      <c r="U1048" s="1"/>
      <c r="V1048" s="1"/>
      <c r="W1048" s="1"/>
    </row>
    <row r="1049" spans="1:23" x14ac:dyDescent="0.25">
      <c r="A1049" s="1">
        <v>9.0571476947429901E-4</v>
      </c>
      <c r="B1049" s="1">
        <v>3.6367089902671602E-2</v>
      </c>
      <c r="C1049" s="1">
        <v>-3.0430472142910001</v>
      </c>
      <c r="D1049" s="1">
        <f t="shared" si="144"/>
        <v>-1.4392914498327347</v>
      </c>
      <c r="E1049" s="32">
        <f t="shared" si="145"/>
        <v>1.8497353874902243E-3</v>
      </c>
      <c r="F1049" s="32">
        <f t="shared" si="146"/>
        <v>1.8497353874902421E-3</v>
      </c>
      <c r="G1049" s="32">
        <f t="shared" si="147"/>
        <v>3.6994707749804664E-3</v>
      </c>
      <c r="K1049" s="1">
        <v>9.7613886476702804E-4</v>
      </c>
      <c r="L1049" s="1">
        <v>3.3745218359609697E-2</v>
      </c>
      <c r="M1049" s="1">
        <f t="shared" si="148"/>
        <v>-3.0104883955380743</v>
      </c>
      <c r="N1049" s="1">
        <f t="shared" si="149"/>
        <v>-1.4717877572672435</v>
      </c>
      <c r="O1049" s="46">
        <f t="shared" si="150"/>
        <v>1.1000644096309582E-4</v>
      </c>
      <c r="P1049" s="46">
        <f t="shared" si="151"/>
        <v>1.1050724727240373E-4</v>
      </c>
      <c r="Q1049" s="32">
        <f t="shared" si="152"/>
        <v>2.2051368823549955E-4</v>
      </c>
      <c r="R1049" s="1"/>
      <c r="U1049" s="1"/>
      <c r="V1049" s="1"/>
      <c r="W1049" s="1"/>
    </row>
    <row r="1050" spans="1:23" x14ac:dyDescent="0.25">
      <c r="A1050" s="1">
        <v>1.11514671911517E-3</v>
      </c>
      <c r="B1050" s="1">
        <v>2.9537109227909201E-2</v>
      </c>
      <c r="C1050" s="1">
        <v>-2.9527055052860001</v>
      </c>
      <c r="D1050" s="1">
        <f t="shared" si="144"/>
        <v>-1.5296320109807453</v>
      </c>
      <c r="E1050" s="32">
        <f t="shared" si="145"/>
        <v>2.2403192634814066E-3</v>
      </c>
      <c r="F1050" s="32">
        <f t="shared" si="146"/>
        <v>2.2403192634813337E-3</v>
      </c>
      <c r="G1050" s="32">
        <f t="shared" si="147"/>
        <v>4.4806385269627403E-3</v>
      </c>
      <c r="K1050" s="1">
        <v>9.8224948217412607E-4</v>
      </c>
      <c r="L1050" s="1">
        <v>3.3535248750098903E-2</v>
      </c>
      <c r="M1050" s="1">
        <f t="shared" si="148"/>
        <v>-3.0077781914690491</v>
      </c>
      <c r="N1050" s="1">
        <f t="shared" si="149"/>
        <v>-1.4744984679010944</v>
      </c>
      <c r="O1050" s="46">
        <f t="shared" si="150"/>
        <v>6.050026252918774E-5</v>
      </c>
      <c r="P1050" s="46">
        <f t="shared" si="151"/>
        <v>6.0863903090266838E-5</v>
      </c>
      <c r="Q1050" s="32">
        <f t="shared" si="152"/>
        <v>1.2136416561945458E-4</v>
      </c>
      <c r="R1050" s="1"/>
      <c r="U1050" s="1"/>
      <c r="V1050" s="1"/>
      <c r="W1050" s="1"/>
    </row>
    <row r="1051" spans="1:23" x14ac:dyDescent="0.25">
      <c r="A1051" s="1">
        <v>7.3128346120358801E-4</v>
      </c>
      <c r="B1051" s="1">
        <v>4.5041645538431499E-2</v>
      </c>
      <c r="C1051" s="1">
        <v>-3.1359540930950001</v>
      </c>
      <c r="D1051" s="1">
        <f t="shared" si="144"/>
        <v>-1.3463857514780684</v>
      </c>
      <c r="E1051" s="32">
        <f t="shared" si="145"/>
        <v>1.8472682951281454E-2</v>
      </c>
      <c r="F1051" s="32">
        <f t="shared" si="146"/>
        <v>1.8472682951281558E-2</v>
      </c>
      <c r="G1051" s="32">
        <f t="shared" si="147"/>
        <v>3.6945365902563011E-2</v>
      </c>
      <c r="K1051" s="1">
        <v>7.7218082986995696E-4</v>
      </c>
      <c r="L1051" s="1">
        <v>4.26569079956566E-2</v>
      </c>
      <c r="M1051" s="1">
        <f t="shared" si="148"/>
        <v>-3.112280984355376</v>
      </c>
      <c r="N1051" s="1">
        <f t="shared" si="149"/>
        <v>-1.3700106277682442</v>
      </c>
      <c r="O1051" s="46">
        <f t="shared" si="150"/>
        <v>1.2607019447812158E-2</v>
      </c>
      <c r="P1051" s="46">
        <f t="shared" si="151"/>
        <v>1.2608903116201952E-2</v>
      </c>
      <c r="Q1051" s="32">
        <f t="shared" si="152"/>
        <v>2.5215922564014108E-2</v>
      </c>
      <c r="R1051" s="1"/>
      <c r="U1051" s="1"/>
      <c r="V1051" s="1"/>
      <c r="W1051" s="1"/>
    </row>
    <row r="1052" spans="1:23" x14ac:dyDescent="0.25">
      <c r="A1052" s="1">
        <v>9.4524826261429499E-4</v>
      </c>
      <c r="B1052" s="1">
        <v>3.4846094672050902E-2</v>
      </c>
      <c r="C1052" s="1">
        <v>-3.0244925405799998</v>
      </c>
      <c r="D1052" s="1">
        <f t="shared" si="144"/>
        <v>-1.4578458877931364</v>
      </c>
      <c r="E1052" s="32">
        <f t="shared" si="145"/>
        <v>5.9800360382587076E-4</v>
      </c>
      <c r="F1052" s="32">
        <f t="shared" si="146"/>
        <v>5.9800360382590654E-4</v>
      </c>
      <c r="G1052" s="32">
        <f t="shared" si="147"/>
        <v>1.1960072076517773E-3</v>
      </c>
      <c r="K1052" s="1">
        <v>9.2751287400347801E-4</v>
      </c>
      <c r="L1052" s="1">
        <v>3.5513128309808302E-2</v>
      </c>
      <c r="M1052" s="1">
        <f t="shared" si="148"/>
        <v>-3.0326800536052425</v>
      </c>
      <c r="N1052" s="1">
        <f t="shared" si="149"/>
        <v>-1.4496110695219104</v>
      </c>
      <c r="O1052" s="46">
        <f t="shared" si="150"/>
        <v>1.0679859036415221E-3</v>
      </c>
      <c r="P1052" s="46">
        <f t="shared" si="151"/>
        <v>1.0685661758014138E-3</v>
      </c>
      <c r="Q1052" s="32">
        <f t="shared" si="152"/>
        <v>2.1365520794429356E-3</v>
      </c>
      <c r="R1052" s="1"/>
      <c r="U1052" s="1"/>
      <c r="V1052" s="1"/>
      <c r="W1052" s="1"/>
    </row>
    <row r="1053" spans="1:23" x14ac:dyDescent="0.25">
      <c r="A1053" s="1">
        <v>8.4158110002038303E-4</v>
      </c>
      <c r="B1053" s="1">
        <v>3.9138486411887802E-2</v>
      </c>
      <c r="C1053" s="1">
        <v>-3.0749430957219999</v>
      </c>
      <c r="D1053" s="1">
        <f t="shared" si="144"/>
        <v>-1.4073959736620603</v>
      </c>
      <c r="E1053" s="32">
        <f t="shared" si="145"/>
        <v>5.6106131616347815E-3</v>
      </c>
      <c r="F1053" s="32">
        <f t="shared" si="146"/>
        <v>5.6106131616348769E-3</v>
      </c>
      <c r="G1053" s="32">
        <f t="shared" si="147"/>
        <v>1.1221226323269658E-2</v>
      </c>
      <c r="K1053" s="1">
        <v>9.0239190721900001E-4</v>
      </c>
      <c r="L1053" s="1">
        <v>3.6500293509242797E-2</v>
      </c>
      <c r="M1053" s="1">
        <f t="shared" si="148"/>
        <v>-3.0446048081589283</v>
      </c>
      <c r="N1053" s="1">
        <f t="shared" si="149"/>
        <v>-1.4377036432440178</v>
      </c>
      <c r="O1053" s="46">
        <f t="shared" si="150"/>
        <v>1.9895889108947919E-3</v>
      </c>
      <c r="P1053" s="46">
        <f t="shared" si="151"/>
        <v>1.9888350359068994E-3</v>
      </c>
      <c r="Q1053" s="32">
        <f t="shared" si="152"/>
        <v>3.9784239468016909E-3</v>
      </c>
      <c r="R1053" s="1"/>
      <c r="U1053" s="1"/>
      <c r="V1053" s="1"/>
      <c r="W1053" s="1"/>
    </row>
    <row r="1054" spans="1:23" x14ac:dyDescent="0.25">
      <c r="A1054" s="1">
        <v>5.3380281190999203E-4</v>
      </c>
      <c r="B1054" s="1">
        <v>6.17048275369581E-2</v>
      </c>
      <c r="C1054" s="1">
        <v>-3.2726607243419998</v>
      </c>
      <c r="D1054" s="1">
        <f t="shared" si="144"/>
        <v>-1.2096808571880509</v>
      </c>
      <c r="E1054" s="32">
        <f t="shared" si="145"/>
        <v>7.4321197027522018E-2</v>
      </c>
      <c r="F1054" s="32">
        <f t="shared" si="146"/>
        <v>7.4321197027522323E-2</v>
      </c>
      <c r="G1054" s="32">
        <f t="shared" si="147"/>
        <v>0.14864239405504434</v>
      </c>
      <c r="K1054" s="1">
        <v>6.0338238346165302E-4</v>
      </c>
      <c r="L1054" s="1">
        <v>5.4586996165288899E-2</v>
      </c>
      <c r="M1054" s="1">
        <f t="shared" si="148"/>
        <v>-3.2194073737717037</v>
      </c>
      <c r="N1054" s="1">
        <f t="shared" si="149"/>
        <v>-1.262910803564208</v>
      </c>
      <c r="O1054" s="46">
        <f t="shared" si="150"/>
        <v>4.8139595665396127E-2</v>
      </c>
      <c r="P1054" s="46">
        <f t="shared" si="151"/>
        <v>4.8131619512742856E-2</v>
      </c>
      <c r="Q1054" s="32">
        <f t="shared" si="152"/>
        <v>9.6271215178138983E-2</v>
      </c>
      <c r="R1054" s="1"/>
      <c r="U1054" s="1"/>
      <c r="V1054" s="1"/>
      <c r="W1054" s="1"/>
    </row>
    <row r="1055" spans="1:23" x14ac:dyDescent="0.25">
      <c r="A1055" s="1">
        <v>9.4468050088947404E-4</v>
      </c>
      <c r="B1055" s="1">
        <v>3.4867037497477701E-2</v>
      </c>
      <c r="C1055" s="1">
        <v>-3.0247534804940002</v>
      </c>
      <c r="D1055" s="1">
        <f t="shared" si="144"/>
        <v>-1.457584951194568</v>
      </c>
      <c r="E1055" s="32">
        <f t="shared" si="145"/>
        <v>6.1083363745491857E-4</v>
      </c>
      <c r="F1055" s="32">
        <f t="shared" si="146"/>
        <v>6.1083363745492096E-4</v>
      </c>
      <c r="G1055" s="32">
        <f t="shared" si="147"/>
        <v>1.2216672749098395E-3</v>
      </c>
      <c r="K1055" s="1">
        <v>9.8067541402737496E-4</v>
      </c>
      <c r="L1055" s="1">
        <v>3.3588347628750098E-2</v>
      </c>
      <c r="M1055" s="1">
        <f t="shared" si="148"/>
        <v>-3.0084747125210023</v>
      </c>
      <c r="N1055" s="1">
        <f t="shared" si="149"/>
        <v>-1.473811360652741</v>
      </c>
      <c r="O1055" s="46">
        <f t="shared" si="150"/>
        <v>7.1820752313631734E-5</v>
      </c>
      <c r="P1055" s="46">
        <f t="shared" si="151"/>
        <v>7.2056997967846222E-5</v>
      </c>
      <c r="Q1055" s="32">
        <f t="shared" si="152"/>
        <v>1.4387775028147794E-4</v>
      </c>
      <c r="R1055" s="1"/>
      <c r="U1055" s="1"/>
      <c r="V1055" s="1"/>
      <c r="W1055" s="1"/>
    </row>
    <row r="1056" spans="1:23" x14ac:dyDescent="0.25">
      <c r="A1056" s="1">
        <v>1.23338910175701E-3</v>
      </c>
      <c r="B1056" s="1">
        <v>2.6705449562289402E-2</v>
      </c>
      <c r="C1056" s="1">
        <v>-2.9089368534790001</v>
      </c>
      <c r="D1056" s="1">
        <f t="shared" si="144"/>
        <v>-1.5734001066752528</v>
      </c>
      <c r="E1056" s="32">
        <f t="shared" si="145"/>
        <v>8.2992294362421899E-3</v>
      </c>
      <c r="F1056" s="32">
        <f t="shared" si="146"/>
        <v>8.2992294362422871E-3</v>
      </c>
      <c r="G1056" s="32">
        <f t="shared" si="147"/>
        <v>1.6598458872484477E-2</v>
      </c>
      <c r="K1056" s="1">
        <v>1.14663306264972E-3</v>
      </c>
      <c r="L1056" s="1">
        <v>2.8727650198698999E-2</v>
      </c>
      <c r="M1056" s="1">
        <f t="shared" si="148"/>
        <v>-2.9405755396943349</v>
      </c>
      <c r="N1056" s="1">
        <f t="shared" si="149"/>
        <v>-1.5416998960224626</v>
      </c>
      <c r="O1056" s="46">
        <f t="shared" si="150"/>
        <v>3.5312664826195558E-3</v>
      </c>
      <c r="P1056" s="46">
        <f t="shared" si="151"/>
        <v>3.5283476474792818E-3</v>
      </c>
      <c r="Q1056" s="32">
        <f t="shared" si="152"/>
        <v>7.0596141300988376E-3</v>
      </c>
      <c r="R1056" s="1"/>
      <c r="U1056" s="1"/>
      <c r="V1056" s="1"/>
      <c r="W1056" s="1"/>
    </row>
    <row r="1057" spans="1:23" x14ac:dyDescent="0.25">
      <c r="A1057" s="1">
        <v>2.1157092824713999E-3</v>
      </c>
      <c r="B1057" s="1">
        <v>1.55684009710321E-2</v>
      </c>
      <c r="C1057" s="1">
        <v>-2.674577990969</v>
      </c>
      <c r="D1057" s="1">
        <f t="shared" si="144"/>
        <v>-1.8077559914857886</v>
      </c>
      <c r="E1057" s="32">
        <f t="shared" si="145"/>
        <v>0.10592160239399775</v>
      </c>
      <c r="F1057" s="32">
        <f t="shared" si="146"/>
        <v>0.10592160239399721</v>
      </c>
      <c r="G1057" s="32">
        <f t="shared" si="147"/>
        <v>0.21184320478799495</v>
      </c>
      <c r="K1057" s="1">
        <v>2.09148602595923E-3</v>
      </c>
      <c r="L1057" s="1">
        <v>1.5748606421677198E-2</v>
      </c>
      <c r="M1057" s="1">
        <f t="shared" si="148"/>
        <v>-2.6795450327659092</v>
      </c>
      <c r="N1057" s="1">
        <f t="shared" si="149"/>
        <v>-1.802757870455505</v>
      </c>
      <c r="O1057" s="46">
        <f t="shared" si="150"/>
        <v>0.10269138602500227</v>
      </c>
      <c r="P1057" s="46">
        <f t="shared" si="151"/>
        <v>0.10269324673687673</v>
      </c>
      <c r="Q1057" s="32">
        <f t="shared" si="152"/>
        <v>0.20538463276187902</v>
      </c>
      <c r="R1057" s="1"/>
      <c r="U1057" s="1"/>
      <c r="V1057" s="1"/>
      <c r="W1057" s="1"/>
    </row>
    <row r="1058" spans="1:23" x14ac:dyDescent="0.25">
      <c r="A1058" s="1">
        <v>1.74851511920534E-3</v>
      </c>
      <c r="B1058" s="1">
        <v>1.8837818492881499E-2</v>
      </c>
      <c r="C1058" s="1">
        <v>-2.7573656423770001</v>
      </c>
      <c r="D1058" s="1">
        <f t="shared" si="144"/>
        <v>-1.724969391954994</v>
      </c>
      <c r="E1058" s="32">
        <f t="shared" si="145"/>
        <v>5.888843379180584E-2</v>
      </c>
      <c r="F1058" s="32">
        <f t="shared" si="146"/>
        <v>5.8888433791806159E-2</v>
      </c>
      <c r="G1058" s="32">
        <f t="shared" si="147"/>
        <v>0.117776867583612</v>
      </c>
      <c r="K1058" s="1">
        <v>1.68112870622158E-3</v>
      </c>
      <c r="L1058" s="1">
        <v>1.9593010585376599E-2</v>
      </c>
      <c r="M1058" s="1">
        <f t="shared" si="148"/>
        <v>-2.7743990359584667</v>
      </c>
      <c r="N1058" s="1">
        <f t="shared" si="149"/>
        <v>-1.7078988268863238</v>
      </c>
      <c r="O1058" s="46">
        <f t="shared" si="150"/>
        <v>5.0895794976469094E-2</v>
      </c>
      <c r="P1058" s="46">
        <f t="shared" si="151"/>
        <v>5.0894830692485189E-2</v>
      </c>
      <c r="Q1058" s="32">
        <f t="shared" si="152"/>
        <v>0.10179062566895428</v>
      </c>
      <c r="R1058" s="1"/>
      <c r="U1058" s="1"/>
      <c r="V1058" s="1"/>
      <c r="W1058" s="1"/>
    </row>
    <row r="1059" spans="1:23" x14ac:dyDescent="0.25">
      <c r="A1059" s="1">
        <v>6.6229894679922601E-4</v>
      </c>
      <c r="B1059" s="1">
        <v>4.97331463485393E-2</v>
      </c>
      <c r="C1059" s="1">
        <v>-3.178986326905</v>
      </c>
      <c r="D1059" s="1">
        <f t="shared" si="144"/>
        <v>-1.3033540644238351</v>
      </c>
      <c r="E1059" s="32">
        <f t="shared" si="145"/>
        <v>3.2021647859229035E-2</v>
      </c>
      <c r="F1059" s="32">
        <f t="shared" si="146"/>
        <v>3.2021647859229264E-2</v>
      </c>
      <c r="G1059" s="32">
        <f t="shared" si="147"/>
        <v>6.4043295718458293E-2</v>
      </c>
      <c r="K1059" s="1">
        <v>7.2221642944485405E-4</v>
      </c>
      <c r="L1059" s="1">
        <v>4.56100699204329E-2</v>
      </c>
      <c r="M1059" s="1">
        <f t="shared" si="148"/>
        <v>-3.1413326361860103</v>
      </c>
      <c r="N1059" s="1">
        <f t="shared" si="149"/>
        <v>-1.340939261983247</v>
      </c>
      <c r="O1059" s="46">
        <f t="shared" si="150"/>
        <v>1.9974914051287134E-2</v>
      </c>
      <c r="P1059" s="46">
        <f t="shared" si="151"/>
        <v>1.9982858252641251E-2</v>
      </c>
      <c r="Q1059" s="32">
        <f t="shared" si="152"/>
        <v>3.9957772303928385E-2</v>
      </c>
      <c r="R1059" s="1"/>
      <c r="U1059" s="1"/>
      <c r="V1059" s="1"/>
      <c r="W1059" s="1"/>
    </row>
    <row r="1060" spans="1:23" x14ac:dyDescent="0.25">
      <c r="A1060" s="1">
        <v>1.0731168173345499E-3</v>
      </c>
      <c r="B1060" s="1">
        <v>3.06939653871631E-2</v>
      </c>
      <c r="C1060" s="1">
        <v>-2.9693907273029998</v>
      </c>
      <c r="D1060" s="1">
        <f t="shared" si="144"/>
        <v>-1.512947000961602</v>
      </c>
      <c r="E1060" s="32">
        <f t="shared" si="145"/>
        <v>9.3923866794039137E-4</v>
      </c>
      <c r="F1060" s="32">
        <f t="shared" si="146"/>
        <v>9.3923866794038866E-4</v>
      </c>
      <c r="G1060" s="32">
        <f t="shared" si="147"/>
        <v>1.8784773358807801E-3</v>
      </c>
      <c r="K1060" s="1">
        <v>1.1276452631969001E-3</v>
      </c>
      <c r="L1060" s="1">
        <v>2.9210030787587399E-2</v>
      </c>
      <c r="M1060" s="1">
        <f t="shared" si="148"/>
        <v>-2.9478275000564493</v>
      </c>
      <c r="N1060" s="1">
        <f t="shared" si="149"/>
        <v>-1.5344679852766292</v>
      </c>
      <c r="O1060" s="46">
        <f t="shared" si="150"/>
        <v>2.7219697503598145E-3</v>
      </c>
      <c r="P1060" s="46">
        <f t="shared" si="151"/>
        <v>2.721498687822533E-3</v>
      </c>
      <c r="Q1060" s="32">
        <f t="shared" si="152"/>
        <v>5.443468438182348E-3</v>
      </c>
      <c r="R1060" s="1"/>
      <c r="U1060" s="1"/>
      <c r="V1060" s="1"/>
      <c r="W1060" s="1"/>
    </row>
    <row r="1061" spans="1:23" x14ac:dyDescent="0.25">
      <c r="A1061" s="1">
        <v>8.7824486805870004E-4</v>
      </c>
      <c r="B1061" s="1">
        <v>3.7504586301149702E-2</v>
      </c>
      <c r="C1061" s="1">
        <v>-3.0564232133629998</v>
      </c>
      <c r="D1061" s="1">
        <f t="shared" si="144"/>
        <v>-1.4259156207125121</v>
      </c>
      <c r="E1061" s="32">
        <f t="shared" si="145"/>
        <v>3.1791982276353054E-3</v>
      </c>
      <c r="F1061" s="32">
        <f t="shared" si="146"/>
        <v>3.1791982276353774E-3</v>
      </c>
      <c r="G1061" s="32">
        <f t="shared" si="147"/>
        <v>6.3583964552706828E-3</v>
      </c>
      <c r="K1061" s="1">
        <v>8.3860062642847301E-4</v>
      </c>
      <c r="L1061" s="1">
        <v>3.9279038520143202E-2</v>
      </c>
      <c r="M1061" s="1">
        <f t="shared" si="148"/>
        <v>-3.0764448175175598</v>
      </c>
      <c r="N1061" s="1">
        <f t="shared" si="149"/>
        <v>-1.4058391514988062</v>
      </c>
      <c r="O1061" s="46">
        <f t="shared" si="150"/>
        <v>5.8438101252930004E-3</v>
      </c>
      <c r="P1061" s="46">
        <f t="shared" si="151"/>
        <v>5.8462613535226254E-3</v>
      </c>
      <c r="Q1061" s="32">
        <f t="shared" si="152"/>
        <v>1.1690071478815626E-2</v>
      </c>
      <c r="R1061" s="1"/>
      <c r="U1061" s="1"/>
      <c r="V1061" s="1"/>
      <c r="W1061" s="1"/>
    </row>
    <row r="1062" spans="1:23" x14ac:dyDescent="0.25">
      <c r="A1062" s="1">
        <v>3.6149019928396098E-4</v>
      </c>
      <c r="B1062" s="1">
        <v>9.1117851916575496E-2</v>
      </c>
      <c r="C1062" s="1">
        <v>-3.4419472052320002</v>
      </c>
      <c r="D1062" s="1">
        <f t="shared" si="144"/>
        <v>-1.0403965272056714</v>
      </c>
      <c r="E1062" s="32">
        <f t="shared" si="145"/>
        <v>0.19527867926768824</v>
      </c>
      <c r="F1062" s="32">
        <f t="shared" si="146"/>
        <v>0.19527867926768844</v>
      </c>
      <c r="G1062" s="32">
        <f t="shared" si="147"/>
        <v>0.39055735853537665</v>
      </c>
      <c r="K1062" s="1">
        <v>4.9180192434324695E-4</v>
      </c>
      <c r="L1062" s="1">
        <v>6.6970838933296306E-2</v>
      </c>
      <c r="M1062" s="1">
        <f t="shared" si="148"/>
        <v>-3.3082097762682685</v>
      </c>
      <c r="N1062" s="1">
        <f t="shared" si="149"/>
        <v>-1.1741142606902319</v>
      </c>
      <c r="O1062" s="46">
        <f t="shared" si="150"/>
        <v>9.4993266187336264E-2</v>
      </c>
      <c r="P1062" s="46">
        <f t="shared" si="151"/>
        <v>9.4978449913908691E-2</v>
      </c>
      <c r="Q1062" s="32">
        <f t="shared" si="152"/>
        <v>0.18997171610124497</v>
      </c>
      <c r="R1062" s="1"/>
      <c r="U1062" s="1"/>
      <c r="V1062" s="1"/>
      <c r="W1062" s="1"/>
    </row>
    <row r="1063" spans="1:23" x14ac:dyDescent="0.25">
      <c r="A1063" s="1">
        <v>1.46496548245864E-3</v>
      </c>
      <c r="B1063" s="1">
        <v>2.2483949855507401E-2</v>
      </c>
      <c r="C1063" s="1">
        <v>-2.8342086187210001</v>
      </c>
      <c r="D1063" s="1">
        <f t="shared" si="144"/>
        <v>-1.6481273919567869</v>
      </c>
      <c r="E1063" s="32">
        <f t="shared" si="145"/>
        <v>2.7498723923189489E-2</v>
      </c>
      <c r="F1063" s="32">
        <f t="shared" si="146"/>
        <v>2.7498723923189645E-2</v>
      </c>
      <c r="G1063" s="32">
        <f t="shared" si="147"/>
        <v>5.4997447846379138E-2</v>
      </c>
      <c r="K1063" s="1">
        <v>1.4561990342180199E-3</v>
      </c>
      <c r="L1063" s="1">
        <v>2.2619984799823599E-2</v>
      </c>
      <c r="M1063" s="1">
        <f t="shared" si="148"/>
        <v>-2.8367792613176066</v>
      </c>
      <c r="N1063" s="1">
        <f t="shared" si="149"/>
        <v>-1.6455076912476525</v>
      </c>
      <c r="O1063" s="46">
        <f t="shared" si="150"/>
        <v>2.6641009536026206E-2</v>
      </c>
      <c r="P1063" s="46">
        <f t="shared" si="151"/>
        <v>2.6636750482388838E-2</v>
      </c>
      <c r="Q1063" s="32">
        <f t="shared" si="152"/>
        <v>5.3277760018415041E-2</v>
      </c>
      <c r="R1063" s="1"/>
      <c r="U1063" s="1"/>
      <c r="V1063" s="1"/>
      <c r="W1063" s="1"/>
    </row>
    <row r="1064" spans="1:23" x14ac:dyDescent="0.25">
      <c r="A1064" s="1">
        <v>7.26817893086329E-4</v>
      </c>
      <c r="B1064" s="1">
        <v>4.53183813455416E-2</v>
      </c>
      <c r="C1064" s="1">
        <v>-3.1386142679739999</v>
      </c>
      <c r="D1064" s="1">
        <f t="shared" si="144"/>
        <v>-1.3437256103985216</v>
      </c>
      <c r="E1064" s="32">
        <f t="shared" si="145"/>
        <v>1.9202861453422385E-2</v>
      </c>
      <c r="F1064" s="32">
        <f t="shared" si="146"/>
        <v>1.9202861453422506E-2</v>
      </c>
      <c r="G1064" s="32">
        <f t="shared" si="147"/>
        <v>3.8405722906844894E-2</v>
      </c>
      <c r="K1064" s="1">
        <v>7.8772375136924801E-4</v>
      </c>
      <c r="L1064" s="1">
        <v>4.1815307704535502E-2</v>
      </c>
      <c r="M1064" s="1">
        <f t="shared" si="148"/>
        <v>-3.103626059528664</v>
      </c>
      <c r="N1064" s="1">
        <f t="shared" si="149"/>
        <v>-1.3786647030430046</v>
      </c>
      <c r="O1064" s="46">
        <f t="shared" si="150"/>
        <v>1.073836021343825E-2</v>
      </c>
      <c r="P1064" s="46">
        <f t="shared" si="151"/>
        <v>1.0740274775364758E-2</v>
      </c>
      <c r="Q1064" s="32">
        <f t="shared" si="152"/>
        <v>2.1478634988803008E-2</v>
      </c>
      <c r="R1064" s="1"/>
      <c r="U1064" s="1"/>
      <c r="V1064" s="1"/>
      <c r="W1064" s="1"/>
    </row>
    <row r="1065" spans="1:23" x14ac:dyDescent="0.25">
      <c r="A1065" s="1">
        <v>7.4696958435941003E-4</v>
      </c>
      <c r="B1065" s="1">
        <v>4.4095785340304901E-2</v>
      </c>
      <c r="C1065" s="1">
        <v>-3.1267368091979999</v>
      </c>
      <c r="D1065" s="1">
        <f t="shared" si="144"/>
        <v>-1.3556029182627862</v>
      </c>
      <c r="E1065" s="32">
        <f t="shared" si="145"/>
        <v>1.6052150520726342E-2</v>
      </c>
      <c r="F1065" s="32">
        <f t="shared" si="146"/>
        <v>1.6052150520726376E-2</v>
      </c>
      <c r="G1065" s="32">
        <f t="shared" si="147"/>
        <v>3.2104301041452718E-2</v>
      </c>
      <c r="K1065" s="1">
        <v>7.69331108890342E-4</v>
      </c>
      <c r="L1065" s="1">
        <v>4.2811395885375102E-2</v>
      </c>
      <c r="M1065" s="1">
        <f t="shared" si="148"/>
        <v>-3.1138867059526669</v>
      </c>
      <c r="N1065" s="1">
        <f t="shared" si="149"/>
        <v>-1.3684406115622676</v>
      </c>
      <c r="O1065" s="46">
        <f t="shared" si="150"/>
        <v>1.2970181792749181E-2</v>
      </c>
      <c r="P1065" s="46">
        <f t="shared" si="151"/>
        <v>1.2963960335414585E-2</v>
      </c>
      <c r="Q1065" s="32">
        <f t="shared" si="152"/>
        <v>2.5934142128163765E-2</v>
      </c>
      <c r="R1065" s="1"/>
      <c r="U1065" s="1"/>
      <c r="V1065" s="1"/>
      <c r="W1065" s="1"/>
    </row>
    <row r="1066" spans="1:23" x14ac:dyDescent="0.25">
      <c r="A1066" s="1">
        <v>6.6266567854536204E-4</v>
      </c>
      <c r="B1066" s="1">
        <v>4.9705623082748202E-2</v>
      </c>
      <c r="C1066" s="1">
        <v>-3.1787459105220002</v>
      </c>
      <c r="D1066" s="1">
        <f t="shared" si="144"/>
        <v>-1.3035944777521704</v>
      </c>
      <c r="E1066" s="32">
        <f t="shared" si="145"/>
        <v>3.193566368186955E-2</v>
      </c>
      <c r="F1066" s="32">
        <f t="shared" si="146"/>
        <v>3.1935663681869779E-2</v>
      </c>
      <c r="G1066" s="32">
        <f t="shared" si="147"/>
        <v>6.3871327363739322E-2</v>
      </c>
      <c r="K1066" s="1">
        <v>7.3096388993430805E-4</v>
      </c>
      <c r="L1066" s="1">
        <v>4.5064184347943598E-2</v>
      </c>
      <c r="M1066" s="1">
        <f t="shared" si="148"/>
        <v>-3.1361040769267152</v>
      </c>
      <c r="N1066" s="1">
        <f t="shared" si="149"/>
        <v>-1.346168485163197</v>
      </c>
      <c r="O1066" s="46">
        <f t="shared" si="150"/>
        <v>1.8524319756073267E-2</v>
      </c>
      <c r="P1066" s="46">
        <f t="shared" si="151"/>
        <v>1.8531789331762902E-2</v>
      </c>
      <c r="Q1066" s="32">
        <f t="shared" si="152"/>
        <v>3.7056109087836173E-2</v>
      </c>
      <c r="R1066" s="1"/>
      <c r="U1066" s="1"/>
      <c r="V1066" s="1"/>
      <c r="W1066" s="1"/>
    </row>
    <row r="1067" spans="1:23" x14ac:dyDescent="0.25">
      <c r="A1067" s="1">
        <v>1.00445353746783E-3</v>
      </c>
      <c r="B1067" s="1">
        <v>3.27921692930511E-2</v>
      </c>
      <c r="C1067" s="1">
        <v>-2.9981082405469999</v>
      </c>
      <c r="D1067" s="1">
        <f t="shared" si="144"/>
        <v>-1.4842298525944537</v>
      </c>
      <c r="E1067" s="32">
        <f t="shared" si="145"/>
        <v>3.7243310363086016E-6</v>
      </c>
      <c r="F1067" s="32">
        <f t="shared" si="146"/>
        <v>3.7243310363173184E-6</v>
      </c>
      <c r="G1067" s="32">
        <f t="shared" si="147"/>
        <v>7.4486620726259201E-6</v>
      </c>
      <c r="K1067" s="1">
        <v>1.0005600316037001E-3</v>
      </c>
      <c r="L1067" s="1">
        <v>3.2920181161997797E-2</v>
      </c>
      <c r="M1067" s="1">
        <f t="shared" si="148"/>
        <v>-2.999756849444466</v>
      </c>
      <c r="N1067" s="1">
        <f t="shared" si="149"/>
        <v>-1.4825377835010956</v>
      </c>
      <c r="O1067" s="46">
        <f t="shared" si="150"/>
        <v>5.9122192656410862E-8</v>
      </c>
      <c r="P1067" s="46">
        <f t="shared" si="151"/>
        <v>5.6540993392943935E-8</v>
      </c>
      <c r="Q1067" s="32">
        <f t="shared" si="152"/>
        <v>1.1566318604935479E-7</v>
      </c>
      <c r="R1067" s="1"/>
      <c r="U1067" s="1"/>
      <c r="V1067" s="1"/>
      <c r="W1067" s="1"/>
    </row>
    <row r="1068" spans="1:23" x14ac:dyDescent="0.25">
      <c r="A1068" s="1">
        <v>6.7258654973772396E-4</v>
      </c>
      <c r="B1068" s="1">
        <v>4.8972448914557799E-2</v>
      </c>
      <c r="C1068" s="1">
        <v>-3.1722921281500001</v>
      </c>
      <c r="D1068" s="1">
        <f t="shared" si="144"/>
        <v>-1.3100481781241806</v>
      </c>
      <c r="E1068" s="32">
        <f t="shared" si="145"/>
        <v>2.9670690139538942E-2</v>
      </c>
      <c r="F1068" s="32">
        <f t="shared" si="146"/>
        <v>2.9670690139539269E-2</v>
      </c>
      <c r="G1068" s="32">
        <f t="shared" si="147"/>
        <v>5.9341380279078211E-2</v>
      </c>
      <c r="K1068" s="1">
        <v>7.3689554223312602E-4</v>
      </c>
      <c r="L1068" s="1">
        <v>4.47010052594628E-2</v>
      </c>
      <c r="M1068" s="1">
        <f t="shared" si="148"/>
        <v>-3.1325940706849855</v>
      </c>
      <c r="N1068" s="1">
        <f t="shared" si="149"/>
        <v>-1.3496827101179845</v>
      </c>
      <c r="O1068" s="46">
        <f t="shared" si="150"/>
        <v>1.7581187580814936E-2</v>
      </c>
      <c r="P1068" s="46">
        <f t="shared" si="151"/>
        <v>1.7587345575650733E-2</v>
      </c>
      <c r="Q1068" s="32">
        <f t="shared" si="152"/>
        <v>3.5168533156465669E-2</v>
      </c>
      <c r="R1068" s="1"/>
      <c r="U1068" s="1"/>
      <c r="V1068" s="1"/>
      <c r="W1068" s="1"/>
    </row>
    <row r="1069" spans="1:23" x14ac:dyDescent="0.25">
      <c r="A1069" s="1">
        <v>1.6044667749286401E-3</v>
      </c>
      <c r="B1069" s="1">
        <v>2.0529069820790901E-2</v>
      </c>
      <c r="C1069" s="1">
        <v>-2.7947047805370002</v>
      </c>
      <c r="D1069" s="1">
        <f t="shared" si="144"/>
        <v>-1.6876307282158476</v>
      </c>
      <c r="E1069" s="32">
        <f t="shared" si="145"/>
        <v>4.2160707949649733E-2</v>
      </c>
      <c r="F1069" s="32">
        <f t="shared" si="146"/>
        <v>4.2160707949650003E-2</v>
      </c>
      <c r="G1069" s="32">
        <f t="shared" si="147"/>
        <v>8.4321415899299729E-2</v>
      </c>
      <c r="K1069" s="1">
        <v>1.5884834366268099E-3</v>
      </c>
      <c r="L1069" s="1">
        <v>2.0735754741930401E-2</v>
      </c>
      <c r="M1069" s="1">
        <f t="shared" si="148"/>
        <v>-2.7990173092718864</v>
      </c>
      <c r="N1069" s="1">
        <f t="shared" si="149"/>
        <v>-1.683280152521315</v>
      </c>
      <c r="O1069" s="46">
        <f t="shared" si="150"/>
        <v>4.0394041972312514E-2</v>
      </c>
      <c r="P1069" s="46">
        <f t="shared" si="151"/>
        <v>4.0393021707490748E-2</v>
      </c>
      <c r="Q1069" s="32">
        <f t="shared" si="152"/>
        <v>8.0787063679803262E-2</v>
      </c>
      <c r="R1069" s="1"/>
      <c r="U1069" s="1"/>
      <c r="V1069" s="1"/>
      <c r="W1069" s="1"/>
    </row>
    <row r="1070" spans="1:23" x14ac:dyDescent="0.25">
      <c r="A1070" s="1">
        <v>1.11182882460329E-3</v>
      </c>
      <c r="B1070" s="1">
        <v>2.9625253203344401E-2</v>
      </c>
      <c r="C1070" s="1">
        <v>-2.9539996036040002</v>
      </c>
      <c r="D1070" s="1">
        <f t="shared" si="144"/>
        <v>-1.5283379291052037</v>
      </c>
      <c r="E1070" s="32">
        <f t="shared" si="145"/>
        <v>2.1194909162956361E-3</v>
      </c>
      <c r="F1070" s="32">
        <f t="shared" si="146"/>
        <v>2.1194909162956946E-3</v>
      </c>
      <c r="G1070" s="32">
        <f t="shared" si="147"/>
        <v>4.2389818325913303E-3</v>
      </c>
      <c r="K1070" s="1">
        <v>1.1233474546173199E-3</v>
      </c>
      <c r="L1070" s="1">
        <v>2.93201502125458E-2</v>
      </c>
      <c r="M1070" s="1">
        <f t="shared" si="148"/>
        <v>-2.94948589442058</v>
      </c>
      <c r="N1070" s="1">
        <f t="shared" si="149"/>
        <v>-1.532833809054353</v>
      </c>
      <c r="O1070" s="46">
        <f t="shared" si="150"/>
        <v>2.5516748624888107E-3</v>
      </c>
      <c r="P1070" s="46">
        <f t="shared" si="151"/>
        <v>2.553665857541733E-3</v>
      </c>
      <c r="Q1070" s="32">
        <f t="shared" si="152"/>
        <v>5.1053407200305437E-3</v>
      </c>
      <c r="R1070" s="1"/>
      <c r="U1070" s="1"/>
      <c r="V1070" s="1"/>
      <c r="W1070" s="1"/>
    </row>
    <row r="1071" spans="1:23" x14ac:dyDescent="0.25">
      <c r="A1071" s="1">
        <v>1.1803783653337901E-3</v>
      </c>
      <c r="B1071" s="1">
        <v>2.7904790035977099E-2</v>
      </c>
      <c r="C1071" s="1">
        <v>-2.928015961671</v>
      </c>
      <c r="D1071" s="1">
        <f t="shared" si="144"/>
        <v>-1.5543212408971721</v>
      </c>
      <c r="E1071" s="32">
        <f t="shared" si="145"/>
        <v>5.1870591403683436E-3</v>
      </c>
      <c r="F1071" s="32">
        <f t="shared" si="146"/>
        <v>5.1870591403683853E-3</v>
      </c>
      <c r="G1071" s="32">
        <f t="shared" si="147"/>
        <v>1.0374118280736729E-2</v>
      </c>
      <c r="K1071" s="1">
        <v>1.1599805250319601E-3</v>
      </c>
      <c r="L1071" s="1">
        <v>2.8394965116348599E-2</v>
      </c>
      <c r="M1071" s="1">
        <f t="shared" si="148"/>
        <v>-2.9355493021025247</v>
      </c>
      <c r="N1071" s="1">
        <f t="shared" si="149"/>
        <v>-1.5467586605176453</v>
      </c>
      <c r="O1071" s="46">
        <f t="shared" si="150"/>
        <v>4.1538924594715972E-3</v>
      </c>
      <c r="P1071" s="46">
        <f t="shared" si="151"/>
        <v>4.1549189157289645E-3</v>
      </c>
      <c r="Q1071" s="32">
        <f t="shared" si="152"/>
        <v>8.3088113752005609E-3</v>
      </c>
      <c r="R1071" s="1"/>
      <c r="U1071" s="1"/>
      <c r="V1071" s="1"/>
      <c r="W1071" s="1"/>
    </row>
    <row r="1072" spans="1:23" x14ac:dyDescent="0.25">
      <c r="A1072" s="1">
        <v>9.2187082416362199E-4</v>
      </c>
      <c r="B1072" s="1">
        <v>3.5729746060173803E-2</v>
      </c>
      <c r="C1072" s="1">
        <v>-3.0353684961390002</v>
      </c>
      <c r="D1072" s="1">
        <f t="shared" si="144"/>
        <v>-1.4469700704210462</v>
      </c>
      <c r="E1072" s="32">
        <f t="shared" si="145"/>
        <v>1.2482039240538354E-3</v>
      </c>
      <c r="F1072" s="32">
        <f t="shared" si="146"/>
        <v>1.2482039240538781E-3</v>
      </c>
      <c r="G1072" s="32">
        <f t="shared" si="147"/>
        <v>2.4964078481077134E-3</v>
      </c>
      <c r="K1072" s="1">
        <v>9.0903622483162804E-4</v>
      </c>
      <c r="L1072" s="1">
        <v>3.6235224415147198E-2</v>
      </c>
      <c r="M1072" s="1">
        <f t="shared" si="148"/>
        <v>-3.0414188099232282</v>
      </c>
      <c r="N1072" s="1">
        <f t="shared" si="149"/>
        <v>-1.4408690446269703</v>
      </c>
      <c r="O1072" s="46">
        <f t="shared" si="150"/>
        <v>1.7155178154565152E-3</v>
      </c>
      <c r="P1072" s="46">
        <f t="shared" si="151"/>
        <v>1.7165240631220381E-3</v>
      </c>
      <c r="Q1072" s="32">
        <f t="shared" si="152"/>
        <v>3.432041878578553E-3</v>
      </c>
      <c r="R1072" s="1"/>
      <c r="U1072" s="1"/>
      <c r="V1072" s="1"/>
      <c r="W1072" s="1"/>
    </row>
    <row r="1073" spans="1:23" x14ac:dyDescent="0.25">
      <c r="A1073" s="1">
        <v>1.07935028240217E-3</v>
      </c>
      <c r="B1073" s="1">
        <v>3.05167015608158E-2</v>
      </c>
      <c r="C1073" s="1">
        <v>-2.966875286814</v>
      </c>
      <c r="D1073" s="1">
        <f t="shared" si="144"/>
        <v>-1.5154624094901037</v>
      </c>
      <c r="E1073" s="32">
        <f t="shared" si="145"/>
        <v>1.0997454031892511E-3</v>
      </c>
      <c r="F1073" s="32">
        <f t="shared" si="146"/>
        <v>1.0997454031892778E-3</v>
      </c>
      <c r="G1073" s="32">
        <f t="shared" si="147"/>
        <v>2.1994908063785292E-3</v>
      </c>
      <c r="K1073" s="1">
        <v>1.0392053301178201E-3</v>
      </c>
      <c r="L1073" s="1">
        <v>3.1694500280054501E-2</v>
      </c>
      <c r="M1073" s="1">
        <f t="shared" si="148"/>
        <v>-2.9832986344188424</v>
      </c>
      <c r="N1073" s="1">
        <f t="shared" si="149"/>
        <v>-1.4990160912599093</v>
      </c>
      <c r="O1073" s="46">
        <f t="shared" si="150"/>
        <v>2.7893561227547854E-4</v>
      </c>
      <c r="P1073" s="46">
        <f t="shared" si="151"/>
        <v>2.7942770700959329E-4</v>
      </c>
      <c r="Q1073" s="32">
        <f t="shared" si="152"/>
        <v>5.5836331928507178E-4</v>
      </c>
      <c r="R1073" s="1"/>
      <c r="U1073" s="1"/>
      <c r="V1073" s="1"/>
      <c r="W1073" s="1"/>
    </row>
    <row r="1074" spans="1:23" x14ac:dyDescent="0.25">
      <c r="A1074" s="1">
        <v>5.6368821403151301E-4</v>
      </c>
      <c r="B1074" s="1">
        <v>5.8433385030484099E-2</v>
      </c>
      <c r="C1074" s="1">
        <v>-3.249002326536</v>
      </c>
      <c r="D1074" s="1">
        <f t="shared" si="144"/>
        <v>-1.2333389543969335</v>
      </c>
      <c r="E1074" s="32">
        <f t="shared" si="145"/>
        <v>6.1981602227772298E-2</v>
      </c>
      <c r="F1074" s="32">
        <f t="shared" si="146"/>
        <v>6.1981602227772506E-2</v>
      </c>
      <c r="G1074" s="32">
        <f t="shared" si="147"/>
        <v>0.1239632044555448</v>
      </c>
      <c r="K1074" s="1">
        <v>6.1367846095213203E-4</v>
      </c>
      <c r="L1074" s="1">
        <v>5.3676500166956298E-2</v>
      </c>
      <c r="M1074" s="1">
        <f t="shared" si="148"/>
        <v>-3.2120591194304109</v>
      </c>
      <c r="N1074" s="1">
        <f t="shared" si="149"/>
        <v>-1.2702158089294107</v>
      </c>
      <c r="O1074" s="46">
        <f t="shared" si="150"/>
        <v>4.4969070133601366E-2</v>
      </c>
      <c r="P1074" s="46">
        <f t="shared" si="151"/>
        <v>4.497970410206651E-2</v>
      </c>
      <c r="Q1074" s="32">
        <f t="shared" si="152"/>
        <v>8.9948774235667883E-2</v>
      </c>
      <c r="R1074" s="1"/>
      <c r="U1074" s="1"/>
      <c r="V1074" s="1"/>
      <c r="W1074" s="1"/>
    </row>
    <row r="1075" spans="1:23" x14ac:dyDescent="0.25">
      <c r="A1075" s="1">
        <v>9.3758688897039395E-4</v>
      </c>
      <c r="B1075" s="1">
        <v>3.5130835163256498E-2</v>
      </c>
      <c r="C1075" s="1">
        <v>-3.0280269476520001</v>
      </c>
      <c r="D1075" s="1">
        <f t="shared" si="144"/>
        <v>-1.4543115256283432</v>
      </c>
      <c r="E1075" s="32">
        <f t="shared" si="145"/>
        <v>7.8335469765287481E-4</v>
      </c>
      <c r="F1075" s="32">
        <f t="shared" si="146"/>
        <v>7.8335469765293292E-4</v>
      </c>
      <c r="G1075" s="32">
        <f t="shared" si="147"/>
        <v>1.5667093953058077E-3</v>
      </c>
      <c r="K1075" s="1">
        <v>9.4200192222959405E-4</v>
      </c>
      <c r="L1075" s="1">
        <v>3.49671373075741E-2</v>
      </c>
      <c r="M1075" s="1">
        <f t="shared" si="148"/>
        <v>-3.025948210993902</v>
      </c>
      <c r="N1075" s="1">
        <f t="shared" si="149"/>
        <v>-1.4563399210912091</v>
      </c>
      <c r="O1075" s="46">
        <f t="shared" si="150"/>
        <v>6.7330965378405432E-4</v>
      </c>
      <c r="P1075" s="46">
        <f t="shared" si="151"/>
        <v>6.7392569695068122E-4</v>
      </c>
      <c r="Q1075" s="32">
        <f t="shared" si="152"/>
        <v>1.3472353507347355E-3</v>
      </c>
      <c r="R1075" s="1"/>
      <c r="U1075" s="1"/>
      <c r="V1075" s="1"/>
      <c r="W1075" s="1"/>
    </row>
    <row r="1076" spans="1:23" x14ac:dyDescent="0.25">
      <c r="A1076" s="1">
        <v>1.43054686677185E-3</v>
      </c>
      <c r="B1076" s="1">
        <v>2.3024908314942E-2</v>
      </c>
      <c r="C1076" s="1">
        <v>-2.8445340513840001</v>
      </c>
      <c r="D1076" s="1">
        <f t="shared" si="144"/>
        <v>-1.6378020904859034</v>
      </c>
      <c r="E1076" s="32">
        <f t="shared" si="145"/>
        <v>2.4180900145486281E-2</v>
      </c>
      <c r="F1076" s="32">
        <f t="shared" si="146"/>
        <v>2.418090014548591E-2</v>
      </c>
      <c r="G1076" s="32">
        <f t="shared" si="147"/>
        <v>4.8361800290972187E-2</v>
      </c>
      <c r="K1076" s="1">
        <v>1.43810110282204E-3</v>
      </c>
      <c r="L1076" s="1">
        <v>2.2905003050188999E-2</v>
      </c>
      <c r="M1076" s="1">
        <f t="shared" si="148"/>
        <v>-2.8422105806748088</v>
      </c>
      <c r="N1076" s="1">
        <f t="shared" si="149"/>
        <v>-1.6400696460542297</v>
      </c>
      <c r="O1076" s="46">
        <f t="shared" si="150"/>
        <v>2.4897500850980969E-2</v>
      </c>
      <c r="P1076" s="46">
        <f t="shared" si="151"/>
        <v>2.4891261216076703E-2</v>
      </c>
      <c r="Q1076" s="32">
        <f t="shared" si="152"/>
        <v>4.9788762067057672E-2</v>
      </c>
      <c r="R1076" s="1"/>
      <c r="U1076" s="1"/>
      <c r="V1076" s="1"/>
      <c r="W1076" s="1"/>
    </row>
    <row r="1077" spans="1:23" x14ac:dyDescent="0.25">
      <c r="A1077" s="1">
        <v>5.4542339073741601E-4</v>
      </c>
      <c r="B1077" s="1">
        <v>6.0390168458152503E-2</v>
      </c>
      <c r="C1077" s="1">
        <v>-3.2633077037659999</v>
      </c>
      <c r="D1077" s="1">
        <f t="shared" si="144"/>
        <v>-1.2190337589271356</v>
      </c>
      <c r="E1077" s="32">
        <f t="shared" si="145"/>
        <v>6.9309113688636043E-2</v>
      </c>
      <c r="F1077" s="32">
        <f t="shared" si="146"/>
        <v>6.9309113688635932E-2</v>
      </c>
      <c r="G1077" s="32">
        <f t="shared" si="147"/>
        <v>0.13861822737727197</v>
      </c>
      <c r="K1077" s="1">
        <v>5.4518444160582503E-4</v>
      </c>
      <c r="L1077" s="1">
        <v>6.0413170464665801E-2</v>
      </c>
      <c r="M1077" s="1">
        <f t="shared" si="148"/>
        <v>-3.2634565464931797</v>
      </c>
      <c r="N1077" s="1">
        <f t="shared" si="149"/>
        <v>-1.2188683720311899</v>
      </c>
      <c r="O1077" s="46">
        <f t="shared" si="150"/>
        <v>6.940935189011288E-2</v>
      </c>
      <c r="P1077" s="46">
        <f t="shared" si="151"/>
        <v>6.9396222614297912E-2</v>
      </c>
      <c r="Q1077" s="32">
        <f t="shared" si="152"/>
        <v>0.13880557450441078</v>
      </c>
      <c r="R1077" s="1"/>
      <c r="U1077" s="1"/>
      <c r="V1077" s="1"/>
      <c r="W1077" s="1"/>
    </row>
    <row r="1078" spans="1:23" x14ac:dyDescent="0.25">
      <c r="A1078" s="1">
        <v>5.1655467471880699E-4</v>
      </c>
      <c r="B1078" s="1">
        <v>6.3765196715293807E-2</v>
      </c>
      <c r="C1078" s="1">
        <v>-3.2869254665950001</v>
      </c>
      <c r="D1078" s="1">
        <f t="shared" si="144"/>
        <v>-1.1954162961789552</v>
      </c>
      <c r="E1078" s="32">
        <f t="shared" si="145"/>
        <v>8.2302259518081192E-2</v>
      </c>
      <c r="F1078" s="32">
        <f t="shared" si="146"/>
        <v>8.2302259518081414E-2</v>
      </c>
      <c r="G1078" s="32">
        <f t="shared" si="147"/>
        <v>0.16460451903616261</v>
      </c>
      <c r="K1078" s="1">
        <v>6.1266783848851604E-4</v>
      </c>
      <c r="L1078" s="1">
        <v>5.3759234245541299E-2</v>
      </c>
      <c r="M1078" s="1">
        <f t="shared" si="148"/>
        <v>-3.2127749170135149</v>
      </c>
      <c r="N1078" s="1">
        <f t="shared" si="149"/>
        <v>-1.2695469260648047</v>
      </c>
      <c r="O1078" s="46">
        <f t="shared" si="150"/>
        <v>4.5273165310108256E-2</v>
      </c>
      <c r="P1078" s="46">
        <f t="shared" si="151"/>
        <v>4.5263870468874971E-2</v>
      </c>
      <c r="Q1078" s="32">
        <f t="shared" si="152"/>
        <v>9.0537035778983227E-2</v>
      </c>
      <c r="R1078" s="1"/>
      <c r="U1078" s="1"/>
      <c r="V1078" s="1"/>
      <c r="W1078" s="1"/>
    </row>
    <row r="1079" spans="1:23" x14ac:dyDescent="0.25">
      <c r="A1079" s="1">
        <v>1.3836753099269799E-3</v>
      </c>
      <c r="B1079" s="1">
        <v>2.3804869691132598E-2</v>
      </c>
      <c r="C1079" s="1">
        <v>-2.8590021341680001</v>
      </c>
      <c r="D1079" s="1">
        <f t="shared" si="144"/>
        <v>-1.6233341915293971</v>
      </c>
      <c r="E1079" s="32">
        <f t="shared" si="145"/>
        <v>1.9890643180350324E-2</v>
      </c>
      <c r="F1079" s="32">
        <f t="shared" si="146"/>
        <v>1.9890643180350456E-2</v>
      </c>
      <c r="G1079" s="32">
        <f t="shared" si="147"/>
        <v>3.9781286360700781E-2</v>
      </c>
      <c r="K1079" s="1">
        <v>1.34214169716655E-3</v>
      </c>
      <c r="L1079" s="1">
        <v>2.4542487080177301E-2</v>
      </c>
      <c r="M1079" s="1">
        <f t="shared" si="148"/>
        <v>-2.8722016309263756</v>
      </c>
      <c r="N1079" s="1">
        <f t="shared" si="149"/>
        <v>-1.6100814289575687</v>
      </c>
      <c r="O1079" s="46">
        <f t="shared" si="150"/>
        <v>1.633242313787836E-2</v>
      </c>
      <c r="P1079" s="46">
        <f t="shared" si="151"/>
        <v>1.6328093586438004E-2</v>
      </c>
      <c r="Q1079" s="32">
        <f t="shared" si="152"/>
        <v>3.2660516724316364E-2</v>
      </c>
      <c r="R1079" s="1"/>
      <c r="U1079" s="1"/>
      <c r="V1079" s="1"/>
      <c r="W1079" s="1"/>
    </row>
    <row r="1080" spans="1:23" x14ac:dyDescent="0.25">
      <c r="A1080" s="1">
        <v>2.0433249205198002E-3</v>
      </c>
      <c r="B1080" s="1">
        <v>1.6119908349803799E-2</v>
      </c>
      <c r="C1080" s="1">
        <v>-2.689696742832</v>
      </c>
      <c r="D1080" s="1">
        <f t="shared" si="144"/>
        <v>-1.7926374317175056</v>
      </c>
      <c r="E1080" s="32">
        <f t="shared" si="145"/>
        <v>9.6309321525017005E-2</v>
      </c>
      <c r="F1080" s="32">
        <f t="shared" si="146"/>
        <v>9.6309321525016936E-2</v>
      </c>
      <c r="G1080" s="32">
        <f t="shared" si="147"/>
        <v>0.19261864305003396</v>
      </c>
      <c r="K1080" s="1">
        <v>1.9922083792804101E-3</v>
      </c>
      <c r="L1080" s="1">
        <v>1.65334681842919E-2</v>
      </c>
      <c r="M1080" s="1">
        <f t="shared" si="148"/>
        <v>-2.7006652375797167</v>
      </c>
      <c r="N1080" s="1">
        <f t="shared" si="149"/>
        <v>-1.7816360360043633</v>
      </c>
      <c r="O1080" s="46">
        <f t="shared" si="150"/>
        <v>8.960129999320747E-2</v>
      </c>
      <c r="P1080" s="46">
        <f t="shared" si="151"/>
        <v>8.9602062450805056E-2</v>
      </c>
      <c r="Q1080" s="32">
        <f t="shared" si="152"/>
        <v>0.17920336244401253</v>
      </c>
      <c r="R1080" s="1"/>
      <c r="U1080" s="1"/>
      <c r="V1080" s="1"/>
      <c r="W1080" s="1"/>
    </row>
    <row r="1081" spans="1:23" x14ac:dyDescent="0.25">
      <c r="A1081" s="1">
        <v>1.02790465194602E-3</v>
      </c>
      <c r="B1081" s="1">
        <v>3.2044032863642498E-2</v>
      </c>
      <c r="C1081" s="1">
        <v>-2.9880851342580002</v>
      </c>
      <c r="D1081" s="1">
        <f t="shared" si="144"/>
        <v>-1.4942528315326118</v>
      </c>
      <c r="E1081" s="32">
        <f t="shared" si="145"/>
        <v>1.4287018164697342E-4</v>
      </c>
      <c r="F1081" s="32">
        <f t="shared" si="146"/>
        <v>1.4287018164698399E-4</v>
      </c>
      <c r="G1081" s="32">
        <f t="shared" si="147"/>
        <v>2.857403632939574E-4</v>
      </c>
      <c r="K1081" s="1">
        <v>9.6564322322129396E-4</v>
      </c>
      <c r="L1081" s="1">
        <v>3.4108728415271301E-2</v>
      </c>
      <c r="M1081" s="1">
        <f t="shared" si="148"/>
        <v>-3.0151833029910993</v>
      </c>
      <c r="N1081" s="1">
        <f t="shared" si="149"/>
        <v>-1.4671344709334033</v>
      </c>
      <c r="O1081" s="46">
        <f t="shared" si="150"/>
        <v>2.3053268971953104E-4</v>
      </c>
      <c r="P1081" s="46">
        <f t="shared" si="151"/>
        <v>2.2999327186981139E-4</v>
      </c>
      <c r="Q1081" s="32">
        <f t="shared" si="152"/>
        <v>4.6052596158934243E-4</v>
      </c>
      <c r="R1081" s="1"/>
      <c r="U1081" s="1"/>
      <c r="V1081" s="1"/>
      <c r="W1081" s="1"/>
    </row>
    <row r="1082" spans="1:23" x14ac:dyDescent="0.25">
      <c r="A1082" s="1">
        <v>1.5896484988004E-3</v>
      </c>
      <c r="B1082" s="1">
        <v>2.07204362929953E-2</v>
      </c>
      <c r="C1082" s="1">
        <v>-2.7987344557</v>
      </c>
      <c r="D1082" s="1">
        <f t="shared" si="144"/>
        <v>-1.683601104252795</v>
      </c>
      <c r="E1082" s="32">
        <f t="shared" si="145"/>
        <v>4.0522134573394347E-2</v>
      </c>
      <c r="F1082" s="32">
        <f t="shared" si="146"/>
        <v>4.0522134573394326E-2</v>
      </c>
      <c r="G1082" s="32">
        <f t="shared" si="147"/>
        <v>8.1044269146788667E-2</v>
      </c>
      <c r="K1082" s="1">
        <v>1.6116700721055201E-3</v>
      </c>
      <c r="L1082" s="1">
        <v>2.04374476652249E-2</v>
      </c>
      <c r="M1082" s="1">
        <f t="shared" si="148"/>
        <v>-2.7927238586408238</v>
      </c>
      <c r="N1082" s="1">
        <f t="shared" si="149"/>
        <v>-1.6895733421049055</v>
      </c>
      <c r="O1082" s="46">
        <f t="shared" si="150"/>
        <v>4.2963398776749109E-2</v>
      </c>
      <c r="P1082" s="46">
        <f t="shared" si="151"/>
        <v>4.296223834733686E-2</v>
      </c>
      <c r="Q1082" s="32">
        <f t="shared" si="152"/>
        <v>8.5925637124085963E-2</v>
      </c>
      <c r="R1082" s="1"/>
      <c r="U1082" s="1"/>
      <c r="V1082" s="1"/>
      <c r="W1082" s="1"/>
    </row>
    <row r="1083" spans="1:23" x14ac:dyDescent="0.25">
      <c r="A1083" s="1">
        <v>1.14884986081877E-3</v>
      </c>
      <c r="B1083" s="1">
        <v>2.8670596194506098E-2</v>
      </c>
      <c r="C1083" s="1">
        <v>-2.9397740759979998</v>
      </c>
      <c r="D1083" s="1">
        <f t="shared" si="144"/>
        <v>-1.5425632759655488</v>
      </c>
      <c r="E1083" s="32">
        <f t="shared" si="145"/>
        <v>3.6316624301000922E-3</v>
      </c>
      <c r="F1083" s="32">
        <f t="shared" si="146"/>
        <v>3.6316624300998072E-3</v>
      </c>
      <c r="G1083" s="32">
        <f t="shared" si="147"/>
        <v>7.263324860199899E-3</v>
      </c>
      <c r="K1083" s="1">
        <v>1.1581726874834201E-3</v>
      </c>
      <c r="L1083" s="1">
        <v>2.8438869386384701E-2</v>
      </c>
      <c r="M1083" s="1">
        <f t="shared" si="148"/>
        <v>-2.9362266809974469</v>
      </c>
      <c r="N1083" s="1">
        <f t="shared" si="149"/>
        <v>-1.5460876733787912</v>
      </c>
      <c r="O1083" s="46">
        <f t="shared" si="150"/>
        <v>4.0670362166013692E-3</v>
      </c>
      <c r="P1083" s="46">
        <f t="shared" si="151"/>
        <v>4.0688672750792444E-3</v>
      </c>
      <c r="Q1083" s="32">
        <f t="shared" si="152"/>
        <v>8.1359034916806128E-3</v>
      </c>
      <c r="R1083" s="1"/>
      <c r="U1083" s="1"/>
      <c r="V1083" s="1"/>
      <c r="W1083" s="1"/>
    </row>
    <row r="1084" spans="1:23" x14ac:dyDescent="0.25">
      <c r="A1084" s="1">
        <v>6.6108938466297802E-4</v>
      </c>
      <c r="B1084" s="1">
        <v>4.9824140595512899E-2</v>
      </c>
      <c r="C1084" s="1">
        <v>-3.1797802178130001</v>
      </c>
      <c r="D1084" s="1">
        <f t="shared" si="144"/>
        <v>-1.3025601836027958</v>
      </c>
      <c r="E1084" s="32">
        <f t="shared" si="145"/>
        <v>3.2306401598500796E-2</v>
      </c>
      <c r="F1084" s="32">
        <f t="shared" si="146"/>
        <v>3.2306401598500921E-2</v>
      </c>
      <c r="G1084" s="32">
        <f t="shared" si="147"/>
        <v>6.4612803197001717E-2</v>
      </c>
      <c r="K1084" s="1">
        <v>6.9645128404947898E-4</v>
      </c>
      <c r="L1084" s="1">
        <v>4.72975573356312E-2</v>
      </c>
      <c r="M1084" s="1">
        <f t="shared" si="148"/>
        <v>-3.1571092565672694</v>
      </c>
      <c r="N1084" s="1">
        <f t="shared" si="149"/>
        <v>-1.3251612876564647</v>
      </c>
      <c r="O1084" s="46">
        <f t="shared" si="150"/>
        <v>2.4683318499120067E-2</v>
      </c>
      <c r="P1084" s="46">
        <f t="shared" si="151"/>
        <v>2.469257491698456E-2</v>
      </c>
      <c r="Q1084" s="32">
        <f t="shared" si="152"/>
        <v>4.9375893416104627E-2</v>
      </c>
      <c r="R1084" s="1"/>
      <c r="U1084" s="1"/>
      <c r="V1084" s="1"/>
      <c r="W1084" s="1"/>
    </row>
    <row r="1085" spans="1:23" x14ac:dyDescent="0.25">
      <c r="A1085" s="1">
        <v>7.0933222102506101E-4</v>
      </c>
      <c r="B1085" s="1">
        <v>4.6435519875369702E-2</v>
      </c>
      <c r="C1085" s="1">
        <v>-3.1491903248650002</v>
      </c>
      <c r="D1085" s="1">
        <f t="shared" si="144"/>
        <v>-1.333149687884001</v>
      </c>
      <c r="E1085" s="32">
        <f t="shared" si="145"/>
        <v>2.2245815604299932E-2</v>
      </c>
      <c r="F1085" s="32">
        <f t="shared" si="146"/>
        <v>2.224581560430015E-2</v>
      </c>
      <c r="G1085" s="32">
        <f t="shared" si="147"/>
        <v>4.4491631208600085E-2</v>
      </c>
      <c r="K1085" s="1">
        <v>7.2935905625856102E-4</v>
      </c>
      <c r="L1085" s="1">
        <v>4.5161720033234098E-2</v>
      </c>
      <c r="M1085" s="1">
        <f t="shared" si="148"/>
        <v>-3.1370586201558632</v>
      </c>
      <c r="N1085" s="1">
        <f t="shared" si="149"/>
        <v>-1.3452295258543128</v>
      </c>
      <c r="O1085" s="46">
        <f t="shared" si="150"/>
        <v>1.8785065359029185E-2</v>
      </c>
      <c r="P1085" s="46">
        <f t="shared" si="151"/>
        <v>1.8788314882523704E-2</v>
      </c>
      <c r="Q1085" s="32">
        <f t="shared" si="152"/>
        <v>3.7573380241552892E-2</v>
      </c>
      <c r="R1085" s="1"/>
      <c r="U1085" s="1"/>
      <c r="V1085" s="1"/>
      <c r="W1085" s="1"/>
    </row>
    <row r="1086" spans="1:23" x14ac:dyDescent="0.25">
      <c r="A1086" s="1">
        <v>1.8228363813941699E-3</v>
      </c>
      <c r="B1086" s="1">
        <v>1.80697569918244E-2</v>
      </c>
      <c r="C1086" s="1">
        <v>-2.7392871166930002</v>
      </c>
      <c r="D1086" s="1">
        <f t="shared" si="144"/>
        <v>-1.7430476879382031</v>
      </c>
      <c r="E1086" s="32">
        <f t="shared" si="145"/>
        <v>6.7989356765117373E-2</v>
      </c>
      <c r="F1086" s="32">
        <f t="shared" si="146"/>
        <v>6.7989356765118122E-2</v>
      </c>
      <c r="G1086" s="32">
        <f t="shared" si="147"/>
        <v>0.1359787135302355</v>
      </c>
      <c r="K1086" s="1">
        <v>1.7564157105013701E-3</v>
      </c>
      <c r="L1086" s="1">
        <v>1.8753803214070601E-2</v>
      </c>
      <c r="M1086" s="1">
        <f t="shared" si="148"/>
        <v>-2.7553726869436814</v>
      </c>
      <c r="N1086" s="1">
        <f t="shared" si="149"/>
        <v>-1.7269106454087069</v>
      </c>
      <c r="O1086" s="46">
        <f t="shared" si="150"/>
        <v>5.9842522293154149E-2</v>
      </c>
      <c r="P1086" s="46">
        <f t="shared" si="151"/>
        <v>5.9834367847263731E-2</v>
      </c>
      <c r="Q1086" s="32">
        <f t="shared" si="152"/>
        <v>0.11967689014041788</v>
      </c>
      <c r="R1086" s="1"/>
      <c r="U1086" s="1"/>
      <c r="V1086" s="1"/>
      <c r="W1086" s="1"/>
    </row>
    <row r="1087" spans="1:23" x14ac:dyDescent="0.25">
      <c r="A1087" s="1">
        <v>8.72406378340918E-4</v>
      </c>
      <c r="B1087" s="1">
        <v>3.7755581877208302E-2</v>
      </c>
      <c r="C1087" s="1">
        <v>-3.059320038748</v>
      </c>
      <c r="D1087" s="1">
        <f t="shared" si="144"/>
        <v>-1.4230188321337818</v>
      </c>
      <c r="E1087" s="32">
        <f t="shared" si="145"/>
        <v>3.5142568635828362E-3</v>
      </c>
      <c r="F1087" s="32">
        <f t="shared" si="146"/>
        <v>3.5142568635828206E-3</v>
      </c>
      <c r="G1087" s="32">
        <f t="shared" si="147"/>
        <v>7.0285137271656568E-3</v>
      </c>
      <c r="K1087" s="1">
        <v>8.3066755358217098E-4</v>
      </c>
      <c r="L1087" s="1">
        <v>3.9654245952726701E-2</v>
      </c>
      <c r="M1087" s="1">
        <f t="shared" si="148"/>
        <v>-3.0805727530299176</v>
      </c>
      <c r="N1087" s="1">
        <f t="shared" si="149"/>
        <v>-1.4017103040559895</v>
      </c>
      <c r="O1087" s="46">
        <f t="shared" si="150"/>
        <v>6.4919685308200857E-3</v>
      </c>
      <c r="P1087" s="46">
        <f t="shared" si="151"/>
        <v>6.4946990923481808E-3</v>
      </c>
      <c r="Q1087" s="32">
        <f t="shared" si="152"/>
        <v>1.2986667623168267E-2</v>
      </c>
      <c r="R1087" s="1"/>
      <c r="U1087" s="1"/>
      <c r="V1087" s="1"/>
      <c r="W1087" s="1"/>
    </row>
    <row r="1088" spans="1:23" x14ac:dyDescent="0.25">
      <c r="A1088" s="1">
        <v>1.1804616704119901E-3</v>
      </c>
      <c r="B1088" s="1">
        <v>2.7902820797352599E-2</v>
      </c>
      <c r="C1088" s="1">
        <v>-2.9279853120760002</v>
      </c>
      <c r="D1088" s="1">
        <f t="shared" si="144"/>
        <v>-1.5543518901027464</v>
      </c>
      <c r="E1088" s="32">
        <f t="shared" si="145"/>
        <v>5.1914748673780953E-3</v>
      </c>
      <c r="F1088" s="32">
        <f t="shared" si="146"/>
        <v>5.1914748673781586E-3</v>
      </c>
      <c r="G1088" s="32">
        <f t="shared" si="147"/>
        <v>1.0382949734756255E-2</v>
      </c>
      <c r="K1088" s="1">
        <v>1.16745630459223E-3</v>
      </c>
      <c r="L1088" s="1">
        <v>2.82130890353437E-2</v>
      </c>
      <c r="M1088" s="1">
        <f t="shared" si="148"/>
        <v>-2.9327593651769277</v>
      </c>
      <c r="N1088" s="1">
        <f t="shared" si="149"/>
        <v>-1.5495493605812996</v>
      </c>
      <c r="O1088" s="46">
        <f t="shared" si="150"/>
        <v>4.5213029714097665E-3</v>
      </c>
      <c r="P1088" s="46">
        <f t="shared" si="151"/>
        <v>4.5224764985935476E-3</v>
      </c>
      <c r="Q1088" s="32">
        <f t="shared" si="152"/>
        <v>9.0437794700033141E-3</v>
      </c>
      <c r="R1088" s="1"/>
      <c r="U1088" s="1"/>
      <c r="V1088" s="1"/>
      <c r="W1088" s="1"/>
    </row>
    <row r="1089" spans="1:23" x14ac:dyDescent="0.25">
      <c r="A1089" s="1">
        <v>1.11793139723434E-3</v>
      </c>
      <c r="B1089" s="1">
        <v>2.9463534640082001E-2</v>
      </c>
      <c r="C1089" s="1">
        <v>-2.9516223489689999</v>
      </c>
      <c r="D1089" s="1">
        <f t="shared" si="144"/>
        <v>-1.5307151535354586</v>
      </c>
      <c r="E1089" s="32">
        <f t="shared" si="145"/>
        <v>2.3440270918618821E-3</v>
      </c>
      <c r="F1089" s="32">
        <f t="shared" si="146"/>
        <v>2.3440270918619571E-3</v>
      </c>
      <c r="G1089" s="32">
        <f t="shared" si="147"/>
        <v>4.6880541837238388E-3</v>
      </c>
      <c r="K1089" s="1">
        <v>1.05508482364476E-3</v>
      </c>
      <c r="L1089" s="1">
        <v>3.1218007301186401E-2</v>
      </c>
      <c r="M1089" s="1">
        <f t="shared" si="148"/>
        <v>-2.976712623816526</v>
      </c>
      <c r="N1089" s="1">
        <f t="shared" si="149"/>
        <v>-1.5055948221486433</v>
      </c>
      <c r="O1089" s="46">
        <f t="shared" si="150"/>
        <v>5.4230188951063618E-4</v>
      </c>
      <c r="P1089" s="46">
        <f t="shared" si="151"/>
        <v>5.4264873893689297E-4</v>
      </c>
      <c r="Q1089" s="32">
        <f t="shared" si="152"/>
        <v>1.0849506284475291E-3</v>
      </c>
      <c r="R1089" s="1"/>
      <c r="U1089" s="1"/>
      <c r="V1089" s="1"/>
      <c r="W1089" s="1"/>
    </row>
    <row r="1090" spans="1:23" x14ac:dyDescent="0.25">
      <c r="A1090" s="1">
        <v>1.1278779171778599E-3</v>
      </c>
      <c r="B1090" s="1">
        <v>2.9203701877651998E-2</v>
      </c>
      <c r="C1090" s="1">
        <v>-2.9477753599760002</v>
      </c>
      <c r="D1090" s="1">
        <f t="shared" si="144"/>
        <v>-1.5345620936496693</v>
      </c>
      <c r="E1090" s="32">
        <f t="shared" si="145"/>
        <v>2.7313264326467223E-3</v>
      </c>
      <c r="F1090" s="32">
        <f t="shared" si="146"/>
        <v>2.7313264326467336E-3</v>
      </c>
      <c r="G1090" s="32">
        <f t="shared" si="147"/>
        <v>5.4626528652934559E-3</v>
      </c>
      <c r="K1090" s="1">
        <v>1.11351421679075E-3</v>
      </c>
      <c r="L1090" s="1">
        <v>2.9579509902933999E-2</v>
      </c>
      <c r="M1090" s="1">
        <f t="shared" si="148"/>
        <v>-2.9533042337405333</v>
      </c>
      <c r="N1090" s="1">
        <f t="shared" si="149"/>
        <v>-1.5290090260191351</v>
      </c>
      <c r="O1090" s="46">
        <f t="shared" si="150"/>
        <v>2.1804945865587628E-3</v>
      </c>
      <c r="P1090" s="46">
        <f t="shared" si="151"/>
        <v>2.1817331116561686E-3</v>
      </c>
      <c r="Q1090" s="32">
        <f t="shared" si="152"/>
        <v>4.3622276982149318E-3</v>
      </c>
      <c r="R1090" s="1"/>
      <c r="U1090" s="1"/>
      <c r="V1090" s="1"/>
      <c r="W1090" s="1"/>
    </row>
    <row r="1091" spans="1:23" x14ac:dyDescent="0.25">
      <c r="A1091" s="1">
        <v>6.9043286803837603E-4</v>
      </c>
      <c r="B1091" s="1">
        <v>4.7706608379221201E-2</v>
      </c>
      <c r="C1091" s="1">
        <v>-3.1609187039900002</v>
      </c>
      <c r="D1091" s="1">
        <f t="shared" si="144"/>
        <v>-1.3214214577765713</v>
      </c>
      <c r="E1091" s="32">
        <f t="shared" si="145"/>
        <v>2.5881905347935712E-2</v>
      </c>
      <c r="F1091" s="32">
        <f t="shared" si="146"/>
        <v>2.5881905347935757E-2</v>
      </c>
      <c r="G1091" s="32">
        <f t="shared" si="147"/>
        <v>5.1763810695871465E-2</v>
      </c>
      <c r="K1091" s="1">
        <v>6.0463540468542402E-4</v>
      </c>
      <c r="L1091" s="1">
        <v>5.4477944846738999E-2</v>
      </c>
      <c r="M1091" s="1">
        <f t="shared" si="148"/>
        <v>-3.2185064261139931</v>
      </c>
      <c r="N1091" s="1">
        <f t="shared" si="149"/>
        <v>-1.2637792843286753</v>
      </c>
      <c r="O1091" s="46">
        <f t="shared" si="150"/>
        <v>4.774505825310995E-2</v>
      </c>
      <c r="P1091" s="46">
        <f t="shared" si="151"/>
        <v>4.7751303177508232E-2</v>
      </c>
      <c r="Q1091" s="32">
        <f t="shared" si="152"/>
        <v>9.5496361430618182E-2</v>
      </c>
      <c r="R1091" s="1"/>
      <c r="U1091" s="1"/>
      <c r="V1091" s="1"/>
      <c r="W1091" s="1"/>
    </row>
    <row r="1092" spans="1:23" x14ac:dyDescent="0.25">
      <c r="A1092" s="1">
        <v>6.0489332502642495E-4</v>
      </c>
      <c r="B1092" s="1">
        <v>5.44529243172098E-2</v>
      </c>
      <c r="C1092" s="1">
        <v>-3.2183620995150002</v>
      </c>
      <c r="D1092" s="1">
        <f t="shared" si="144"/>
        <v>-1.2639787921116081</v>
      </c>
      <c r="E1092" s="32">
        <f t="shared" si="145"/>
        <v>4.7664149813846701E-2</v>
      </c>
      <c r="F1092" s="32">
        <f t="shared" si="146"/>
        <v>4.7664149813846701E-2</v>
      </c>
      <c r="G1092" s="32">
        <f t="shared" si="147"/>
        <v>9.5328299627693402E-2</v>
      </c>
      <c r="K1092" s="1">
        <v>6.96012267500255E-4</v>
      </c>
      <c r="L1092" s="1">
        <v>4.73218442183021E-2</v>
      </c>
      <c r="M1092" s="1">
        <f t="shared" si="148"/>
        <v>-3.1573831057045014</v>
      </c>
      <c r="N1092" s="1">
        <f t="shared" si="149"/>
        <v>-1.3249383384687712</v>
      </c>
      <c r="O1092" s="46">
        <f t="shared" si="150"/>
        <v>2.4769441961194294E-2</v>
      </c>
      <c r="P1092" s="46">
        <f t="shared" si="151"/>
        <v>2.4762692519869213E-2</v>
      </c>
      <c r="Q1092" s="32">
        <f t="shared" si="152"/>
        <v>4.9532134481063507E-2</v>
      </c>
      <c r="R1092" s="1"/>
      <c r="U1092" s="1"/>
      <c r="V1092" s="1"/>
      <c r="W1092" s="1"/>
    </row>
    <row r="1093" spans="1:23" x14ac:dyDescent="0.25">
      <c r="A1093" s="1">
        <v>1.05453488516855E-3</v>
      </c>
      <c r="B1093" s="1">
        <v>3.1234822964044999E-2</v>
      </c>
      <c r="C1093" s="1">
        <v>-2.9769768734020001</v>
      </c>
      <c r="D1093" s="1">
        <f t="shared" si="144"/>
        <v>-1.5053609512500947</v>
      </c>
      <c r="E1093" s="32">
        <f t="shared" si="145"/>
        <v>5.3180747255913833E-4</v>
      </c>
      <c r="F1093" s="32">
        <f t="shared" si="146"/>
        <v>5.3180747255921477E-4</v>
      </c>
      <c r="G1093" s="32">
        <f t="shared" si="147"/>
        <v>1.063614945118353E-3</v>
      </c>
      <c r="K1093" s="1">
        <v>1.0999701048531401E-3</v>
      </c>
      <c r="L1093" s="1">
        <v>2.99449911351642E-2</v>
      </c>
      <c r="M1093" s="1">
        <f t="shared" si="148"/>
        <v>-2.9586191179997261</v>
      </c>
      <c r="N1093" s="1">
        <f t="shared" si="149"/>
        <v>-1.5236758111471407</v>
      </c>
      <c r="O1093" s="46">
        <f t="shared" si="150"/>
        <v>1.7123773951205872E-3</v>
      </c>
      <c r="P1093" s="46">
        <f t="shared" si="151"/>
        <v>1.7119577480837918E-3</v>
      </c>
      <c r="Q1093" s="32">
        <f t="shared" si="152"/>
        <v>3.424335143204379E-3</v>
      </c>
      <c r="R1093" s="1"/>
      <c r="U1093" s="1"/>
      <c r="V1093" s="1"/>
      <c r="W1093" s="1"/>
    </row>
    <row r="1094" spans="1:23" x14ac:dyDescent="0.25">
      <c r="A1094" s="1">
        <v>5.7042980634806895E-4</v>
      </c>
      <c r="B1094" s="1">
        <v>5.7742793383329702E-2</v>
      </c>
      <c r="C1094" s="1">
        <v>-3.2438390049470001</v>
      </c>
      <c r="D1094" s="1">
        <f t="shared" si="144"/>
        <v>-1.2385022103821848</v>
      </c>
      <c r="E1094" s="32">
        <f t="shared" si="145"/>
        <v>5.9437362222532701E-2</v>
      </c>
      <c r="F1094" s="32">
        <f t="shared" si="146"/>
        <v>5.9437362222532791E-2</v>
      </c>
      <c r="G1094" s="32">
        <f t="shared" si="147"/>
        <v>0.1188747244450655</v>
      </c>
      <c r="K1094" s="1">
        <v>6.0124034908755504E-4</v>
      </c>
      <c r="L1094" s="1">
        <v>5.47867513483122E-2</v>
      </c>
      <c r="M1094" s="1">
        <f t="shared" si="148"/>
        <v>-3.2209518817144263</v>
      </c>
      <c r="N1094" s="1">
        <f t="shared" si="149"/>
        <v>-1.2613244508580543</v>
      </c>
      <c r="O1094" s="46">
        <f t="shared" si="150"/>
        <v>4.8819734033145754E-2</v>
      </c>
      <c r="P1094" s="46">
        <f t="shared" si="151"/>
        <v>4.8830193318584791E-2</v>
      </c>
      <c r="Q1094" s="32">
        <f t="shared" si="152"/>
        <v>9.7649927351730545E-2</v>
      </c>
      <c r="R1094" s="1"/>
      <c r="U1094" s="1"/>
      <c r="V1094" s="1"/>
      <c r="W1094" s="1"/>
    </row>
    <row r="1095" spans="1:23" x14ac:dyDescent="0.25">
      <c r="A1095" s="1">
        <v>1.53483878337905E-3</v>
      </c>
      <c r="B1095" s="1">
        <v>2.1460371476366799E-2</v>
      </c>
      <c r="C1095" s="1">
        <v>-2.8139729888480001</v>
      </c>
      <c r="D1095" s="1">
        <f t="shared" si="144"/>
        <v>-1.6683627647214214</v>
      </c>
      <c r="E1095" s="32">
        <f t="shared" si="145"/>
        <v>3.4619352415778709E-2</v>
      </c>
      <c r="F1095" s="32">
        <f t="shared" si="146"/>
        <v>3.4619352415778806E-2</v>
      </c>
      <c r="G1095" s="32">
        <f t="shared" si="147"/>
        <v>6.9238704831557515E-2</v>
      </c>
      <c r="K1095" s="1">
        <v>1.52042076900316E-3</v>
      </c>
      <c r="L1095" s="1">
        <v>2.1664199290371701E-2</v>
      </c>
      <c r="M1095" s="1">
        <f t="shared" si="148"/>
        <v>-2.8180362065499516</v>
      </c>
      <c r="N1095" s="1">
        <f t="shared" si="149"/>
        <v>-1.6642573578735209</v>
      </c>
      <c r="O1095" s="46">
        <f t="shared" si="150"/>
        <v>3.3110822126731949E-2</v>
      </c>
      <c r="P1095" s="46">
        <f t="shared" si="151"/>
        <v>3.3108480084312351E-2</v>
      </c>
      <c r="Q1095" s="32">
        <f t="shared" si="152"/>
        <v>6.6219302211044301E-2</v>
      </c>
      <c r="R1095" s="1"/>
      <c r="U1095" s="1"/>
      <c r="V1095" s="1"/>
      <c r="W1095" s="1"/>
    </row>
    <row r="1096" spans="1:23" x14ac:dyDescent="0.25">
      <c r="A1096" s="1">
        <v>1.11414011594786E-3</v>
      </c>
      <c r="B1096" s="1">
        <v>2.9563795411519701E-2</v>
      </c>
      <c r="C1096" s="1">
        <v>-2.9530977094459998</v>
      </c>
      <c r="D1096" s="1">
        <f t="shared" si="144"/>
        <v>-1.5292398118039829</v>
      </c>
      <c r="E1096" s="32">
        <f t="shared" si="145"/>
        <v>2.2033459321933635E-3</v>
      </c>
      <c r="F1096" s="32">
        <f t="shared" si="146"/>
        <v>2.2033459321932755E-3</v>
      </c>
      <c r="G1096" s="32">
        <f t="shared" si="147"/>
        <v>4.4066918643866394E-3</v>
      </c>
      <c r="K1096" s="1">
        <v>1.08236024644067E-3</v>
      </c>
      <c r="L1096" s="1">
        <v>3.04309916686516E-2</v>
      </c>
      <c r="M1096" s="1">
        <f t="shared" si="148"/>
        <v>-2.9656281671389109</v>
      </c>
      <c r="N1096" s="1">
        <f t="shared" si="149"/>
        <v>-1.5166838948582027</v>
      </c>
      <c r="O1096" s="46">
        <f t="shared" si="150"/>
        <v>1.1814228942306413E-3</v>
      </c>
      <c r="P1096" s="46">
        <f t="shared" si="151"/>
        <v>1.1822522256198875E-3</v>
      </c>
      <c r="Q1096" s="32">
        <f t="shared" si="152"/>
        <v>2.3636751198505288E-3</v>
      </c>
      <c r="R1096" s="1"/>
      <c r="U1096" s="1"/>
      <c r="V1096" s="1"/>
      <c r="W1096" s="1"/>
    </row>
    <row r="1097" spans="1:23" x14ac:dyDescent="0.25">
      <c r="A1097" s="1">
        <v>9.9637996800372702E-4</v>
      </c>
      <c r="B1097" s="1">
        <v>3.3057881034723999E-2</v>
      </c>
      <c r="C1097" s="1">
        <v>-3.0016131501149999</v>
      </c>
      <c r="D1097" s="1">
        <f t="shared" si="144"/>
        <v>-1.4807249875588735</v>
      </c>
      <c r="E1097" s="32">
        <f t="shared" si="145"/>
        <v>2.4806641897053458E-6</v>
      </c>
      <c r="F1097" s="32">
        <f t="shared" si="146"/>
        <v>2.4806641897057625E-6</v>
      </c>
      <c r="G1097" s="32">
        <f t="shared" si="147"/>
        <v>4.9613283794111083E-6</v>
      </c>
      <c r="K1097" s="1">
        <v>1.02924576381851E-3</v>
      </c>
      <c r="L1097" s="1">
        <v>3.20028772617241E-2</v>
      </c>
      <c r="M1097" s="1">
        <f t="shared" si="148"/>
        <v>-2.9874809118009953</v>
      </c>
      <c r="N1097" s="1">
        <f t="shared" si="149"/>
        <v>-1.4948109740952331</v>
      </c>
      <c r="O1097" s="46">
        <f t="shared" si="150"/>
        <v>1.5672756933446228E-4</v>
      </c>
      <c r="P1097" s="46">
        <f t="shared" si="151"/>
        <v>1.5652447281157676E-4</v>
      </c>
      <c r="Q1097" s="32">
        <f t="shared" si="152"/>
        <v>3.1325204214603902E-4</v>
      </c>
      <c r="R1097" s="1"/>
      <c r="U1097" s="1"/>
      <c r="V1097" s="1"/>
      <c r="W1097" s="1"/>
    </row>
    <row r="1098" spans="1:23" x14ac:dyDescent="0.25">
      <c r="A1098" s="1">
        <v>1.1135453861214201E-3</v>
      </c>
      <c r="B1098" s="1">
        <v>2.95795850426681E-2</v>
      </c>
      <c r="C1098" s="1">
        <v>-2.9533296013979999</v>
      </c>
      <c r="D1098" s="1">
        <f t="shared" si="144"/>
        <v>-1.5290079227983395</v>
      </c>
      <c r="E1098" s="32">
        <f t="shared" si="145"/>
        <v>2.1816300521354959E-3</v>
      </c>
      <c r="F1098" s="32">
        <f t="shared" si="146"/>
        <v>2.1816300521355849E-3</v>
      </c>
      <c r="G1098" s="32">
        <f t="shared" si="147"/>
        <v>4.3632601042710804E-3</v>
      </c>
      <c r="K1098" s="1">
        <v>1.0859347166601999E-3</v>
      </c>
      <c r="L1098" s="1">
        <v>3.03307747301402E-2</v>
      </c>
      <c r="M1098" s="1">
        <f t="shared" si="148"/>
        <v>-2.9641962825247461</v>
      </c>
      <c r="N1098" s="1">
        <f t="shared" si="149"/>
        <v>-1.5181164964902678</v>
      </c>
      <c r="O1098" s="46">
        <f t="shared" si="150"/>
        <v>1.2819061850478143E-3</v>
      </c>
      <c r="P1098" s="46">
        <f t="shared" si="151"/>
        <v>1.2828214208373181E-3</v>
      </c>
      <c r="Q1098" s="32">
        <f t="shared" si="152"/>
        <v>2.5647276058851321E-3</v>
      </c>
      <c r="R1098" s="1"/>
      <c r="U1098" s="1"/>
      <c r="V1098" s="1"/>
      <c r="W1098" s="1"/>
    </row>
    <row r="1099" spans="1:23" x14ac:dyDescent="0.25">
      <c r="A1099" s="1">
        <v>8.1898824469335703E-4</v>
      </c>
      <c r="B1099" s="1">
        <v>4.0218172435407699E-2</v>
      </c>
      <c r="C1099" s="1">
        <v>-3.086761551365</v>
      </c>
      <c r="D1099" s="1">
        <f t="shared" ref="D1099:D1162" si="153">LOG10(B1099)</f>
        <v>-1.3955776681811187</v>
      </c>
      <c r="E1099" s="32">
        <f t="shared" ref="E1099:E1162" si="154">(LOG10(A1099/$A$4))^2</f>
        <v>7.5207628361042573E-3</v>
      </c>
      <c r="F1099" s="32">
        <f t="shared" ref="F1099:F1162" si="155">(LOG10(B1099/$B$4))^2</f>
        <v>7.5207628361042738E-3</v>
      </c>
      <c r="G1099" s="32">
        <f t="shared" ref="G1099:G1162" si="156">E1099+F1099</f>
        <v>1.5041525672208532E-2</v>
      </c>
      <c r="K1099" s="1">
        <v>8.9340263264780497E-4</v>
      </c>
      <c r="L1099" s="1">
        <v>3.6867297337582199E-2</v>
      </c>
      <c r="M1099" s="1">
        <f t="shared" ref="M1099:M1162" si="157">LOG10(K1099)</f>
        <v>-3.0489527720984202</v>
      </c>
      <c r="N1099" s="1">
        <f t="shared" ref="N1099:N1162" si="158">LOG10(L1099)</f>
        <v>-1.4333586984230682</v>
      </c>
      <c r="O1099" s="46">
        <f t="shared" ref="O1099:O1162" si="159">(LOG10(K1099/$A$4))^2</f>
        <v>2.3963738961198791E-3</v>
      </c>
      <c r="P1099" s="46">
        <f t="shared" ref="P1099:P1162" si="160">(LOG10(L1099/$B$4))^2</f>
        <v>2.3952510000442469E-3</v>
      </c>
      <c r="Q1099" s="32">
        <f t="shared" ref="Q1099:Q1162" si="161">O1099+P1099</f>
        <v>4.791624896164126E-3</v>
      </c>
      <c r="R1099" s="1"/>
      <c r="U1099" s="1"/>
      <c r="V1099" s="1"/>
      <c r="W1099" s="1"/>
    </row>
    <row r="1100" spans="1:23" x14ac:dyDescent="0.25">
      <c r="A1100" s="1">
        <v>8.7801777923960105E-4</v>
      </c>
      <c r="B1100" s="1">
        <v>3.7514286414763898E-2</v>
      </c>
      <c r="C1100" s="1">
        <v>-3.0565355253509998</v>
      </c>
      <c r="D1100" s="1">
        <f t="shared" si="153"/>
        <v>-1.4258033101515173</v>
      </c>
      <c r="E1100" s="32">
        <f t="shared" si="154"/>
        <v>3.191875963835676E-3</v>
      </c>
      <c r="F1100" s="32">
        <f t="shared" si="155"/>
        <v>3.1918759638357198E-3</v>
      </c>
      <c r="G1100" s="32">
        <f t="shared" si="156"/>
        <v>6.3837519276713963E-3</v>
      </c>
      <c r="K1100" s="1">
        <v>9.3051437961039001E-4</v>
      </c>
      <c r="L1100" s="1">
        <v>3.5400309037765899E-2</v>
      </c>
      <c r="M1100" s="1">
        <f t="shared" si="157"/>
        <v>-3.0312769111552549</v>
      </c>
      <c r="N1100" s="1">
        <f t="shared" si="158"/>
        <v>-1.4509929466518789</v>
      </c>
      <c r="O1100" s="46">
        <f t="shared" si="159"/>
        <v>9.7824517141372261E-4</v>
      </c>
      <c r="P1100" s="46">
        <f t="shared" si="160"/>
        <v>9.8013158934214689E-4</v>
      </c>
      <c r="Q1100" s="32">
        <f t="shared" si="161"/>
        <v>1.9583767607558693E-3</v>
      </c>
      <c r="R1100" s="1"/>
      <c r="U1100" s="1"/>
      <c r="V1100" s="1"/>
      <c r="W1100" s="1"/>
    </row>
    <row r="1101" spans="1:23" x14ac:dyDescent="0.25">
      <c r="A1101" s="1">
        <v>8.8531624384444196E-4</v>
      </c>
      <c r="B1101" s="1">
        <v>3.7205022133804701E-2</v>
      </c>
      <c r="C1101" s="1">
        <v>-3.0529403570650002</v>
      </c>
      <c r="D1101" s="1">
        <f t="shared" si="153"/>
        <v>-1.4293984327582947</v>
      </c>
      <c r="E1101" s="32">
        <f t="shared" si="154"/>
        <v>2.7985758166287414E-3</v>
      </c>
      <c r="F1101" s="32">
        <f t="shared" si="155"/>
        <v>2.7985758166287405E-3</v>
      </c>
      <c r="G1101" s="32">
        <f t="shared" si="156"/>
        <v>5.5971516332574819E-3</v>
      </c>
      <c r="K1101" s="1">
        <v>9.4939292723005898E-4</v>
      </c>
      <c r="L1101" s="1">
        <v>3.4696284615763101E-2</v>
      </c>
      <c r="M1101" s="1">
        <f t="shared" si="157"/>
        <v>-3.0225540080046387</v>
      </c>
      <c r="N1101" s="1">
        <f t="shared" si="158"/>
        <v>-1.4597170283002561</v>
      </c>
      <c r="O1101" s="46">
        <f t="shared" si="159"/>
        <v>5.0868327707330658E-4</v>
      </c>
      <c r="P1101" s="46">
        <f t="shared" si="160"/>
        <v>5.0999061079146579E-4</v>
      </c>
      <c r="Q1101" s="32">
        <f t="shared" si="161"/>
        <v>1.0186738878647725E-3</v>
      </c>
      <c r="R1101" s="1"/>
      <c r="U1101" s="1"/>
      <c r="V1101" s="1"/>
      <c r="W1101" s="1"/>
    </row>
    <row r="1102" spans="1:23" x14ac:dyDescent="0.25">
      <c r="A1102" s="1">
        <v>9.3993106320650803E-4</v>
      </c>
      <c r="B1102" s="1">
        <v>3.5043219377475399E-2</v>
      </c>
      <c r="C1102" s="1">
        <v>-3.0269424569300001</v>
      </c>
      <c r="D1102" s="1">
        <f t="shared" si="153"/>
        <v>-1.4553960025711019</v>
      </c>
      <c r="E1102" s="32">
        <f t="shared" si="154"/>
        <v>7.2382507765415783E-4</v>
      </c>
      <c r="F1102" s="32">
        <f t="shared" si="155"/>
        <v>7.2382507765419459E-4</v>
      </c>
      <c r="G1102" s="32">
        <f t="shared" si="156"/>
        <v>1.4476501553083525E-3</v>
      </c>
      <c r="K1102" s="1">
        <v>9.9996657406179693E-4</v>
      </c>
      <c r="L1102" s="1">
        <v>3.2940561968829801E-2</v>
      </c>
      <c r="M1102" s="1">
        <f t="shared" si="157"/>
        <v>-3.0000145169431365</v>
      </c>
      <c r="N1102" s="1">
        <f t="shared" si="158"/>
        <v>-1.482268996001725</v>
      </c>
      <c r="O1102" s="46">
        <f t="shared" si="159"/>
        <v>2.1074163803186167E-10</v>
      </c>
      <c r="P1102" s="46">
        <f t="shared" si="160"/>
        <v>9.612479090819153E-10</v>
      </c>
      <c r="Q1102" s="32">
        <f t="shared" si="161"/>
        <v>1.1719895471137771E-9</v>
      </c>
      <c r="R1102" s="1"/>
      <c r="U1102" s="1"/>
      <c r="V1102" s="1"/>
      <c r="W1102" s="1"/>
    </row>
    <row r="1103" spans="1:23" x14ac:dyDescent="0.25">
      <c r="A1103" s="1">
        <v>1.1031418188196299E-3</v>
      </c>
      <c r="B1103" s="1">
        <v>2.98585457333976E-2</v>
      </c>
      <c r="C1103" s="1">
        <v>-2.9574062274949999</v>
      </c>
      <c r="D1103" s="1">
        <f t="shared" si="153"/>
        <v>-1.5249313484978322</v>
      </c>
      <c r="E1103" s="32">
        <f t="shared" si="154"/>
        <v>1.8174318747435825E-3</v>
      </c>
      <c r="F1103" s="32">
        <f t="shared" si="155"/>
        <v>1.8174318747435545E-3</v>
      </c>
      <c r="G1103" s="32">
        <f t="shared" si="156"/>
        <v>3.6348637494871367E-3</v>
      </c>
      <c r="K1103" s="1">
        <v>1.09182246784116E-3</v>
      </c>
      <c r="L1103" s="1">
        <v>3.0166929560452201E-2</v>
      </c>
      <c r="M1103" s="1">
        <f t="shared" si="157"/>
        <v>-2.9618479728995966</v>
      </c>
      <c r="N1103" s="1">
        <f t="shared" si="158"/>
        <v>-1.5204688907799986</v>
      </c>
      <c r="O1103" s="46">
        <f t="shared" si="159"/>
        <v>1.4555771718699206E-3</v>
      </c>
      <c r="P1103" s="46">
        <f t="shared" si="160"/>
        <v>1.456864223375408E-3</v>
      </c>
      <c r="Q1103" s="32">
        <f t="shared" si="161"/>
        <v>2.9124413952453286E-3</v>
      </c>
      <c r="R1103" s="1"/>
      <c r="U1103" s="1"/>
      <c r="V1103" s="1"/>
      <c r="W1103" s="1"/>
    </row>
    <row r="1104" spans="1:23" x14ac:dyDescent="0.25">
      <c r="A1104" s="1">
        <v>4.9587257130206898E-4</v>
      </c>
      <c r="B1104" s="1">
        <v>6.6424747715244106E-2</v>
      </c>
      <c r="C1104" s="1">
        <v>-3.3046719018670001</v>
      </c>
      <c r="D1104" s="1">
        <f t="shared" si="153"/>
        <v>-1.1776700863882972</v>
      </c>
      <c r="E1104" s="32">
        <f t="shared" si="154"/>
        <v>9.2799384267073765E-2</v>
      </c>
      <c r="F1104" s="32">
        <f t="shared" si="155"/>
        <v>9.2799384267073973E-2</v>
      </c>
      <c r="G1104" s="32">
        <f t="shared" si="156"/>
        <v>0.18559876853414775</v>
      </c>
      <c r="K1104" s="1">
        <v>6.1077567738353005E-4</v>
      </c>
      <c r="L1104" s="1">
        <v>5.3924906877462202E-2</v>
      </c>
      <c r="M1104" s="1">
        <f t="shared" si="157"/>
        <v>-3.2141182659647352</v>
      </c>
      <c r="N1104" s="1">
        <f t="shared" si="158"/>
        <v>-1.2682105962048189</v>
      </c>
      <c r="O1104" s="46">
        <f t="shared" si="159"/>
        <v>4.5846631819745028E-2</v>
      </c>
      <c r="P1104" s="46">
        <f t="shared" si="160"/>
        <v>4.5834272817376426E-2</v>
      </c>
      <c r="Q1104" s="32">
        <f t="shared" si="161"/>
        <v>9.1680904637121446E-2</v>
      </c>
      <c r="R1104" s="1"/>
      <c r="U1104" s="1"/>
      <c r="V1104" s="1"/>
      <c r="W1104" s="1"/>
    </row>
    <row r="1105" spans="1:23" x14ac:dyDescent="0.25">
      <c r="A1105" s="1">
        <v>4.8721762396178802E-4</v>
      </c>
      <c r="B1105" s="1">
        <v>6.7604718769846098E-2</v>
      </c>
      <c r="C1105" s="1">
        <v>-3.3123190959189999</v>
      </c>
      <c r="D1105" s="1">
        <f t="shared" si="153"/>
        <v>-1.1700229894994492</v>
      </c>
      <c r="E1105" s="32">
        <f t="shared" si="154"/>
        <v>9.7516931287161518E-2</v>
      </c>
      <c r="F1105" s="32">
        <f t="shared" si="155"/>
        <v>9.7516931287161587E-2</v>
      </c>
      <c r="G1105" s="32">
        <f t="shared" si="156"/>
        <v>0.19503386257432309</v>
      </c>
      <c r="K1105" s="1">
        <v>6.0923761271862995E-4</v>
      </c>
      <c r="L1105" s="1">
        <v>5.4060707973996702E-2</v>
      </c>
      <c r="M1105" s="1">
        <f t="shared" si="157"/>
        <v>-3.2152132923158043</v>
      </c>
      <c r="N1105" s="1">
        <f t="shared" si="158"/>
        <v>-1.2671182711199647</v>
      </c>
      <c r="O1105" s="46">
        <f t="shared" si="159"/>
        <v>4.6316761189407772E-2</v>
      </c>
      <c r="P1105" s="46">
        <f t="shared" si="160"/>
        <v>4.6303176443801358E-2</v>
      </c>
      <c r="Q1105" s="32">
        <f t="shared" si="161"/>
        <v>9.2619937633209137E-2</v>
      </c>
      <c r="R1105" s="1"/>
      <c r="U1105" s="1"/>
      <c r="V1105" s="1"/>
      <c r="W1105" s="1"/>
    </row>
    <row r="1106" spans="1:23" x14ac:dyDescent="0.25">
      <c r="A1106" s="1">
        <v>1.2451405868013599E-3</v>
      </c>
      <c r="B1106" s="1">
        <v>2.6453406785385099E-2</v>
      </c>
      <c r="C1106" s="1">
        <v>-2.9048185181430002</v>
      </c>
      <c r="D1106" s="1">
        <f t="shared" si="153"/>
        <v>-1.5775183896848124</v>
      </c>
      <c r="E1106" s="32">
        <f t="shared" si="154"/>
        <v>9.0665417341691014E-3</v>
      </c>
      <c r="F1106" s="32">
        <f t="shared" si="155"/>
        <v>9.0665417341686642E-3</v>
      </c>
      <c r="G1106" s="32">
        <f t="shared" si="156"/>
        <v>1.8133083468337766E-2</v>
      </c>
      <c r="K1106" s="1">
        <v>1.15680897193193E-3</v>
      </c>
      <c r="L1106" s="1">
        <v>2.8474764825539501E-2</v>
      </c>
      <c r="M1106" s="1">
        <f t="shared" si="157"/>
        <v>-2.9367383517530201</v>
      </c>
      <c r="N1106" s="1">
        <f t="shared" si="158"/>
        <v>-1.5455398540931904</v>
      </c>
      <c r="O1106" s="46">
        <f t="shared" si="159"/>
        <v>4.0020361389245937E-3</v>
      </c>
      <c r="P1106" s="46">
        <f t="shared" si="160"/>
        <v>3.9992791457279086E-3</v>
      </c>
      <c r="Q1106" s="32">
        <f t="shared" si="161"/>
        <v>8.0013152846525014E-3</v>
      </c>
      <c r="R1106" s="1"/>
      <c r="U1106" s="1"/>
      <c r="V1106" s="1"/>
      <c r="W1106" s="1"/>
    </row>
    <row r="1107" spans="1:23" x14ac:dyDescent="0.25">
      <c r="A1107" s="1">
        <v>6.9936765340685803E-4</v>
      </c>
      <c r="B1107" s="1">
        <v>4.7097131654854303E-2</v>
      </c>
      <c r="C1107" s="1">
        <v>-3.1553345490189999</v>
      </c>
      <c r="D1107" s="1">
        <f t="shared" si="153"/>
        <v>-1.3270055417968294</v>
      </c>
      <c r="E1107" s="32">
        <f t="shared" si="154"/>
        <v>2.411636874861647E-2</v>
      </c>
      <c r="F1107" s="32">
        <f t="shared" si="155"/>
        <v>2.4116368748616487E-2</v>
      </c>
      <c r="G1107" s="32">
        <f t="shared" si="156"/>
        <v>4.8232737497232961E-2</v>
      </c>
      <c r="K1107" s="1">
        <v>6.3520040781797605E-4</v>
      </c>
      <c r="L1107" s="1">
        <v>5.18562608797144E-2</v>
      </c>
      <c r="M1107" s="1">
        <f t="shared" si="157"/>
        <v>-3.1970892317506077</v>
      </c>
      <c r="N1107" s="1">
        <f t="shared" si="158"/>
        <v>-1.2851988014473286</v>
      </c>
      <c r="O1107" s="46">
        <f t="shared" si="159"/>
        <v>3.8844165272044824E-2</v>
      </c>
      <c r="P1107" s="46">
        <f t="shared" si="160"/>
        <v>3.8848882470899862E-2</v>
      </c>
      <c r="Q1107" s="32">
        <f t="shared" si="161"/>
        <v>7.7693047742944693E-2</v>
      </c>
      <c r="R1107" s="1"/>
      <c r="U1107" s="1"/>
      <c r="V1107" s="1"/>
      <c r="W1107" s="1"/>
    </row>
    <row r="1108" spans="1:23" x14ac:dyDescent="0.25">
      <c r="A1108" s="1">
        <v>6.3573883128430295E-4</v>
      </c>
      <c r="B1108" s="1">
        <v>5.1810914839209098E-2</v>
      </c>
      <c r="C1108" s="1">
        <v>-3.1967618779890001</v>
      </c>
      <c r="D1108" s="1">
        <f t="shared" si="153"/>
        <v>-1.2855787391911142</v>
      </c>
      <c r="E1108" s="32">
        <f t="shared" si="154"/>
        <v>3.8699254454237692E-2</v>
      </c>
      <c r="F1108" s="32">
        <f t="shared" si="155"/>
        <v>3.8699254454237907E-2</v>
      </c>
      <c r="G1108" s="32">
        <f t="shared" si="156"/>
        <v>7.7398508908475605E-2</v>
      </c>
      <c r="K1108" s="1">
        <v>6.50365485186558E-4</v>
      </c>
      <c r="L1108" s="1">
        <v>5.0643985164601502E-2</v>
      </c>
      <c r="M1108" s="1">
        <f t="shared" si="157"/>
        <v>-3.1868425147552593</v>
      </c>
      <c r="N1108" s="1">
        <f t="shared" si="158"/>
        <v>-1.2954721271040794</v>
      </c>
      <c r="O1108" s="46">
        <f t="shared" si="159"/>
        <v>3.4910125320069256E-2</v>
      </c>
      <c r="P1108" s="46">
        <f t="shared" si="160"/>
        <v>3.490465409081453E-2</v>
      </c>
      <c r="Q1108" s="32">
        <f t="shared" si="161"/>
        <v>6.9814779410883793E-2</v>
      </c>
      <c r="R1108" s="1"/>
      <c r="U1108" s="1"/>
      <c r="V1108" s="1"/>
      <c r="W1108" s="1"/>
    </row>
    <row r="1109" spans="1:23" x14ac:dyDescent="0.25">
      <c r="A1109" s="1">
        <v>1.0018147195022501E-3</v>
      </c>
      <c r="B1109" s="1">
        <v>3.2878545110631298E-2</v>
      </c>
      <c r="C1109" s="1">
        <v>-2.9992506992379999</v>
      </c>
      <c r="D1109" s="1">
        <f t="shared" si="153"/>
        <v>-1.4830874084192203</v>
      </c>
      <c r="E1109" s="32">
        <f t="shared" si="154"/>
        <v>6.2001201865508879E-7</v>
      </c>
      <c r="F1109" s="32">
        <f t="shared" si="155"/>
        <v>6.2001201865788008E-7</v>
      </c>
      <c r="G1109" s="32">
        <f t="shared" si="156"/>
        <v>1.2400240373129688E-6</v>
      </c>
      <c r="K1109" s="1">
        <v>8.3634981434907104E-4</v>
      </c>
      <c r="L1109" s="1">
        <v>3.9385441154154703E-2</v>
      </c>
      <c r="M1109" s="1">
        <f t="shared" si="157"/>
        <v>-3.0776120351623253</v>
      </c>
      <c r="N1109" s="1">
        <f t="shared" si="158"/>
        <v>-1.4046642856588758</v>
      </c>
      <c r="O1109" s="46">
        <f t="shared" si="159"/>
        <v>6.0236280020380169E-3</v>
      </c>
      <c r="P1109" s="46">
        <f t="shared" si="160"/>
        <v>6.0273041412567596E-3</v>
      </c>
      <c r="Q1109" s="32">
        <f t="shared" si="161"/>
        <v>1.2050932143294776E-2</v>
      </c>
      <c r="R1109" s="1"/>
      <c r="U1109" s="1"/>
      <c r="V1109" s="1"/>
      <c r="W1109" s="1"/>
    </row>
    <row r="1110" spans="1:23" x14ac:dyDescent="0.25">
      <c r="A1110" s="1">
        <v>1.0326346431883599E-3</v>
      </c>
      <c r="B1110" s="1">
        <v>3.1897254914816001E-2</v>
      </c>
      <c r="C1110" s="1">
        <v>-2.9860912496380001</v>
      </c>
      <c r="D1110" s="1">
        <f t="shared" si="153"/>
        <v>-1.4962466908188607</v>
      </c>
      <c r="E1110" s="32">
        <f t="shared" si="154"/>
        <v>1.9451018479683293E-4</v>
      </c>
      <c r="F1110" s="32">
        <f t="shared" si="155"/>
        <v>1.9451018479687722E-4</v>
      </c>
      <c r="G1110" s="32">
        <f t="shared" si="156"/>
        <v>3.8902036959371014E-4</v>
      </c>
      <c r="K1110" s="1">
        <v>1.0846169964839601E-3</v>
      </c>
      <c r="L1110" s="1">
        <v>3.03689715923075E-2</v>
      </c>
      <c r="M1110" s="1">
        <f t="shared" si="157"/>
        <v>-2.9647235942382371</v>
      </c>
      <c r="N1110" s="1">
        <f t="shared" si="158"/>
        <v>-1.5175699146786472</v>
      </c>
      <c r="O1110" s="46">
        <f t="shared" si="159"/>
        <v>1.2444248034685457E-3</v>
      </c>
      <c r="P1110" s="46">
        <f t="shared" si="160"/>
        <v>1.2439668814390088E-3</v>
      </c>
      <c r="Q1110" s="32">
        <f t="shared" si="161"/>
        <v>2.4883916849075547E-3</v>
      </c>
      <c r="R1110" s="1"/>
      <c r="U1110" s="1"/>
      <c r="V1110" s="1"/>
      <c r="W1110" s="1"/>
    </row>
    <row r="1111" spans="1:23" x14ac:dyDescent="0.25">
      <c r="A1111" s="1">
        <v>1.3303290645899201E-3</v>
      </c>
      <c r="B1111" s="1">
        <v>2.4759445857707899E-2</v>
      </c>
      <c r="C1111" s="1">
        <v>-2.876077463144</v>
      </c>
      <c r="D1111" s="1">
        <f t="shared" si="153"/>
        <v>-1.6062590795078466</v>
      </c>
      <c r="E1111" s="32">
        <f t="shared" si="154"/>
        <v>1.5365853392432521E-2</v>
      </c>
      <c r="F1111" s="32">
        <f t="shared" si="155"/>
        <v>1.5365853392432445E-2</v>
      </c>
      <c r="G1111" s="32">
        <f t="shared" si="156"/>
        <v>3.0731706784864966E-2</v>
      </c>
      <c r="K1111" s="1">
        <v>1.34542789627651E-3</v>
      </c>
      <c r="L1111" s="1">
        <v>2.4481386033312E-2</v>
      </c>
      <c r="M1111" s="1">
        <f t="shared" si="157"/>
        <v>-2.871139571841745</v>
      </c>
      <c r="N1111" s="1">
        <f t="shared" si="158"/>
        <v>-1.6111639978998846</v>
      </c>
      <c r="O1111" s="46">
        <f t="shared" si="159"/>
        <v>1.6605009945128823E-2</v>
      </c>
      <c r="P1111" s="46">
        <f t="shared" si="160"/>
        <v>1.6605929954741267E-2</v>
      </c>
      <c r="Q1111" s="32">
        <f t="shared" si="161"/>
        <v>3.321093989987009E-2</v>
      </c>
      <c r="R1111" s="1"/>
      <c r="U1111" s="1"/>
      <c r="V1111" s="1"/>
      <c r="W1111" s="1"/>
    </row>
    <row r="1112" spans="1:23" x14ac:dyDescent="0.25">
      <c r="A1112" s="1">
        <v>6.1479814592286998E-4</v>
      </c>
      <c r="B1112" s="1">
        <v>5.3575650261934303E-2</v>
      </c>
      <c r="C1112" s="1">
        <v>-3.211308252896</v>
      </c>
      <c r="D1112" s="1">
        <f t="shared" si="153"/>
        <v>-1.2710325491063663</v>
      </c>
      <c r="E1112" s="32">
        <f t="shared" si="154"/>
        <v>4.4633935807094051E-2</v>
      </c>
      <c r="F1112" s="32">
        <f t="shared" si="155"/>
        <v>4.4633935807094217E-2</v>
      </c>
      <c r="G1112" s="32">
        <f t="shared" si="156"/>
        <v>8.9267871614188268E-2</v>
      </c>
      <c r="K1112" s="1">
        <v>6.9892488069643903E-4</v>
      </c>
      <c r="L1112" s="1">
        <v>4.7124976885678301E-2</v>
      </c>
      <c r="M1112" s="1">
        <f t="shared" si="157"/>
        <v>-3.1555694990070222</v>
      </c>
      <c r="N1112" s="1">
        <f t="shared" si="158"/>
        <v>-1.3267488498031232</v>
      </c>
      <c r="O1112" s="46">
        <f t="shared" si="159"/>
        <v>2.4201869021295879E-2</v>
      </c>
      <c r="P1112" s="46">
        <f t="shared" si="160"/>
        <v>2.419616032757153E-2</v>
      </c>
      <c r="Q1112" s="32">
        <f t="shared" si="161"/>
        <v>4.8398029348867409E-2</v>
      </c>
      <c r="R1112" s="1"/>
      <c r="U1112" s="1"/>
      <c r="V1112" s="1"/>
      <c r="W1112" s="1"/>
    </row>
    <row r="1113" spans="1:23" x14ac:dyDescent="0.25">
      <c r="A1113" s="1">
        <v>7.19788814151763E-4</v>
      </c>
      <c r="B1113" s="1">
        <v>4.57609368193162E-2</v>
      </c>
      <c r="C1113" s="1">
        <v>-3.1428348387640002</v>
      </c>
      <c r="D1113" s="1">
        <f t="shared" si="153"/>
        <v>-1.3395050932339361</v>
      </c>
      <c r="E1113" s="32">
        <f t="shared" si="154"/>
        <v>2.0390385398328877E-2</v>
      </c>
      <c r="F1113" s="32">
        <f t="shared" si="155"/>
        <v>2.0390385398329089E-2</v>
      </c>
      <c r="G1113" s="32">
        <f t="shared" si="156"/>
        <v>4.078077079665797E-2</v>
      </c>
      <c r="K1113" s="1">
        <v>7.9785646635913404E-4</v>
      </c>
      <c r="L1113" s="1">
        <v>4.1284346390894303E-2</v>
      </c>
      <c r="M1113" s="1">
        <f t="shared" si="157"/>
        <v>-3.0980752307983206</v>
      </c>
      <c r="N1113" s="1">
        <f t="shared" si="158"/>
        <v>-1.3842145867147913</v>
      </c>
      <c r="O1113" s="46">
        <f t="shared" si="159"/>
        <v>9.6187508961438541E-3</v>
      </c>
      <c r="P1113" s="46">
        <f t="shared" si="160"/>
        <v>9.620748299330328E-3</v>
      </c>
      <c r="Q1113" s="32">
        <f t="shared" si="161"/>
        <v>1.9239499195474182E-2</v>
      </c>
      <c r="R1113" s="1"/>
      <c r="U1113" s="1"/>
      <c r="V1113" s="1"/>
      <c r="W1113" s="1"/>
    </row>
    <row r="1114" spans="1:23" x14ac:dyDescent="0.25">
      <c r="A1114" s="1">
        <v>1.0203724428567899E-3</v>
      </c>
      <c r="B1114" s="1">
        <v>3.2280576252559798E-2</v>
      </c>
      <c r="C1114" s="1">
        <v>-2.9912792852460002</v>
      </c>
      <c r="D1114" s="1">
        <f t="shared" si="153"/>
        <v>-1.491058721128619</v>
      </c>
      <c r="E1114" s="32">
        <f t="shared" si="154"/>
        <v>7.6715195808910712E-5</v>
      </c>
      <c r="F1114" s="32">
        <f t="shared" si="155"/>
        <v>7.6715195808905887E-5</v>
      </c>
      <c r="G1114" s="32">
        <f t="shared" si="156"/>
        <v>1.534303916178166E-4</v>
      </c>
      <c r="K1114" s="1">
        <v>1.0765915809299901E-3</v>
      </c>
      <c r="L1114" s="1">
        <v>3.0595423887663401E-2</v>
      </c>
      <c r="M1114" s="1">
        <f t="shared" si="157"/>
        <v>-2.9679490207398596</v>
      </c>
      <c r="N1114" s="1">
        <f t="shared" si="158"/>
        <v>-1.5143435254450119</v>
      </c>
      <c r="O1114" s="46">
        <f t="shared" si="159"/>
        <v>1.0272652715339512E-3</v>
      </c>
      <c r="P1114" s="46">
        <f t="shared" si="160"/>
        <v>1.0267875229450854E-3</v>
      </c>
      <c r="Q1114" s="32">
        <f t="shared" si="161"/>
        <v>2.0540527944790366E-3</v>
      </c>
      <c r="R1114" s="1"/>
      <c r="U1114" s="1"/>
      <c r="V1114" s="1"/>
      <c r="W1114" s="1"/>
    </row>
    <row r="1115" spans="1:23" x14ac:dyDescent="0.25">
      <c r="A1115" s="1">
        <v>7.9101992868353503E-4</v>
      </c>
      <c r="B1115" s="1">
        <v>4.1640177767034499E-2</v>
      </c>
      <c r="C1115" s="1">
        <v>-3.1018519861799998</v>
      </c>
      <c r="D1115" s="1">
        <f t="shared" si="153"/>
        <v>-1.3804874251010464</v>
      </c>
      <c r="E1115" s="32">
        <f t="shared" si="154"/>
        <v>1.0365800407555069E-2</v>
      </c>
      <c r="F1115" s="32">
        <f t="shared" si="155"/>
        <v>1.0365800407555199E-2</v>
      </c>
      <c r="G1115" s="32">
        <f t="shared" si="156"/>
        <v>2.0731600815110267E-2</v>
      </c>
      <c r="K1115" s="1">
        <v>8.5581156900297803E-4</v>
      </c>
      <c r="L1115" s="1">
        <v>3.84862401340446E-2</v>
      </c>
      <c r="M1115" s="1">
        <f t="shared" si="157"/>
        <v>-3.0676218469474419</v>
      </c>
      <c r="N1115" s="1">
        <f t="shared" si="158"/>
        <v>-1.4146945146990197</v>
      </c>
      <c r="O1115" s="46">
        <f t="shared" si="159"/>
        <v>4.5727141845832786E-3</v>
      </c>
      <c r="P1115" s="46">
        <f t="shared" si="160"/>
        <v>4.5705016427811575E-3</v>
      </c>
      <c r="Q1115" s="32">
        <f t="shared" si="161"/>
        <v>9.1432158273644371E-3</v>
      </c>
      <c r="R1115" s="1"/>
      <c r="U1115" s="1"/>
      <c r="V1115" s="1"/>
      <c r="W1115" s="1"/>
    </row>
    <row r="1116" spans="1:23" x14ac:dyDescent="0.25">
      <c r="A1116" s="1">
        <v>1.1101946421265699E-3</v>
      </c>
      <c r="B1116" s="1">
        <v>2.9668860934652201E-2</v>
      </c>
      <c r="C1116" s="1">
        <v>-2.954638413759</v>
      </c>
      <c r="D1116" s="1">
        <f t="shared" si="153"/>
        <v>-1.5276991270667502</v>
      </c>
      <c r="E1116" s="32">
        <f t="shared" si="154"/>
        <v>2.0610807384227013E-3</v>
      </c>
      <c r="F1116" s="32">
        <f t="shared" si="155"/>
        <v>2.0610807384228596E-3</v>
      </c>
      <c r="G1116" s="32">
        <f t="shared" si="156"/>
        <v>4.1221614768455605E-3</v>
      </c>
      <c r="K1116" s="1">
        <v>1.15117059043447E-3</v>
      </c>
      <c r="L1116" s="1">
        <v>2.86111478464438E-2</v>
      </c>
      <c r="M1116" s="1">
        <f t="shared" si="157"/>
        <v>-2.9388603140811589</v>
      </c>
      <c r="N1116" s="1">
        <f t="shared" si="158"/>
        <v>-1.543464718448607</v>
      </c>
      <c r="O1116" s="46">
        <f t="shared" si="159"/>
        <v>3.7380611942545612E-3</v>
      </c>
      <c r="P1116" s="46">
        <f t="shared" si="160"/>
        <v>3.7411227828972821E-3</v>
      </c>
      <c r="Q1116" s="32">
        <f t="shared" si="161"/>
        <v>7.4791839771518433E-3</v>
      </c>
      <c r="R1116" s="1"/>
      <c r="U1116" s="1"/>
      <c r="V1116" s="1"/>
      <c r="W1116" s="1"/>
    </row>
    <row r="1117" spans="1:23" x14ac:dyDescent="0.25">
      <c r="A1117" s="1">
        <v>1.4191339104484501E-3</v>
      </c>
      <c r="B1117" s="1">
        <v>2.32100791934714E-2</v>
      </c>
      <c r="C1117" s="1">
        <v>-2.8480128083539999</v>
      </c>
      <c r="D1117" s="1">
        <f t="shared" si="153"/>
        <v>-1.634323377716036</v>
      </c>
      <c r="E1117" s="32">
        <f t="shared" si="154"/>
        <v>2.3111107372192203E-2</v>
      </c>
      <c r="F1117" s="32">
        <f t="shared" si="155"/>
        <v>2.3111107372192321E-2</v>
      </c>
      <c r="G1117" s="32">
        <f t="shared" si="156"/>
        <v>4.6222214744384524E-2</v>
      </c>
      <c r="K1117" s="1">
        <v>1.3809663875423801E-3</v>
      </c>
      <c r="L1117" s="1">
        <v>2.38523123872574E-2</v>
      </c>
      <c r="M1117" s="1">
        <f t="shared" si="157"/>
        <v>-2.8598168919373128</v>
      </c>
      <c r="N1117" s="1">
        <f t="shared" si="158"/>
        <v>-1.6224695114521706</v>
      </c>
      <c r="O1117" s="46">
        <f t="shared" si="159"/>
        <v>1.9651303786115043E-2</v>
      </c>
      <c r="P1117" s="46">
        <f t="shared" si="160"/>
        <v>1.9647491940739968E-2</v>
      </c>
      <c r="Q1117" s="32">
        <f t="shared" si="161"/>
        <v>3.9298795726855011E-2</v>
      </c>
      <c r="R1117" s="1"/>
      <c r="U1117" s="1"/>
      <c r="V1117" s="1"/>
      <c r="W1117" s="1"/>
    </row>
    <row r="1118" spans="1:23" x14ac:dyDescent="0.25">
      <c r="A1118" s="1">
        <v>2.1194450012679399E-3</v>
      </c>
      <c r="B1118" s="1">
        <v>1.55409602173892E-2</v>
      </c>
      <c r="C1118" s="1">
        <v>-2.6738118214340001</v>
      </c>
      <c r="D1118" s="1">
        <f t="shared" si="153"/>
        <v>-1.8085221512860483</v>
      </c>
      <c r="E1118" s="32">
        <f t="shared" si="154"/>
        <v>0.10642089198969826</v>
      </c>
      <c r="F1118" s="32">
        <f t="shared" si="155"/>
        <v>0.10642089198969695</v>
      </c>
      <c r="G1118" s="32">
        <f t="shared" si="156"/>
        <v>0.21284178397939521</v>
      </c>
      <c r="K1118" s="1">
        <v>2.0243646452713501E-3</v>
      </c>
      <c r="L1118" s="1">
        <v>1.62713684248771E-2</v>
      </c>
      <c r="M1118" s="1">
        <f t="shared" si="157"/>
        <v>-2.6937112560785432</v>
      </c>
      <c r="N1118" s="1">
        <f t="shared" si="158"/>
        <v>-1.788575921286744</v>
      </c>
      <c r="O1118" s="46">
        <f t="shared" si="159"/>
        <v>9.3812794652983617E-2</v>
      </c>
      <c r="P1118" s="46">
        <f t="shared" si="160"/>
        <v>9.380493996004334E-2</v>
      </c>
      <c r="Q1118" s="32">
        <f t="shared" si="161"/>
        <v>0.18761773461302694</v>
      </c>
      <c r="R1118" s="1"/>
      <c r="U1118" s="1"/>
      <c r="V1118" s="1"/>
      <c r="W1118" s="1"/>
    </row>
    <row r="1119" spans="1:23" x14ac:dyDescent="0.25">
      <c r="A1119" s="1">
        <v>6.1022523719899801E-4</v>
      </c>
      <c r="B1119" s="1">
        <v>5.3977135719327801E-2</v>
      </c>
      <c r="C1119" s="1">
        <v>-3.2145506783240001</v>
      </c>
      <c r="D1119" s="1">
        <f t="shared" si="153"/>
        <v>-1.2677901648757353</v>
      </c>
      <c r="E1119" s="32">
        <f t="shared" si="154"/>
        <v>4.6014469365039459E-2</v>
      </c>
      <c r="F1119" s="32">
        <f t="shared" si="155"/>
        <v>4.6014469365039529E-2</v>
      </c>
      <c r="G1119" s="32">
        <f t="shared" si="156"/>
        <v>9.2028938730078988E-2</v>
      </c>
      <c r="K1119" s="1">
        <v>5.8897956547615798E-4</v>
      </c>
      <c r="L1119" s="1">
        <v>5.5920280214789501E-2</v>
      </c>
      <c r="M1119" s="1">
        <f t="shared" si="157"/>
        <v>-3.2298997727084746</v>
      </c>
      <c r="N1119" s="1">
        <f t="shared" si="158"/>
        <v>-1.2524306610207456</v>
      </c>
      <c r="O1119" s="46">
        <f t="shared" si="159"/>
        <v>5.2853905491408254E-2</v>
      </c>
      <c r="P1119" s="46">
        <f t="shared" si="160"/>
        <v>5.2839913002759725E-2</v>
      </c>
      <c r="Q1119" s="32">
        <f t="shared" si="161"/>
        <v>0.10569381849416798</v>
      </c>
      <c r="R1119" s="1"/>
      <c r="U1119" s="1"/>
      <c r="V1119" s="1"/>
      <c r="W1119" s="1"/>
    </row>
    <row r="1120" spans="1:23" x14ac:dyDescent="0.25">
      <c r="A1120" s="1">
        <v>1.4754067930655701E-3</v>
      </c>
      <c r="B1120" s="1">
        <v>2.23248331256568E-2</v>
      </c>
      <c r="C1120" s="1">
        <v>-2.8311241927830002</v>
      </c>
      <c r="D1120" s="1">
        <f t="shared" si="153"/>
        <v>-1.6512117787049156</v>
      </c>
      <c r="E1120" s="32">
        <f t="shared" si="154"/>
        <v>2.8531188985258214E-2</v>
      </c>
      <c r="F1120" s="32">
        <f t="shared" si="155"/>
        <v>2.8531188985258193E-2</v>
      </c>
      <c r="G1120" s="32">
        <f t="shared" si="156"/>
        <v>5.7062377970516408E-2</v>
      </c>
      <c r="K1120" s="1">
        <v>1.38819608416527E-3</v>
      </c>
      <c r="L1120" s="1">
        <v>2.3727545623944302E-2</v>
      </c>
      <c r="M1120" s="1">
        <f t="shared" si="157"/>
        <v>-2.857549184993315</v>
      </c>
      <c r="N1120" s="1">
        <f t="shared" si="158"/>
        <v>-1.6247471828574633</v>
      </c>
      <c r="O1120" s="46">
        <f t="shared" si="159"/>
        <v>2.0292234696068775E-2</v>
      </c>
      <c r="P1120" s="46">
        <f t="shared" si="160"/>
        <v>2.0291199904027429E-2</v>
      </c>
      <c r="Q1120" s="32">
        <f t="shared" si="161"/>
        <v>4.0583434600096203E-2</v>
      </c>
      <c r="R1120" s="1"/>
      <c r="U1120" s="1"/>
      <c r="V1120" s="1"/>
      <c r="W1120" s="1"/>
    </row>
    <row r="1121" spans="1:23" x14ac:dyDescent="0.25">
      <c r="A1121" s="1">
        <v>1.04697336935201E-3</v>
      </c>
      <c r="B1121" s="1">
        <v>3.1460409034124198E-2</v>
      </c>
      <c r="C1121" s="1">
        <v>-2.9801022291880002</v>
      </c>
      <c r="D1121" s="1">
        <f t="shared" si="153"/>
        <v>-1.5022356351740085</v>
      </c>
      <c r="E1121" s="32">
        <f t="shared" si="154"/>
        <v>3.97429549791205E-4</v>
      </c>
      <c r="F1121" s="32">
        <f t="shared" si="155"/>
        <v>3.9742954979113886E-4</v>
      </c>
      <c r="G1121" s="32">
        <f t="shared" si="156"/>
        <v>7.9485909958234386E-4</v>
      </c>
      <c r="K1121" s="1">
        <v>1.0172698266379899E-3</v>
      </c>
      <c r="L1121" s="1">
        <v>3.2377365827613899E-2</v>
      </c>
      <c r="M1121" s="1">
        <f t="shared" si="157"/>
        <v>-2.9925638369717893</v>
      </c>
      <c r="N1121" s="1">
        <f t="shared" si="158"/>
        <v>-1.4897584876724443</v>
      </c>
      <c r="O1121" s="46">
        <f t="shared" si="159"/>
        <v>5.5296520582127347E-5</v>
      </c>
      <c r="P1121" s="46">
        <f t="shared" si="160"/>
        <v>5.5629038359995524E-5</v>
      </c>
      <c r="Q1121" s="32">
        <f t="shared" si="161"/>
        <v>1.1092555894212286E-4</v>
      </c>
      <c r="R1121" s="1"/>
      <c r="U1121" s="1"/>
      <c r="V1121" s="1"/>
      <c r="W1121" s="1"/>
    </row>
    <row r="1122" spans="1:23" x14ac:dyDescent="0.25">
      <c r="A1122" s="1">
        <v>1.6563303467666401E-3</v>
      </c>
      <c r="B1122" s="1">
        <v>1.9886256695078298E-2</v>
      </c>
      <c r="C1122" s="1">
        <v>-2.7808883742649999</v>
      </c>
      <c r="D1122" s="1">
        <f t="shared" si="153"/>
        <v>-1.7014469589403765</v>
      </c>
      <c r="E1122" s="32">
        <f t="shared" si="154"/>
        <v>4.8025389612815633E-2</v>
      </c>
      <c r="F1122" s="32">
        <f t="shared" si="155"/>
        <v>4.8025389612814759E-2</v>
      </c>
      <c r="G1122" s="32">
        <f t="shared" si="156"/>
        <v>9.6050779225630392E-2</v>
      </c>
      <c r="K1122" s="1">
        <v>1.65471034753899E-3</v>
      </c>
      <c r="L1122" s="1">
        <v>1.9905621772880501E-2</v>
      </c>
      <c r="M1122" s="1">
        <f t="shared" si="157"/>
        <v>-2.7812780172809091</v>
      </c>
      <c r="N1122" s="1">
        <f t="shared" si="158"/>
        <v>-1.7010242522264001</v>
      </c>
      <c r="O1122" s="46">
        <f t="shared" si="159"/>
        <v>4.7839305724570264E-2</v>
      </c>
      <c r="P1122" s="46">
        <f t="shared" si="160"/>
        <v>4.7840298511997607E-2</v>
      </c>
      <c r="Q1122" s="32">
        <f t="shared" si="161"/>
        <v>9.5679604236567878E-2</v>
      </c>
      <c r="R1122" s="1"/>
      <c r="U1122" s="1"/>
      <c r="V1122" s="1"/>
      <c r="W1122" s="1"/>
    </row>
    <row r="1123" spans="1:23" x14ac:dyDescent="0.25">
      <c r="A1123" s="1">
        <v>3.9539785725009699E-4</v>
      </c>
      <c r="B1123" s="1">
        <v>8.3303968000047204E-2</v>
      </c>
      <c r="C1123" s="1">
        <v>-3.403008926254</v>
      </c>
      <c r="D1123" s="1">
        <f t="shared" si="153"/>
        <v>-1.0793343114445724</v>
      </c>
      <c r="E1123" s="32">
        <f t="shared" si="154"/>
        <v>0.16238134615295036</v>
      </c>
      <c r="F1123" s="32">
        <f t="shared" si="155"/>
        <v>0.16238134615295044</v>
      </c>
      <c r="G1123" s="32">
        <f t="shared" si="156"/>
        <v>0.32476269230590082</v>
      </c>
      <c r="K1123" s="1">
        <v>3.7268781263608399E-4</v>
      </c>
      <c r="L1123" s="1">
        <v>8.8386883841852504E-2</v>
      </c>
      <c r="M1123" s="1">
        <f t="shared" si="157"/>
        <v>-3.4286548089940516</v>
      </c>
      <c r="N1123" s="1">
        <f t="shared" si="158"/>
        <v>-1.0536121772689999</v>
      </c>
      <c r="O1123" s="46">
        <f t="shared" si="159"/>
        <v>0.18374494527372687</v>
      </c>
      <c r="P1123" s="46">
        <f t="shared" si="160"/>
        <v>0.18377324935784589</v>
      </c>
      <c r="Q1123" s="32">
        <f t="shared" si="161"/>
        <v>0.36751819463157276</v>
      </c>
      <c r="R1123" s="1"/>
      <c r="U1123" s="1"/>
      <c r="V1123" s="1"/>
      <c r="W1123" s="1"/>
    </row>
    <row r="1124" spans="1:23" x14ac:dyDescent="0.25">
      <c r="A1124" s="1">
        <v>5.3387932476272096E-4</v>
      </c>
      <c r="B1124" s="1">
        <v>6.1695984316846197E-2</v>
      </c>
      <c r="C1124" s="1">
        <v>-3.2725984782280002</v>
      </c>
      <c r="D1124" s="1">
        <f t="shared" si="153"/>
        <v>-1.2097431025111689</v>
      </c>
      <c r="E1124" s="32">
        <f t="shared" si="154"/>
        <v>7.4287262368737852E-2</v>
      </c>
      <c r="F1124" s="32">
        <f t="shared" si="155"/>
        <v>7.4287262368737617E-2</v>
      </c>
      <c r="G1124" s="32">
        <f t="shared" si="156"/>
        <v>0.14857452473747546</v>
      </c>
      <c r="K1124" s="1">
        <v>6.3012089136503199E-4</v>
      </c>
      <c r="L1124" s="1">
        <v>5.2271264936325598E-2</v>
      </c>
      <c r="M1124" s="1">
        <f t="shared" si="157"/>
        <v>-3.2005761213146533</v>
      </c>
      <c r="N1124" s="1">
        <f t="shared" si="158"/>
        <v>-1.2817369900836333</v>
      </c>
      <c r="O1124" s="46">
        <f t="shared" si="159"/>
        <v>4.0230780441630518E-2</v>
      </c>
      <c r="P1124" s="46">
        <f t="shared" si="160"/>
        <v>4.0225520946712903E-2</v>
      </c>
      <c r="Q1124" s="32">
        <f t="shared" si="161"/>
        <v>8.0456301388343421E-2</v>
      </c>
      <c r="R1124" s="1"/>
      <c r="U1124" s="1"/>
      <c r="V1124" s="1"/>
      <c r="W1124" s="1"/>
    </row>
    <row r="1125" spans="1:23" x14ac:dyDescent="0.25">
      <c r="A1125" s="1">
        <v>1.38740938473942E-3</v>
      </c>
      <c r="B1125" s="1">
        <v>2.3740801244353502E-2</v>
      </c>
      <c r="C1125" s="1">
        <v>-2.8578316829900001</v>
      </c>
      <c r="D1125" s="1">
        <f t="shared" si="153"/>
        <v>-1.6245046278359652</v>
      </c>
      <c r="E1125" s="32">
        <f t="shared" si="154"/>
        <v>2.0222156177965342E-2</v>
      </c>
      <c r="F1125" s="32">
        <f t="shared" si="155"/>
        <v>2.0222156177965168E-2</v>
      </c>
      <c r="G1125" s="32">
        <f t="shared" si="156"/>
        <v>4.044431235593051E-2</v>
      </c>
      <c r="K1125" s="1">
        <v>1.3494835525251899E-3</v>
      </c>
      <c r="L1125" s="1">
        <v>2.4408983710711402E-2</v>
      </c>
      <c r="M1125" s="1">
        <f t="shared" si="157"/>
        <v>-2.8698324042464649</v>
      </c>
      <c r="N1125" s="1">
        <f t="shared" si="158"/>
        <v>-1.6124503024352619</v>
      </c>
      <c r="O1125" s="46">
        <f t="shared" si="159"/>
        <v>1.6943602984255762E-2</v>
      </c>
      <c r="P1125" s="46">
        <f t="shared" si="160"/>
        <v>1.6939101223989946E-2</v>
      </c>
      <c r="Q1125" s="32">
        <f t="shared" si="161"/>
        <v>3.3882704208245712E-2</v>
      </c>
      <c r="R1125" s="1"/>
      <c r="U1125" s="1"/>
      <c r="V1125" s="1"/>
      <c r="W1125" s="1"/>
    </row>
    <row r="1126" spans="1:23" x14ac:dyDescent="0.25">
      <c r="A1126" s="1">
        <v>6.2532510130521805E-4</v>
      </c>
      <c r="B1126" s="1">
        <v>5.2673737834765602E-2</v>
      </c>
      <c r="C1126" s="1">
        <v>-3.2039348461819999</v>
      </c>
      <c r="D1126" s="1">
        <f t="shared" si="153"/>
        <v>-1.2784058621358827</v>
      </c>
      <c r="E1126" s="32">
        <f t="shared" si="154"/>
        <v>4.1572819455351961E-2</v>
      </c>
      <c r="F1126" s="32">
        <f t="shared" si="155"/>
        <v>4.1572819455351934E-2</v>
      </c>
      <c r="G1126" s="32">
        <f t="shared" si="156"/>
        <v>8.3145638910703895E-2</v>
      </c>
      <c r="K1126" s="1">
        <v>6.8172522000596798E-4</v>
      </c>
      <c r="L1126" s="1">
        <v>4.8314098386314203E-2</v>
      </c>
      <c r="M1126" s="1">
        <f t="shared" si="157"/>
        <v>-3.1663906392466297</v>
      </c>
      <c r="N1126" s="1">
        <f t="shared" si="158"/>
        <v>-1.3159261206367279</v>
      </c>
      <c r="O1126" s="46">
        <f t="shared" si="159"/>
        <v>2.7685844828902104E-2</v>
      </c>
      <c r="P1126" s="46">
        <f t="shared" si="160"/>
        <v>2.7680267734384898E-2</v>
      </c>
      <c r="Q1126" s="32">
        <f t="shared" si="161"/>
        <v>5.5366112563287002E-2</v>
      </c>
      <c r="R1126" s="1"/>
      <c r="U1126" s="1"/>
      <c r="V1126" s="1"/>
      <c r="W1126" s="1"/>
    </row>
    <row r="1127" spans="1:23" x14ac:dyDescent="0.25">
      <c r="A1127" s="1">
        <v>7.1952448970657599E-4</v>
      </c>
      <c r="B1127" s="1">
        <v>4.5777747552528197E-2</v>
      </c>
      <c r="C1127" s="1">
        <v>-3.1429943538709999</v>
      </c>
      <c r="D1127" s="1">
        <f t="shared" si="153"/>
        <v>-1.3393455801536926</v>
      </c>
      <c r="E1127" s="32">
        <f t="shared" si="154"/>
        <v>2.0435966153594488E-2</v>
      </c>
      <c r="F1127" s="32">
        <f t="shared" si="155"/>
        <v>2.0435966153594529E-2</v>
      </c>
      <c r="G1127" s="32">
        <f t="shared" si="156"/>
        <v>4.0871932307189017E-2</v>
      </c>
      <c r="K1127" s="1">
        <v>6.8757672948573903E-4</v>
      </c>
      <c r="L1127" s="1">
        <v>4.79057076799514E-2</v>
      </c>
      <c r="M1127" s="1">
        <f t="shared" si="157"/>
        <v>-3.1626788301044617</v>
      </c>
      <c r="N1127" s="1">
        <f t="shared" si="158"/>
        <v>-1.3196127398999768</v>
      </c>
      <c r="O1127" s="46">
        <f t="shared" si="159"/>
        <v>2.6464401764156275E-2</v>
      </c>
      <c r="P1127" s="46">
        <f t="shared" si="160"/>
        <v>2.6467144598852847E-2</v>
      </c>
      <c r="Q1127" s="32">
        <f t="shared" si="161"/>
        <v>5.2931546363009119E-2</v>
      </c>
      <c r="R1127" s="1"/>
      <c r="U1127" s="1"/>
      <c r="V1127" s="1"/>
      <c r="W1127" s="1"/>
    </row>
    <row r="1128" spans="1:23" x14ac:dyDescent="0.25">
      <c r="A1128" s="1">
        <v>4.9941896003951995E-4</v>
      </c>
      <c r="B1128" s="1">
        <v>6.5953063626264602E-2</v>
      </c>
      <c r="C1128" s="1">
        <v>-3.301576922962</v>
      </c>
      <c r="D1128" s="1">
        <f t="shared" si="153"/>
        <v>-1.1807650259693439</v>
      </c>
      <c r="E1128" s="32">
        <f t="shared" si="154"/>
        <v>9.0923340563668478E-2</v>
      </c>
      <c r="F1128" s="32">
        <f t="shared" si="155"/>
        <v>9.092334056366895E-2</v>
      </c>
      <c r="G1128" s="32">
        <f t="shared" si="156"/>
        <v>0.18184668112733743</v>
      </c>
      <c r="K1128" s="1">
        <v>5.14758087959055E-4</v>
      </c>
      <c r="L1128" s="1">
        <v>6.3984522398746205E-2</v>
      </c>
      <c r="M1128" s="1">
        <f t="shared" si="157"/>
        <v>-3.2883968209539476</v>
      </c>
      <c r="N1128" s="1">
        <f t="shared" si="158"/>
        <v>-1.1939250674183763</v>
      </c>
      <c r="O1128" s="46">
        <f t="shared" si="159"/>
        <v>8.31727263363434E-2</v>
      </c>
      <c r="P1128" s="46">
        <f t="shared" si="160"/>
        <v>8.3160101741456438E-2</v>
      </c>
      <c r="Q1128" s="32">
        <f t="shared" si="161"/>
        <v>0.16633282807779984</v>
      </c>
      <c r="R1128" s="1"/>
      <c r="U1128" s="1"/>
      <c r="V1128" s="1"/>
      <c r="W1128" s="1"/>
    </row>
    <row r="1129" spans="1:23" x14ac:dyDescent="0.25">
      <c r="A1129" s="1">
        <v>1.3096933394510001E-3</v>
      </c>
      <c r="B1129" s="1">
        <v>2.514955940866E-2</v>
      </c>
      <c r="C1129" s="1">
        <v>-2.8828670100370002</v>
      </c>
      <c r="D1129" s="1">
        <f t="shared" si="153"/>
        <v>-1.5994696188809687</v>
      </c>
      <c r="E1129" s="32">
        <f t="shared" si="154"/>
        <v>1.3728719588711087E-2</v>
      </c>
      <c r="F1129" s="32">
        <f t="shared" si="155"/>
        <v>1.3728719588711311E-2</v>
      </c>
      <c r="G1129" s="32">
        <f t="shared" si="156"/>
        <v>2.7457439177422396E-2</v>
      </c>
      <c r="K1129" s="1">
        <v>1.3112785362848799E-3</v>
      </c>
      <c r="L1129" s="1">
        <v>2.5118945611366499E-2</v>
      </c>
      <c r="M1129" s="1">
        <f t="shared" si="157"/>
        <v>-2.882305047499087</v>
      </c>
      <c r="N1129" s="1">
        <f t="shared" si="158"/>
        <v>-1.5999985944243265</v>
      </c>
      <c r="O1129" s="46">
        <f t="shared" si="159"/>
        <v>1.3852101844192159E-2</v>
      </c>
      <c r="P1129" s="46">
        <f t="shared" si="160"/>
        <v>1.3852959129461917E-2</v>
      </c>
      <c r="Q1129" s="32">
        <f t="shared" si="161"/>
        <v>2.7705060973654078E-2</v>
      </c>
      <c r="R1129" s="1"/>
      <c r="U1129" s="1"/>
      <c r="V1129" s="1"/>
      <c r="W1129" s="1"/>
    </row>
    <row r="1130" spans="1:23" x14ac:dyDescent="0.25">
      <c r="A1130" s="1">
        <v>7.0073778925831603E-4</v>
      </c>
      <c r="B1130" s="1">
        <v>4.70050437589676E-2</v>
      </c>
      <c r="C1130" s="1">
        <v>-3.1544845413379998</v>
      </c>
      <c r="D1130" s="1">
        <f t="shared" si="153"/>
        <v>-1.3278555386778643</v>
      </c>
      <c r="E1130" s="32">
        <f t="shared" si="154"/>
        <v>2.3853091633084647E-2</v>
      </c>
      <c r="F1130" s="32">
        <f t="shared" si="155"/>
        <v>2.3853091633084873E-2</v>
      </c>
      <c r="G1130" s="32">
        <f t="shared" si="156"/>
        <v>4.7706183266169516E-2</v>
      </c>
      <c r="K1130" s="1">
        <v>7.9004745403992804E-4</v>
      </c>
      <c r="L1130" s="1">
        <v>4.1692712031317698E-2</v>
      </c>
      <c r="M1130" s="1">
        <f t="shared" si="157"/>
        <v>-3.1023468221162247</v>
      </c>
      <c r="N1130" s="1">
        <f t="shared" si="158"/>
        <v>-1.379939853927967</v>
      </c>
      <c r="O1130" s="46">
        <f t="shared" si="159"/>
        <v>1.0474871997290119E-2</v>
      </c>
      <c r="P1130" s="46">
        <f t="shared" si="160"/>
        <v>1.0477599503888069E-2</v>
      </c>
      <c r="Q1130" s="32">
        <f t="shared" si="161"/>
        <v>2.095247150117819E-2</v>
      </c>
      <c r="R1130" s="1"/>
      <c r="U1130" s="1"/>
      <c r="V1130" s="1"/>
      <c r="W1130" s="1"/>
    </row>
    <row r="1131" spans="1:23" x14ac:dyDescent="0.25">
      <c r="A1131" s="1">
        <v>1.51686809796288E-3</v>
      </c>
      <c r="B1131" s="1">
        <v>2.1714617435678599E-2</v>
      </c>
      <c r="C1131" s="1">
        <v>-2.819088001001</v>
      </c>
      <c r="D1131" s="1">
        <f t="shared" si="153"/>
        <v>-1.6632478175583632</v>
      </c>
      <c r="E1131" s="32">
        <f t="shared" si="154"/>
        <v>3.2742112679134856E-2</v>
      </c>
      <c r="F1131" s="32">
        <f t="shared" si="155"/>
        <v>3.274211267913444E-2</v>
      </c>
      <c r="G1131" s="32">
        <f t="shared" si="156"/>
        <v>6.5484225358269296E-2</v>
      </c>
      <c r="K1131" s="1">
        <v>1.4054366640027199E-3</v>
      </c>
      <c r="L1131" s="1">
        <v>2.3436350045748001E-2</v>
      </c>
      <c r="M1131" s="1">
        <f t="shared" si="157"/>
        <v>-2.8521887210945374</v>
      </c>
      <c r="N1131" s="1">
        <f t="shared" si="158"/>
        <v>-1.6301100239858446</v>
      </c>
      <c r="O1131" s="46">
        <f t="shared" si="159"/>
        <v>2.1848174171668407E-2</v>
      </c>
      <c r="P1131" s="46">
        <f t="shared" si="160"/>
        <v>2.1847803190695739E-2</v>
      </c>
      <c r="Q1131" s="32">
        <f t="shared" si="161"/>
        <v>4.369597736236415E-2</v>
      </c>
      <c r="R1131" s="1"/>
      <c r="U1131" s="1"/>
      <c r="V1131" s="1"/>
      <c r="W1131" s="1"/>
    </row>
    <row r="1132" spans="1:23" x14ac:dyDescent="0.25">
      <c r="A1132" s="1">
        <v>1.5451248540294699E-3</v>
      </c>
      <c r="B1132" s="1">
        <v>2.1317507359842801E-2</v>
      </c>
      <c r="C1132" s="1">
        <v>-2.8110721383069999</v>
      </c>
      <c r="D1132" s="1">
        <f t="shared" si="153"/>
        <v>-1.6712635784050087</v>
      </c>
      <c r="E1132" s="32">
        <f t="shared" si="154"/>
        <v>3.5707233963625372E-2</v>
      </c>
      <c r="F1132" s="32">
        <f t="shared" si="155"/>
        <v>3.5707233963625573E-2</v>
      </c>
      <c r="G1132" s="32">
        <f t="shared" si="156"/>
        <v>7.1414467927250952E-2</v>
      </c>
      <c r="K1132" s="1">
        <v>1.4981513959279201E-3</v>
      </c>
      <c r="L1132" s="1">
        <v>2.1986110996848902E-2</v>
      </c>
      <c r="M1132" s="1">
        <f t="shared" si="157"/>
        <v>-2.8244442967208268</v>
      </c>
      <c r="N1132" s="1">
        <f t="shared" si="158"/>
        <v>-1.6578515838259487</v>
      </c>
      <c r="O1132" s="46">
        <f t="shared" si="159"/>
        <v>3.0819804953845141E-2</v>
      </c>
      <c r="P1132" s="46">
        <f t="shared" si="160"/>
        <v>3.0818358583798854E-2</v>
      </c>
      <c r="Q1132" s="32">
        <f t="shared" si="161"/>
        <v>6.1638163537643995E-2</v>
      </c>
      <c r="R1132" s="1"/>
      <c r="U1132" s="1"/>
      <c r="V1132" s="1"/>
      <c r="W1132" s="1"/>
    </row>
    <row r="1133" spans="1:23" x14ac:dyDescent="0.25">
      <c r="A1133" s="1">
        <v>2.6994400127496299E-3</v>
      </c>
      <c r="B1133" s="1">
        <v>1.22018679030021E-2</v>
      </c>
      <c r="C1133" s="1">
        <v>-2.5687589569720002</v>
      </c>
      <c r="D1133" s="1">
        <f t="shared" si="153"/>
        <v>-1.9135736809751507</v>
      </c>
      <c r="E1133" s="32">
        <f t="shared" si="154"/>
        <v>0.18599698790185532</v>
      </c>
      <c r="F1133" s="32">
        <f t="shared" si="155"/>
        <v>0.18599698790185545</v>
      </c>
      <c r="G1133" s="32">
        <f t="shared" si="156"/>
        <v>0.37199397580371074</v>
      </c>
      <c r="K1133" s="1">
        <v>2.6308569084431202E-3</v>
      </c>
      <c r="L1133" s="1">
        <v>1.25199491610483E-2</v>
      </c>
      <c r="M1133" s="1">
        <f t="shared" si="157"/>
        <v>-2.5799027724249481</v>
      </c>
      <c r="N1133" s="1">
        <f t="shared" si="158"/>
        <v>-1.9023974346336576</v>
      </c>
      <c r="O1133" s="46">
        <f t="shared" si="159"/>
        <v>0.17648168061624495</v>
      </c>
      <c r="P1133" s="46">
        <f t="shared" si="160"/>
        <v>0.17648185458577959</v>
      </c>
      <c r="Q1133" s="32">
        <f t="shared" si="161"/>
        <v>0.3529635352020245</v>
      </c>
      <c r="R1133" s="1"/>
      <c r="U1133" s="1"/>
      <c r="V1133" s="1"/>
      <c r="W1133" s="1"/>
    </row>
    <row r="1134" spans="1:23" x14ac:dyDescent="0.25">
      <c r="A1134" s="1">
        <v>3.9995292992134302E-4</v>
      </c>
      <c r="B1134" s="1">
        <v>8.2355217285511997E-2</v>
      </c>
      <c r="C1134" s="1">
        <v>-3.3980342918600002</v>
      </c>
      <c r="D1134" s="1">
        <f t="shared" si="153"/>
        <v>-1.0843088826322318</v>
      </c>
      <c r="E1134" s="32">
        <f t="shared" si="154"/>
        <v>0.15839692950364465</v>
      </c>
      <c r="F1134" s="32">
        <f t="shared" si="155"/>
        <v>0.15839692950364523</v>
      </c>
      <c r="G1134" s="32">
        <f t="shared" si="156"/>
        <v>0.31679385900728985</v>
      </c>
      <c r="K1134" s="1">
        <v>5.1448499192507404E-4</v>
      </c>
      <c r="L1134" s="1">
        <v>6.4025954761296799E-2</v>
      </c>
      <c r="M1134" s="1">
        <f t="shared" si="157"/>
        <v>-3.2886272895491495</v>
      </c>
      <c r="N1134" s="1">
        <f t="shared" si="158"/>
        <v>-1.1936439365694729</v>
      </c>
      <c r="O1134" s="46">
        <f t="shared" si="159"/>
        <v>8.3305712272488563E-2</v>
      </c>
      <c r="P1134" s="46">
        <f t="shared" si="160"/>
        <v>8.3322322955208958E-2</v>
      </c>
      <c r="Q1134" s="32">
        <f t="shared" si="161"/>
        <v>0.16662803522769754</v>
      </c>
      <c r="R1134" s="1"/>
      <c r="U1134" s="1"/>
      <c r="V1134" s="1"/>
      <c r="W1134" s="1"/>
    </row>
    <row r="1135" spans="1:23" x14ac:dyDescent="0.25">
      <c r="A1135" s="1">
        <v>8.4081082870986505E-4</v>
      </c>
      <c r="B1135" s="1">
        <v>3.9174341389239101E-2</v>
      </c>
      <c r="C1135" s="1">
        <v>-3.0753407781500002</v>
      </c>
      <c r="D1135" s="1">
        <f t="shared" si="153"/>
        <v>-1.4069982962869048</v>
      </c>
      <c r="E1135" s="32">
        <f t="shared" si="154"/>
        <v>5.6703465820948998E-3</v>
      </c>
      <c r="F1135" s="32">
        <f t="shared" si="155"/>
        <v>5.6703465820948807E-3</v>
      </c>
      <c r="G1135" s="32">
        <f t="shared" si="156"/>
        <v>1.134069316418978E-2</v>
      </c>
      <c r="K1135" s="1">
        <v>8.8249272818214004E-4</v>
      </c>
      <c r="L1135" s="1">
        <v>3.7323375213927798E-2</v>
      </c>
      <c r="M1135" s="1">
        <f t="shared" si="157"/>
        <v>-3.054288864550204</v>
      </c>
      <c r="N1135" s="1">
        <f t="shared" si="158"/>
        <v>-1.4280190891885849</v>
      </c>
      <c r="O1135" s="46">
        <f t="shared" si="159"/>
        <v>2.9472808141503839E-3</v>
      </c>
      <c r="P1135" s="46">
        <f t="shared" si="160"/>
        <v>2.9464172785168764E-3</v>
      </c>
      <c r="Q1135" s="32">
        <f t="shared" si="161"/>
        <v>5.8936980926672603E-3</v>
      </c>
      <c r="R1135" s="1"/>
      <c r="U1135" s="1"/>
      <c r="V1135" s="1"/>
      <c r="W1135" s="1"/>
    </row>
    <row r="1136" spans="1:23" x14ac:dyDescent="0.25">
      <c r="A1136" s="1">
        <v>3.0295416130057301E-3</v>
      </c>
      <c r="B1136" s="1">
        <v>1.08723413160085E-2</v>
      </c>
      <c r="C1136" s="1">
        <v>-2.5186550791100002</v>
      </c>
      <c r="D1136" s="1">
        <f t="shared" si="153"/>
        <v>-1.9636769222310138</v>
      </c>
      <c r="E1136" s="32">
        <f t="shared" si="154"/>
        <v>0.23172374125660192</v>
      </c>
      <c r="F1136" s="32">
        <f t="shared" si="155"/>
        <v>0.23172374125660275</v>
      </c>
      <c r="G1136" s="32">
        <f t="shared" si="156"/>
        <v>0.46344748251320467</v>
      </c>
      <c r="K1136" s="1">
        <v>2.84600192168157E-3</v>
      </c>
      <c r="L1136" s="1">
        <v>1.15735298998917E-2</v>
      </c>
      <c r="M1136" s="1">
        <f t="shared" si="157"/>
        <v>-2.5457648110066819</v>
      </c>
      <c r="N1136" s="1">
        <f t="shared" si="158"/>
        <v>-1.9365341620302998</v>
      </c>
      <c r="O1136" s="46">
        <f t="shared" si="159"/>
        <v>0.20632960691979557</v>
      </c>
      <c r="P1136" s="46">
        <f t="shared" si="160"/>
        <v>0.20632867395536811</v>
      </c>
      <c r="Q1136" s="32">
        <f t="shared" si="161"/>
        <v>0.41265828087516365</v>
      </c>
      <c r="R1136" s="1"/>
      <c r="U1136" s="1"/>
      <c r="V1136" s="1"/>
      <c r="W1136" s="1"/>
    </row>
    <row r="1137" spans="1:23" x14ac:dyDescent="0.25">
      <c r="A1137" s="1">
        <v>2.0312662124105201E-3</v>
      </c>
      <c r="B1137" s="1">
        <v>1.62156049494671E-2</v>
      </c>
      <c r="C1137" s="1">
        <v>-2.6922673625829998</v>
      </c>
      <c r="D1137" s="1">
        <f t="shared" si="153"/>
        <v>-1.7900668446280965</v>
      </c>
      <c r="E1137" s="32">
        <f t="shared" si="154"/>
        <v>9.4720430652334583E-2</v>
      </c>
      <c r="F1137" s="32">
        <f t="shared" si="155"/>
        <v>9.4720430652334445E-2</v>
      </c>
      <c r="G1137" s="32">
        <f t="shared" si="156"/>
        <v>0.18944086130466903</v>
      </c>
      <c r="K1137" s="1">
        <v>1.7243192281880199E-3</v>
      </c>
      <c r="L1137" s="1">
        <v>1.9102297944638E-2</v>
      </c>
      <c r="M1137" s="1">
        <f t="shared" si="157"/>
        <v>-2.7633823288788175</v>
      </c>
      <c r="N1137" s="1">
        <f t="shared" si="158"/>
        <v>-1.7189143853885849</v>
      </c>
      <c r="O1137" s="46">
        <f t="shared" si="159"/>
        <v>5.5987922286812125E-2</v>
      </c>
      <c r="P1137" s="46">
        <f t="shared" si="160"/>
        <v>5.5986367372817473E-2</v>
      </c>
      <c r="Q1137" s="32">
        <f t="shared" si="161"/>
        <v>0.11197428965962961</v>
      </c>
      <c r="R1137" s="1"/>
      <c r="U1137" s="1"/>
      <c r="V1137" s="1"/>
      <c r="W1137" s="1"/>
    </row>
    <row r="1138" spans="1:23" x14ac:dyDescent="0.25">
      <c r="A1138" s="1">
        <v>1.29619425358434E-3</v>
      </c>
      <c r="B1138" s="1">
        <v>2.5411476988550102E-2</v>
      </c>
      <c r="C1138" s="1">
        <v>-2.8873665943239999</v>
      </c>
      <c r="D1138" s="1">
        <f t="shared" si="153"/>
        <v>-1.5949700917644525</v>
      </c>
      <c r="E1138" s="32">
        <f t="shared" si="154"/>
        <v>1.2694549578210085E-2</v>
      </c>
      <c r="F1138" s="32">
        <f t="shared" si="155"/>
        <v>1.2694549578209995E-2</v>
      </c>
      <c r="G1138" s="32">
        <f t="shared" si="156"/>
        <v>2.538909915642008E-2</v>
      </c>
      <c r="K1138" s="1">
        <v>1.26998393738699E-3</v>
      </c>
      <c r="L1138" s="1">
        <v>2.5935759513212399E-2</v>
      </c>
      <c r="M1138" s="1">
        <f t="shared" si="157"/>
        <v>-2.8962017719167283</v>
      </c>
      <c r="N1138" s="1">
        <f t="shared" si="158"/>
        <v>-1.5861010294299001</v>
      </c>
      <c r="O1138" s="46">
        <f t="shared" si="159"/>
        <v>1.0774072153226875E-2</v>
      </c>
      <c r="P1138" s="46">
        <f t="shared" si="160"/>
        <v>1.077465371070685E-2</v>
      </c>
      <c r="Q1138" s="32">
        <f t="shared" si="161"/>
        <v>2.1548725863933724E-2</v>
      </c>
      <c r="R1138" s="1"/>
      <c r="U1138" s="1"/>
      <c r="V1138" s="1"/>
      <c r="W1138" s="1"/>
    </row>
    <row r="1139" spans="1:23" x14ac:dyDescent="0.25">
      <c r="A1139" s="1">
        <v>1.01117147705682E-3</v>
      </c>
      <c r="B1139" s="1">
        <v>3.2574307320773502E-2</v>
      </c>
      <c r="C1139" s="1">
        <v>-2.9952132457479999</v>
      </c>
      <c r="D1139" s="1">
        <f t="shared" si="153"/>
        <v>-1.4871248106104431</v>
      </c>
      <c r="E1139" s="32">
        <f t="shared" si="154"/>
        <v>2.3278797426639603E-5</v>
      </c>
      <c r="F1139" s="32">
        <f t="shared" si="155"/>
        <v>2.3278797426636807E-5</v>
      </c>
      <c r="G1139" s="32">
        <f t="shared" si="156"/>
        <v>4.6557594853276413E-5</v>
      </c>
      <c r="K1139" s="1">
        <v>1.0524806982198801E-3</v>
      </c>
      <c r="L1139" s="1">
        <v>3.1296322889126101E-2</v>
      </c>
      <c r="M1139" s="1">
        <f t="shared" si="157"/>
        <v>-2.9777858600846576</v>
      </c>
      <c r="N1139" s="1">
        <f t="shared" si="158"/>
        <v>-1.5045066861843399</v>
      </c>
      <c r="O1139" s="46">
        <f t="shared" si="159"/>
        <v>4.9346801217840569E-4</v>
      </c>
      <c r="P1139" s="46">
        <f t="shared" si="160"/>
        <v>4.9313691128972069E-4</v>
      </c>
      <c r="Q1139" s="32">
        <f t="shared" si="161"/>
        <v>9.8660492346812649E-4</v>
      </c>
      <c r="R1139" s="1"/>
      <c r="U1139" s="1"/>
      <c r="V1139" s="1"/>
      <c r="W1139" s="1"/>
    </row>
    <row r="1140" spans="1:23" x14ac:dyDescent="0.25">
      <c r="A1140" s="1">
        <v>9.7311360276714604E-4</v>
      </c>
      <c r="B1140" s="1">
        <v>3.3848268438532003E-2</v>
      </c>
      <c r="C1140" s="1">
        <v>-3.0118747246259998</v>
      </c>
      <c r="D1140" s="1">
        <f t="shared" si="153"/>
        <v>-1.4704635434286262</v>
      </c>
      <c r="E1140" s="32">
        <f t="shared" si="154"/>
        <v>1.4010170416601947E-4</v>
      </c>
      <c r="F1140" s="32">
        <f t="shared" si="155"/>
        <v>1.4010170416603533E-4</v>
      </c>
      <c r="G1140" s="32">
        <f t="shared" si="156"/>
        <v>2.8020340833205483E-4</v>
      </c>
      <c r="K1140" s="1">
        <v>8.9239499023459302E-4</v>
      </c>
      <c r="L1140" s="1">
        <v>3.6907846359813201E-2</v>
      </c>
      <c r="M1140" s="1">
        <f t="shared" si="157"/>
        <v>-3.049442876442412</v>
      </c>
      <c r="N1140" s="1">
        <f t="shared" si="158"/>
        <v>-1.4328812959405455</v>
      </c>
      <c r="O1140" s="46">
        <f t="shared" si="159"/>
        <v>2.4445980308996237E-3</v>
      </c>
      <c r="P1140" s="46">
        <f t="shared" si="160"/>
        <v>2.4422083109160091E-3</v>
      </c>
      <c r="Q1140" s="32">
        <f t="shared" si="161"/>
        <v>4.8868063418156327E-3</v>
      </c>
      <c r="R1140" s="1"/>
      <c r="U1140" s="1"/>
      <c r="V1140" s="1"/>
      <c r="W1140" s="1"/>
    </row>
    <row r="1141" spans="1:23" x14ac:dyDescent="0.25">
      <c r="A1141" s="1">
        <v>5.9150589816049496E-4</v>
      </c>
      <c r="B1141" s="1">
        <v>5.5685345742253499E-2</v>
      </c>
      <c r="C1141" s="1">
        <v>-3.2280819356010002</v>
      </c>
      <c r="D1141" s="1">
        <f t="shared" si="153"/>
        <v>-1.2542590795231803</v>
      </c>
      <c r="E1141" s="32">
        <f t="shared" si="154"/>
        <v>5.200266141191523E-2</v>
      </c>
      <c r="F1141" s="32">
        <f t="shared" si="155"/>
        <v>5.20026614119155E-2</v>
      </c>
      <c r="G1141" s="32">
        <f t="shared" si="156"/>
        <v>0.10400532282383074</v>
      </c>
      <c r="K1141" s="1">
        <v>6.6903166414857603E-4</v>
      </c>
      <c r="L1141" s="1">
        <v>4.9229081062155497E-2</v>
      </c>
      <c r="M1141" s="1">
        <f t="shared" si="157"/>
        <v>-3.1745533273150226</v>
      </c>
      <c r="N1141" s="1">
        <f t="shared" si="158"/>
        <v>-1.3077782709377841</v>
      </c>
      <c r="O1141" s="46">
        <f t="shared" si="159"/>
        <v>3.0468864076745348E-2</v>
      </c>
      <c r="P1141" s="46">
        <f t="shared" si="160"/>
        <v>3.0457833914865711E-2</v>
      </c>
      <c r="Q1141" s="32">
        <f t="shared" si="161"/>
        <v>6.0926697991611059E-2</v>
      </c>
      <c r="R1141" s="1"/>
      <c r="U1141" s="1"/>
      <c r="V1141" s="1"/>
      <c r="W1141" s="1"/>
    </row>
    <row r="1142" spans="1:23" x14ac:dyDescent="0.25">
      <c r="A1142" s="1">
        <v>9.76769012822462E-4</v>
      </c>
      <c r="B1142" s="1">
        <v>3.3721596421728603E-2</v>
      </c>
      <c r="C1142" s="1">
        <v>-3.0102463738380001</v>
      </c>
      <c r="D1142" s="1">
        <f t="shared" si="153"/>
        <v>-1.4720918735272472</v>
      </c>
      <c r="E1142" s="32">
        <f t="shared" si="154"/>
        <v>1.0420584608372772E-4</v>
      </c>
      <c r="F1142" s="32">
        <f t="shared" si="155"/>
        <v>1.0420584608373029E-4</v>
      </c>
      <c r="G1142" s="32">
        <f t="shared" si="156"/>
        <v>2.0841169216745801E-4</v>
      </c>
      <c r="K1142" s="1">
        <v>9.47660306184369E-4</v>
      </c>
      <c r="L1142" s="1">
        <v>3.4757841054996602E-2</v>
      </c>
      <c r="M1142" s="1">
        <f t="shared" si="157"/>
        <v>-3.0233473099060766</v>
      </c>
      <c r="N1142" s="1">
        <f t="shared" si="158"/>
        <v>-1.4589472071088907</v>
      </c>
      <c r="O1142" s="46">
        <f t="shared" si="159"/>
        <v>5.4509687985038137E-4</v>
      </c>
      <c r="P1142" s="46">
        <f t="shared" si="160"/>
        <v>5.4535293581508203E-4</v>
      </c>
      <c r="Q1142" s="32">
        <f t="shared" si="161"/>
        <v>1.0904498156654634E-3</v>
      </c>
      <c r="R1142" s="1"/>
      <c r="U1142" s="1"/>
      <c r="V1142" s="1"/>
      <c r="W1142" s="1"/>
    </row>
    <row r="1143" spans="1:23" x14ac:dyDescent="0.25">
      <c r="A1143" s="1">
        <v>8.7578943866013401E-4</v>
      </c>
      <c r="B1143" s="1">
        <v>3.7609736991166903E-2</v>
      </c>
      <c r="C1143" s="1">
        <v>-3.0576391458910002</v>
      </c>
      <c r="D1143" s="1">
        <f t="shared" si="153"/>
        <v>-1.4246997036338171</v>
      </c>
      <c r="E1143" s="32">
        <f t="shared" si="154"/>
        <v>3.317794141472122E-3</v>
      </c>
      <c r="F1143" s="32">
        <f t="shared" si="155"/>
        <v>3.3177941414721762E-3</v>
      </c>
      <c r="G1143" s="32">
        <f t="shared" si="156"/>
        <v>6.6355882829442978E-3</v>
      </c>
      <c r="K1143" s="1">
        <v>9.4245450471213104E-4</v>
      </c>
      <c r="L1143" s="1">
        <v>3.4948938419426E-2</v>
      </c>
      <c r="M1143" s="1">
        <f t="shared" si="157"/>
        <v>-3.0257396053973586</v>
      </c>
      <c r="N1143" s="1">
        <f t="shared" si="158"/>
        <v>-1.4565660114944765</v>
      </c>
      <c r="O1143" s="46">
        <f t="shared" si="159"/>
        <v>6.6252728601173859E-4</v>
      </c>
      <c r="P1143" s="46">
        <f t="shared" si="160"/>
        <v>6.6223816440244391E-4</v>
      </c>
      <c r="Q1143" s="32">
        <f t="shared" si="161"/>
        <v>1.3247654504141824E-3</v>
      </c>
      <c r="R1143" s="1"/>
      <c r="U1143" s="1"/>
      <c r="V1143" s="1"/>
      <c r="W1143" s="1"/>
    </row>
    <row r="1144" spans="1:23" x14ac:dyDescent="0.25">
      <c r="A1144" s="1">
        <v>1.4063579495626601E-3</v>
      </c>
      <c r="B1144" s="1">
        <v>2.3420929542078701E-2</v>
      </c>
      <c r="C1144" s="1">
        <v>-2.851940363557</v>
      </c>
      <c r="D1144" s="1">
        <f t="shared" si="153"/>
        <v>-1.630395872415477</v>
      </c>
      <c r="E1144" s="32">
        <f t="shared" si="154"/>
        <v>2.19323874265012E-2</v>
      </c>
      <c r="F1144" s="32">
        <f t="shared" si="155"/>
        <v>2.1932387426501079E-2</v>
      </c>
      <c r="G1144" s="32">
        <f t="shared" si="156"/>
        <v>4.3864774853002275E-2</v>
      </c>
      <c r="K1144" s="1">
        <v>1.34236904039322E-3</v>
      </c>
      <c r="L1144" s="1">
        <v>2.45379454949308E-2</v>
      </c>
      <c r="M1144" s="1">
        <f t="shared" si="157"/>
        <v>-2.8721280727113192</v>
      </c>
      <c r="N1144" s="1">
        <f t="shared" si="158"/>
        <v>-1.6101618025530646</v>
      </c>
      <c r="O1144" s="46">
        <f t="shared" si="159"/>
        <v>1.6351229788521625E-2</v>
      </c>
      <c r="P1144" s="46">
        <f t="shared" si="160"/>
        <v>1.634864055211872E-2</v>
      </c>
      <c r="Q1144" s="32">
        <f t="shared" si="161"/>
        <v>3.2699870340640341E-2</v>
      </c>
      <c r="R1144" s="1"/>
      <c r="U1144" s="1"/>
      <c r="V1144" s="1"/>
      <c r="W1144" s="1"/>
    </row>
    <row r="1145" spans="1:23" x14ac:dyDescent="0.25">
      <c r="A1145" s="1">
        <v>1.17869758569865E-3</v>
      </c>
      <c r="B1145" s="1">
        <v>2.7944581245685701E-2</v>
      </c>
      <c r="C1145" s="1">
        <v>-2.9286348164549998</v>
      </c>
      <c r="D1145" s="1">
        <f t="shared" si="153"/>
        <v>-1.5537023939761703</v>
      </c>
      <c r="E1145" s="32">
        <f t="shared" si="154"/>
        <v>5.0983018655285095E-3</v>
      </c>
      <c r="F1145" s="32">
        <f t="shared" si="155"/>
        <v>5.0983018655281287E-3</v>
      </c>
      <c r="G1145" s="32">
        <f t="shared" si="156"/>
        <v>1.0196603731056637E-2</v>
      </c>
      <c r="K1145" s="1">
        <v>1.1775312075202201E-3</v>
      </c>
      <c r="L1145" s="1">
        <v>2.7971607712276501E-2</v>
      </c>
      <c r="M1145" s="1">
        <f t="shared" si="157"/>
        <v>-2.9290275741572604</v>
      </c>
      <c r="N1145" s="1">
        <f t="shared" si="158"/>
        <v>-1.5532825711506708</v>
      </c>
      <c r="O1145" s="46">
        <f t="shared" si="159"/>
        <v>5.0370852300031651E-3</v>
      </c>
      <c r="P1145" s="46">
        <f t="shared" si="160"/>
        <v>5.0385254071599328E-3</v>
      </c>
      <c r="Q1145" s="32">
        <f t="shared" si="161"/>
        <v>1.0075610637163099E-2</v>
      </c>
      <c r="R1145" s="1"/>
      <c r="U1145" s="1"/>
      <c r="V1145" s="1"/>
      <c r="W1145" s="1"/>
    </row>
    <row r="1146" spans="1:23" x14ac:dyDescent="0.25">
      <c r="A1146" s="1">
        <v>9.7628112605430595E-4</v>
      </c>
      <c r="B1146" s="1">
        <v>3.3738448453644598E-2</v>
      </c>
      <c r="C1146" s="1">
        <v>-3.0104633567239998</v>
      </c>
      <c r="D1146" s="1">
        <f t="shared" si="153"/>
        <v>-1.4718748933981727</v>
      </c>
      <c r="E1146" s="32">
        <f t="shared" si="154"/>
        <v>1.0868284765947588E-4</v>
      </c>
      <c r="F1146" s="32">
        <f t="shared" si="155"/>
        <v>1.0868284765947758E-4</v>
      </c>
      <c r="G1146" s="32">
        <f t="shared" si="156"/>
        <v>2.1736569531895347E-4</v>
      </c>
      <c r="K1146" s="1">
        <v>9.3444433462131599E-4</v>
      </c>
      <c r="L1146" s="1">
        <v>3.5249364146857101E-2</v>
      </c>
      <c r="M1146" s="1">
        <f t="shared" si="157"/>
        <v>-3.0294465646830577</v>
      </c>
      <c r="N1146" s="1">
        <f t="shared" si="158"/>
        <v>-1.4528487127151901</v>
      </c>
      <c r="O1146" s="46">
        <f t="shared" si="159"/>
        <v>8.6710017163349441E-4</v>
      </c>
      <c r="P1146" s="46">
        <f t="shared" si="160"/>
        <v>8.6737832273244605E-4</v>
      </c>
      <c r="Q1146" s="32">
        <f t="shared" si="161"/>
        <v>1.7344784943659403E-3</v>
      </c>
      <c r="R1146" s="1"/>
      <c r="U1146" s="1"/>
      <c r="V1146" s="1"/>
      <c r="W1146" s="1"/>
    </row>
    <row r="1147" spans="1:23" x14ac:dyDescent="0.25">
      <c r="A1147" s="1">
        <v>6.7256622290900504E-4</v>
      </c>
      <c r="B1147" s="1">
        <v>4.8973928998670098E-2</v>
      </c>
      <c r="C1147" s="1">
        <v>-3.1723052537099998</v>
      </c>
      <c r="D1147" s="1">
        <f t="shared" si="153"/>
        <v>-1.3100350527309508</v>
      </c>
      <c r="E1147" s="32">
        <f t="shared" si="154"/>
        <v>2.9675212057608386E-2</v>
      </c>
      <c r="F1147" s="32">
        <f t="shared" si="155"/>
        <v>2.967521205760856E-2</v>
      </c>
      <c r="G1147" s="32">
        <f t="shared" si="156"/>
        <v>5.9350424115216946E-2</v>
      </c>
      <c r="K1147" s="1">
        <v>6.7107022073636003E-4</v>
      </c>
      <c r="L1147" s="1">
        <v>4.9085745531301801E-2</v>
      </c>
      <c r="M1147" s="1">
        <f t="shared" si="157"/>
        <v>-3.1732320329119528</v>
      </c>
      <c r="N1147" s="1">
        <f t="shared" si="158"/>
        <v>-1.3090446084043146</v>
      </c>
      <c r="O1147" s="46">
        <f t="shared" si="159"/>
        <v>3.000933722680784E-2</v>
      </c>
      <c r="P1147" s="46">
        <f t="shared" si="160"/>
        <v>3.0017430716974575E-2</v>
      </c>
      <c r="Q1147" s="32">
        <f t="shared" si="161"/>
        <v>6.0026767943782415E-2</v>
      </c>
      <c r="R1147" s="1"/>
      <c r="U1147" s="1"/>
      <c r="V1147" s="1"/>
      <c r="W1147" s="1"/>
    </row>
    <row r="1148" spans="1:23" x14ac:dyDescent="0.25">
      <c r="A1148" s="1">
        <v>9.9097498796708698E-4</v>
      </c>
      <c r="B1148" s="1">
        <v>3.32381854714816E-2</v>
      </c>
      <c r="C1148" s="1">
        <v>-3.0039754745809999</v>
      </c>
      <c r="D1148" s="1">
        <f t="shared" si="153"/>
        <v>-1.478362693107921</v>
      </c>
      <c r="E1148" s="32">
        <f t="shared" si="154"/>
        <v>1.5502385562420161E-5</v>
      </c>
      <c r="F1148" s="32">
        <f t="shared" si="155"/>
        <v>1.5502385562417881E-5</v>
      </c>
      <c r="G1148" s="32">
        <f t="shared" si="156"/>
        <v>3.1004771124838046E-5</v>
      </c>
      <c r="K1148" s="1">
        <v>7.8572103457203596E-4</v>
      </c>
      <c r="L1148" s="1">
        <v>4.1919064347148198E-2</v>
      </c>
      <c r="M1148" s="1">
        <f t="shared" si="157"/>
        <v>-3.1047316201829864</v>
      </c>
      <c r="N1148" s="1">
        <f t="shared" si="158"/>
        <v>-1.3775884195693067</v>
      </c>
      <c r="O1148" s="46">
        <f t="shared" si="159"/>
        <v>1.0968712266153325E-2</v>
      </c>
      <c r="P1148" s="46">
        <f t="shared" si="160"/>
        <v>1.0964515076293724E-2</v>
      </c>
      <c r="Q1148" s="32">
        <f t="shared" si="161"/>
        <v>2.1933227342447049E-2</v>
      </c>
      <c r="R1148" s="1"/>
      <c r="U1148" s="1"/>
      <c r="V1148" s="1"/>
      <c r="W1148" s="1"/>
    </row>
    <row r="1149" spans="1:23" x14ac:dyDescent="0.25">
      <c r="A1149" s="1">
        <v>2.84452376667202E-3</v>
      </c>
      <c r="B1149" s="1">
        <v>1.15795166957546E-2</v>
      </c>
      <c r="C1149" s="1">
        <v>-2.5460227823150001</v>
      </c>
      <c r="D1149" s="1">
        <f t="shared" si="153"/>
        <v>-1.9363095667525472</v>
      </c>
      <c r="E1149" s="32">
        <f t="shared" si="154"/>
        <v>0.20612468670283629</v>
      </c>
      <c r="F1149" s="32">
        <f t="shared" si="155"/>
        <v>0.20612468670283499</v>
      </c>
      <c r="G1149" s="32">
        <f t="shared" si="156"/>
        <v>0.41224937340567125</v>
      </c>
      <c r="K1149" s="1">
        <v>2.8007908213294802E-3</v>
      </c>
      <c r="L1149" s="1">
        <v>1.1760306500858599E-2</v>
      </c>
      <c r="M1149" s="1">
        <f t="shared" si="157"/>
        <v>-2.552719325497983</v>
      </c>
      <c r="N1149" s="1">
        <f t="shared" si="158"/>
        <v>-1.92958135939109</v>
      </c>
      <c r="O1149" s="46">
        <f t="shared" si="159"/>
        <v>0.20006000178297925</v>
      </c>
      <c r="P1149" s="46">
        <f t="shared" si="160"/>
        <v>0.20006061445874077</v>
      </c>
      <c r="Q1149" s="32">
        <f t="shared" si="161"/>
        <v>0.40012061624172002</v>
      </c>
      <c r="R1149" s="1"/>
      <c r="U1149" s="1"/>
      <c r="V1149" s="1"/>
      <c r="W1149" s="1"/>
    </row>
    <row r="1150" spans="1:23" x14ac:dyDescent="0.25">
      <c r="A1150" s="1">
        <v>8.9491401375306999E-4</v>
      </c>
      <c r="B1150" s="1">
        <v>3.6806005874814501E-2</v>
      </c>
      <c r="C1150" s="1">
        <v>-3.048257421428</v>
      </c>
      <c r="D1150" s="1">
        <f t="shared" si="153"/>
        <v>-1.4340813088951982</v>
      </c>
      <c r="E1150" s="32">
        <f t="shared" si="154"/>
        <v>2.325042171860327E-3</v>
      </c>
      <c r="F1150" s="32">
        <f t="shared" si="155"/>
        <v>2.3250421718603478E-3</v>
      </c>
      <c r="G1150" s="32">
        <f t="shared" si="156"/>
        <v>4.6500843437206748E-3</v>
      </c>
      <c r="K1150" s="1">
        <v>9.3197598076272996E-4</v>
      </c>
      <c r="L1150" s="1">
        <v>3.5344251749204303E-2</v>
      </c>
      <c r="M1150" s="1">
        <f t="shared" si="157"/>
        <v>-3.0305952803033427</v>
      </c>
      <c r="N1150" s="1">
        <f t="shared" si="158"/>
        <v>-1.4516812080791117</v>
      </c>
      <c r="O1150" s="46">
        <f t="shared" si="159"/>
        <v>9.3607117684011104E-4</v>
      </c>
      <c r="P1150" s="46">
        <f t="shared" si="160"/>
        <v>9.3751041869469178E-4</v>
      </c>
      <c r="Q1150" s="32">
        <f t="shared" si="161"/>
        <v>1.8735815955348029E-3</v>
      </c>
      <c r="R1150" s="1"/>
      <c r="U1150" s="1"/>
      <c r="V1150" s="1"/>
      <c r="W1150" s="1"/>
    </row>
    <row r="1151" spans="1:23" x14ac:dyDescent="0.25">
      <c r="A1151" s="1">
        <v>1.07424536202474E-3</v>
      </c>
      <c r="B1151" s="1">
        <v>3.0661719949683901E-2</v>
      </c>
      <c r="C1151" s="1">
        <v>-2.9689342351389998</v>
      </c>
      <c r="D1151" s="1">
        <f t="shared" si="153"/>
        <v>-1.5134034873255371</v>
      </c>
      <c r="E1151" s="32">
        <f t="shared" si="154"/>
        <v>9.6742692380986537E-4</v>
      </c>
      <c r="F1151" s="32">
        <f t="shared" si="155"/>
        <v>9.6742692380980813E-4</v>
      </c>
      <c r="G1151" s="32">
        <f t="shared" si="156"/>
        <v>1.9348538476196735E-3</v>
      </c>
      <c r="K1151" s="1">
        <v>1.08345944361487E-3</v>
      </c>
      <c r="L1151" s="1">
        <v>3.0399131021548901E-2</v>
      </c>
      <c r="M1151" s="1">
        <f t="shared" si="157"/>
        <v>-2.9651873406837286</v>
      </c>
      <c r="N1151" s="1">
        <f t="shared" si="158"/>
        <v>-1.5171388307971725</v>
      </c>
      <c r="O1151" s="46">
        <f t="shared" si="159"/>
        <v>1.2119212486707775E-3</v>
      </c>
      <c r="P1151" s="46">
        <f t="shared" si="160"/>
        <v>1.2137441313139631E-3</v>
      </c>
      <c r="Q1151" s="32">
        <f t="shared" si="161"/>
        <v>2.4256653799847403E-3</v>
      </c>
      <c r="R1151" s="1"/>
      <c r="U1151" s="1"/>
      <c r="V1151" s="1"/>
      <c r="W1151" s="1"/>
    </row>
    <row r="1152" spans="1:23" x14ac:dyDescent="0.25">
      <c r="A1152" s="1">
        <v>1.4842912196934501E-3</v>
      </c>
      <c r="B1152" s="1">
        <v>2.2191204805787401E-2</v>
      </c>
      <c r="C1152" s="1">
        <v>-2.8285168199649999</v>
      </c>
      <c r="D1152" s="1">
        <f t="shared" si="153"/>
        <v>-1.6538191183943514</v>
      </c>
      <c r="E1152" s="32">
        <f t="shared" si="154"/>
        <v>2.9418807974775422E-2</v>
      </c>
      <c r="F1152" s="32">
        <f t="shared" si="155"/>
        <v>2.941880797477528E-2</v>
      </c>
      <c r="G1152" s="32">
        <f t="shared" si="156"/>
        <v>5.8837615949550698E-2</v>
      </c>
      <c r="K1152" s="1">
        <v>1.43731950334932E-3</v>
      </c>
      <c r="L1152" s="1">
        <v>2.2916792518566199E-2</v>
      </c>
      <c r="M1152" s="1">
        <f t="shared" si="157"/>
        <v>-2.842446681331313</v>
      </c>
      <c r="N1152" s="1">
        <f t="shared" si="158"/>
        <v>-1.6398461672005435</v>
      </c>
      <c r="O1152" s="46">
        <f t="shared" si="159"/>
        <v>2.4823048223516893E-2</v>
      </c>
      <c r="P1152" s="46">
        <f t="shared" si="160"/>
        <v>2.4820794799581446E-2</v>
      </c>
      <c r="Q1152" s="32">
        <f t="shared" si="161"/>
        <v>4.9643843023098336E-2</v>
      </c>
      <c r="R1152" s="1"/>
      <c r="U1152" s="1"/>
      <c r="V1152" s="1"/>
      <c r="W1152" s="1"/>
    </row>
    <row r="1153" spans="1:23" x14ac:dyDescent="0.25">
      <c r="A1153" s="1">
        <v>1.5767061848872999E-3</v>
      </c>
      <c r="B1153" s="1">
        <v>2.0890518958675702E-2</v>
      </c>
      <c r="C1153" s="1">
        <v>-2.802284833846</v>
      </c>
      <c r="D1153" s="1">
        <f t="shared" si="153"/>
        <v>-1.6800507712169277</v>
      </c>
      <c r="E1153" s="32">
        <f t="shared" si="154"/>
        <v>3.9105367516889797E-2</v>
      </c>
      <c r="F1153" s="32">
        <f t="shared" si="155"/>
        <v>3.9105367516889422E-2</v>
      </c>
      <c r="G1153" s="32">
        <f t="shared" si="156"/>
        <v>7.8210735033779219E-2</v>
      </c>
      <c r="K1153" s="1">
        <v>1.4356265021391501E-3</v>
      </c>
      <c r="L1153" s="1">
        <v>2.29428759187696E-2</v>
      </c>
      <c r="M1153" s="1">
        <f t="shared" si="157"/>
        <v>-2.842958533045294</v>
      </c>
      <c r="N1153" s="1">
        <f t="shared" si="158"/>
        <v>-1.639352143655014</v>
      </c>
      <c r="O1153" s="46">
        <f t="shared" si="159"/>
        <v>2.4662022343286044E-2</v>
      </c>
      <c r="P1153" s="46">
        <f t="shared" si="160"/>
        <v>2.4665375826634951E-2</v>
      </c>
      <c r="Q1153" s="32">
        <f t="shared" si="161"/>
        <v>4.9327398169920995E-2</v>
      </c>
      <c r="R1153" s="1"/>
      <c r="U1153" s="1"/>
      <c r="V1153" s="1"/>
      <c r="W1153" s="1"/>
    </row>
    <row r="1154" spans="1:23" x14ac:dyDescent="0.25">
      <c r="A1154" s="1">
        <v>3.1966203530328202E-4</v>
      </c>
      <c r="B1154" s="1">
        <v>0.103040733055456</v>
      </c>
      <c r="C1154" s="1">
        <v>-3.4953533506990002</v>
      </c>
      <c r="D1154" s="1">
        <f t="shared" si="153"/>
        <v>-0.98699106030251804</v>
      </c>
      <c r="E1154" s="32">
        <f t="shared" si="154"/>
        <v>0.24533094574424541</v>
      </c>
      <c r="F1154" s="32">
        <f t="shared" si="155"/>
        <v>0.24533094574424455</v>
      </c>
      <c r="G1154" s="32">
        <f t="shared" si="156"/>
        <v>0.49066189148848993</v>
      </c>
      <c r="K1154" s="1">
        <v>4.3787532205410903E-4</v>
      </c>
      <c r="L1154" s="1">
        <v>7.5217981416493801E-2</v>
      </c>
      <c r="M1154" s="1">
        <f t="shared" si="157"/>
        <v>-3.3586495302537065</v>
      </c>
      <c r="N1154" s="1">
        <f t="shared" si="158"/>
        <v>-1.1236783256788565</v>
      </c>
      <c r="O1154" s="46">
        <f t="shared" si="159"/>
        <v>0.12862948555120438</v>
      </c>
      <c r="P1154" s="46">
        <f t="shared" si="160"/>
        <v>0.12860950529290083</v>
      </c>
      <c r="Q1154" s="32">
        <f t="shared" si="161"/>
        <v>0.25723899084410518</v>
      </c>
      <c r="R1154" s="1"/>
      <c r="U1154" s="1"/>
      <c r="V1154" s="1"/>
      <c r="W1154" s="1"/>
    </row>
    <row r="1155" spans="1:23" x14ac:dyDescent="0.25">
      <c r="A1155" s="1">
        <v>7.0219700276046698E-4</v>
      </c>
      <c r="B1155" s="1">
        <v>4.6907364056188103E-2</v>
      </c>
      <c r="C1155" s="1">
        <v>-3.153581097135</v>
      </c>
      <c r="D1155" s="1">
        <f t="shared" si="153"/>
        <v>-1.3287589714019497</v>
      </c>
      <c r="E1155" s="32">
        <f t="shared" si="154"/>
        <v>2.3574847462947326E-2</v>
      </c>
      <c r="F1155" s="32">
        <f t="shared" si="155"/>
        <v>2.3574847462947496E-2</v>
      </c>
      <c r="G1155" s="32">
        <f t="shared" si="156"/>
        <v>4.7149694925894825E-2</v>
      </c>
      <c r="K1155" s="1">
        <v>6.8591796648269604E-4</v>
      </c>
      <c r="L1155" s="1">
        <v>4.8022013131575003E-2</v>
      </c>
      <c r="M1155" s="1">
        <f t="shared" si="157"/>
        <v>-3.1637278213693842</v>
      </c>
      <c r="N1155" s="1">
        <f t="shared" si="158"/>
        <v>-1.3185596378315005</v>
      </c>
      <c r="O1155" s="46">
        <f t="shared" si="159"/>
        <v>2.6806799490364987E-2</v>
      </c>
      <c r="P1155" s="46">
        <f t="shared" si="160"/>
        <v>2.6810906203071562E-2</v>
      </c>
      <c r="Q1155" s="32">
        <f t="shared" si="161"/>
        <v>5.3617705693436546E-2</v>
      </c>
      <c r="R1155" s="1"/>
      <c r="U1155" s="1"/>
      <c r="V1155" s="1"/>
      <c r="W1155" s="1"/>
    </row>
    <row r="1156" spans="1:23" x14ac:dyDescent="0.25">
      <c r="A1156" s="1">
        <v>1.0788310809346699E-3</v>
      </c>
      <c r="B1156" s="1">
        <v>3.0531388119734802E-2</v>
      </c>
      <c r="C1156" s="1">
        <v>-2.96708424905</v>
      </c>
      <c r="D1156" s="1">
        <f t="shared" si="153"/>
        <v>-1.515253449909121</v>
      </c>
      <c r="E1156" s="32">
        <f t="shared" si="154"/>
        <v>1.0859298609130258E-3</v>
      </c>
      <c r="F1156" s="32">
        <f t="shared" si="155"/>
        <v>1.0859298609129104E-3</v>
      </c>
      <c r="G1156" s="32">
        <f t="shared" si="156"/>
        <v>2.1718597218259362E-3</v>
      </c>
      <c r="K1156" s="1">
        <v>1.07141653715785E-3</v>
      </c>
      <c r="L1156" s="1">
        <v>3.0741150665272901E-2</v>
      </c>
      <c r="M1156" s="1">
        <f t="shared" si="157"/>
        <v>-2.9700416546394952</v>
      </c>
      <c r="N1156" s="1">
        <f t="shared" si="158"/>
        <v>-1.5122798805504629</v>
      </c>
      <c r="O1156" s="46">
        <f t="shared" si="159"/>
        <v>8.9750245673927932E-4</v>
      </c>
      <c r="P1156" s="46">
        <f t="shared" si="160"/>
        <v>8.9879323781997698E-4</v>
      </c>
      <c r="Q1156" s="32">
        <f t="shared" si="161"/>
        <v>1.7962956945592563E-3</v>
      </c>
      <c r="R1156" s="1"/>
      <c r="U1156" s="1"/>
      <c r="V1156" s="1"/>
      <c r="W1156" s="1"/>
    </row>
    <row r="1157" spans="1:23" x14ac:dyDescent="0.25">
      <c r="A1157" s="1">
        <v>1.5739125213231899E-3</v>
      </c>
      <c r="B1157" s="1">
        <v>2.0927599216224599E-2</v>
      </c>
      <c r="C1157" s="1">
        <v>-2.8030550244130001</v>
      </c>
      <c r="D1157" s="1">
        <f t="shared" si="153"/>
        <v>-1.6792805904357566</v>
      </c>
      <c r="E1157" s="32">
        <f t="shared" si="154"/>
        <v>3.8801353008418894E-2</v>
      </c>
      <c r="F1157" s="32">
        <f t="shared" si="155"/>
        <v>3.8801353008419033E-2</v>
      </c>
      <c r="G1157" s="32">
        <f t="shared" si="156"/>
        <v>7.7602706016837927E-2</v>
      </c>
      <c r="K1157" s="1">
        <v>1.35811818970847E-3</v>
      </c>
      <c r="L1157" s="1">
        <v>2.4252094772108101E-2</v>
      </c>
      <c r="M1157" s="1">
        <f t="shared" si="157"/>
        <v>-2.8670624341021353</v>
      </c>
      <c r="N1157" s="1">
        <f t="shared" si="158"/>
        <v>-1.615250743301859</v>
      </c>
      <c r="O1157" s="46">
        <f t="shared" si="159"/>
        <v>1.7672396426849077E-2</v>
      </c>
      <c r="P1157" s="46">
        <f t="shared" si="160"/>
        <v>1.7675900144516619E-2</v>
      </c>
      <c r="Q1157" s="32">
        <f t="shared" si="161"/>
        <v>3.5348296571365692E-2</v>
      </c>
      <c r="R1157" s="1"/>
      <c r="U1157" s="1"/>
      <c r="V1157" s="1"/>
      <c r="W1157" s="1"/>
    </row>
    <row r="1158" spans="1:23" x14ac:dyDescent="0.25">
      <c r="A1158" s="1">
        <v>7.4664314644653802E-4</v>
      </c>
      <c r="B1158" s="1">
        <v>4.4115064344205798E-2</v>
      </c>
      <c r="C1158" s="1">
        <v>-3.1269266468780001</v>
      </c>
      <c r="D1158" s="1">
        <f t="shared" si="153"/>
        <v>-1.3554130829948117</v>
      </c>
      <c r="E1158" s="32">
        <f t="shared" si="154"/>
        <v>1.6100289707081751E-2</v>
      </c>
      <c r="F1158" s="32">
        <f t="shared" si="155"/>
        <v>1.6100289707081737E-2</v>
      </c>
      <c r="G1158" s="32">
        <f t="shared" si="156"/>
        <v>3.2200579414163488E-2</v>
      </c>
      <c r="K1158" s="1">
        <v>8.1946596408670404E-4</v>
      </c>
      <c r="L1158" s="1">
        <v>4.0191966777165702E-2</v>
      </c>
      <c r="M1158" s="1">
        <f t="shared" si="157"/>
        <v>-3.0864690798192886</v>
      </c>
      <c r="N1158" s="1">
        <f t="shared" si="158"/>
        <v>-1.3958607412682571</v>
      </c>
      <c r="O1158" s="46">
        <f t="shared" si="159"/>
        <v>7.4769017647944884E-3</v>
      </c>
      <c r="P1158" s="46">
        <f t="shared" si="160"/>
        <v>7.4717454500933056E-3</v>
      </c>
      <c r="Q1158" s="32">
        <f t="shared" si="161"/>
        <v>1.4948647214887794E-2</v>
      </c>
      <c r="R1158" s="1"/>
      <c r="U1158" s="1"/>
      <c r="V1158" s="1"/>
      <c r="W1158" s="1"/>
    </row>
    <row r="1159" spans="1:23" x14ac:dyDescent="0.25">
      <c r="A1159" s="1">
        <v>1.24781618514351E-3</v>
      </c>
      <c r="B1159" s="1">
        <v>2.6396684735950301E-2</v>
      </c>
      <c r="C1159" s="1">
        <v>-2.9038862815159998</v>
      </c>
      <c r="D1159" s="1">
        <f t="shared" si="153"/>
        <v>-1.5784506144670702</v>
      </c>
      <c r="E1159" s="32">
        <f t="shared" si="154"/>
        <v>9.2449406623953574E-3</v>
      </c>
      <c r="F1159" s="32">
        <f t="shared" si="155"/>
        <v>9.2449406623950521E-3</v>
      </c>
      <c r="G1159" s="32">
        <f t="shared" si="156"/>
        <v>1.848988132479041E-2</v>
      </c>
      <c r="K1159" s="1">
        <v>1.1687792765327099E-3</v>
      </c>
      <c r="L1159" s="1">
        <v>2.8183364385351899E-2</v>
      </c>
      <c r="M1159" s="1">
        <f t="shared" si="157"/>
        <v>-2.9322674974222189</v>
      </c>
      <c r="N1159" s="1">
        <f t="shared" si="158"/>
        <v>-1.5500071642863318</v>
      </c>
      <c r="O1159" s="46">
        <f t="shared" si="159"/>
        <v>4.5876919054491198E-3</v>
      </c>
      <c r="P1159" s="46">
        <f t="shared" si="160"/>
        <v>4.584260095696218E-3</v>
      </c>
      <c r="Q1159" s="32">
        <f t="shared" si="161"/>
        <v>9.1719520011453379E-3</v>
      </c>
      <c r="R1159" s="1"/>
      <c r="U1159" s="1"/>
      <c r="V1159" s="1"/>
      <c r="W1159" s="1"/>
    </row>
    <row r="1160" spans="1:23" x14ac:dyDescent="0.25">
      <c r="A1160" s="1">
        <v>1.3627727271921599E-3</v>
      </c>
      <c r="B1160" s="1">
        <v>2.41699953267446E-2</v>
      </c>
      <c r="C1160" s="1">
        <v>-2.86561297613</v>
      </c>
      <c r="D1160" s="1">
        <f t="shared" si="153"/>
        <v>-1.6167234335629426</v>
      </c>
      <c r="E1160" s="32">
        <f t="shared" si="154"/>
        <v>1.806965949085132E-2</v>
      </c>
      <c r="F1160" s="32">
        <f t="shared" si="155"/>
        <v>1.8069659490850622E-2</v>
      </c>
      <c r="G1160" s="32">
        <f t="shared" si="156"/>
        <v>3.6139318981701946E-2</v>
      </c>
      <c r="K1160" s="1">
        <v>1.2788878971235901E-3</v>
      </c>
      <c r="L1160" s="1">
        <v>2.5755927897009E-2</v>
      </c>
      <c r="M1160" s="1">
        <f t="shared" si="157"/>
        <v>-2.8931675226006082</v>
      </c>
      <c r="N1160" s="1">
        <f t="shared" si="158"/>
        <v>-1.5891227993733188</v>
      </c>
      <c r="O1160" s="46">
        <f t="shared" si="159"/>
        <v>1.1413178227291591E-2</v>
      </c>
      <c r="P1160" s="46">
        <f t="shared" si="160"/>
        <v>1.1411110465952183E-2</v>
      </c>
      <c r="Q1160" s="32">
        <f t="shared" si="161"/>
        <v>2.2824288693243773E-2</v>
      </c>
      <c r="R1160" s="1"/>
      <c r="U1160" s="1"/>
      <c r="V1160" s="1"/>
      <c r="W1160" s="1"/>
    </row>
    <row r="1161" spans="1:23" x14ac:dyDescent="0.25">
      <c r="A1161" s="1">
        <v>1.04087070161507E-3</v>
      </c>
      <c r="B1161" s="1">
        <v>3.1644862706328998E-2</v>
      </c>
      <c r="C1161" s="1">
        <v>-2.9826411124150001</v>
      </c>
      <c r="D1161" s="1">
        <f t="shared" si="153"/>
        <v>-1.4996967842053632</v>
      </c>
      <c r="E1161" s="32">
        <f t="shared" si="154"/>
        <v>3.0264810068791876E-4</v>
      </c>
      <c r="F1161" s="32">
        <f t="shared" si="155"/>
        <v>3.0264810068795389E-4</v>
      </c>
      <c r="G1161" s="32">
        <f t="shared" si="156"/>
        <v>6.0529620137587264E-4</v>
      </c>
      <c r="K1161" s="1">
        <v>1.06963972531635E-3</v>
      </c>
      <c r="L1161" s="1">
        <v>3.0794103193642699E-2</v>
      </c>
      <c r="M1161" s="1">
        <f t="shared" si="157"/>
        <v>-2.9707624761973537</v>
      </c>
      <c r="N1161" s="1">
        <f t="shared" si="158"/>
        <v>-1.5115324392023541</v>
      </c>
      <c r="O1161" s="46">
        <f t="shared" si="159"/>
        <v>8.5483279811029468E-4</v>
      </c>
      <c r="P1161" s="46">
        <f t="shared" si="160"/>
        <v>8.5453550171928929E-4</v>
      </c>
      <c r="Q1161" s="32">
        <f t="shared" si="161"/>
        <v>1.7093682998295841E-3</v>
      </c>
      <c r="R1161" s="1"/>
      <c r="U1161" s="1"/>
      <c r="V1161" s="1"/>
      <c r="W1161" s="1"/>
    </row>
    <row r="1162" spans="1:23" x14ac:dyDescent="0.25">
      <c r="A1162" s="1">
        <v>8.0581420366735096E-4</v>
      </c>
      <c r="B1162" s="1">
        <v>4.08756885864556E-2</v>
      </c>
      <c r="C1162" s="1">
        <v>-3.0938043908280002</v>
      </c>
      <c r="D1162" s="1">
        <f t="shared" si="153"/>
        <v>-1.3885349182025053</v>
      </c>
      <c r="E1162" s="32">
        <f t="shared" si="154"/>
        <v>8.7918905644908847E-3</v>
      </c>
      <c r="F1162" s="32">
        <f t="shared" si="155"/>
        <v>8.7918905644909836E-3</v>
      </c>
      <c r="G1162" s="32">
        <f t="shared" si="156"/>
        <v>1.7583781128981867E-2</v>
      </c>
      <c r="K1162" s="1">
        <v>8.9546495645976404E-4</v>
      </c>
      <c r="L1162" s="1">
        <v>3.6782241745282301E-2</v>
      </c>
      <c r="M1162" s="1">
        <f t="shared" si="157"/>
        <v>-3.0479514053637433</v>
      </c>
      <c r="N1162" s="1">
        <f t="shared" si="158"/>
        <v>-1.4343618056053555</v>
      </c>
      <c r="O1162" s="46">
        <f t="shared" si="159"/>
        <v>2.2993372763580513E-3</v>
      </c>
      <c r="P1162" s="46">
        <f t="shared" si="160"/>
        <v>2.2980704818187938E-3</v>
      </c>
      <c r="Q1162" s="32">
        <f t="shared" si="161"/>
        <v>4.5974077581768455E-3</v>
      </c>
      <c r="R1162" s="1"/>
      <c r="U1162" s="1"/>
      <c r="V1162" s="1"/>
      <c r="W1162" s="1"/>
    </row>
    <row r="1163" spans="1:23" x14ac:dyDescent="0.25">
      <c r="A1163" s="1">
        <v>1.2717729370621E-3</v>
      </c>
      <c r="B1163" s="1">
        <v>2.5899442807565499E-2</v>
      </c>
      <c r="C1163" s="1">
        <v>-2.8956272119530002</v>
      </c>
      <c r="D1163" s="1">
        <f t="shared" ref="D1163:D1226" si="162">LOG10(B1163)</f>
        <v>-1.5867095790925954</v>
      </c>
      <c r="E1163" s="32">
        <f t="shared" ref="E1163:E1226" si="163">(LOG10(A1163/$A$4))^2</f>
        <v>1.0901360206293226E-2</v>
      </c>
      <c r="F1163" s="32">
        <f t="shared" ref="F1163:F1226" si="164">(LOG10(B1163/$B$4))^2</f>
        <v>1.0901360206292805E-2</v>
      </c>
      <c r="G1163" s="32">
        <f t="shared" ref="G1163:G1226" si="165">E1163+F1163</f>
        <v>2.1802720412586032E-2</v>
      </c>
      <c r="K1163" s="1">
        <v>1.1536717834390699E-3</v>
      </c>
      <c r="L1163" s="1">
        <v>2.8551339745010899E-2</v>
      </c>
      <c r="M1163" s="1">
        <f t="shared" ref="M1163:M1226" si="166">LOG10(K1163)</f>
        <v>-2.9379177292356253</v>
      </c>
      <c r="N1163" s="1">
        <f t="shared" ref="N1163:N1226" si="167">LOG10(L1163)</f>
        <v>-1.5443735080761389</v>
      </c>
      <c r="O1163" s="46">
        <f t="shared" ref="O1163:O1226" si="168">(LOG10(K1163/$A$4))^2</f>
        <v>3.854208343261111E-3</v>
      </c>
      <c r="P1163" s="46">
        <f t="shared" ref="P1163:P1226" si="169">(LOG10(L1163/$B$4))^2</f>
        <v>3.8531204048783941E-3</v>
      </c>
      <c r="Q1163" s="32">
        <f t="shared" ref="Q1163:Q1226" si="170">O1163+P1163</f>
        <v>7.7073287481395046E-3</v>
      </c>
      <c r="R1163" s="1"/>
      <c r="U1163" s="1"/>
      <c r="V1163" s="1"/>
      <c r="W1163" s="1"/>
    </row>
    <row r="1164" spans="1:23" x14ac:dyDescent="0.25">
      <c r="A1164" s="1">
        <v>1.13904790582571E-3</v>
      </c>
      <c r="B1164" s="1">
        <v>2.8917317945264101E-2</v>
      </c>
      <c r="C1164" s="1">
        <v>-2.9434954093210002</v>
      </c>
      <c r="D1164" s="1">
        <f t="shared" si="162"/>
        <v>-1.53884198992479</v>
      </c>
      <c r="E1164" s="32">
        <f t="shared" si="163"/>
        <v>3.1969966246549741E-3</v>
      </c>
      <c r="F1164" s="32">
        <f t="shared" si="164"/>
        <v>3.196996624654985E-3</v>
      </c>
      <c r="G1164" s="32">
        <f t="shared" si="165"/>
        <v>6.3939932493099587E-3</v>
      </c>
      <c r="K1164" s="1">
        <v>1.03713938856863E-3</v>
      </c>
      <c r="L1164" s="1">
        <v>3.1758504530329398E-2</v>
      </c>
      <c r="M1164" s="1">
        <f t="shared" si="166"/>
        <v>-2.9841628717516508</v>
      </c>
      <c r="N1164" s="1">
        <f t="shared" si="167"/>
        <v>-1.4981399561667623</v>
      </c>
      <c r="O1164" s="46">
        <f t="shared" si="168"/>
        <v>2.508146311546577E-4</v>
      </c>
      <c r="P1164" s="46">
        <f t="shared" si="169"/>
        <v>2.5090421136493037E-4</v>
      </c>
      <c r="Q1164" s="32">
        <f t="shared" si="170"/>
        <v>5.0171884251958812E-4</v>
      </c>
      <c r="R1164" s="1"/>
      <c r="U1164" s="1"/>
      <c r="V1164" s="1"/>
      <c r="W1164" s="1"/>
    </row>
    <row r="1165" spans="1:23" x14ac:dyDescent="0.25">
      <c r="A1165" s="1">
        <v>7.50213843710926E-4</v>
      </c>
      <c r="B1165" s="1">
        <v>4.3905095492134297E-2</v>
      </c>
      <c r="C1165" s="1">
        <v>-3.124854629613</v>
      </c>
      <c r="D1165" s="1">
        <f t="shared" si="162"/>
        <v>-1.3574850739333286</v>
      </c>
      <c r="E1165" s="32">
        <f t="shared" si="163"/>
        <v>1.5578765769028773E-2</v>
      </c>
      <c r="F1165" s="32">
        <f t="shared" si="164"/>
        <v>1.5578765769028833E-2</v>
      </c>
      <c r="G1165" s="32">
        <f t="shared" si="165"/>
        <v>3.1157531538057608E-2</v>
      </c>
      <c r="K1165" s="1">
        <v>8.3206546704311403E-4</v>
      </c>
      <c r="L1165" s="1">
        <v>3.9583523891380701E-2</v>
      </c>
      <c r="M1165" s="1">
        <f t="shared" si="166"/>
        <v>-3.0798425020061204</v>
      </c>
      <c r="N1165" s="1">
        <f t="shared" si="167"/>
        <v>-1.4024855456915772</v>
      </c>
      <c r="O1165" s="46">
        <f t="shared" si="168"/>
        <v>6.3748251265973565E-3</v>
      </c>
      <c r="P1165" s="46">
        <f t="shared" si="169"/>
        <v>6.3703471165514293E-3</v>
      </c>
      <c r="Q1165" s="32">
        <f t="shared" si="170"/>
        <v>1.2745172243148785E-2</v>
      </c>
      <c r="R1165" s="1"/>
      <c r="U1165" s="1"/>
      <c r="V1165" s="1"/>
      <c r="W1165" s="1"/>
    </row>
    <row r="1166" spans="1:23" x14ac:dyDescent="0.25">
      <c r="A1166" s="1">
        <v>9.8275807692017598E-4</v>
      </c>
      <c r="B1166" s="1">
        <v>3.3516092333601498E-2</v>
      </c>
      <c r="C1166" s="1">
        <v>-3.0075915918240002</v>
      </c>
      <c r="D1166" s="1">
        <f t="shared" si="162"/>
        <v>-1.4747466218103154</v>
      </c>
      <c r="E1166" s="32">
        <f t="shared" si="163"/>
        <v>5.7053522076421588E-5</v>
      </c>
      <c r="F1166" s="32">
        <f t="shared" si="164"/>
        <v>5.7053522076412921E-5</v>
      </c>
      <c r="G1166" s="32">
        <f t="shared" si="165"/>
        <v>1.141070441528345E-4</v>
      </c>
      <c r="K1166" s="1">
        <v>9.9715735854807798E-4</v>
      </c>
      <c r="L1166" s="1">
        <v>3.3032718905941803E-2</v>
      </c>
      <c r="M1166" s="1">
        <f t="shared" si="166"/>
        <v>-3.001236301511252</v>
      </c>
      <c r="N1166" s="1">
        <f t="shared" si="167"/>
        <v>-1.4810556782840552</v>
      </c>
      <c r="O1166" s="46">
        <f t="shared" si="168"/>
        <v>1.5284414267238947E-6</v>
      </c>
      <c r="P1166" s="46">
        <f t="shared" si="169"/>
        <v>1.5483365327737576E-6</v>
      </c>
      <c r="Q1166" s="32">
        <f t="shared" si="170"/>
        <v>3.0767779594976523E-6</v>
      </c>
      <c r="R1166" s="1"/>
      <c r="U1166" s="1"/>
      <c r="V1166" s="1"/>
      <c r="W1166" s="1"/>
    </row>
    <row r="1167" spans="1:23" x14ac:dyDescent="0.25">
      <c r="A1167" s="1">
        <v>1.2303642407218501E-3</v>
      </c>
      <c r="B1167" s="1">
        <v>2.6771105139015299E-2</v>
      </c>
      <c r="C1167" s="1">
        <v>-2.9100032733879999</v>
      </c>
      <c r="D1167" s="1">
        <f t="shared" si="162"/>
        <v>-1.572333700315891</v>
      </c>
      <c r="E1167" s="32">
        <f t="shared" si="163"/>
        <v>8.1060671925717465E-3</v>
      </c>
      <c r="F1167" s="32">
        <f t="shared" si="164"/>
        <v>8.1060671925715748E-3</v>
      </c>
      <c r="G1167" s="32">
        <f t="shared" si="165"/>
        <v>1.6212134385143323E-2</v>
      </c>
      <c r="K1167" s="1">
        <v>1.1651686162391999E-3</v>
      </c>
      <c r="L1167" s="1">
        <v>2.8268885616890099E-2</v>
      </c>
      <c r="M1167" s="1">
        <f t="shared" si="166"/>
        <v>-2.9336112215878769</v>
      </c>
      <c r="N1167" s="1">
        <f t="shared" si="167"/>
        <v>-1.5486913114246825</v>
      </c>
      <c r="O1167" s="46">
        <f t="shared" si="168"/>
        <v>4.4074698990539517E-3</v>
      </c>
      <c r="P1167" s="46">
        <f t="shared" si="169"/>
        <v>4.4078062326890766E-3</v>
      </c>
      <c r="Q1167" s="32">
        <f t="shared" si="170"/>
        <v>8.8152761317430283E-3</v>
      </c>
      <c r="R1167" s="1"/>
      <c r="U1167" s="1"/>
      <c r="V1167" s="1"/>
      <c r="W1167" s="1"/>
    </row>
    <row r="1168" spans="1:23" x14ac:dyDescent="0.25">
      <c r="A1168" s="1">
        <v>1.4486268001683801E-3</v>
      </c>
      <c r="B1168" s="1">
        <v>2.2737540437482402E-2</v>
      </c>
      <c r="C1168" s="1">
        <v>-2.8390795570080001</v>
      </c>
      <c r="D1168" s="1">
        <f t="shared" si="162"/>
        <v>-1.643256515558593</v>
      </c>
      <c r="E1168" s="32">
        <f t="shared" si="163"/>
        <v>2.5906999900763242E-2</v>
      </c>
      <c r="F1168" s="32">
        <f t="shared" si="164"/>
        <v>2.5906999900763349E-2</v>
      </c>
      <c r="G1168" s="32">
        <f t="shared" si="165"/>
        <v>5.1813999801526595E-2</v>
      </c>
      <c r="K1168" s="1">
        <v>1.3777933057996801E-3</v>
      </c>
      <c r="L1168" s="1">
        <v>2.39068495571114E-2</v>
      </c>
      <c r="M1168" s="1">
        <f t="shared" si="166"/>
        <v>-2.860815929658862</v>
      </c>
      <c r="N1168" s="1">
        <f t="shared" si="167"/>
        <v>-1.621477651408695</v>
      </c>
      <c r="O1168" s="46">
        <f t="shared" si="168"/>
        <v>1.9372205436726905E-2</v>
      </c>
      <c r="P1168" s="46">
        <f t="shared" si="169"/>
        <v>1.9370418651640044E-2</v>
      </c>
      <c r="Q1168" s="32">
        <f t="shared" si="170"/>
        <v>3.8742624088366949E-2</v>
      </c>
      <c r="R1168" s="1"/>
      <c r="U1168" s="1"/>
      <c r="V1168" s="1"/>
      <c r="W1168" s="1"/>
    </row>
    <row r="1169" spans="1:23" x14ac:dyDescent="0.25">
      <c r="A1169" s="1">
        <v>6.8253094475036798E-4</v>
      </c>
      <c r="B1169" s="1">
        <v>4.8258926135131198E-2</v>
      </c>
      <c r="C1169" s="1">
        <v>-3.1659178789790001</v>
      </c>
      <c r="D1169" s="1">
        <f t="shared" si="162"/>
        <v>-1.3164223463057183</v>
      </c>
      <c r="E1169" s="32">
        <f t="shared" si="163"/>
        <v>2.7515395995120196E-2</v>
      </c>
      <c r="F1169" s="32">
        <f t="shared" si="164"/>
        <v>2.7515395995120279E-2</v>
      </c>
      <c r="G1169" s="32">
        <f t="shared" si="165"/>
        <v>5.5030791990240475E-2</v>
      </c>
      <c r="K1169" s="1">
        <v>7.4626273346193304E-4</v>
      </c>
      <c r="L1169" s="1">
        <v>4.4139536921298399E-2</v>
      </c>
      <c r="M1169" s="1">
        <f t="shared" si="166"/>
        <v>-3.1271082454437162</v>
      </c>
      <c r="N1169" s="1">
        <f t="shared" si="167"/>
        <v>-1.3551722274403299</v>
      </c>
      <c r="O1169" s="46">
        <f t="shared" si="168"/>
        <v>1.6156506059779988E-2</v>
      </c>
      <c r="P1169" s="46">
        <f t="shared" si="169"/>
        <v>1.6161470555983361E-2</v>
      </c>
      <c r="Q1169" s="32">
        <f t="shared" si="170"/>
        <v>3.2317976615763348E-2</v>
      </c>
      <c r="R1169" s="1"/>
      <c r="U1169" s="1"/>
      <c r="V1169" s="1"/>
      <c r="W1169" s="1"/>
    </row>
    <row r="1170" spans="1:23" x14ac:dyDescent="0.25">
      <c r="A1170" s="1">
        <v>5.3384703268205503E-4</v>
      </c>
      <c r="B1170" s="1">
        <v>6.1699716269222799E-2</v>
      </c>
      <c r="C1170" s="1">
        <v>-3.2726247479750001</v>
      </c>
      <c r="D1170" s="1">
        <f t="shared" si="162"/>
        <v>-1.2097168330979449</v>
      </c>
      <c r="E1170" s="32">
        <f t="shared" si="163"/>
        <v>7.4301582878354006E-2</v>
      </c>
      <c r="F1170" s="32">
        <f t="shared" si="164"/>
        <v>7.4301582878354006E-2</v>
      </c>
      <c r="G1170" s="32">
        <f t="shared" si="165"/>
        <v>0.14860316575670801</v>
      </c>
      <c r="K1170" s="1">
        <v>4.9826759609201499E-4</v>
      </c>
      <c r="L1170" s="1">
        <v>6.6109348334982596E-2</v>
      </c>
      <c r="M1170" s="1">
        <f t="shared" si="166"/>
        <v>-3.3025373554458817</v>
      </c>
      <c r="N1170" s="1">
        <f t="shared" si="167"/>
        <v>-1.1797371238239998</v>
      </c>
      <c r="O1170" s="46">
        <f t="shared" si="168"/>
        <v>9.1528851440187783E-2</v>
      </c>
      <c r="P1170" s="46">
        <f t="shared" si="169"/>
        <v>9.1544294039894031E-2</v>
      </c>
      <c r="Q1170" s="32">
        <f t="shared" si="170"/>
        <v>0.1830731454800818</v>
      </c>
      <c r="R1170" s="1"/>
      <c r="U1170" s="1"/>
      <c r="V1170" s="1"/>
      <c r="W1170" s="1"/>
    </row>
    <row r="1171" spans="1:23" x14ac:dyDescent="0.25">
      <c r="A1171" s="1">
        <v>7.5926354053748601E-4</v>
      </c>
      <c r="B1171" s="1">
        <v>4.3381788653162799E-2</v>
      </c>
      <c r="C1171" s="1">
        <v>-3.1196470916100001</v>
      </c>
      <c r="D1171" s="1">
        <f t="shared" si="162"/>
        <v>-1.3626925457707779</v>
      </c>
      <c r="E1171" s="32">
        <f t="shared" si="163"/>
        <v>1.4305943107195563E-2</v>
      </c>
      <c r="F1171" s="32">
        <f t="shared" si="164"/>
        <v>1.4305943107195636E-2</v>
      </c>
      <c r="G1171" s="32">
        <f t="shared" si="165"/>
        <v>2.8611886214391199E-2</v>
      </c>
      <c r="K1171" s="1">
        <v>7.5218884329789396E-4</v>
      </c>
      <c r="L1171" s="1">
        <v>4.3787784377144402E-2</v>
      </c>
      <c r="M1171" s="1">
        <f t="shared" si="166"/>
        <v>-3.1236731124585466</v>
      </c>
      <c r="N1171" s="1">
        <f t="shared" si="167"/>
        <v>-1.3586470291655774</v>
      </c>
      <c r="O1171" s="46">
        <f t="shared" si="168"/>
        <v>1.5295038745184371E-2</v>
      </c>
      <c r="P1171" s="46">
        <f t="shared" si="169"/>
        <v>1.5290057196178711E-2</v>
      </c>
      <c r="Q1171" s="32">
        <f t="shared" si="170"/>
        <v>3.0585095941363084E-2</v>
      </c>
      <c r="R1171" s="1"/>
      <c r="U1171" s="1"/>
      <c r="V1171" s="1"/>
      <c r="W1171" s="1"/>
    </row>
    <row r="1172" spans="1:23" x14ac:dyDescent="0.25">
      <c r="A1172" s="1">
        <v>1.0899758429926199E-3</v>
      </c>
      <c r="B1172" s="1">
        <v>3.02192114251035E-2</v>
      </c>
      <c r="C1172" s="1">
        <v>-2.9626207694179998</v>
      </c>
      <c r="D1172" s="1">
        <f t="shared" si="162"/>
        <v>-1.5197168728293737</v>
      </c>
      <c r="E1172" s="32">
        <f t="shared" si="163"/>
        <v>1.4000223723295627E-3</v>
      </c>
      <c r="F1172" s="32">
        <f t="shared" si="164"/>
        <v>1.4000223723294697E-3</v>
      </c>
      <c r="G1172" s="32">
        <f t="shared" si="165"/>
        <v>2.8000447446590322E-3</v>
      </c>
      <c r="K1172" s="1">
        <v>9.4840327265374995E-4</v>
      </c>
      <c r="L1172" s="1">
        <v>3.4732012129397603E-2</v>
      </c>
      <c r="M1172" s="1">
        <f t="shared" si="166"/>
        <v>-3.0230069560719466</v>
      </c>
      <c r="N1172" s="1">
        <f t="shared" si="167"/>
        <v>-1.4592700559814578</v>
      </c>
      <c r="O1172" s="46">
        <f t="shared" si="168"/>
        <v>5.2932002769648726E-4</v>
      </c>
      <c r="P1172" s="46">
        <f t="shared" si="169"/>
        <v>5.3037832149722421E-4</v>
      </c>
      <c r="Q1172" s="32">
        <f t="shared" si="170"/>
        <v>1.0596983491937115E-3</v>
      </c>
      <c r="R1172" s="1"/>
      <c r="U1172" s="1"/>
      <c r="V1172" s="1"/>
      <c r="W1172" s="1"/>
    </row>
    <row r="1173" spans="1:23" x14ac:dyDescent="0.25">
      <c r="A1173" s="1">
        <v>1.32585264672728E-3</v>
      </c>
      <c r="B1173" s="1">
        <v>2.48430400836426E-2</v>
      </c>
      <c r="C1173" s="1">
        <v>-2.8775413013370001</v>
      </c>
      <c r="D1173" s="1">
        <f t="shared" si="162"/>
        <v>-1.6047952599139725</v>
      </c>
      <c r="E1173" s="32">
        <f t="shared" si="163"/>
        <v>1.5005088701391969E-2</v>
      </c>
      <c r="F1173" s="32">
        <f t="shared" si="164"/>
        <v>1.5005088701391498E-2</v>
      </c>
      <c r="G1173" s="32">
        <f t="shared" si="165"/>
        <v>3.0010177402783465E-2</v>
      </c>
      <c r="K1173" s="1">
        <v>1.33552671121283E-3</v>
      </c>
      <c r="L1173" s="1">
        <v>2.46628876300721E-2</v>
      </c>
      <c r="M1173" s="1">
        <f t="shared" si="166"/>
        <v>-2.874347421445433</v>
      </c>
      <c r="N1173" s="1">
        <f t="shared" si="167"/>
        <v>-1.6079560758186831</v>
      </c>
      <c r="O1173" s="46">
        <f t="shared" si="168"/>
        <v>1.5788570497411676E-2</v>
      </c>
      <c r="P1173" s="46">
        <f t="shared" si="169"/>
        <v>1.5789449390150482E-2</v>
      </c>
      <c r="Q1173" s="32">
        <f t="shared" si="170"/>
        <v>3.1578019887562161E-2</v>
      </c>
      <c r="R1173" s="1"/>
      <c r="U1173" s="1"/>
      <c r="V1173" s="1"/>
      <c r="W1173" s="1"/>
    </row>
    <row r="1174" spans="1:23" x14ac:dyDescent="0.25">
      <c r="A1174" s="1">
        <v>1.0435532675617299E-3</v>
      </c>
      <c r="B1174" s="1">
        <v>3.1563516182178002E-2</v>
      </c>
      <c r="C1174" s="1">
        <v>-2.9815232601439998</v>
      </c>
      <c r="D1174" s="1">
        <f t="shared" si="162"/>
        <v>-1.5008146222732384</v>
      </c>
      <c r="E1174" s="32">
        <f t="shared" si="163"/>
        <v>3.4279123792071303E-4</v>
      </c>
      <c r="F1174" s="32">
        <f t="shared" si="164"/>
        <v>3.4279123792066982E-4</v>
      </c>
      <c r="G1174" s="32">
        <f t="shared" si="165"/>
        <v>6.8558247584138291E-4</v>
      </c>
      <c r="K1174" s="1">
        <v>1.0352922559177401E-3</v>
      </c>
      <c r="L1174" s="1">
        <v>3.1813265043350802E-2</v>
      </c>
      <c r="M1174" s="1">
        <f t="shared" si="166"/>
        <v>-2.9849370345397745</v>
      </c>
      <c r="N1174" s="1">
        <f t="shared" si="167"/>
        <v>-1.4973917563078301</v>
      </c>
      <c r="O1174" s="46">
        <f t="shared" si="168"/>
        <v>2.2689292845594431E-4</v>
      </c>
      <c r="P1174" s="46">
        <f t="shared" si="169"/>
        <v>2.2776110845490835E-4</v>
      </c>
      <c r="Q1174" s="32">
        <f t="shared" si="170"/>
        <v>4.5465403691085266E-4</v>
      </c>
      <c r="R1174" s="1"/>
      <c r="U1174" s="1"/>
      <c r="V1174" s="1"/>
      <c r="W1174" s="1"/>
    </row>
    <row r="1175" spans="1:23" x14ac:dyDescent="0.25">
      <c r="A1175" s="1">
        <v>1.7267874768412701E-3</v>
      </c>
      <c r="B1175" s="1">
        <v>1.90748490415866E-2</v>
      </c>
      <c r="C1175" s="1">
        <v>-2.762796212964</v>
      </c>
      <c r="D1175" s="1">
        <f t="shared" si="162"/>
        <v>-1.7195388903673341</v>
      </c>
      <c r="E1175" s="32">
        <f t="shared" si="163"/>
        <v>5.6282291102724487E-2</v>
      </c>
      <c r="F1175" s="32">
        <f t="shared" si="164"/>
        <v>5.6282291102723606E-2</v>
      </c>
      <c r="G1175" s="32">
        <f t="shared" si="165"/>
        <v>0.1125645822054481</v>
      </c>
      <c r="K1175" s="1">
        <v>1.69578470872362E-3</v>
      </c>
      <c r="L1175" s="1">
        <v>1.9424250679403499E-2</v>
      </c>
      <c r="M1175" s="1">
        <f t="shared" si="166"/>
        <v>-2.7706292851856125</v>
      </c>
      <c r="N1175" s="1">
        <f t="shared" si="167"/>
        <v>-1.7116557257871283</v>
      </c>
      <c r="O1175" s="46">
        <f t="shared" si="168"/>
        <v>5.2610924814463035E-2</v>
      </c>
      <c r="P1175" s="46">
        <f t="shared" si="169"/>
        <v>5.2604048951340118E-2</v>
      </c>
      <c r="Q1175" s="32">
        <f t="shared" si="170"/>
        <v>0.10521497376580316</v>
      </c>
      <c r="R1175" s="1"/>
      <c r="U1175" s="1"/>
      <c r="V1175" s="1"/>
      <c r="W1175" s="1"/>
    </row>
    <row r="1176" spans="1:23" x14ac:dyDescent="0.25">
      <c r="A1176" s="1">
        <v>8.9448689398876897E-4</v>
      </c>
      <c r="B1176" s="1">
        <v>3.6823580836124498E-2</v>
      </c>
      <c r="C1176" s="1">
        <v>-3.0484647512850001</v>
      </c>
      <c r="D1176" s="1">
        <f t="shared" si="162"/>
        <v>-1.4338739816724742</v>
      </c>
      <c r="E1176" s="32">
        <f t="shared" si="163"/>
        <v>2.3450792510578667E-3</v>
      </c>
      <c r="F1176" s="32">
        <f t="shared" si="164"/>
        <v>2.3450792510579391E-3</v>
      </c>
      <c r="G1176" s="32">
        <f t="shared" si="165"/>
        <v>4.6901585021158054E-3</v>
      </c>
      <c r="K1176" s="1">
        <v>9.4935647463289001E-4</v>
      </c>
      <c r="L1176" s="1">
        <v>3.46973491673985E-2</v>
      </c>
      <c r="M1176" s="1">
        <f t="shared" si="166"/>
        <v>-3.0225706833613635</v>
      </c>
      <c r="N1176" s="1">
        <f t="shared" si="167"/>
        <v>-1.4597037034784883</v>
      </c>
      <c r="O1176" s="46">
        <f t="shared" si="168"/>
        <v>5.094357473989288E-4</v>
      </c>
      <c r="P1176" s="46">
        <f t="shared" si="169"/>
        <v>5.1059261648811786E-4</v>
      </c>
      <c r="Q1176" s="32">
        <f t="shared" si="170"/>
        <v>1.0200283638870467E-3</v>
      </c>
      <c r="R1176" s="1"/>
      <c r="U1176" s="1"/>
      <c r="V1176" s="1"/>
      <c r="W1176" s="1"/>
    </row>
    <row r="1177" spans="1:23" x14ac:dyDescent="0.25">
      <c r="A1177" s="1">
        <v>1.1088451706167499E-3</v>
      </c>
      <c r="B1177" s="1">
        <v>2.9704968124024698E-2</v>
      </c>
      <c r="C1177" s="1">
        <v>-2.9551666382150001</v>
      </c>
      <c r="D1177" s="1">
        <f t="shared" si="162"/>
        <v>-1.5271709093222245</v>
      </c>
      <c r="E1177" s="32">
        <f t="shared" si="163"/>
        <v>2.0133985034032167E-3</v>
      </c>
      <c r="F1177" s="32">
        <f t="shared" si="164"/>
        <v>2.0133985034032362E-3</v>
      </c>
      <c r="G1177" s="32">
        <f t="shared" si="165"/>
        <v>4.0267970068064533E-3</v>
      </c>
      <c r="K1177" s="1">
        <v>1.1192694141269599E-3</v>
      </c>
      <c r="L1177" s="1">
        <v>2.9426958779244599E-2</v>
      </c>
      <c r="M1177" s="1">
        <f t="shared" si="166"/>
        <v>-2.9510653638865891</v>
      </c>
      <c r="N1177" s="1">
        <f t="shared" si="167"/>
        <v>-1.5312546190978171</v>
      </c>
      <c r="O1177" s="46">
        <f t="shared" si="168"/>
        <v>2.3945986115519249E-3</v>
      </c>
      <c r="P1177" s="46">
        <f t="shared" si="169"/>
        <v>2.3965547310123036E-3</v>
      </c>
      <c r="Q1177" s="32">
        <f t="shared" si="170"/>
        <v>4.7911533425642281E-3</v>
      </c>
      <c r="R1177" s="1"/>
      <c r="U1177" s="1"/>
      <c r="V1177" s="1"/>
      <c r="W1177" s="1"/>
    </row>
    <row r="1178" spans="1:23" x14ac:dyDescent="0.25">
      <c r="A1178" s="1">
        <v>1.35993960863978E-3</v>
      </c>
      <c r="B1178" s="1">
        <v>2.4220347902502999E-2</v>
      </c>
      <c r="C1178" s="1">
        <v>-2.8665167982600002</v>
      </c>
      <c r="D1178" s="1">
        <f t="shared" si="162"/>
        <v>-1.6158196229166601</v>
      </c>
      <c r="E1178" s="32">
        <f t="shared" si="163"/>
        <v>1.7827489703806744E-2</v>
      </c>
      <c r="F1178" s="32">
        <f t="shared" si="164"/>
        <v>1.7827489703806952E-2</v>
      </c>
      <c r="G1178" s="32">
        <f t="shared" si="165"/>
        <v>3.5654979407613696E-2</v>
      </c>
      <c r="K1178" s="1">
        <v>1.3957434747253899E-3</v>
      </c>
      <c r="L1178" s="1">
        <v>2.3598861252407101E-2</v>
      </c>
      <c r="M1178" s="1">
        <f t="shared" si="166"/>
        <v>-2.8551943938535893</v>
      </c>
      <c r="N1178" s="1">
        <f t="shared" si="167"/>
        <v>-1.6271089531200553</v>
      </c>
      <c r="O1178" s="46">
        <f t="shared" si="168"/>
        <v>2.0968663571429454E-2</v>
      </c>
      <c r="P1178" s="46">
        <f t="shared" si="169"/>
        <v>2.0969632903726186E-2</v>
      </c>
      <c r="Q1178" s="32">
        <f t="shared" si="170"/>
        <v>4.1938296475155637E-2</v>
      </c>
      <c r="R1178" s="1"/>
      <c r="U1178" s="1"/>
      <c r="V1178" s="1"/>
      <c r="W1178" s="1"/>
    </row>
    <row r="1179" spans="1:23" x14ac:dyDescent="0.25">
      <c r="A1179" s="1">
        <v>1.1923105130638701E-3</v>
      </c>
      <c r="B1179" s="1">
        <v>2.7625530502962899E-2</v>
      </c>
      <c r="C1179" s="1">
        <v>-2.9236477737529998</v>
      </c>
      <c r="D1179" s="1">
        <f t="shared" si="162"/>
        <v>-1.5586893733141729</v>
      </c>
      <c r="E1179" s="32">
        <f t="shared" si="163"/>
        <v>5.835336355331934E-3</v>
      </c>
      <c r="F1179" s="32">
        <f t="shared" si="164"/>
        <v>5.8353363553319678E-3</v>
      </c>
      <c r="G1179" s="32">
        <f t="shared" si="165"/>
        <v>1.1670672710663903E-2</v>
      </c>
      <c r="K1179" s="1">
        <v>1.2430303024858599E-3</v>
      </c>
      <c r="L1179" s="1">
        <v>2.6497457460055801E-2</v>
      </c>
      <c r="M1179" s="1">
        <f t="shared" si="166"/>
        <v>-2.9055182840357596</v>
      </c>
      <c r="N1179" s="1">
        <f t="shared" si="167"/>
        <v>-1.576795796404433</v>
      </c>
      <c r="O1179" s="46">
        <f t="shared" si="168"/>
        <v>8.9267946515474185E-3</v>
      </c>
      <c r="P1179" s="46">
        <f t="shared" si="169"/>
        <v>8.9294555381079412E-3</v>
      </c>
      <c r="Q1179" s="32">
        <f t="shared" si="170"/>
        <v>1.7856250189655358E-2</v>
      </c>
      <c r="R1179" s="1"/>
      <c r="U1179" s="1"/>
      <c r="V1179" s="1"/>
      <c r="W1179" s="1"/>
    </row>
    <row r="1180" spans="1:23" x14ac:dyDescent="0.25">
      <c r="A1180" s="1">
        <v>1.08155822396074E-3</v>
      </c>
      <c r="B1180" s="1">
        <v>3.0454403394971599E-2</v>
      </c>
      <c r="C1180" s="1">
        <v>-2.9659877810730002</v>
      </c>
      <c r="D1180" s="1">
        <f t="shared" si="162"/>
        <v>-1.5163499039546997</v>
      </c>
      <c r="E1180" s="32">
        <f t="shared" si="163"/>
        <v>1.1593959593243206E-3</v>
      </c>
      <c r="F1180" s="32">
        <f t="shared" si="164"/>
        <v>1.1593959593242233E-3</v>
      </c>
      <c r="G1180" s="32">
        <f t="shared" si="165"/>
        <v>2.3187919186485441E-3</v>
      </c>
      <c r="K1180" s="1">
        <v>1.11358274166713E-3</v>
      </c>
      <c r="L1180" s="1">
        <v>2.9576581917094901E-2</v>
      </c>
      <c r="M1180" s="1">
        <f t="shared" si="166"/>
        <v>-2.9532775083879783</v>
      </c>
      <c r="N1180" s="1">
        <f t="shared" si="167"/>
        <v>-1.5290520176385922</v>
      </c>
      <c r="O1180" s="46">
        <f t="shared" si="168"/>
        <v>2.1829912224354433E-3</v>
      </c>
      <c r="P1180" s="46">
        <f t="shared" si="169"/>
        <v>2.1857511532791694E-3</v>
      </c>
      <c r="Q1180" s="32">
        <f t="shared" si="170"/>
        <v>4.3687423757146123E-3</v>
      </c>
      <c r="R1180" s="1"/>
      <c r="U1180" s="1"/>
      <c r="V1180" s="1"/>
      <c r="W1180" s="1"/>
    </row>
    <row r="1181" spans="1:23" x14ac:dyDescent="0.25">
      <c r="A1181" s="1">
        <v>9.3554127822127796E-4</v>
      </c>
      <c r="B1181" s="1">
        <v>3.5207650602305803E-2</v>
      </c>
      <c r="C1181" s="1">
        <v>-3.0289755310080002</v>
      </c>
      <c r="D1181" s="1">
        <f t="shared" si="162"/>
        <v>-1.4533629543247839</v>
      </c>
      <c r="E1181" s="32">
        <f t="shared" si="163"/>
        <v>8.3735261240957246E-4</v>
      </c>
      <c r="F1181" s="32">
        <f t="shared" si="164"/>
        <v>8.3735261240958591E-4</v>
      </c>
      <c r="G1181" s="32">
        <f t="shared" si="165"/>
        <v>1.6747052248191584E-3</v>
      </c>
      <c r="K1181" s="1">
        <v>9.55342590661484E-4</v>
      </c>
      <c r="L1181" s="1">
        <v>3.4478992385811903E-2</v>
      </c>
      <c r="M1181" s="1">
        <f t="shared" si="166"/>
        <v>-3.0198408602978475</v>
      </c>
      <c r="N1181" s="1">
        <f t="shared" si="167"/>
        <v>-1.4624454344852582</v>
      </c>
      <c r="O1181" s="46">
        <f t="shared" si="168"/>
        <v>3.9365973735870717E-4</v>
      </c>
      <c r="P1181" s="46">
        <f t="shared" si="169"/>
        <v>3.9420377177919863E-4</v>
      </c>
      <c r="Q1181" s="32">
        <f t="shared" si="170"/>
        <v>7.8786350913790586E-4</v>
      </c>
      <c r="R1181" s="1"/>
      <c r="U1181" s="1"/>
      <c r="V1181" s="1"/>
      <c r="W1181" s="1"/>
    </row>
    <row r="1182" spans="1:23" x14ac:dyDescent="0.25">
      <c r="A1182" s="1">
        <v>1.1945420745528E-3</v>
      </c>
      <c r="B1182" s="1">
        <v>2.75739223835882E-2</v>
      </c>
      <c r="C1182" s="1">
        <v>-2.922835685531</v>
      </c>
      <c r="D1182" s="1">
        <f t="shared" si="162"/>
        <v>-1.5595014512180037</v>
      </c>
      <c r="E1182" s="32">
        <f t="shared" si="163"/>
        <v>5.9600640701657562E-3</v>
      </c>
      <c r="F1182" s="32">
        <f t="shared" si="164"/>
        <v>5.9600640701656937E-3</v>
      </c>
      <c r="G1182" s="32">
        <f t="shared" si="165"/>
        <v>1.192012814033145E-2</v>
      </c>
      <c r="K1182" s="1">
        <v>1.1316459109728899E-3</v>
      </c>
      <c r="L1182" s="1">
        <v>2.9106217768562499E-2</v>
      </c>
      <c r="M1182" s="1">
        <f t="shared" si="166"/>
        <v>-2.9462894414927789</v>
      </c>
      <c r="N1182" s="1">
        <f t="shared" si="167"/>
        <v>-1.5360142256488778</v>
      </c>
      <c r="O1182" s="46">
        <f t="shared" si="168"/>
        <v>2.8848240951576147E-3</v>
      </c>
      <c r="P1182" s="46">
        <f t="shared" si="169"/>
        <v>2.8852180370584958E-3</v>
      </c>
      <c r="Q1182" s="32">
        <f t="shared" si="170"/>
        <v>5.7700421322161109E-3</v>
      </c>
      <c r="R1182" s="1"/>
      <c r="U1182" s="1"/>
      <c r="V1182" s="1"/>
      <c r="W1182" s="1"/>
    </row>
    <row r="1183" spans="1:23" x14ac:dyDescent="0.25">
      <c r="A1183" s="1">
        <v>8.3587901257799798E-4</v>
      </c>
      <c r="B1183" s="1">
        <v>3.9405476094036697E-2</v>
      </c>
      <c r="C1183" s="1">
        <v>-3.0778956858859998</v>
      </c>
      <c r="D1183" s="1">
        <f t="shared" si="162"/>
        <v>-1.4044434210128625</v>
      </c>
      <c r="E1183" s="32">
        <f t="shared" si="163"/>
        <v>6.0616468915805129E-3</v>
      </c>
      <c r="F1183" s="32">
        <f t="shared" si="164"/>
        <v>6.0616468915805043E-3</v>
      </c>
      <c r="G1183" s="32">
        <f t="shared" si="165"/>
        <v>1.2123293783161017E-2</v>
      </c>
      <c r="K1183" s="1">
        <v>8.4844343126617104E-4</v>
      </c>
      <c r="L1183" s="1">
        <v>3.8821283033989198E-2</v>
      </c>
      <c r="M1183" s="1">
        <f t="shared" si="166"/>
        <v>-3.0713771083350299</v>
      </c>
      <c r="N1183" s="1">
        <f t="shared" si="167"/>
        <v>-1.4109301153831635</v>
      </c>
      <c r="O1183" s="46">
        <f t="shared" si="168"/>
        <v>5.0946915942706025E-3</v>
      </c>
      <c r="P1183" s="46">
        <f t="shared" si="169"/>
        <v>5.0936604302206576E-3</v>
      </c>
      <c r="Q1183" s="32">
        <f t="shared" si="170"/>
        <v>1.0188352024491261E-2</v>
      </c>
      <c r="R1183" s="1"/>
      <c r="U1183" s="1"/>
      <c r="V1183" s="1"/>
      <c r="W1183" s="1"/>
    </row>
    <row r="1184" spans="1:23" x14ac:dyDescent="0.25">
      <c r="A1184" s="1">
        <v>7.3442203638082498E-4</v>
      </c>
      <c r="B1184" s="1">
        <v>4.4849158679886897E-2</v>
      </c>
      <c r="C1184" s="1">
        <v>-3.1340941215179998</v>
      </c>
      <c r="D1184" s="1">
        <f t="shared" si="162"/>
        <v>-1.3482456994227805</v>
      </c>
      <c r="E1184" s="32">
        <f t="shared" si="163"/>
        <v>1.7970555503247752E-2</v>
      </c>
      <c r="F1184" s="32">
        <f t="shared" si="164"/>
        <v>1.7970555503247686E-2</v>
      </c>
      <c r="G1184" s="32">
        <f t="shared" si="165"/>
        <v>3.5941111006495441E-2</v>
      </c>
      <c r="K1184" s="1">
        <v>7.6859172895226205E-4</v>
      </c>
      <c r="L1184" s="1">
        <v>4.28560489229649E-2</v>
      </c>
      <c r="M1184" s="1">
        <f t="shared" si="166"/>
        <v>-3.114304293420616</v>
      </c>
      <c r="N1184" s="1">
        <f t="shared" si="167"/>
        <v>-1.3679878708595399</v>
      </c>
      <c r="O1184" s="46">
        <f t="shared" si="168"/>
        <v>1.3065471494386256E-2</v>
      </c>
      <c r="P1184" s="46">
        <f t="shared" si="169"/>
        <v>1.3067262868625402E-2</v>
      </c>
      <c r="Q1184" s="32">
        <f t="shared" si="170"/>
        <v>2.613273436301166E-2</v>
      </c>
      <c r="R1184" s="1"/>
      <c r="U1184" s="1"/>
      <c r="V1184" s="1"/>
      <c r="W1184" s="1"/>
    </row>
    <row r="1185" spans="1:23" x14ac:dyDescent="0.25">
      <c r="A1185" s="1">
        <v>7.0952366052942195E-4</v>
      </c>
      <c r="B1185" s="1">
        <v>4.6422990916288799E-2</v>
      </c>
      <c r="C1185" s="1">
        <v>-3.14907312878</v>
      </c>
      <c r="D1185" s="1">
        <f t="shared" si="162"/>
        <v>-1.3332668824799396</v>
      </c>
      <c r="E1185" s="32">
        <f t="shared" si="163"/>
        <v>2.2210870117748218E-2</v>
      </c>
      <c r="F1185" s="32">
        <f t="shared" si="164"/>
        <v>2.2210870117748333E-2</v>
      </c>
      <c r="G1185" s="32">
        <f t="shared" si="165"/>
        <v>4.4421740235496554E-2</v>
      </c>
      <c r="K1185" s="1">
        <v>7.2174942383819896E-4</v>
      </c>
      <c r="L1185" s="1">
        <v>4.5637849639351302E-2</v>
      </c>
      <c r="M1185" s="1">
        <f t="shared" si="166"/>
        <v>-3.1416135541379115</v>
      </c>
      <c r="N1185" s="1">
        <f t="shared" si="167"/>
        <v>-1.3406748268253601</v>
      </c>
      <c r="O1185" s="46">
        <f t="shared" si="168"/>
        <v>2.005439871557118E-2</v>
      </c>
      <c r="P1185" s="46">
        <f t="shared" si="169"/>
        <v>2.0057689676746916E-2</v>
      </c>
      <c r="Q1185" s="32">
        <f t="shared" si="170"/>
        <v>4.0112088392318099E-2</v>
      </c>
      <c r="R1185" s="1"/>
      <c r="U1185" s="1"/>
      <c r="V1185" s="1"/>
      <c r="W1185" s="1"/>
    </row>
    <row r="1186" spans="1:23" x14ac:dyDescent="0.25">
      <c r="A1186" s="1">
        <v>9.7208549503324695E-4</v>
      </c>
      <c r="B1186" s="1">
        <v>3.3884067415822103E-2</v>
      </c>
      <c r="C1186" s="1">
        <v>-3.0123338110310001</v>
      </c>
      <c r="D1186" s="1">
        <f t="shared" si="162"/>
        <v>-1.4700044628566518</v>
      </c>
      <c r="E1186" s="32">
        <f t="shared" si="163"/>
        <v>1.5118023364345807E-4</v>
      </c>
      <c r="F1186" s="32">
        <f t="shared" si="164"/>
        <v>1.5118023364347176E-4</v>
      </c>
      <c r="G1186" s="32">
        <f t="shared" si="165"/>
        <v>3.0236046728692985E-4</v>
      </c>
      <c r="K1186" s="1">
        <v>1.0038455214402601E-3</v>
      </c>
      <c r="L1186" s="1">
        <v>3.2812805958560398E-2</v>
      </c>
      <c r="M1186" s="1">
        <f t="shared" si="166"/>
        <v>-2.998333114230713</v>
      </c>
      <c r="N1186" s="1">
        <f t="shared" si="167"/>
        <v>-1.4839566297110733</v>
      </c>
      <c r="O1186" s="46">
        <f t="shared" si="168"/>
        <v>2.7785081678519227E-6</v>
      </c>
      <c r="P1186" s="46">
        <f t="shared" si="169"/>
        <v>2.7444219996087823E-6</v>
      </c>
      <c r="Q1186" s="32">
        <f t="shared" si="170"/>
        <v>5.5229301674607054E-6</v>
      </c>
      <c r="R1186" s="1"/>
      <c r="U1186" s="1"/>
      <c r="V1186" s="1"/>
      <c r="W1186" s="1"/>
    </row>
    <row r="1187" spans="1:23" x14ac:dyDescent="0.25">
      <c r="A1187" s="1">
        <v>9.6376240635076202E-4</v>
      </c>
      <c r="B1187" s="1">
        <v>3.4176691506746203E-2</v>
      </c>
      <c r="C1187" s="1">
        <v>-3.0160683396430001</v>
      </c>
      <c r="D1187" s="1">
        <f t="shared" si="162"/>
        <v>-1.4662699816945481</v>
      </c>
      <c r="E1187" s="32">
        <f t="shared" si="163"/>
        <v>2.5696148687311246E-4</v>
      </c>
      <c r="F1187" s="32">
        <f t="shared" si="164"/>
        <v>2.5696148687314124E-4</v>
      </c>
      <c r="G1187" s="32">
        <f t="shared" si="165"/>
        <v>5.1392297374625376E-4</v>
      </c>
      <c r="K1187" s="1">
        <v>8.2944752879909303E-4</v>
      </c>
      <c r="L1187" s="1">
        <v>3.97100614067325E-2</v>
      </c>
      <c r="M1187" s="1">
        <f t="shared" si="166"/>
        <v>-3.0812110824229664</v>
      </c>
      <c r="N1187" s="1">
        <f t="shared" si="167"/>
        <v>-1.4010994413525246</v>
      </c>
      <c r="O1187" s="46">
        <f t="shared" si="168"/>
        <v>6.5952399083098199E-3</v>
      </c>
      <c r="P1187" s="46">
        <f t="shared" si="169"/>
        <v>6.5935307246622046E-3</v>
      </c>
      <c r="Q1187" s="32">
        <f t="shared" si="170"/>
        <v>1.3188770632972024E-2</v>
      </c>
      <c r="R1187" s="1"/>
      <c r="U1187" s="1"/>
      <c r="V1187" s="1"/>
      <c r="W1187" s="1"/>
    </row>
    <row r="1188" spans="1:23" x14ac:dyDescent="0.25">
      <c r="A1188" s="1">
        <v>9.2944507482392103E-4</v>
      </c>
      <c r="B1188" s="1">
        <v>3.5438576565580603E-2</v>
      </c>
      <c r="C1188" s="1">
        <v>-3.031814790996</v>
      </c>
      <c r="D1188" s="1">
        <f t="shared" si="162"/>
        <v>-1.4505237304116434</v>
      </c>
      <c r="E1188" s="32">
        <f t="shared" si="163"/>
        <v>1.0097313089519476E-3</v>
      </c>
      <c r="F1188" s="32">
        <f t="shared" si="164"/>
        <v>1.0097313089519591E-3</v>
      </c>
      <c r="G1188" s="32">
        <f t="shared" si="165"/>
        <v>2.0194626179039065E-3</v>
      </c>
      <c r="K1188" s="1">
        <v>9.6111268351743099E-4</v>
      </c>
      <c r="L1188" s="1">
        <v>3.4272165328068899E-2</v>
      </c>
      <c r="M1188" s="1">
        <f t="shared" si="166"/>
        <v>-3.0172256914564222</v>
      </c>
      <c r="N1188" s="1">
        <f t="shared" si="167"/>
        <v>-1.4650584558174597</v>
      </c>
      <c r="O1188" s="46">
        <f t="shared" si="168"/>
        <v>2.9672444615185868E-4</v>
      </c>
      <c r="P1188" s="46">
        <f t="shared" si="169"/>
        <v>2.972708457985096E-4</v>
      </c>
      <c r="Q1188" s="32">
        <f t="shared" si="170"/>
        <v>5.9399529195036833E-4</v>
      </c>
      <c r="R1188" s="1"/>
      <c r="U1188" s="1"/>
      <c r="V1188" s="1"/>
      <c r="W1188" s="1"/>
    </row>
    <row r="1189" spans="1:23" x14ac:dyDescent="0.25">
      <c r="A1189" s="1">
        <v>6.2222671966026999E-4</v>
      </c>
      <c r="B1189" s="1">
        <v>5.2936027025058202E-2</v>
      </c>
      <c r="C1189" s="1">
        <v>-3.2060920790799998</v>
      </c>
      <c r="D1189" s="1">
        <f t="shared" si="162"/>
        <v>-1.2762486566470916</v>
      </c>
      <c r="E1189" s="32">
        <f t="shared" si="163"/>
        <v>4.2457156097538029E-2</v>
      </c>
      <c r="F1189" s="32">
        <f t="shared" si="164"/>
        <v>4.2457156097538362E-2</v>
      </c>
      <c r="G1189" s="32">
        <f t="shared" si="165"/>
        <v>8.4914312195076391E-2</v>
      </c>
      <c r="K1189" s="1">
        <v>6.5990200734563904E-4</v>
      </c>
      <c r="L1189" s="1">
        <v>4.9911607498542197E-2</v>
      </c>
      <c r="M1189" s="1">
        <f t="shared" si="166"/>
        <v>-3.1805205505622474</v>
      </c>
      <c r="N1189" s="1">
        <f t="shared" si="167"/>
        <v>-1.3017984426262807</v>
      </c>
      <c r="O1189" s="46">
        <f t="shared" si="168"/>
        <v>3.2587669175296853E-2</v>
      </c>
      <c r="P1189" s="46">
        <f t="shared" si="169"/>
        <v>3.2580812214338284E-2</v>
      </c>
      <c r="Q1189" s="32">
        <f t="shared" si="170"/>
        <v>6.516848138963513E-2</v>
      </c>
      <c r="R1189" s="1"/>
      <c r="U1189" s="1"/>
      <c r="V1189" s="1"/>
      <c r="W1189" s="1"/>
    </row>
    <row r="1190" spans="1:23" x14ac:dyDescent="0.25">
      <c r="A1190" s="1">
        <v>8.1595263866579505E-4</v>
      </c>
      <c r="B1190" s="1">
        <v>4.0367796961240598E-2</v>
      </c>
      <c r="C1190" s="1">
        <v>-3.088374288836</v>
      </c>
      <c r="D1190" s="1">
        <f t="shared" si="162"/>
        <v>-1.3939649512011185</v>
      </c>
      <c r="E1190" s="32">
        <f t="shared" si="163"/>
        <v>7.803080846300825E-3</v>
      </c>
      <c r="F1190" s="32">
        <f t="shared" si="164"/>
        <v>7.8030808463008944E-3</v>
      </c>
      <c r="G1190" s="32">
        <f t="shared" si="165"/>
        <v>1.5606161692601719E-2</v>
      </c>
      <c r="K1190" s="1">
        <v>9.0395800550640301E-4</v>
      </c>
      <c r="L1190" s="1">
        <v>3.6436785632021698E-2</v>
      </c>
      <c r="M1190" s="1">
        <f t="shared" si="166"/>
        <v>-3.0438517447463922</v>
      </c>
      <c r="N1190" s="1">
        <f t="shared" si="167"/>
        <v>-1.4384599424523081</v>
      </c>
      <c r="O1190" s="46">
        <f t="shared" si="168"/>
        <v>1.9229755173027251E-3</v>
      </c>
      <c r="P1190" s="46">
        <f t="shared" si="169"/>
        <v>1.9219506457849845E-3</v>
      </c>
      <c r="Q1190" s="32">
        <f t="shared" si="170"/>
        <v>3.8449261630877094E-3</v>
      </c>
      <c r="R1190" s="1"/>
      <c r="U1190" s="1"/>
      <c r="V1190" s="1"/>
      <c r="W1190" s="1"/>
    </row>
    <row r="1191" spans="1:23" x14ac:dyDescent="0.25">
      <c r="A1191" s="1">
        <v>6.9278921024482597E-4</v>
      </c>
      <c r="B1191" s="1">
        <v>4.7544346766037603E-2</v>
      </c>
      <c r="C1191" s="1">
        <v>-3.1594390277670001</v>
      </c>
      <c r="D1191" s="1">
        <f t="shared" si="162"/>
        <v>-1.3229011151992107</v>
      </c>
      <c r="E1191" s="32">
        <f t="shared" si="163"/>
        <v>2.5408004475735338E-2</v>
      </c>
      <c r="F1191" s="32">
        <f t="shared" si="164"/>
        <v>2.5408004475735498E-2</v>
      </c>
      <c r="G1191" s="32">
        <f t="shared" si="165"/>
        <v>5.0816008951470835E-2</v>
      </c>
      <c r="K1191" s="1">
        <v>7.5751967439119199E-4</v>
      </c>
      <c r="L1191" s="1">
        <v>4.34832923415732E-2</v>
      </c>
      <c r="M1191" s="1">
        <f t="shared" si="166"/>
        <v>-3.1206060831311762</v>
      </c>
      <c r="N1191" s="1">
        <f t="shared" si="167"/>
        <v>-1.3616775806932417</v>
      </c>
      <c r="O1191" s="46">
        <f t="shared" si="168"/>
        <v>1.4545827288244217E-2</v>
      </c>
      <c r="P1191" s="46">
        <f t="shared" si="169"/>
        <v>1.4549768039415604E-2</v>
      </c>
      <c r="Q1191" s="32">
        <f t="shared" si="170"/>
        <v>2.9095595327659821E-2</v>
      </c>
      <c r="R1191" s="1"/>
      <c r="U1191" s="1"/>
      <c r="V1191" s="1"/>
      <c r="W1191" s="1"/>
    </row>
    <row r="1192" spans="1:23" x14ac:dyDescent="0.25">
      <c r="A1192" s="1">
        <v>1.14307778655437E-3</v>
      </c>
      <c r="B1192" s="1">
        <v>2.8815370952957199E-2</v>
      </c>
      <c r="C1192" s="1">
        <v>-2.9419615945749999</v>
      </c>
      <c r="D1192" s="1">
        <f t="shared" si="162"/>
        <v>-1.5403757851825599</v>
      </c>
      <c r="E1192" s="32">
        <f t="shared" si="163"/>
        <v>3.3727968245709167E-3</v>
      </c>
      <c r="F1192" s="32">
        <f t="shared" si="164"/>
        <v>3.3727968245707623E-3</v>
      </c>
      <c r="G1192" s="32">
        <f t="shared" si="165"/>
        <v>6.745593649141679E-3</v>
      </c>
      <c r="K1192" s="1">
        <v>1.10438371166891E-3</v>
      </c>
      <c r="L1192" s="1">
        <v>2.98243824908348E-2</v>
      </c>
      <c r="M1192" s="1">
        <f t="shared" si="166"/>
        <v>-2.9568800073066583</v>
      </c>
      <c r="N1192" s="1">
        <f t="shared" si="167"/>
        <v>-1.5254285395637153</v>
      </c>
      <c r="O1192" s="46">
        <f t="shared" si="168"/>
        <v>1.8593337698738237E-3</v>
      </c>
      <c r="P1192" s="46">
        <f t="shared" si="169"/>
        <v>1.8600709248988833E-3</v>
      </c>
      <c r="Q1192" s="32">
        <f t="shared" si="170"/>
        <v>3.7194046947727072E-3</v>
      </c>
      <c r="R1192" s="1"/>
      <c r="U1192" s="1"/>
      <c r="V1192" s="1"/>
      <c r="W1192" s="1"/>
    </row>
    <row r="1193" spans="1:23" x14ac:dyDescent="0.25">
      <c r="A1193" s="1">
        <v>9.9355507348426199E-4</v>
      </c>
      <c r="B1193" s="1">
        <v>3.3151871825423403E-2</v>
      </c>
      <c r="C1193" s="1">
        <v>-3.002846207967</v>
      </c>
      <c r="D1193" s="1">
        <f t="shared" si="162"/>
        <v>-1.4794919453737678</v>
      </c>
      <c r="E1193" s="32">
        <f t="shared" si="163"/>
        <v>7.8851707839014285E-6</v>
      </c>
      <c r="F1193" s="32">
        <f t="shared" si="164"/>
        <v>7.885170783907334E-6</v>
      </c>
      <c r="G1193" s="32">
        <f t="shared" si="165"/>
        <v>1.5770341567808762E-5</v>
      </c>
      <c r="K1193" s="1">
        <v>1.01947513372207E-3</v>
      </c>
      <c r="L1193" s="1">
        <v>3.2309577216239997E-2</v>
      </c>
      <c r="M1193" s="1">
        <f t="shared" si="166"/>
        <v>-2.9916233627440985</v>
      </c>
      <c r="N1193" s="1">
        <f t="shared" si="167"/>
        <v>-1.4906687248624342</v>
      </c>
      <c r="O1193" s="46">
        <f t="shared" si="168"/>
        <v>7.0168051716954297E-5</v>
      </c>
      <c r="P1193" s="46">
        <f t="shared" si="169"/>
        <v>7.0035555823111891E-5</v>
      </c>
      <c r="Q1193" s="32">
        <f t="shared" si="170"/>
        <v>1.402036075400662E-4</v>
      </c>
      <c r="R1193" s="1"/>
      <c r="U1193" s="1"/>
      <c r="V1193" s="1"/>
      <c r="W1193" s="1"/>
    </row>
    <row r="1194" spans="1:23" x14ac:dyDescent="0.25">
      <c r="A1194" s="1">
        <v>1.2808115884942199E-3</v>
      </c>
      <c r="B1194" s="1">
        <v>2.5716671166578699E-2</v>
      </c>
      <c r="C1194" s="1">
        <v>-2.8925515036389999</v>
      </c>
      <c r="D1194" s="1">
        <f t="shared" si="162"/>
        <v>-1.5897852483274897</v>
      </c>
      <c r="E1194" s="32">
        <f t="shared" si="163"/>
        <v>1.1553078608021615E-2</v>
      </c>
      <c r="F1194" s="32">
        <f t="shared" si="164"/>
        <v>1.1553078608021997E-2</v>
      </c>
      <c r="G1194" s="32">
        <f t="shared" si="165"/>
        <v>2.3106157216043612E-2</v>
      </c>
      <c r="K1194" s="1">
        <v>1.28966396026357E-3</v>
      </c>
      <c r="L1194" s="1">
        <v>2.55398557085534E-2</v>
      </c>
      <c r="M1194" s="1">
        <f t="shared" si="166"/>
        <v>-2.8895234363790046</v>
      </c>
      <c r="N1194" s="1">
        <f t="shared" si="167"/>
        <v>-1.5927815606809066</v>
      </c>
      <c r="O1194" s="46">
        <f t="shared" si="168"/>
        <v>1.2205071109503821E-2</v>
      </c>
      <c r="P1194" s="46">
        <f t="shared" si="169"/>
        <v>1.2206175250488697E-2</v>
      </c>
      <c r="Q1194" s="32">
        <f t="shared" si="170"/>
        <v>2.4411246359992519E-2</v>
      </c>
      <c r="R1194" s="1"/>
      <c r="U1194" s="1"/>
      <c r="V1194" s="1"/>
      <c r="W1194" s="1"/>
    </row>
    <row r="1195" spans="1:23" x14ac:dyDescent="0.25">
      <c r="A1195" s="1">
        <v>1.0810623842370699E-3</v>
      </c>
      <c r="B1195" s="1">
        <v>3.0468371601787399E-2</v>
      </c>
      <c r="C1195" s="1">
        <v>-2.966186931303</v>
      </c>
      <c r="D1195" s="1">
        <f t="shared" si="162"/>
        <v>-1.5161507562550485</v>
      </c>
      <c r="E1195" s="32">
        <f t="shared" si="163"/>
        <v>1.145873699038673E-3</v>
      </c>
      <c r="F1195" s="32">
        <f t="shared" si="164"/>
        <v>1.1458736990386585E-3</v>
      </c>
      <c r="G1195" s="32">
        <f t="shared" si="165"/>
        <v>2.2917473980773317E-3</v>
      </c>
      <c r="K1195" s="1">
        <v>1.0554456476088E-3</v>
      </c>
      <c r="L1195" s="1">
        <v>3.1206624451293401E-2</v>
      </c>
      <c r="M1195" s="1">
        <f t="shared" si="166"/>
        <v>-2.9765641266873137</v>
      </c>
      <c r="N1195" s="1">
        <f t="shared" si="167"/>
        <v>-1.5057532054282197</v>
      </c>
      <c r="O1195" s="46">
        <f t="shared" si="168"/>
        <v>5.4924015792827115E-4</v>
      </c>
      <c r="P1195" s="46">
        <f t="shared" si="169"/>
        <v>5.5005284485824422E-4</v>
      </c>
      <c r="Q1195" s="32">
        <f t="shared" si="170"/>
        <v>1.0992930027865153E-3</v>
      </c>
      <c r="R1195" s="1"/>
      <c r="U1195" s="1"/>
      <c r="V1195" s="1"/>
      <c r="W1195" s="1"/>
    </row>
    <row r="1196" spans="1:23" x14ac:dyDescent="0.25">
      <c r="A1196" s="1">
        <v>7.5945080564920799E-4</v>
      </c>
      <c r="B1196" s="1">
        <v>4.33710915870218E-2</v>
      </c>
      <c r="C1196" s="1">
        <v>-3.1195399888640001</v>
      </c>
      <c r="D1196" s="1">
        <f t="shared" si="162"/>
        <v>-1.36279964715596</v>
      </c>
      <c r="E1196" s="32">
        <f t="shared" si="163"/>
        <v>1.4280334329850236E-2</v>
      </c>
      <c r="F1196" s="32">
        <f t="shared" si="164"/>
        <v>1.4280334329850214E-2</v>
      </c>
      <c r="G1196" s="32">
        <f t="shared" si="165"/>
        <v>2.8560668659700451E-2</v>
      </c>
      <c r="K1196" s="1">
        <v>7.8527522250611801E-4</v>
      </c>
      <c r="L1196" s="1">
        <v>4.1942581340453103E-2</v>
      </c>
      <c r="M1196" s="1">
        <f t="shared" si="166"/>
        <v>-3.1049781054620174</v>
      </c>
      <c r="N1196" s="1">
        <f t="shared" si="167"/>
        <v>-1.3773448445569811</v>
      </c>
      <c r="O1196" s="46">
        <f t="shared" si="168"/>
        <v>1.1020402626394426E-2</v>
      </c>
      <c r="P1196" s="46">
        <f t="shared" si="169"/>
        <v>1.1015584654068399E-2</v>
      </c>
      <c r="Q1196" s="32">
        <f t="shared" si="170"/>
        <v>2.2035987280462827E-2</v>
      </c>
      <c r="R1196" s="1"/>
      <c r="U1196" s="1"/>
      <c r="V1196" s="1"/>
      <c r="W1196" s="1"/>
    </row>
    <row r="1197" spans="1:23" x14ac:dyDescent="0.25">
      <c r="A1197" s="1">
        <v>6.85687407300021E-4</v>
      </c>
      <c r="B1197" s="1">
        <v>4.8036773166576903E-2</v>
      </c>
      <c r="C1197" s="1">
        <v>-3.1639140261360001</v>
      </c>
      <c r="D1197" s="1">
        <f t="shared" si="162"/>
        <v>-1.3184261736883127</v>
      </c>
      <c r="E1197" s="32">
        <f t="shared" si="163"/>
        <v>2.6854630950033098E-2</v>
      </c>
      <c r="F1197" s="32">
        <f t="shared" si="164"/>
        <v>2.6854630950033244E-2</v>
      </c>
      <c r="G1197" s="32">
        <f t="shared" si="165"/>
        <v>5.3709261900066342E-2</v>
      </c>
      <c r="K1197" s="1">
        <v>7.4106020040746697E-4</v>
      </c>
      <c r="L1197" s="1">
        <v>4.44493223065116E-2</v>
      </c>
      <c r="M1197" s="1">
        <f t="shared" si="166"/>
        <v>-3.1301465104514365</v>
      </c>
      <c r="N1197" s="1">
        <f t="shared" si="167"/>
        <v>-1.3521348560837805</v>
      </c>
      <c r="O1197" s="46">
        <f t="shared" si="168"/>
        <v>1.6938114182685933E-2</v>
      </c>
      <c r="P1197" s="46">
        <f t="shared" si="169"/>
        <v>1.6942964690730328E-2</v>
      </c>
      <c r="Q1197" s="32">
        <f t="shared" si="170"/>
        <v>3.3881078873416265E-2</v>
      </c>
      <c r="R1197" s="1"/>
      <c r="U1197" s="1"/>
      <c r="V1197" s="1"/>
      <c r="W1197" s="1"/>
    </row>
    <row r="1198" spans="1:23" x14ac:dyDescent="0.25">
      <c r="A1198" s="1">
        <v>7.4479450069392101E-4</v>
      </c>
      <c r="B1198" s="1">
        <v>4.4224561831432703E-2</v>
      </c>
      <c r="C1198" s="1">
        <v>-3.1280032822480002</v>
      </c>
      <c r="D1198" s="1">
        <f t="shared" si="162"/>
        <v>-1.3543364613042452</v>
      </c>
      <c r="E1198" s="32">
        <f t="shared" si="163"/>
        <v>1.6374667235539909E-2</v>
      </c>
      <c r="F1198" s="32">
        <f t="shared" si="164"/>
        <v>1.6374667235540093E-2</v>
      </c>
      <c r="G1198" s="32">
        <f t="shared" si="165"/>
        <v>3.2749334471079999E-2</v>
      </c>
      <c r="K1198" s="1">
        <v>7.9190014837590499E-4</v>
      </c>
      <c r="L1198" s="1">
        <v>4.1591016281809799E-2</v>
      </c>
      <c r="M1198" s="1">
        <f t="shared" si="166"/>
        <v>-3.101329575662036</v>
      </c>
      <c r="N1198" s="1">
        <f t="shared" si="167"/>
        <v>-1.3810004674641214</v>
      </c>
      <c r="O1198" s="46">
        <f t="shared" si="168"/>
        <v>1.026768290384825E-2</v>
      </c>
      <c r="P1198" s="46">
        <f t="shared" si="169"/>
        <v>1.0261595291987656E-2</v>
      </c>
      <c r="Q1198" s="32">
        <f t="shared" si="170"/>
        <v>2.0529278195835908E-2</v>
      </c>
      <c r="R1198" s="1"/>
      <c r="U1198" s="1"/>
      <c r="V1198" s="1"/>
      <c r="W1198" s="1"/>
    </row>
    <row r="1199" spans="1:23" x14ac:dyDescent="0.25">
      <c r="A1199" s="1">
        <v>8.2230548291765005E-4</v>
      </c>
      <c r="B1199" s="1">
        <v>4.0055929495666401E-2</v>
      </c>
      <c r="C1199" s="1">
        <v>-3.08500601121</v>
      </c>
      <c r="D1199" s="1">
        <f t="shared" si="162"/>
        <v>-1.3973331860307066</v>
      </c>
      <c r="E1199" s="32">
        <f t="shared" si="163"/>
        <v>7.2193594760926322E-3</v>
      </c>
      <c r="F1199" s="32">
        <f t="shared" si="164"/>
        <v>7.2193594760926296E-3</v>
      </c>
      <c r="G1199" s="32">
        <f t="shared" si="165"/>
        <v>1.4438718952185261E-2</v>
      </c>
      <c r="K1199" s="1">
        <v>8.4609287753045705E-4</v>
      </c>
      <c r="L1199" s="1">
        <v>3.8928946558863198E-2</v>
      </c>
      <c r="M1199" s="1">
        <f t="shared" si="166"/>
        <v>-3.0725819608557856</v>
      </c>
      <c r="N1199" s="1">
        <f t="shared" si="167"/>
        <v>-1.409727348397503</v>
      </c>
      <c r="O1199" s="46">
        <f t="shared" si="168"/>
        <v>5.2681410416708149E-3</v>
      </c>
      <c r="P1199" s="46">
        <f t="shared" si="169"/>
        <v>5.266789760617529E-3</v>
      </c>
      <c r="Q1199" s="32">
        <f t="shared" si="170"/>
        <v>1.0534930802288345E-2</v>
      </c>
      <c r="R1199" s="1"/>
      <c r="U1199" s="1"/>
      <c r="V1199" s="1"/>
      <c r="W1199" s="1"/>
    </row>
    <row r="1200" spans="1:23" x14ac:dyDescent="0.25">
      <c r="A1200" s="1">
        <v>3.4699261765604602E-3</v>
      </c>
      <c r="B1200" s="1">
        <v>9.4924816182398002E-3</v>
      </c>
      <c r="C1200" s="1">
        <v>-2.4597110172350001</v>
      </c>
      <c r="D1200" s="1">
        <f t="shared" si="162"/>
        <v>-2.0226202351789211</v>
      </c>
      <c r="E1200" s="32">
        <f t="shared" si="163"/>
        <v>0.29194595654380368</v>
      </c>
      <c r="F1200" s="32">
        <f t="shared" si="164"/>
        <v>0.29194595654380406</v>
      </c>
      <c r="G1200" s="32">
        <f t="shared" si="165"/>
        <v>0.58389191308760768</v>
      </c>
      <c r="K1200" s="1">
        <v>3.4040463895086198E-3</v>
      </c>
      <c r="L1200" s="1">
        <v>9.6764602371715008E-3</v>
      </c>
      <c r="M1200" s="1">
        <f t="shared" si="166"/>
        <v>-2.4680045300885265</v>
      </c>
      <c r="N1200" s="1">
        <f t="shared" si="167"/>
        <v>-2.014283483663764</v>
      </c>
      <c r="O1200" s="46">
        <f t="shared" si="168"/>
        <v>0.28301918000632925</v>
      </c>
      <c r="P1200" s="46">
        <f t="shared" si="169"/>
        <v>0.28300642689103334</v>
      </c>
      <c r="Q1200" s="32">
        <f t="shared" si="170"/>
        <v>0.56602560689736259</v>
      </c>
      <c r="R1200" s="1"/>
      <c r="U1200" s="1"/>
      <c r="V1200" s="1"/>
      <c r="W1200" s="1"/>
    </row>
    <row r="1201" spans="1:23" x14ac:dyDescent="0.25">
      <c r="A1201" s="1">
        <v>8.65650489790709E-4</v>
      </c>
      <c r="B1201" s="1">
        <v>3.8050241796331603E-2</v>
      </c>
      <c r="C1201" s="1">
        <v>-3.0626963346889999</v>
      </c>
      <c r="D1201" s="1">
        <f t="shared" si="162"/>
        <v>-1.4196425790910718</v>
      </c>
      <c r="E1201" s="32">
        <f t="shared" si="163"/>
        <v>3.9259523949585788E-3</v>
      </c>
      <c r="F1201" s="32">
        <f t="shared" si="164"/>
        <v>3.9259523949586698E-3</v>
      </c>
      <c r="G1201" s="32">
        <f t="shared" si="165"/>
        <v>7.8519047899172495E-3</v>
      </c>
      <c r="K1201" s="1">
        <v>8.0058685693742504E-4</v>
      </c>
      <c r="L1201" s="1">
        <v>4.1143982319166002E-2</v>
      </c>
      <c r="M1201" s="1">
        <f t="shared" si="166"/>
        <v>-3.0965915438916736</v>
      </c>
      <c r="N1201" s="1">
        <f t="shared" si="167"/>
        <v>-1.3856936753166156</v>
      </c>
      <c r="O1201" s="46">
        <f t="shared" si="168"/>
        <v>9.3299263513771415E-3</v>
      </c>
      <c r="P1201" s="46">
        <f t="shared" si="169"/>
        <v>9.3327819688316174E-3</v>
      </c>
      <c r="Q1201" s="32">
        <f t="shared" si="170"/>
        <v>1.8662708320208759E-2</v>
      </c>
      <c r="R1201" s="1"/>
      <c r="U1201" s="1"/>
      <c r="V1201" s="1"/>
      <c r="W1201" s="1"/>
    </row>
    <row r="1202" spans="1:23" x14ac:dyDescent="0.25">
      <c r="A1202" s="1">
        <v>1.0431511875986801E-3</v>
      </c>
      <c r="B1202" s="1">
        <v>3.1575682258937698E-2</v>
      </c>
      <c r="C1202" s="1">
        <v>-2.9816906277170001</v>
      </c>
      <c r="D1202" s="1">
        <f t="shared" si="162"/>
        <v>-1.5006472568267648</v>
      </c>
      <c r="E1202" s="32">
        <f t="shared" si="163"/>
        <v>3.3662183306730953E-4</v>
      </c>
      <c r="F1202" s="32">
        <f t="shared" si="164"/>
        <v>3.3662183306724523E-4</v>
      </c>
      <c r="G1202" s="32">
        <f t="shared" si="165"/>
        <v>6.7324366613455476E-4</v>
      </c>
      <c r="K1202" s="1">
        <v>1.08544066478436E-3</v>
      </c>
      <c r="L1202" s="1">
        <v>3.0345859094252001E-2</v>
      </c>
      <c r="M1202" s="1">
        <f t="shared" si="166"/>
        <v>-2.9643939121091902</v>
      </c>
      <c r="N1202" s="1">
        <f t="shared" si="167"/>
        <v>-1.5179005630800297</v>
      </c>
      <c r="O1202" s="46">
        <f t="shared" si="168"/>
        <v>1.2677934948880645E-3</v>
      </c>
      <c r="P1202" s="46">
        <f t="shared" si="169"/>
        <v>1.2674000916151284E-3</v>
      </c>
      <c r="Q1202" s="32">
        <f t="shared" si="170"/>
        <v>2.5351935865031931E-3</v>
      </c>
      <c r="R1202" s="1"/>
      <c r="U1202" s="1"/>
      <c r="V1202" s="1"/>
      <c r="W1202" s="1"/>
    </row>
    <row r="1203" spans="1:23" x14ac:dyDescent="0.25">
      <c r="A1203" s="1">
        <v>1.1433401137991401E-3</v>
      </c>
      <c r="B1203" s="1">
        <v>2.88087595721634E-2</v>
      </c>
      <c r="C1203" s="1">
        <v>-2.9418619376200001</v>
      </c>
      <c r="D1203" s="1">
        <f t="shared" si="162"/>
        <v>-1.5404754408713466</v>
      </c>
      <c r="E1203" s="32">
        <f t="shared" si="163"/>
        <v>3.3843819205755638E-3</v>
      </c>
      <c r="F1203" s="32">
        <f t="shared" si="164"/>
        <v>3.3843819205754636E-3</v>
      </c>
      <c r="G1203" s="32">
        <f t="shared" si="165"/>
        <v>6.7687638411510279E-3</v>
      </c>
      <c r="K1203" s="1">
        <v>1.1785958161499299E-3</v>
      </c>
      <c r="L1203" s="1">
        <v>2.7945795311633399E-2</v>
      </c>
      <c r="M1203" s="1">
        <f t="shared" si="166"/>
        <v>-2.9286351049227157</v>
      </c>
      <c r="N1203" s="1">
        <f t="shared" si="167"/>
        <v>-1.5536835262506579</v>
      </c>
      <c r="O1203" s="46">
        <f t="shared" si="168"/>
        <v>5.092948249391817E-3</v>
      </c>
      <c r="P1203" s="46">
        <f t="shared" si="169"/>
        <v>5.0956078199782444E-3</v>
      </c>
      <c r="Q1203" s="32">
        <f t="shared" si="170"/>
        <v>1.0188556069370061E-2</v>
      </c>
      <c r="R1203" s="1"/>
      <c r="U1203" s="1"/>
      <c r="V1203" s="1"/>
      <c r="W1203" s="1"/>
    </row>
    <row r="1204" spans="1:23" x14ac:dyDescent="0.25">
      <c r="A1204" s="1">
        <v>1.4412057188407301E-3</v>
      </c>
      <c r="B1204" s="1">
        <v>2.28546209726007E-2</v>
      </c>
      <c r="C1204" s="1">
        <v>-2.8413101241319998</v>
      </c>
      <c r="D1204" s="1">
        <f t="shared" si="162"/>
        <v>-1.6410259767755677</v>
      </c>
      <c r="E1204" s="32">
        <f t="shared" si="163"/>
        <v>2.5193935703358324E-2</v>
      </c>
      <c r="F1204" s="32">
        <f t="shared" si="164"/>
        <v>2.5193935703357841E-2</v>
      </c>
      <c r="G1204" s="32">
        <f t="shared" si="165"/>
        <v>5.0387871406716161E-2</v>
      </c>
      <c r="K1204" s="1">
        <v>1.3662555193411201E-3</v>
      </c>
      <c r="L1204" s="1">
        <v>2.4108731262112399E-2</v>
      </c>
      <c r="M1204" s="1">
        <f t="shared" si="166"/>
        <v>-2.8644680705942624</v>
      </c>
      <c r="N1204" s="1">
        <f t="shared" si="167"/>
        <v>-1.6178256440548082</v>
      </c>
      <c r="O1204" s="46">
        <f t="shared" si="168"/>
        <v>1.836890388844185E-2</v>
      </c>
      <c r="P1204" s="46">
        <f t="shared" si="169"/>
        <v>1.8367200196470406E-2</v>
      </c>
      <c r="Q1204" s="32">
        <f t="shared" si="170"/>
        <v>3.6736104084912256E-2</v>
      </c>
      <c r="R1204" s="1"/>
      <c r="U1204" s="1"/>
      <c r="V1204" s="1"/>
      <c r="W1204" s="1"/>
    </row>
    <row r="1205" spans="1:23" x14ac:dyDescent="0.25">
      <c r="A1205" s="1">
        <v>1.1923163394875101E-3</v>
      </c>
      <c r="B1205" s="1">
        <v>2.7625395506872898E-2</v>
      </c>
      <c r="C1205" s="1">
        <v>-2.9236456514790001</v>
      </c>
      <c r="D1205" s="1">
        <f t="shared" si="162"/>
        <v>-1.5586914955612083</v>
      </c>
      <c r="E1205" s="32">
        <f t="shared" si="163"/>
        <v>5.835660594078214E-3</v>
      </c>
      <c r="F1205" s="32">
        <f t="shared" si="164"/>
        <v>5.8356605940780111E-3</v>
      </c>
      <c r="G1205" s="32">
        <f t="shared" si="165"/>
        <v>1.1671321188156225E-2</v>
      </c>
      <c r="K1205" s="1">
        <v>1.1377304511950099E-3</v>
      </c>
      <c r="L1205" s="1">
        <v>2.89505146019245E-2</v>
      </c>
      <c r="M1205" s="1">
        <f t="shared" si="166"/>
        <v>-2.9439606179275444</v>
      </c>
      <c r="N1205" s="1">
        <f t="shared" si="167"/>
        <v>-1.5383437121855987</v>
      </c>
      <c r="O1205" s="46">
        <f t="shared" si="168"/>
        <v>3.1404123430626742E-3</v>
      </c>
      <c r="P1205" s="46">
        <f t="shared" si="169"/>
        <v>3.140897675542151E-3</v>
      </c>
      <c r="Q1205" s="32">
        <f t="shared" si="170"/>
        <v>6.2813100186048252E-3</v>
      </c>
      <c r="R1205" s="1"/>
      <c r="U1205" s="1"/>
      <c r="V1205" s="1"/>
      <c r="W1205" s="1"/>
    </row>
    <row r="1206" spans="1:23" x14ac:dyDescent="0.25">
      <c r="A1206" s="1">
        <v>6.6988839854683702E-4</v>
      </c>
      <c r="B1206" s="1">
        <v>4.9169698294672499E-2</v>
      </c>
      <c r="C1206" s="1">
        <v>-3.1740378719220002</v>
      </c>
      <c r="D1206" s="1">
        <f t="shared" si="162"/>
        <v>-1.3083024565331227</v>
      </c>
      <c r="E1206" s="32">
        <f t="shared" si="163"/>
        <v>3.0275145132508046E-2</v>
      </c>
      <c r="F1206" s="32">
        <f t="shared" si="164"/>
        <v>3.0275145132508046E-2</v>
      </c>
      <c r="G1206" s="32">
        <f t="shared" si="165"/>
        <v>6.0550290265016092E-2</v>
      </c>
      <c r="K1206" s="1">
        <v>7.6298276966218202E-4</v>
      </c>
      <c r="L1206" s="1">
        <v>4.3172489759685698E-2</v>
      </c>
      <c r="M1206" s="1">
        <f t="shared" si="166"/>
        <v>-3.1174852695485655</v>
      </c>
      <c r="N1206" s="1">
        <f t="shared" si="167"/>
        <v>-1.3647929048365939</v>
      </c>
      <c r="O1206" s="46">
        <f t="shared" si="168"/>
        <v>1.3802788560899096E-2</v>
      </c>
      <c r="P1206" s="46">
        <f t="shared" si="169"/>
        <v>1.380791741374196E-2</v>
      </c>
      <c r="Q1206" s="32">
        <f t="shared" si="170"/>
        <v>2.7610705974641055E-2</v>
      </c>
      <c r="R1206" s="1"/>
      <c r="U1206" s="1"/>
      <c r="V1206" s="1"/>
      <c r="W1206" s="1"/>
    </row>
    <row r="1207" spans="1:23" x14ac:dyDescent="0.25">
      <c r="A1207" s="1">
        <v>8.0047570298669103E-4</v>
      </c>
      <c r="B1207" s="1">
        <v>4.1148295100965702E-2</v>
      </c>
      <c r="C1207" s="1">
        <v>-3.0966911914890001</v>
      </c>
      <c r="D1207" s="1">
        <f t="shared" si="162"/>
        <v>-1.3856481542204035</v>
      </c>
      <c r="E1207" s="32">
        <f t="shared" si="163"/>
        <v>9.341579292602948E-3</v>
      </c>
      <c r="F1207" s="32">
        <f t="shared" si="164"/>
        <v>9.3415792926030399E-3</v>
      </c>
      <c r="G1207" s="32">
        <f t="shared" si="165"/>
        <v>1.8683158585205986E-2</v>
      </c>
      <c r="K1207" s="1">
        <v>7.8281751435820804E-4</v>
      </c>
      <c r="L1207" s="1">
        <v>4.2075521169695797E-2</v>
      </c>
      <c r="M1207" s="1">
        <f t="shared" si="166"/>
        <v>-3.1063394662229884</v>
      </c>
      <c r="N1207" s="1">
        <f t="shared" si="167"/>
        <v>-1.3759704959172907</v>
      </c>
      <c r="O1207" s="46">
        <f t="shared" si="168"/>
        <v>1.1308082076590079E-2</v>
      </c>
      <c r="P1207" s="46">
        <f t="shared" si="169"/>
        <v>1.1305963438475048E-2</v>
      </c>
      <c r="Q1207" s="32">
        <f t="shared" si="170"/>
        <v>2.2614045515065129E-2</v>
      </c>
      <c r="R1207" s="1"/>
      <c r="U1207" s="1"/>
      <c r="V1207" s="1"/>
      <c r="W1207" s="1"/>
    </row>
    <row r="1208" spans="1:23" x14ac:dyDescent="0.25">
      <c r="A1208" s="1">
        <v>9.7674312677147892E-4</v>
      </c>
      <c r="B1208" s="1">
        <v>3.3722490125446897E-2</v>
      </c>
      <c r="C1208" s="1">
        <v>-3.0102578836839999</v>
      </c>
      <c r="D1208" s="1">
        <f t="shared" si="162"/>
        <v>-1.4720803638274884</v>
      </c>
      <c r="E1208" s="32">
        <f t="shared" si="163"/>
        <v>1.0444096349851721E-4</v>
      </c>
      <c r="F1208" s="32">
        <f t="shared" si="164"/>
        <v>1.0444096349852296E-4</v>
      </c>
      <c r="G1208" s="32">
        <f t="shared" si="165"/>
        <v>2.0888192699704017E-4</v>
      </c>
      <c r="K1208" s="1">
        <v>9.3762658538608997E-4</v>
      </c>
      <c r="L1208" s="1">
        <v>3.5129740957080199E-2</v>
      </c>
      <c r="M1208" s="1">
        <f t="shared" si="166"/>
        <v>-3.0279700872018473</v>
      </c>
      <c r="N1208" s="1">
        <f t="shared" si="167"/>
        <v>-1.4543250526368223</v>
      </c>
      <c r="O1208" s="46">
        <f t="shared" si="168"/>
        <v>7.8232577807894757E-4</v>
      </c>
      <c r="P1208" s="46">
        <f t="shared" si="169"/>
        <v>7.8259767997259711E-4</v>
      </c>
      <c r="Q1208" s="32">
        <f t="shared" si="170"/>
        <v>1.5649234580515448E-3</v>
      </c>
      <c r="R1208" s="1"/>
      <c r="U1208" s="1"/>
      <c r="V1208" s="1"/>
      <c r="W1208" s="1"/>
    </row>
    <row r="1209" spans="1:23" x14ac:dyDescent="0.25">
      <c r="A1209" s="1">
        <v>1.07928706771887E-3</v>
      </c>
      <c r="B1209" s="1">
        <v>3.0518488947770001E-2</v>
      </c>
      <c r="C1209" s="1">
        <v>-2.966900723358</v>
      </c>
      <c r="D1209" s="1">
        <f t="shared" si="162"/>
        <v>-1.5154369732692945</v>
      </c>
      <c r="E1209" s="32">
        <f t="shared" si="163"/>
        <v>1.0980589974499955E-3</v>
      </c>
      <c r="F1209" s="32">
        <f t="shared" si="164"/>
        <v>1.0980589974498879E-3</v>
      </c>
      <c r="G1209" s="32">
        <f t="shared" si="165"/>
        <v>2.1961179948998834E-3</v>
      </c>
      <c r="K1209" s="1">
        <v>9.8529786197885808E-4</v>
      </c>
      <c r="L1209" s="1">
        <v>3.3429214211806599E-2</v>
      </c>
      <c r="M1209" s="1">
        <f t="shared" si="166"/>
        <v>-3.0064324595951213</v>
      </c>
      <c r="N1209" s="1">
        <f t="shared" si="167"/>
        <v>-1.4758738318276283</v>
      </c>
      <c r="O1209" s="46">
        <f t="shared" si="168"/>
        <v>4.1376536442868986E-5</v>
      </c>
      <c r="P1209" s="46">
        <f t="shared" si="169"/>
        <v>4.1295637379611035E-5</v>
      </c>
      <c r="Q1209" s="32">
        <f t="shared" si="170"/>
        <v>8.2672173822480021E-5</v>
      </c>
      <c r="R1209" s="1"/>
      <c r="U1209" s="1"/>
      <c r="V1209" s="1"/>
      <c r="W1209" s="1"/>
    </row>
    <row r="1210" spans="1:23" x14ac:dyDescent="0.25">
      <c r="A1210" s="1">
        <v>9.9084106640061104E-4</v>
      </c>
      <c r="B1210" s="1">
        <v>3.32426779274528E-2</v>
      </c>
      <c r="C1210" s="1">
        <v>-3.004034170378</v>
      </c>
      <c r="D1210" s="1">
        <f t="shared" si="162"/>
        <v>-1.4783039980566925</v>
      </c>
      <c r="E1210" s="32">
        <f t="shared" si="163"/>
        <v>1.5968031530913426E-5</v>
      </c>
      <c r="F1210" s="32">
        <f t="shared" si="164"/>
        <v>1.5968031530922262E-5</v>
      </c>
      <c r="G1210" s="32">
        <f t="shared" si="165"/>
        <v>3.1936063061835688E-5</v>
      </c>
      <c r="K1210" s="1">
        <v>9.7183332464154603E-4</v>
      </c>
      <c r="L1210" s="1">
        <v>3.3893270440629203E-2</v>
      </c>
      <c r="M1210" s="1">
        <f t="shared" si="166"/>
        <v>-3.0124082128467995</v>
      </c>
      <c r="N1210" s="1">
        <f t="shared" si="167"/>
        <v>-1.4698865230543077</v>
      </c>
      <c r="O1210" s="46">
        <f t="shared" si="168"/>
        <v>1.5396374605147926E-4</v>
      </c>
      <c r="P1210" s="46">
        <f t="shared" si="169"/>
        <v>1.5409440988125323E-4</v>
      </c>
      <c r="Q1210" s="32">
        <f t="shared" si="170"/>
        <v>3.0805815593273249E-4</v>
      </c>
      <c r="R1210" s="1"/>
      <c r="U1210" s="1"/>
      <c r="V1210" s="1"/>
      <c r="W1210" s="1"/>
    </row>
    <row r="1211" spans="1:23" x14ac:dyDescent="0.25">
      <c r="A1211" s="1">
        <v>9.1378099192278501E-4</v>
      </c>
      <c r="B1211" s="1">
        <v>3.60460665507394E-2</v>
      </c>
      <c r="C1211" s="1">
        <v>-3.0391964953900001</v>
      </c>
      <c r="D1211" s="1">
        <f t="shared" si="162"/>
        <v>-1.4431421198075554</v>
      </c>
      <c r="E1211" s="32">
        <f t="shared" si="163"/>
        <v>1.5333395811658365E-3</v>
      </c>
      <c r="F1211" s="32">
        <f t="shared" si="164"/>
        <v>1.5333395811659061E-3</v>
      </c>
      <c r="G1211" s="32">
        <f t="shared" si="165"/>
        <v>3.0666791623317428E-3</v>
      </c>
      <c r="K1211" s="1">
        <v>9.7862543576442899E-4</v>
      </c>
      <c r="L1211" s="1">
        <v>3.3659311366076701E-2</v>
      </c>
      <c r="M1211" s="1">
        <f t="shared" si="166"/>
        <v>-3.0093835005436103</v>
      </c>
      <c r="N1211" s="1">
        <f t="shared" si="167"/>
        <v>-1.4728947734752349</v>
      </c>
      <c r="O1211" s="46">
        <f t="shared" si="168"/>
        <v>8.8050082451937895E-5</v>
      </c>
      <c r="P1211" s="46">
        <f t="shared" si="169"/>
        <v>8.8458285982157171E-5</v>
      </c>
      <c r="Q1211" s="32">
        <f t="shared" si="170"/>
        <v>1.7650836843409505E-4</v>
      </c>
      <c r="R1211" s="1"/>
      <c r="U1211" s="1"/>
      <c r="V1211" s="1"/>
      <c r="W1211" s="1"/>
    </row>
    <row r="1212" spans="1:23" x14ac:dyDescent="0.25">
      <c r="A1212" s="1">
        <v>1.08345910872777E-3</v>
      </c>
      <c r="B1212" s="1">
        <v>3.04009723877132E-2</v>
      </c>
      <c r="C1212" s="1">
        <v>-2.965225150258</v>
      </c>
      <c r="D1212" s="1">
        <f t="shared" si="162"/>
        <v>-1.5171125250799213</v>
      </c>
      <c r="E1212" s="32">
        <f t="shared" si="163"/>
        <v>1.2119119024400912E-3</v>
      </c>
      <c r="F1212" s="32">
        <f t="shared" si="164"/>
        <v>1.2119119024401018E-3</v>
      </c>
      <c r="G1212" s="32">
        <f t="shared" si="165"/>
        <v>2.4238238048801932E-3</v>
      </c>
      <c r="K1212" s="1">
        <v>1.1149723913534801E-3</v>
      </c>
      <c r="L1212" s="1">
        <v>2.9539755985329898E-2</v>
      </c>
      <c r="M1212" s="1">
        <f t="shared" si="166"/>
        <v>-2.9527358863658519</v>
      </c>
      <c r="N1212" s="1">
        <f t="shared" si="167"/>
        <v>-1.5295930965211049</v>
      </c>
      <c r="O1212" s="46">
        <f t="shared" si="168"/>
        <v>2.2338964376216425E-3</v>
      </c>
      <c r="P1212" s="46">
        <f t="shared" si="169"/>
        <v>2.2366369785544737E-3</v>
      </c>
      <c r="Q1212" s="32">
        <f t="shared" si="170"/>
        <v>4.4705334161761166E-3</v>
      </c>
      <c r="R1212" s="1"/>
      <c r="U1212" s="1"/>
      <c r="V1212" s="1"/>
      <c r="W1212" s="1"/>
    </row>
    <row r="1213" spans="1:23" x14ac:dyDescent="0.25">
      <c r="A1213" s="1">
        <v>1.16016694562782E-3</v>
      </c>
      <c r="B1213" s="1">
        <v>2.8390923023431699E-2</v>
      </c>
      <c r="C1213" s="1">
        <v>-2.9355168100690001</v>
      </c>
      <c r="D1213" s="1">
        <f t="shared" si="162"/>
        <v>-1.5468204878028959</v>
      </c>
      <c r="E1213" s="32">
        <f t="shared" si="163"/>
        <v>4.1628933463235653E-3</v>
      </c>
      <c r="F1213" s="32">
        <f t="shared" si="164"/>
        <v>4.1628933463235636E-3</v>
      </c>
      <c r="G1213" s="32">
        <f t="shared" si="165"/>
        <v>8.3257866926471288E-3</v>
      </c>
      <c r="K1213" s="1">
        <v>1.1635288014737899E-3</v>
      </c>
      <c r="L1213" s="1">
        <v>2.8308086012056401E-2</v>
      </c>
      <c r="M1213" s="1">
        <f t="shared" si="166"/>
        <v>-2.9342228619119965</v>
      </c>
      <c r="N1213" s="1">
        <f t="shared" si="167"/>
        <v>-1.5480894934926408</v>
      </c>
      <c r="O1213" s="46">
        <f t="shared" si="168"/>
        <v>4.3266318950482526E-3</v>
      </c>
      <c r="P1213" s="46">
        <f t="shared" si="169"/>
        <v>4.3282574540181428E-3</v>
      </c>
      <c r="Q1213" s="32">
        <f t="shared" si="170"/>
        <v>8.6548893490663963E-3</v>
      </c>
      <c r="R1213" s="1"/>
      <c r="U1213" s="1"/>
      <c r="V1213" s="1"/>
      <c r="W1213" s="1"/>
    </row>
    <row r="1214" spans="1:23" x14ac:dyDescent="0.25">
      <c r="A1214" s="1">
        <v>1.15037731976365E-3</v>
      </c>
      <c r="B1214" s="1">
        <v>2.86325276774551E-2</v>
      </c>
      <c r="C1214" s="1">
        <v>-2.9391970338309998</v>
      </c>
      <c r="D1214" s="1">
        <f t="shared" si="162"/>
        <v>-1.5431403108008104</v>
      </c>
      <c r="E1214" s="32">
        <f t="shared" si="163"/>
        <v>3.7015434183391592E-3</v>
      </c>
      <c r="F1214" s="32">
        <f t="shared" si="164"/>
        <v>3.7015434183391262E-3</v>
      </c>
      <c r="G1214" s="32">
        <f t="shared" si="165"/>
        <v>7.4030868366782854E-3</v>
      </c>
      <c r="K1214" s="1">
        <v>1.12645286659302E-3</v>
      </c>
      <c r="L1214" s="1">
        <v>2.9239988146594401E-2</v>
      </c>
      <c r="M1214" s="1">
        <f t="shared" si="166"/>
        <v>-2.9482869754508565</v>
      </c>
      <c r="N1214" s="1">
        <f t="shared" si="167"/>
        <v>-1.5340228077699121</v>
      </c>
      <c r="O1214" s="46">
        <f t="shared" si="168"/>
        <v>2.6742369080203329E-3</v>
      </c>
      <c r="P1214" s="46">
        <f t="shared" si="169"/>
        <v>2.6752488436032002E-3</v>
      </c>
      <c r="Q1214" s="32">
        <f t="shared" si="170"/>
        <v>5.3494857516235336E-3</v>
      </c>
      <c r="R1214" s="1"/>
      <c r="U1214" s="1"/>
      <c r="V1214" s="1"/>
      <c r="W1214" s="1"/>
    </row>
    <row r="1215" spans="1:23" x14ac:dyDescent="0.25">
      <c r="A1215" s="1">
        <v>9.1999425304331995E-4</v>
      </c>
      <c r="B1215" s="1">
        <v>3.5802626308469303E-2</v>
      </c>
      <c r="C1215" s="1">
        <v>-3.0362534633710001</v>
      </c>
      <c r="D1215" s="1">
        <f t="shared" si="162"/>
        <v>-1.4460851144331974</v>
      </c>
      <c r="E1215" s="32">
        <f t="shared" si="163"/>
        <v>1.3115179366166188E-3</v>
      </c>
      <c r="F1215" s="32">
        <f t="shared" si="164"/>
        <v>1.3115179366166444E-3</v>
      </c>
      <c r="G1215" s="32">
        <f t="shared" si="165"/>
        <v>2.6230358732332632E-3</v>
      </c>
      <c r="K1215" s="1">
        <v>9.7750984112371592E-4</v>
      </c>
      <c r="L1215" s="1">
        <v>3.3697586684939301E-2</v>
      </c>
      <c r="M1215" s="1">
        <f t="shared" si="166"/>
        <v>-3.0098788616311118</v>
      </c>
      <c r="N1215" s="1">
        <f t="shared" si="167"/>
        <v>-1.4724012008183793</v>
      </c>
      <c r="O1215" s="46">
        <f t="shared" si="168"/>
        <v>9.7591907126658221E-5</v>
      </c>
      <c r="P1215" s="46">
        <f t="shared" si="169"/>
        <v>9.7986225238069319E-5</v>
      </c>
      <c r="Q1215" s="32">
        <f t="shared" si="170"/>
        <v>1.9557813236472754E-4</v>
      </c>
      <c r="R1215" s="1"/>
      <c r="U1215" s="1"/>
      <c r="V1215" s="1"/>
      <c r="W1215" s="1"/>
    </row>
    <row r="1216" spans="1:23" x14ac:dyDescent="0.25">
      <c r="A1216" s="1">
        <v>6.6234580796184798E-4</v>
      </c>
      <c r="B1216" s="1">
        <v>4.9729627713664903E-2</v>
      </c>
      <c r="C1216" s="1">
        <v>-3.1789555989639999</v>
      </c>
      <c r="D1216" s="1">
        <f t="shared" si="162"/>
        <v>-1.303384791974415</v>
      </c>
      <c r="E1216" s="32">
        <f t="shared" si="163"/>
        <v>3.2010651662838632E-2</v>
      </c>
      <c r="F1216" s="32">
        <f t="shared" si="164"/>
        <v>3.2010651662838556E-2</v>
      </c>
      <c r="G1216" s="32">
        <f t="shared" si="165"/>
        <v>6.4021303325677181E-2</v>
      </c>
      <c r="K1216" s="1">
        <v>7.2388934175276597E-4</v>
      </c>
      <c r="L1216" s="1">
        <v>4.5504653795446701E-2</v>
      </c>
      <c r="M1216" s="1">
        <f t="shared" si="166"/>
        <v>-3.1403278176967855</v>
      </c>
      <c r="N1216" s="1">
        <f t="shared" si="167"/>
        <v>-1.3419441854455632</v>
      </c>
      <c r="O1216" s="46">
        <f t="shared" si="168"/>
        <v>1.9691896419542269E-2</v>
      </c>
      <c r="P1216" s="46">
        <f t="shared" si="169"/>
        <v>1.9699754679239685E-2</v>
      </c>
      <c r="Q1216" s="32">
        <f t="shared" si="170"/>
        <v>3.9391651098781955E-2</v>
      </c>
      <c r="R1216" s="1"/>
      <c r="U1216" s="1"/>
      <c r="V1216" s="1"/>
      <c r="W1216" s="1"/>
    </row>
    <row r="1217" spans="1:23" x14ac:dyDescent="0.25">
      <c r="A1217" s="1">
        <v>1.13683941568065E-3</v>
      </c>
      <c r="B1217" s="1">
        <v>2.8973494403278101E-2</v>
      </c>
      <c r="C1217" s="1">
        <v>-2.9443382872280002</v>
      </c>
      <c r="D1217" s="1">
        <f t="shared" si="162"/>
        <v>-1.5379991227271659</v>
      </c>
      <c r="E1217" s="32">
        <f t="shared" si="163"/>
        <v>3.102392272575743E-3</v>
      </c>
      <c r="F1217" s="32">
        <f t="shared" si="164"/>
        <v>3.1023922725757999E-3</v>
      </c>
      <c r="G1217" s="32">
        <f t="shared" si="165"/>
        <v>6.2047845451515433E-3</v>
      </c>
      <c r="K1217" s="1">
        <v>1.1645839174266601E-3</v>
      </c>
      <c r="L1217" s="1">
        <v>2.8282036534884598E-2</v>
      </c>
      <c r="M1217" s="1">
        <f t="shared" si="166"/>
        <v>-2.9338292116701057</v>
      </c>
      <c r="N1217" s="1">
        <f t="shared" si="167"/>
        <v>-1.5484893210414097</v>
      </c>
      <c r="O1217" s="46">
        <f t="shared" si="168"/>
        <v>4.3785732281997032E-3</v>
      </c>
      <c r="P1217" s="46">
        <f t="shared" si="169"/>
        <v>4.3810262199227186E-3</v>
      </c>
      <c r="Q1217" s="32">
        <f t="shared" si="170"/>
        <v>8.759599448122421E-3</v>
      </c>
      <c r="R1217" s="1"/>
      <c r="U1217" s="1"/>
      <c r="V1217" s="1"/>
      <c r="W1217" s="1"/>
    </row>
    <row r="1218" spans="1:23" x14ac:dyDescent="0.25">
      <c r="A1218" s="1">
        <v>8.2114315897316599E-4</v>
      </c>
      <c r="B1218" s="1">
        <v>4.0112628459132903E-2</v>
      </c>
      <c r="C1218" s="1">
        <v>-3.0856203259630002</v>
      </c>
      <c r="D1218" s="1">
        <f t="shared" si="162"/>
        <v>-1.3967188790830214</v>
      </c>
      <c r="E1218" s="32">
        <f t="shared" si="163"/>
        <v>7.3241282574066308E-3</v>
      </c>
      <c r="F1218" s="32">
        <f t="shared" si="164"/>
        <v>7.3241282574066455E-3</v>
      </c>
      <c r="G1218" s="32">
        <f t="shared" si="165"/>
        <v>1.4648256514813277E-2</v>
      </c>
      <c r="K1218" s="1">
        <v>8.4702676001242503E-4</v>
      </c>
      <c r="L1218" s="1">
        <v>3.8886002888470002E-2</v>
      </c>
      <c r="M1218" s="1">
        <f t="shared" si="166"/>
        <v>-3.0721028688403109</v>
      </c>
      <c r="N1218" s="1">
        <f t="shared" si="167"/>
        <v>-1.4102066959036124</v>
      </c>
      <c r="O1218" s="46">
        <f t="shared" si="168"/>
        <v>5.1988236950030534E-3</v>
      </c>
      <c r="P1218" s="46">
        <f t="shared" si="169"/>
        <v>5.1974444955343356E-3</v>
      </c>
      <c r="Q1218" s="32">
        <f t="shared" si="170"/>
        <v>1.0396268190537388E-2</v>
      </c>
      <c r="R1218" s="1"/>
      <c r="U1218" s="1"/>
      <c r="V1218" s="1"/>
      <c r="W1218" s="1"/>
    </row>
    <row r="1219" spans="1:23" x14ac:dyDescent="0.25">
      <c r="A1219" s="1">
        <v>8.08615923188835E-4</v>
      </c>
      <c r="B1219" s="1">
        <v>4.0734061132206102E-2</v>
      </c>
      <c r="C1219" s="1">
        <v>-3.0922970007099999</v>
      </c>
      <c r="D1219" s="1">
        <f t="shared" si="162"/>
        <v>-1.3900422891680209</v>
      </c>
      <c r="E1219" s="32">
        <f t="shared" si="163"/>
        <v>8.5114852079572617E-3</v>
      </c>
      <c r="F1219" s="32">
        <f t="shared" si="164"/>
        <v>8.5114852079572097E-3</v>
      </c>
      <c r="G1219" s="32">
        <f t="shared" si="165"/>
        <v>1.7022970415914471E-2</v>
      </c>
      <c r="K1219" s="1">
        <v>8.1332129081195903E-4</v>
      </c>
      <c r="L1219" s="1">
        <v>4.0497454239629103E-2</v>
      </c>
      <c r="M1219" s="1">
        <f t="shared" si="166"/>
        <v>-3.0897378587571218</v>
      </c>
      <c r="N1219" s="1">
        <f t="shared" si="167"/>
        <v>-1.3925722766478288</v>
      </c>
      <c r="O1219" s="46">
        <f t="shared" si="168"/>
        <v>8.0528832943131245E-3</v>
      </c>
      <c r="P1219" s="46">
        <f t="shared" si="169"/>
        <v>8.0510643379638775E-3</v>
      </c>
      <c r="Q1219" s="32">
        <f t="shared" si="170"/>
        <v>1.6103947632277002E-2</v>
      </c>
      <c r="R1219" s="1"/>
      <c r="U1219" s="1"/>
      <c r="V1219" s="1"/>
      <c r="W1219" s="1"/>
    </row>
    <row r="1220" spans="1:23" x14ac:dyDescent="0.25">
      <c r="A1220" s="1">
        <v>4.3995286264525402E-4</v>
      </c>
      <c r="B1220" s="1">
        <v>7.4867589790427805E-2</v>
      </c>
      <c r="C1220" s="1">
        <v>-3.3566365006300001</v>
      </c>
      <c r="D1220" s="1">
        <f t="shared" si="162"/>
        <v>-1.1257061478732446</v>
      </c>
      <c r="E1220" s="32">
        <f t="shared" si="163"/>
        <v>0.12715917537459878</v>
      </c>
      <c r="F1220" s="32">
        <f t="shared" si="164"/>
        <v>0.12715917537459878</v>
      </c>
      <c r="G1220" s="32">
        <f t="shared" si="165"/>
        <v>0.25431835074919756</v>
      </c>
      <c r="K1220" s="1">
        <v>4.9089765259457496E-4</v>
      </c>
      <c r="L1220" s="1">
        <v>6.7101346113809204E-2</v>
      </c>
      <c r="M1220" s="1">
        <f t="shared" si="166"/>
        <v>-3.3090090446319707</v>
      </c>
      <c r="N1220" s="1">
        <f t="shared" si="167"/>
        <v>-1.1732687674027604</v>
      </c>
      <c r="O1220" s="46">
        <f t="shared" si="168"/>
        <v>9.5486589664363297E-2</v>
      </c>
      <c r="P1220" s="46">
        <f t="shared" si="169"/>
        <v>9.5500302720569669E-2</v>
      </c>
      <c r="Q1220" s="32">
        <f t="shared" si="170"/>
        <v>0.19098689238493297</v>
      </c>
      <c r="R1220" s="1"/>
      <c r="U1220" s="1"/>
      <c r="V1220" s="1"/>
      <c r="W1220" s="1"/>
    </row>
    <row r="1221" spans="1:23" x14ac:dyDescent="0.25">
      <c r="A1221" s="1">
        <v>9.8155004876961907E-4</v>
      </c>
      <c r="B1221" s="1">
        <v>3.3557341766665499E-2</v>
      </c>
      <c r="C1221" s="1">
        <v>-3.0081257714520002</v>
      </c>
      <c r="D1221" s="1">
        <f t="shared" si="162"/>
        <v>-1.4742124489694548</v>
      </c>
      <c r="E1221" s="32">
        <f t="shared" si="163"/>
        <v>6.5408481671687041E-5</v>
      </c>
      <c r="F1221" s="32">
        <f t="shared" si="164"/>
        <v>6.5408481671685659E-5</v>
      </c>
      <c r="G1221" s="32">
        <f t="shared" si="165"/>
        <v>1.308169633433727E-4</v>
      </c>
      <c r="K1221" s="1">
        <v>1.0315794093719601E-3</v>
      </c>
      <c r="L1221" s="1">
        <v>3.1930653681297501E-2</v>
      </c>
      <c r="M1221" s="1">
        <f t="shared" si="166"/>
        <v>-2.9864973350930208</v>
      </c>
      <c r="N1221" s="1">
        <f t="shared" si="167"/>
        <v>-1.4957921905343252</v>
      </c>
      <c r="O1221" s="46">
        <f t="shared" si="168"/>
        <v>1.8232195959017058E-4</v>
      </c>
      <c r="P1221" s="46">
        <f t="shared" si="169"/>
        <v>1.8203920541451612E-4</v>
      </c>
      <c r="Q1221" s="32">
        <f t="shared" si="170"/>
        <v>3.6436116500468668E-4</v>
      </c>
      <c r="R1221" s="1"/>
      <c r="U1221" s="1"/>
      <c r="V1221" s="1"/>
      <c r="W1221" s="1"/>
    </row>
    <row r="1222" spans="1:23" x14ac:dyDescent="0.25">
      <c r="A1222" s="1">
        <v>9.32598884814982E-4</v>
      </c>
      <c r="B1222" s="1">
        <v>3.5318732398209901E-2</v>
      </c>
      <c r="C1222" s="1">
        <v>-3.030343610918</v>
      </c>
      <c r="D1222" s="1">
        <f t="shared" si="162"/>
        <v>-1.4519948917972327</v>
      </c>
      <c r="E1222" s="32">
        <f t="shared" si="163"/>
        <v>9.1839958318144994E-4</v>
      </c>
      <c r="F1222" s="32">
        <f t="shared" si="164"/>
        <v>9.1839958318147173E-4</v>
      </c>
      <c r="G1222" s="32">
        <f t="shared" si="165"/>
        <v>1.8367991663629218E-3</v>
      </c>
      <c r="K1222" s="1">
        <v>9.0414861616287703E-4</v>
      </c>
      <c r="L1222" s="1">
        <v>3.6430856775121298E-2</v>
      </c>
      <c r="M1222" s="1">
        <f t="shared" si="166"/>
        <v>-3.0437601780703862</v>
      </c>
      <c r="N1222" s="1">
        <f t="shared" si="167"/>
        <v>-1.4385306149691197</v>
      </c>
      <c r="O1222" s="46">
        <f t="shared" si="168"/>
        <v>1.9149531847519076E-3</v>
      </c>
      <c r="P1222" s="46">
        <f t="shared" si="169"/>
        <v>1.9157590659814945E-3</v>
      </c>
      <c r="Q1222" s="32">
        <f t="shared" si="170"/>
        <v>3.8307122507334019E-3</v>
      </c>
      <c r="R1222" s="1"/>
      <c r="U1222" s="1"/>
      <c r="V1222" s="1"/>
      <c r="W1222" s="1"/>
    </row>
    <row r="1223" spans="1:23" x14ac:dyDescent="0.25">
      <c r="A1223" s="1">
        <v>5.2306952668279799E-4</v>
      </c>
      <c r="B1223" s="1">
        <v>6.2970998629067201E-2</v>
      </c>
      <c r="C1223" s="1">
        <v>-3.281482274254</v>
      </c>
      <c r="D1223" s="1">
        <f t="shared" si="162"/>
        <v>-1.200859419360246</v>
      </c>
      <c r="E1223" s="32">
        <f t="shared" si="163"/>
        <v>7.920880043084233E-2</v>
      </c>
      <c r="F1223" s="32">
        <f t="shared" si="164"/>
        <v>7.9208800430842288E-2</v>
      </c>
      <c r="G1223" s="32">
        <f t="shared" si="165"/>
        <v>0.1584176008616846</v>
      </c>
      <c r="K1223" s="1">
        <v>5.6201575677670198E-4</v>
      </c>
      <c r="L1223" s="1">
        <v>5.8609198650286798E-2</v>
      </c>
      <c r="M1223" s="1">
        <f t="shared" si="166"/>
        <v>-3.2502515083006074</v>
      </c>
      <c r="N1223" s="1">
        <f t="shared" si="167"/>
        <v>-1.2320342165835358</v>
      </c>
      <c r="O1223" s="46">
        <f t="shared" si="168"/>
        <v>6.2625817406728859E-2</v>
      </c>
      <c r="P1223" s="46">
        <f t="shared" si="169"/>
        <v>6.2632962349056881E-2</v>
      </c>
      <c r="Q1223" s="32">
        <f t="shared" si="170"/>
        <v>0.12525877975578575</v>
      </c>
      <c r="R1223" s="1"/>
      <c r="U1223" s="1"/>
      <c r="V1223" s="1"/>
      <c r="W1223" s="1"/>
    </row>
    <row r="1224" spans="1:23" x14ac:dyDescent="0.25">
      <c r="A1224" s="1">
        <v>7.6332156519775196E-4</v>
      </c>
      <c r="B1224" s="1">
        <v>4.31511592877847E-2</v>
      </c>
      <c r="C1224" s="1">
        <v>-3.117332075817</v>
      </c>
      <c r="D1224" s="1">
        <f t="shared" si="162"/>
        <v>-1.3650075321498216</v>
      </c>
      <c r="E1224" s="32">
        <f t="shared" si="163"/>
        <v>1.3757523014385225E-2</v>
      </c>
      <c r="F1224" s="32">
        <f t="shared" si="164"/>
        <v>1.375752301438531E-2</v>
      </c>
      <c r="G1224" s="32">
        <f t="shared" si="165"/>
        <v>2.7515046028770536E-2</v>
      </c>
      <c r="K1224" s="1">
        <v>8.6033370379215099E-4</v>
      </c>
      <c r="L1224" s="1">
        <v>3.8283442962101802E-2</v>
      </c>
      <c r="M1224" s="1">
        <f t="shared" si="166"/>
        <v>-3.0653330631689912</v>
      </c>
      <c r="N1224" s="1">
        <f t="shared" si="167"/>
        <v>-1.4169890115377417</v>
      </c>
      <c r="O1224" s="46">
        <f t="shared" si="168"/>
        <v>4.2684091430433913E-3</v>
      </c>
      <c r="P1224" s="46">
        <f t="shared" si="169"/>
        <v>4.2655252139173309E-3</v>
      </c>
      <c r="Q1224" s="32">
        <f t="shared" si="170"/>
        <v>8.5339343569607214E-3</v>
      </c>
      <c r="R1224" s="1"/>
      <c r="U1224" s="1"/>
      <c r="V1224" s="1"/>
      <c r="W1224" s="1"/>
    </row>
    <row r="1225" spans="1:23" x14ac:dyDescent="0.25">
      <c r="A1225" s="1">
        <v>2.8507258477426601E-3</v>
      </c>
      <c r="B1225" s="1">
        <v>1.1554324128969199E-2</v>
      </c>
      <c r="C1225" s="1">
        <v>-2.5450768835200002</v>
      </c>
      <c r="D1225" s="1">
        <f t="shared" si="162"/>
        <v>-1.937255453529219</v>
      </c>
      <c r="E1225" s="32">
        <f t="shared" si="163"/>
        <v>0.2069844646959754</v>
      </c>
      <c r="F1225" s="32">
        <f t="shared" si="164"/>
        <v>0.2069844646959767</v>
      </c>
      <c r="G1225" s="32">
        <f t="shared" si="165"/>
        <v>0.41396892939195207</v>
      </c>
      <c r="K1225" s="1">
        <v>2.7232850246816198E-3</v>
      </c>
      <c r="L1225" s="1">
        <v>1.20948851317181E-2</v>
      </c>
      <c r="M1225" s="1">
        <f t="shared" si="166"/>
        <v>-2.56490690211636</v>
      </c>
      <c r="N1225" s="1">
        <f t="shared" si="167"/>
        <v>-1.9173982518905983</v>
      </c>
      <c r="O1225" s="46">
        <f t="shared" si="168"/>
        <v>0.18930600382598273</v>
      </c>
      <c r="P1225" s="46">
        <f t="shared" si="169"/>
        <v>0.18931048879825385</v>
      </c>
      <c r="Q1225" s="32">
        <f t="shared" si="170"/>
        <v>0.37861649262423658</v>
      </c>
      <c r="R1225" s="1"/>
      <c r="U1225" s="1"/>
      <c r="V1225" s="1"/>
      <c r="W1225" s="1"/>
    </row>
    <row r="1226" spans="1:23" x14ac:dyDescent="0.25">
      <c r="A1226" s="1">
        <v>5.9395655479265201E-4</v>
      </c>
      <c r="B1226" s="1">
        <v>5.5455588766333101E-2</v>
      </c>
      <c r="C1226" s="1">
        <v>-3.2262863128229999</v>
      </c>
      <c r="D1226" s="1">
        <f t="shared" si="162"/>
        <v>-1.2560546794864904</v>
      </c>
      <c r="E1226" s="32">
        <f t="shared" si="163"/>
        <v>5.1186945054260989E-2</v>
      </c>
      <c r="F1226" s="32">
        <f t="shared" si="164"/>
        <v>5.1186945054260975E-2</v>
      </c>
      <c r="G1226" s="32">
        <f t="shared" si="165"/>
        <v>0.10237389010852196</v>
      </c>
      <c r="K1226" s="1">
        <v>6.6648675741506002E-4</v>
      </c>
      <c r="L1226" s="1">
        <v>4.9417138201155099E-2</v>
      </c>
      <c r="M1226" s="1">
        <f t="shared" si="166"/>
        <v>-3.1762084752654274</v>
      </c>
      <c r="N1226" s="1">
        <f t="shared" si="167"/>
        <v>-1.3061224086594299</v>
      </c>
      <c r="O1226" s="46">
        <f t="shared" si="168"/>
        <v>3.1049426755366701E-2</v>
      </c>
      <c r="P1226" s="46">
        <f t="shared" si="169"/>
        <v>3.1038543690565211E-2</v>
      </c>
      <c r="Q1226" s="32">
        <f t="shared" si="170"/>
        <v>6.2087970445931909E-2</v>
      </c>
      <c r="R1226" s="1"/>
      <c r="U1226" s="1"/>
      <c r="V1226" s="1"/>
      <c r="W1226" s="1"/>
    </row>
    <row r="1227" spans="1:23" x14ac:dyDescent="0.25">
      <c r="A1227" s="1">
        <v>1.0858971112087999E-3</v>
      </c>
      <c r="B1227" s="1">
        <v>3.0332717628268901E-2</v>
      </c>
      <c r="C1227" s="1">
        <v>-2.9642489851509999</v>
      </c>
      <c r="D1227" s="1">
        <f t="shared" ref="D1227:D1290" si="171">LOG10(B1227)</f>
        <v>-1.5180886777840352</v>
      </c>
      <c r="E1227" s="32">
        <f t="shared" ref="E1227:E1290" si="172">(LOG10(A1227/$A$4))^2</f>
        <v>1.2808294575295683E-3</v>
      </c>
      <c r="F1227" s="32">
        <f t="shared" ref="F1227:F1290" si="173">(LOG10(B1227/$B$4))^2</f>
        <v>1.2808294575294412E-3</v>
      </c>
      <c r="G1227" s="32">
        <f t="shared" ref="G1227:G1290" si="174">E1227+F1227</f>
        <v>2.5616589150590095E-3</v>
      </c>
      <c r="K1227" s="1">
        <v>1.04277097578014E-3</v>
      </c>
      <c r="L1227" s="1">
        <v>3.15862242301886E-2</v>
      </c>
      <c r="M1227" s="1">
        <f t="shared" ref="M1227:M1290" si="175">LOG10(K1227)</f>
        <v>-2.9818110653766929</v>
      </c>
      <c r="N1227" s="1">
        <f t="shared" ref="N1227:N1290" si="176">LOG10(L1227)</f>
        <v>-1.5005022859023691</v>
      </c>
      <c r="O1227" s="46">
        <f t="shared" ref="O1227:O1290" si="177">(LOG10(K1227/$A$4))^2</f>
        <v>3.3083734273093354E-4</v>
      </c>
      <c r="P1227" s="46">
        <f t="shared" ref="P1227:P1290" si="178">(LOG10(L1227/$B$4))^2</f>
        <v>3.3132321207156193E-4</v>
      </c>
      <c r="Q1227" s="32">
        <f t="shared" ref="Q1227:Q1290" si="179">O1227+P1227</f>
        <v>6.6216055480249547E-4</v>
      </c>
      <c r="R1227" s="1"/>
      <c r="U1227" s="1"/>
      <c r="V1227" s="1"/>
      <c r="W1227" s="1"/>
    </row>
    <row r="1228" spans="1:23" x14ac:dyDescent="0.25">
      <c r="A1228" s="1">
        <v>1.2822994174798701E-3</v>
      </c>
      <c r="B1228" s="1">
        <v>2.5686832574862799E-2</v>
      </c>
      <c r="C1228" s="1">
        <v>-2.8920473005830001</v>
      </c>
      <c r="D1228" s="1">
        <f t="shared" si="171"/>
        <v>-1.5902894449772225</v>
      </c>
      <c r="E1228" s="32">
        <f t="shared" si="172"/>
        <v>1.1661720226489048E-2</v>
      </c>
      <c r="F1228" s="32">
        <f t="shared" si="173"/>
        <v>1.1661720226488426E-2</v>
      </c>
      <c r="G1228" s="32">
        <f t="shared" si="174"/>
        <v>2.3323440452977476E-2</v>
      </c>
      <c r="K1228" s="1">
        <v>1.2752437446021099E-3</v>
      </c>
      <c r="L1228" s="1">
        <v>2.58287090724649E-2</v>
      </c>
      <c r="M1228" s="1">
        <f t="shared" si="175"/>
        <v>-2.8944067981174566</v>
      </c>
      <c r="N1228" s="1">
        <f t="shared" si="176"/>
        <v>-1.587897299468005</v>
      </c>
      <c r="O1228" s="46">
        <f t="shared" si="177"/>
        <v>1.1149924283807533E-2</v>
      </c>
      <c r="P1228" s="46">
        <f t="shared" si="178"/>
        <v>1.1150789654935388E-2</v>
      </c>
      <c r="Q1228" s="32">
        <f t="shared" si="179"/>
        <v>2.2300713938742923E-2</v>
      </c>
      <c r="R1228" s="1"/>
      <c r="U1228" s="1"/>
      <c r="V1228" s="1"/>
      <c r="W1228" s="1"/>
    </row>
    <row r="1229" spans="1:23" x14ac:dyDescent="0.25">
      <c r="A1229" s="1">
        <v>5.9620459955677502E-4</v>
      </c>
      <c r="B1229" s="1">
        <v>5.5246488323196397E-2</v>
      </c>
      <c r="C1229" s="1">
        <v>-3.2246456492900002</v>
      </c>
      <c r="D1229" s="1">
        <f t="shared" si="171"/>
        <v>-1.2576953221736686</v>
      </c>
      <c r="E1229" s="32">
        <f t="shared" si="172"/>
        <v>5.0447261301470085E-2</v>
      </c>
      <c r="F1229" s="32">
        <f t="shared" si="173"/>
        <v>5.044726130147037E-2</v>
      </c>
      <c r="G1229" s="32">
        <f t="shared" si="174"/>
        <v>0.10089452260294046</v>
      </c>
      <c r="K1229" s="1">
        <v>6.6338350117610097E-4</v>
      </c>
      <c r="L1229" s="1">
        <v>4.9648376314171197E-2</v>
      </c>
      <c r="M1229" s="1">
        <f t="shared" si="175"/>
        <v>-3.1782353338977547</v>
      </c>
      <c r="N1229" s="1">
        <f t="shared" si="176"/>
        <v>-1.3040949499747694</v>
      </c>
      <c r="O1229" s="46">
        <f t="shared" si="177"/>
        <v>3.1767834249644106E-2</v>
      </c>
      <c r="P1229" s="46">
        <f t="shared" si="178"/>
        <v>3.1757039854495225E-2</v>
      </c>
      <c r="Q1229" s="32">
        <f t="shared" si="179"/>
        <v>6.3524874104139331E-2</v>
      </c>
      <c r="R1229" s="1"/>
      <c r="U1229" s="1"/>
      <c r="V1229" s="1"/>
      <c r="W1229" s="1"/>
    </row>
    <row r="1230" spans="1:23" x14ac:dyDescent="0.25">
      <c r="A1230" s="1">
        <v>1.88893086927137E-3</v>
      </c>
      <c r="B1230" s="1">
        <v>1.7437488572757998E-2</v>
      </c>
      <c r="C1230" s="1">
        <v>-2.7238185441049998</v>
      </c>
      <c r="D1230" s="1">
        <f t="shared" si="171"/>
        <v>-1.7585160639867585</v>
      </c>
      <c r="E1230" s="32">
        <f t="shared" si="172"/>
        <v>7.629531400433702E-2</v>
      </c>
      <c r="F1230" s="32">
        <f t="shared" si="173"/>
        <v>7.6295314004336673E-2</v>
      </c>
      <c r="G1230" s="32">
        <f t="shared" si="174"/>
        <v>0.15259062800867368</v>
      </c>
      <c r="K1230" s="1">
        <v>1.84081401585443E-3</v>
      </c>
      <c r="L1230" s="1">
        <v>1.7893234794372E-2</v>
      </c>
      <c r="M1230" s="1">
        <f t="shared" si="175"/>
        <v>-2.7349900876330544</v>
      </c>
      <c r="N1230" s="1">
        <f t="shared" si="176"/>
        <v>-1.7473111392341178</v>
      </c>
      <c r="O1230" s="46">
        <f t="shared" si="177"/>
        <v>7.0230253652736191E-2</v>
      </c>
      <c r="P1230" s="46">
        <f t="shared" si="178"/>
        <v>7.0230903918164611E-2</v>
      </c>
      <c r="Q1230" s="32">
        <f t="shared" si="179"/>
        <v>0.1404611575709008</v>
      </c>
      <c r="R1230" s="1"/>
      <c r="U1230" s="1"/>
      <c r="V1230" s="1"/>
      <c r="W1230" s="1"/>
    </row>
    <row r="1231" spans="1:23" x14ac:dyDescent="0.25">
      <c r="A1231" s="1">
        <v>7.9858512830597304E-4</v>
      </c>
      <c r="B1231" s="1">
        <v>4.1245709793670503E-2</v>
      </c>
      <c r="C1231" s="1">
        <v>-3.0977181404960001</v>
      </c>
      <c r="D1231" s="1">
        <f t="shared" si="171"/>
        <v>-1.3846212182615367</v>
      </c>
      <c r="E1231" s="32">
        <f t="shared" si="172"/>
        <v>9.5411444019105045E-3</v>
      </c>
      <c r="F1231" s="32">
        <f t="shared" si="173"/>
        <v>9.5411444019104698E-3</v>
      </c>
      <c r="G1231" s="32">
        <f t="shared" si="174"/>
        <v>1.9082288803820974E-2</v>
      </c>
      <c r="K1231" s="1">
        <v>8.5807502197475505E-4</v>
      </c>
      <c r="L1231" s="1">
        <v>3.8384868744470099E-2</v>
      </c>
      <c r="M1231" s="1">
        <f t="shared" si="175"/>
        <v>-3.0664747398840437</v>
      </c>
      <c r="N1231" s="1">
        <f t="shared" si="176"/>
        <v>-1.4158399401072783</v>
      </c>
      <c r="O1231" s="46">
        <f t="shared" si="177"/>
        <v>4.4188910426512873E-3</v>
      </c>
      <c r="P1231" s="46">
        <f t="shared" si="178"/>
        <v>4.4169395609442502E-3</v>
      </c>
      <c r="Q1231" s="32">
        <f t="shared" si="179"/>
        <v>8.8358306035955375E-3</v>
      </c>
      <c r="R1231" s="1"/>
      <c r="U1231" s="1"/>
      <c r="V1231" s="1"/>
      <c r="W1231" s="1"/>
    </row>
    <row r="1232" spans="1:23" x14ac:dyDescent="0.25">
      <c r="A1232" s="1">
        <v>8.6333635300949905E-4</v>
      </c>
      <c r="B1232" s="1">
        <v>3.8152233869024797E-2</v>
      </c>
      <c r="C1232" s="1">
        <v>-3.0638589001629999</v>
      </c>
      <c r="D1232" s="1">
        <f t="shared" si="171"/>
        <v>-1.4184800283883103</v>
      </c>
      <c r="E1232" s="32">
        <f t="shared" si="172"/>
        <v>4.0729887765168721E-3</v>
      </c>
      <c r="F1232" s="32">
        <f t="shared" si="173"/>
        <v>4.0729887765169667E-3</v>
      </c>
      <c r="G1232" s="32">
        <f t="shared" si="174"/>
        <v>8.1459775530338396E-3</v>
      </c>
      <c r="K1232" s="1">
        <v>8.7469977613138805E-4</v>
      </c>
      <c r="L1232" s="1">
        <v>3.7659069795003899E-2</v>
      </c>
      <c r="M1232" s="1">
        <f t="shared" si="175"/>
        <v>-3.0581409846269247</v>
      </c>
      <c r="N1232" s="1">
        <f t="shared" si="176"/>
        <v>-1.4241304115600903</v>
      </c>
      <c r="O1232" s="46">
        <f t="shared" si="177"/>
        <v>3.3803740933882965E-3</v>
      </c>
      <c r="P1232" s="46">
        <f t="shared" si="178"/>
        <v>3.3837010192685479E-3</v>
      </c>
      <c r="Q1232" s="32">
        <f t="shared" si="179"/>
        <v>6.7640751126568444E-3</v>
      </c>
      <c r="R1232" s="1"/>
      <c r="U1232" s="1"/>
      <c r="V1232" s="1"/>
      <c r="W1232" s="1"/>
    </row>
    <row r="1233" spans="1:23" x14ac:dyDescent="0.25">
      <c r="A1233" s="1">
        <v>8.6214483023898305E-4</v>
      </c>
      <c r="B1233" s="1">
        <v>3.8204961965055198E-2</v>
      </c>
      <c r="C1233" s="1">
        <v>-3.0644587078300001</v>
      </c>
      <c r="D1233" s="1">
        <f t="shared" si="171"/>
        <v>-1.4178802283423022</v>
      </c>
      <c r="E1233" s="32">
        <f t="shared" si="172"/>
        <v>4.1499069804299977E-3</v>
      </c>
      <c r="F1233" s="32">
        <f t="shared" si="173"/>
        <v>4.1499069804300194E-3</v>
      </c>
      <c r="G1233" s="32">
        <f t="shared" si="174"/>
        <v>8.2998139608600162E-3</v>
      </c>
      <c r="K1233" s="1">
        <v>8.7314846196806604E-4</v>
      </c>
      <c r="L1233" s="1">
        <v>3.7726006744699898E-2</v>
      </c>
      <c r="M1233" s="1">
        <f t="shared" si="175"/>
        <v>-3.0589119066590031</v>
      </c>
      <c r="N1233" s="1">
        <f t="shared" si="176"/>
        <v>-1.4233591619477606</v>
      </c>
      <c r="O1233" s="46">
        <f t="shared" si="177"/>
        <v>3.4706127461991048E-3</v>
      </c>
      <c r="P1233" s="46">
        <f t="shared" si="178"/>
        <v>3.474022390300412E-3</v>
      </c>
      <c r="Q1233" s="32">
        <f t="shared" si="179"/>
        <v>6.9446351364995168E-3</v>
      </c>
      <c r="R1233" s="1"/>
      <c r="U1233" s="1"/>
      <c r="V1233" s="1"/>
      <c r="W1233" s="1"/>
    </row>
    <row r="1234" spans="1:23" x14ac:dyDescent="0.25">
      <c r="A1234" s="1">
        <v>1.32757896910519E-3</v>
      </c>
      <c r="B1234" s="1">
        <v>2.4810735341680101E-2</v>
      </c>
      <c r="C1234" s="1">
        <v>-2.876976190173</v>
      </c>
      <c r="D1234" s="1">
        <f t="shared" si="171"/>
        <v>-1.6053603638978269</v>
      </c>
      <c r="E1234" s="32">
        <f t="shared" si="172"/>
        <v>1.5143853162665623E-2</v>
      </c>
      <c r="F1234" s="32">
        <f t="shared" si="173"/>
        <v>1.5143853162665383E-2</v>
      </c>
      <c r="G1234" s="32">
        <f t="shared" si="174"/>
        <v>3.0287706325331006E-2</v>
      </c>
      <c r="K1234" s="1">
        <v>1.2338723491430901E-3</v>
      </c>
      <c r="L1234" s="1">
        <v>2.6695622923887601E-2</v>
      </c>
      <c r="M1234" s="1">
        <f t="shared" si="175"/>
        <v>-2.9087297681231603</v>
      </c>
      <c r="N1234" s="1">
        <f t="shared" si="176"/>
        <v>-1.5735599407266319</v>
      </c>
      <c r="O1234" s="46">
        <f t="shared" si="177"/>
        <v>8.3302552268520597E-3</v>
      </c>
      <c r="P1234" s="46">
        <f t="shared" si="178"/>
        <v>8.3283767814282452E-3</v>
      </c>
      <c r="Q1234" s="32">
        <f t="shared" si="179"/>
        <v>1.6658632008280307E-2</v>
      </c>
      <c r="R1234" s="1"/>
      <c r="U1234" s="1"/>
      <c r="V1234" s="1"/>
      <c r="W1234" s="1"/>
    </row>
    <row r="1235" spans="1:23" x14ac:dyDescent="0.25">
      <c r="A1235" s="1">
        <v>1.2459402575951499E-3</v>
      </c>
      <c r="B1235" s="1">
        <v>2.6436428429742701E-2</v>
      </c>
      <c r="C1235" s="1">
        <v>-2.9045396857329999</v>
      </c>
      <c r="D1235" s="1">
        <f t="shared" si="171"/>
        <v>-1.5777972185520446</v>
      </c>
      <c r="E1235" s="32">
        <f t="shared" si="172"/>
        <v>9.1197187511770136E-3</v>
      </c>
      <c r="F1235" s="32">
        <f t="shared" si="173"/>
        <v>9.1197187511768574E-3</v>
      </c>
      <c r="G1235" s="32">
        <f t="shared" si="174"/>
        <v>1.8239437502353871E-2</v>
      </c>
      <c r="K1235" s="1">
        <v>1.21759200348066E-3</v>
      </c>
      <c r="L1235" s="1">
        <v>2.7051669929637399E-2</v>
      </c>
      <c r="M1235" s="1">
        <f t="shared" si="175"/>
        <v>-2.9144982127873886</v>
      </c>
      <c r="N1235" s="1">
        <f t="shared" si="176"/>
        <v>-1.5678059202490475</v>
      </c>
      <c r="O1235" s="46">
        <f t="shared" si="177"/>
        <v>7.3105556165506992E-3</v>
      </c>
      <c r="P1235" s="46">
        <f t="shared" si="178"/>
        <v>7.3112623976363412E-3</v>
      </c>
      <c r="Q1235" s="32">
        <f t="shared" si="179"/>
        <v>1.462181801418704E-2</v>
      </c>
      <c r="R1235" s="1"/>
      <c r="U1235" s="1"/>
      <c r="V1235" s="1"/>
      <c r="W1235" s="1"/>
    </row>
    <row r="1236" spans="1:23" x14ac:dyDescent="0.25">
      <c r="A1236" s="1">
        <v>4.9775320927744995E-4</v>
      </c>
      <c r="B1236" s="1">
        <v>6.6173778156977101E-2</v>
      </c>
      <c r="C1236" s="1">
        <v>-3.3030278985330002</v>
      </c>
      <c r="D1236" s="1">
        <f t="shared" si="171"/>
        <v>-1.1793140688340411</v>
      </c>
      <c r="E1236" s="32">
        <f t="shared" si="172"/>
        <v>9.1800474484503111E-2</v>
      </c>
      <c r="F1236" s="32">
        <f t="shared" si="173"/>
        <v>9.1800474484503625E-2</v>
      </c>
      <c r="G1236" s="32">
        <f t="shared" si="174"/>
        <v>0.18360094896900675</v>
      </c>
      <c r="K1236" s="1">
        <v>5.82708023868423E-4</v>
      </c>
      <c r="L1236" s="1">
        <v>5.6528535062556798E-2</v>
      </c>
      <c r="M1236" s="1">
        <f t="shared" si="175"/>
        <v>-3.2345490016493605</v>
      </c>
      <c r="N1236" s="1">
        <f t="shared" si="176"/>
        <v>-1.2477322691390604</v>
      </c>
      <c r="O1236" s="46">
        <f t="shared" si="177"/>
        <v>5.5013234174711656E-2</v>
      </c>
      <c r="P1236" s="46">
        <f t="shared" si="178"/>
        <v>5.5022020361250507E-2</v>
      </c>
      <c r="Q1236" s="32">
        <f t="shared" si="179"/>
        <v>0.11003525453596216</v>
      </c>
      <c r="R1236" s="1"/>
      <c r="U1236" s="1"/>
      <c r="V1236" s="1"/>
      <c r="W1236" s="1"/>
    </row>
    <row r="1237" spans="1:23" x14ac:dyDescent="0.25">
      <c r="A1237" s="1">
        <v>1.1273872310957501E-3</v>
      </c>
      <c r="B1237" s="1">
        <v>2.9216412550313899E-2</v>
      </c>
      <c r="C1237" s="1">
        <v>-2.9479643443789998</v>
      </c>
      <c r="D1237" s="1">
        <f t="shared" si="171"/>
        <v>-1.5343731116478536</v>
      </c>
      <c r="E1237" s="32">
        <f t="shared" si="172"/>
        <v>2.7116089566900478E-3</v>
      </c>
      <c r="F1237" s="32">
        <f t="shared" si="173"/>
        <v>2.7116089566897659E-3</v>
      </c>
      <c r="G1237" s="32">
        <f t="shared" si="174"/>
        <v>5.4232179133798138E-3</v>
      </c>
      <c r="K1237" s="1">
        <v>1.1116235062740101E-3</v>
      </c>
      <c r="L1237" s="1">
        <v>2.962983119317E-2</v>
      </c>
      <c r="M1237" s="1">
        <f t="shared" si="175"/>
        <v>-2.9540422782520275</v>
      </c>
      <c r="N1237" s="1">
        <f t="shared" si="176"/>
        <v>-1.5282708227718427</v>
      </c>
      <c r="O1237" s="46">
        <f t="shared" si="177"/>
        <v>2.1121121882640491E-3</v>
      </c>
      <c r="P1237" s="46">
        <f t="shared" si="178"/>
        <v>2.1133165463201073E-3</v>
      </c>
      <c r="Q1237" s="32">
        <f t="shared" si="179"/>
        <v>4.2254287345841563E-3</v>
      </c>
      <c r="R1237" s="1"/>
      <c r="U1237" s="1"/>
      <c r="V1237" s="1"/>
      <c r="W1237" s="1"/>
    </row>
    <row r="1238" spans="1:23" x14ac:dyDescent="0.25">
      <c r="A1238" s="1">
        <v>6.5226866604365904E-4</v>
      </c>
      <c r="B1238" s="1">
        <v>5.0497919281384897E-2</v>
      </c>
      <c r="C1238" s="1">
        <v>-3.1856139593349999</v>
      </c>
      <c r="D1238" s="1">
        <f t="shared" si="171"/>
        <v>-1.2967265162027166</v>
      </c>
      <c r="E1238" s="32">
        <f t="shared" si="172"/>
        <v>3.443751788866091E-2</v>
      </c>
      <c r="F1238" s="32">
        <f t="shared" si="173"/>
        <v>3.4437517888660882E-2</v>
      </c>
      <c r="G1238" s="32">
        <f t="shared" si="174"/>
        <v>6.8875035777321791E-2</v>
      </c>
      <c r="K1238" s="1">
        <v>7.3537752964568501E-4</v>
      </c>
      <c r="L1238" s="1">
        <v>4.4794113565870798E-2</v>
      </c>
      <c r="M1238" s="1">
        <f t="shared" si="175"/>
        <v>-3.1334896446602203</v>
      </c>
      <c r="N1238" s="1">
        <f t="shared" si="176"/>
        <v>-1.3487790532747455</v>
      </c>
      <c r="O1238" s="46">
        <f t="shared" si="177"/>
        <v>1.7819485231511865E-2</v>
      </c>
      <c r="P1238" s="46">
        <f t="shared" si="178"/>
        <v>1.7827843214408435E-2</v>
      </c>
      <c r="Q1238" s="32">
        <f t="shared" si="179"/>
        <v>3.56473284459203E-2</v>
      </c>
      <c r="R1238" s="1"/>
      <c r="U1238" s="1"/>
      <c r="V1238" s="1"/>
      <c r="W1238" s="1"/>
    </row>
    <row r="1239" spans="1:23" x14ac:dyDescent="0.25">
      <c r="A1239" s="1">
        <v>1.6305826366403201E-3</v>
      </c>
      <c r="B1239" s="1">
        <v>2.02002705704727E-2</v>
      </c>
      <c r="C1239" s="1">
        <v>-2.787692606257</v>
      </c>
      <c r="D1239" s="1">
        <f t="shared" si="171"/>
        <v>-1.6946428134010849</v>
      </c>
      <c r="E1239" s="32">
        <f t="shared" si="172"/>
        <v>4.5089470403087271E-2</v>
      </c>
      <c r="F1239" s="32">
        <f t="shared" si="173"/>
        <v>4.5089470403087632E-2</v>
      </c>
      <c r="G1239" s="32">
        <f t="shared" si="174"/>
        <v>9.0178940806174904E-2</v>
      </c>
      <c r="K1239" s="1">
        <v>1.5939606169761401E-3</v>
      </c>
      <c r="L1239" s="1">
        <v>2.0664454878143002E-2</v>
      </c>
      <c r="M1239" s="1">
        <f t="shared" si="175"/>
        <v>-2.7975224132041721</v>
      </c>
      <c r="N1239" s="1">
        <f t="shared" si="176"/>
        <v>-1.6847760467837751</v>
      </c>
      <c r="O1239" s="46">
        <f t="shared" si="177"/>
        <v>4.0997173154662121E-2</v>
      </c>
      <c r="P1239" s="46">
        <f t="shared" si="178"/>
        <v>4.0996549521185185E-2</v>
      </c>
      <c r="Q1239" s="32">
        <f t="shared" si="179"/>
        <v>8.1993722675847314E-2</v>
      </c>
      <c r="R1239" s="1"/>
      <c r="U1239" s="1"/>
      <c r="V1239" s="1"/>
      <c r="W1239" s="1"/>
    </row>
    <row r="1240" spans="1:23" x14ac:dyDescent="0.25">
      <c r="A1240" s="1">
        <v>7.1885119004954702E-4</v>
      </c>
      <c r="B1240" s="1">
        <v>4.5820624495841802E-2</v>
      </c>
      <c r="C1240" s="1">
        <v>-3.1434009431460002</v>
      </c>
      <c r="D1240" s="1">
        <f t="shared" si="171"/>
        <v>-1.3389389960447042</v>
      </c>
      <c r="E1240" s="32">
        <f t="shared" si="172"/>
        <v>2.0552377455070537E-2</v>
      </c>
      <c r="F1240" s="32">
        <f t="shared" si="173"/>
        <v>2.0552377455070554E-2</v>
      </c>
      <c r="G1240" s="32">
        <f t="shared" si="174"/>
        <v>4.1104754910141095E-2</v>
      </c>
      <c r="K1240" s="1">
        <v>7.0601562674848996E-4</v>
      </c>
      <c r="L1240" s="1">
        <v>4.6654632774680203E-2</v>
      </c>
      <c r="M1240" s="1">
        <f t="shared" si="175"/>
        <v>-3.151185686291635</v>
      </c>
      <c r="N1240" s="1">
        <f t="shared" si="176"/>
        <v>-1.3311052246166959</v>
      </c>
      <c r="O1240" s="46">
        <f t="shared" si="177"/>
        <v>2.2857111739472656E-2</v>
      </c>
      <c r="P1240" s="46">
        <f t="shared" si="178"/>
        <v>2.2859860103207969E-2</v>
      </c>
      <c r="Q1240" s="32">
        <f t="shared" si="179"/>
        <v>4.5716971842680629E-2</v>
      </c>
      <c r="R1240" s="1"/>
      <c r="U1240" s="1"/>
      <c r="V1240" s="1"/>
      <c r="W1240" s="1"/>
    </row>
    <row r="1241" spans="1:23" x14ac:dyDescent="0.25">
      <c r="A1241" s="1">
        <v>1.1799891799417501E-3</v>
      </c>
      <c r="B1241" s="1">
        <v>2.7913993626005398E-2</v>
      </c>
      <c r="C1241" s="1">
        <v>-2.9281591793809998</v>
      </c>
      <c r="D1241" s="1">
        <f t="shared" si="171"/>
        <v>-1.5541780250068575</v>
      </c>
      <c r="E1241" s="32">
        <f t="shared" si="172"/>
        <v>5.1664504788864222E-3</v>
      </c>
      <c r="F1241" s="32">
        <f t="shared" si="173"/>
        <v>5.1664504788863364E-3</v>
      </c>
      <c r="G1241" s="32">
        <f t="shared" si="174"/>
        <v>1.0332900957772759E-2</v>
      </c>
      <c r="K1241" s="1">
        <v>1.1170557209214101E-3</v>
      </c>
      <c r="L1241" s="1">
        <v>2.9486347309554E-2</v>
      </c>
      <c r="M1241" s="1">
        <f t="shared" si="175"/>
        <v>-2.9519251628869596</v>
      </c>
      <c r="N1241" s="1">
        <f t="shared" si="176"/>
        <v>-1.5303790233639951</v>
      </c>
      <c r="O1241" s="46">
        <f t="shared" si="177"/>
        <v>2.3111899634453838E-3</v>
      </c>
      <c r="P1241" s="46">
        <f t="shared" si="178"/>
        <v>2.3115924876355208E-3</v>
      </c>
      <c r="Q1241" s="32">
        <f t="shared" si="179"/>
        <v>4.6227824510809042E-3</v>
      </c>
      <c r="R1241" s="1"/>
      <c r="U1241" s="1"/>
      <c r="V1241" s="1"/>
      <c r="W1241" s="1"/>
    </row>
    <row r="1242" spans="1:23" x14ac:dyDescent="0.25">
      <c r="A1242" s="1">
        <v>1.52006665007344E-3</v>
      </c>
      <c r="B1242" s="1">
        <v>2.1668925139603501E-2</v>
      </c>
      <c r="C1242" s="1">
        <v>-2.8181731761459998</v>
      </c>
      <c r="D1242" s="1">
        <f t="shared" si="171"/>
        <v>-1.6641626307898494</v>
      </c>
      <c r="E1242" s="32">
        <f t="shared" si="172"/>
        <v>3.3074016477804523E-2</v>
      </c>
      <c r="F1242" s="32">
        <f t="shared" si="173"/>
        <v>3.3074016477804828E-2</v>
      </c>
      <c r="G1242" s="32">
        <f t="shared" si="174"/>
        <v>6.6148032955609351E-2</v>
      </c>
      <c r="K1242" s="1">
        <v>1.5351977179587899E-3</v>
      </c>
      <c r="L1242" s="1">
        <v>2.14557923266495E-2</v>
      </c>
      <c r="M1242" s="1">
        <f t="shared" si="175"/>
        <v>-2.8138356838423095</v>
      </c>
      <c r="N1242" s="1">
        <f t="shared" si="176"/>
        <v>-1.6684554430638152</v>
      </c>
      <c r="O1242" s="46">
        <f t="shared" si="177"/>
        <v>3.465715261046045E-2</v>
      </c>
      <c r="P1242" s="46">
        <f t="shared" si="178"/>
        <v>3.4653848982285067E-2</v>
      </c>
      <c r="Q1242" s="32">
        <f t="shared" si="179"/>
        <v>6.9311001592745516E-2</v>
      </c>
      <c r="R1242" s="1"/>
      <c r="U1242" s="1"/>
      <c r="V1242" s="1"/>
      <c r="W1242" s="1"/>
    </row>
    <row r="1243" spans="1:23" x14ac:dyDescent="0.25">
      <c r="A1243" s="1">
        <v>6.9421287742752196E-4</v>
      </c>
      <c r="B1243" s="1">
        <v>4.74468445035265E-2</v>
      </c>
      <c r="C1243" s="1">
        <v>-3.1585474662039998</v>
      </c>
      <c r="D1243" s="1">
        <f t="shared" si="171"/>
        <v>-1.3237926654342744</v>
      </c>
      <c r="E1243" s="32">
        <f t="shared" si="172"/>
        <v>2.5124575111130969E-2</v>
      </c>
      <c r="F1243" s="32">
        <f t="shared" si="173"/>
        <v>2.5124575111131101E-2</v>
      </c>
      <c r="G1243" s="32">
        <f t="shared" si="174"/>
        <v>5.0249150222262069E-2</v>
      </c>
      <c r="K1243" s="1">
        <v>7.5467046502271503E-4</v>
      </c>
      <c r="L1243" s="1">
        <v>4.3647427780068901E-2</v>
      </c>
      <c r="M1243" s="1">
        <f t="shared" si="175"/>
        <v>-3.1222426463364843</v>
      </c>
      <c r="N1243" s="1">
        <f t="shared" si="176"/>
        <v>-1.3600413449443918</v>
      </c>
      <c r="O1243" s="46">
        <f t="shared" si="177"/>
        <v>1.4943264583346737E-2</v>
      </c>
      <c r="P1243" s="46">
        <f t="shared" si="178"/>
        <v>1.4947178736006391E-2</v>
      </c>
      <c r="Q1243" s="32">
        <f t="shared" si="179"/>
        <v>2.989044331935313E-2</v>
      </c>
      <c r="R1243" s="1"/>
      <c r="U1243" s="1"/>
      <c r="V1243" s="1"/>
      <c r="W1243" s="1"/>
    </row>
    <row r="1244" spans="1:23" x14ac:dyDescent="0.25">
      <c r="A1244" s="1">
        <v>9.2617066522908398E-4</v>
      </c>
      <c r="B1244" s="1">
        <v>3.5563867097326202E-2</v>
      </c>
      <c r="C1244" s="1">
        <v>-3.0333475194939998</v>
      </c>
      <c r="D1244" s="1">
        <f t="shared" si="171"/>
        <v>-1.4489910213880717</v>
      </c>
      <c r="E1244" s="32">
        <f t="shared" si="172"/>
        <v>1.1094880561699143E-3</v>
      </c>
      <c r="F1244" s="32">
        <f t="shared" si="173"/>
        <v>1.1094880561699494E-3</v>
      </c>
      <c r="G1244" s="32">
        <f t="shared" si="174"/>
        <v>2.2189761123398636E-3</v>
      </c>
      <c r="K1244" s="1">
        <v>9.5000990784761905E-4</v>
      </c>
      <c r="L1244" s="1">
        <v>3.46726822916755E-2</v>
      </c>
      <c r="M1244" s="1">
        <f t="shared" si="175"/>
        <v>-3.0222718653415623</v>
      </c>
      <c r="N1244" s="1">
        <f t="shared" si="176"/>
        <v>-1.4600125598603717</v>
      </c>
      <c r="O1244" s="46">
        <f t="shared" si="177"/>
        <v>4.9603598579268623E-4</v>
      </c>
      <c r="P1244" s="46">
        <f t="shared" si="178"/>
        <v>4.967299879775457E-4</v>
      </c>
      <c r="Q1244" s="32">
        <f t="shared" si="179"/>
        <v>9.9276597377023204E-4</v>
      </c>
      <c r="R1244" s="1"/>
      <c r="U1244" s="1"/>
      <c r="V1244" s="1"/>
      <c r="W1244" s="1"/>
    </row>
    <row r="1245" spans="1:23" x14ac:dyDescent="0.25">
      <c r="A1245" s="1">
        <v>9.7383012059505496E-4</v>
      </c>
      <c r="B1245" s="1">
        <v>3.3823363799347798E-2</v>
      </c>
      <c r="C1245" s="1">
        <v>-3.011555060834</v>
      </c>
      <c r="D1245" s="1">
        <f t="shared" si="171"/>
        <v>-1.470783203159066</v>
      </c>
      <c r="E1245" s="32">
        <f t="shared" si="172"/>
        <v>1.3263660947536815E-4</v>
      </c>
      <c r="F1245" s="32">
        <f t="shared" si="173"/>
        <v>1.3263660947536137E-4</v>
      </c>
      <c r="G1245" s="32">
        <f t="shared" si="174"/>
        <v>2.6527321895072951E-4</v>
      </c>
      <c r="K1245" s="1">
        <v>9.5605524540071703E-4</v>
      </c>
      <c r="L1245" s="1">
        <v>3.4452714899169297E-2</v>
      </c>
      <c r="M1245" s="1">
        <f t="shared" si="175"/>
        <v>-3.0195170114064727</v>
      </c>
      <c r="N1245" s="1">
        <f t="shared" si="176"/>
        <v>-1.4627765496846192</v>
      </c>
      <c r="O1245" s="46">
        <f t="shared" si="177"/>
        <v>3.8091373424037941E-4</v>
      </c>
      <c r="P1245" s="46">
        <f t="shared" si="178"/>
        <v>3.8116511221716377E-4</v>
      </c>
      <c r="Q1245" s="32">
        <f t="shared" si="179"/>
        <v>7.6207884645754318E-4</v>
      </c>
      <c r="R1245" s="1"/>
      <c r="U1245" s="1"/>
      <c r="V1245" s="1"/>
      <c r="W1245" s="1"/>
    </row>
    <row r="1246" spans="1:23" x14ac:dyDescent="0.25">
      <c r="A1246" s="1">
        <v>6.8671897306563003E-4</v>
      </c>
      <c r="B1246" s="1">
        <v>4.7964613968080001E-2</v>
      </c>
      <c r="C1246" s="1">
        <v>-3.1632611450320001</v>
      </c>
      <c r="D1246" s="1">
        <f t="shared" si="171"/>
        <v>-1.3190790464969857</v>
      </c>
      <c r="E1246" s="32">
        <f t="shared" si="172"/>
        <v>2.6641079662433498E-2</v>
      </c>
      <c r="F1246" s="32">
        <f t="shared" si="173"/>
        <v>2.6641079662433363E-2</v>
      </c>
      <c r="G1246" s="32">
        <f t="shared" si="174"/>
        <v>5.3282159324866865E-2</v>
      </c>
      <c r="K1246" s="1">
        <v>7.4936764082297598E-4</v>
      </c>
      <c r="L1246" s="1">
        <v>4.3956514449765803E-2</v>
      </c>
      <c r="M1246" s="1">
        <f t="shared" si="175"/>
        <v>-3.1253050645321103</v>
      </c>
      <c r="N1246" s="1">
        <f t="shared" si="176"/>
        <v>-1.3569767524461915</v>
      </c>
      <c r="O1246" s="46">
        <f t="shared" si="177"/>
        <v>1.570135919739634E-2</v>
      </c>
      <c r="P1246" s="46">
        <f t="shared" si="178"/>
        <v>1.5705916377433356E-2</v>
      </c>
      <c r="Q1246" s="32">
        <f t="shared" si="179"/>
        <v>3.1407275574829696E-2</v>
      </c>
      <c r="R1246" s="1"/>
      <c r="U1246" s="1"/>
      <c r="V1246" s="1"/>
      <c r="W1246" s="1"/>
    </row>
    <row r="1247" spans="1:23" x14ac:dyDescent="0.25">
      <c r="A1247" s="1">
        <v>1.10281981605223E-3</v>
      </c>
      <c r="B1247" s="1">
        <v>2.9867263870500999E-2</v>
      </c>
      <c r="C1247" s="1">
        <v>-2.9575330164659999</v>
      </c>
      <c r="D1247" s="1">
        <f t="shared" si="171"/>
        <v>-1.5248045611377785</v>
      </c>
      <c r="E1247" s="32">
        <f t="shared" si="172"/>
        <v>1.8066377175151162E-3</v>
      </c>
      <c r="F1247" s="32">
        <f t="shared" si="173"/>
        <v>1.806637717515086E-3</v>
      </c>
      <c r="G1247" s="32">
        <f t="shared" si="174"/>
        <v>3.613275435030202E-3</v>
      </c>
      <c r="K1247" s="1">
        <v>1.0350867514548E-3</v>
      </c>
      <c r="L1247" s="1">
        <v>3.1821109417037099E-2</v>
      </c>
      <c r="M1247" s="1">
        <f t="shared" si="175"/>
        <v>-2.985023250111162</v>
      </c>
      <c r="N1247" s="1">
        <f t="shared" si="176"/>
        <v>-1.4972846831024409</v>
      </c>
      <c r="O1247" s="46">
        <f t="shared" si="177"/>
        <v>2.2430303723281467E-4</v>
      </c>
      <c r="P1247" s="46">
        <f t="shared" si="178"/>
        <v>2.2454072768055843E-4</v>
      </c>
      <c r="Q1247" s="32">
        <f t="shared" si="179"/>
        <v>4.4884376491337308E-4</v>
      </c>
      <c r="R1247" s="1"/>
      <c r="U1247" s="1"/>
      <c r="V1247" s="1"/>
      <c r="W1247" s="1"/>
    </row>
    <row r="1248" spans="1:23" x14ac:dyDescent="0.25">
      <c r="A1248" s="1">
        <v>4.9888538767899895E-4</v>
      </c>
      <c r="B1248" s="1">
        <v>6.6023602336581097E-2</v>
      </c>
      <c r="C1248" s="1">
        <v>-3.3020411711620001</v>
      </c>
      <c r="D1248" s="1">
        <f t="shared" si="171"/>
        <v>-1.1803007836679547</v>
      </c>
      <c r="E1248" s="32">
        <f t="shared" si="172"/>
        <v>9.120352666516976E-2</v>
      </c>
      <c r="F1248" s="32">
        <f t="shared" si="173"/>
        <v>9.1203526665169926E-2</v>
      </c>
      <c r="G1248" s="32">
        <f t="shared" si="174"/>
        <v>0.18240705333033969</v>
      </c>
      <c r="K1248" s="1">
        <v>4.56654048695116E-4</v>
      </c>
      <c r="L1248" s="1">
        <v>7.2126487230848704E-2</v>
      </c>
      <c r="M1248" s="1">
        <f t="shared" si="175"/>
        <v>-3.340412687543822</v>
      </c>
      <c r="N1248" s="1">
        <f t="shared" si="176"/>
        <v>-1.1419052186959453</v>
      </c>
      <c r="O1248" s="46">
        <f t="shared" si="177"/>
        <v>0.11588079784080785</v>
      </c>
      <c r="P1248" s="46">
        <f t="shared" si="178"/>
        <v>0.11586860713903573</v>
      </c>
      <c r="Q1248" s="32">
        <f t="shared" si="179"/>
        <v>0.23174940497984359</v>
      </c>
      <c r="R1248" s="1"/>
      <c r="U1248" s="1"/>
      <c r="V1248" s="1"/>
      <c r="W1248" s="1"/>
    </row>
    <row r="1249" spans="1:23" x14ac:dyDescent="0.25">
      <c r="A1249" s="1">
        <v>1.14300546724762E-3</v>
      </c>
      <c r="B1249" s="1">
        <v>2.88171941355321E-2</v>
      </c>
      <c r="C1249" s="1">
        <v>-2.9419890723800002</v>
      </c>
      <c r="D1249" s="1">
        <f t="shared" si="171"/>
        <v>-1.5403483077266864</v>
      </c>
      <c r="E1249" s="32">
        <f t="shared" si="172"/>
        <v>3.3696060299319161E-3</v>
      </c>
      <c r="F1249" s="32">
        <f t="shared" si="173"/>
        <v>3.3696060299320098E-3</v>
      </c>
      <c r="G1249" s="32">
        <f t="shared" si="174"/>
        <v>6.7392120598639259E-3</v>
      </c>
      <c r="K1249" s="1">
        <v>1.21876802775688E-3</v>
      </c>
      <c r="L1249" s="1">
        <v>2.7024442599166601E-2</v>
      </c>
      <c r="M1249" s="1">
        <f t="shared" si="175"/>
        <v>-2.9140789472544908</v>
      </c>
      <c r="N1249" s="1">
        <f t="shared" si="176"/>
        <v>-1.5682432549547685</v>
      </c>
      <c r="O1249" s="46">
        <f t="shared" si="177"/>
        <v>7.3824273048965564E-3</v>
      </c>
      <c r="P1249" s="46">
        <f t="shared" si="178"/>
        <v>7.3862430722202018E-3</v>
      </c>
      <c r="Q1249" s="32">
        <f t="shared" si="179"/>
        <v>1.4768670377116759E-2</v>
      </c>
      <c r="R1249" s="1"/>
      <c r="U1249" s="1"/>
      <c r="V1249" s="1"/>
      <c r="W1249" s="1"/>
    </row>
    <row r="1250" spans="1:23" x14ac:dyDescent="0.25">
      <c r="A1250" s="1">
        <v>9.2927229059374999E-4</v>
      </c>
      <c r="B1250" s="1">
        <v>3.5445165836811697E-2</v>
      </c>
      <c r="C1250" s="1">
        <v>-3.0318955350539998</v>
      </c>
      <c r="D1250" s="1">
        <f t="shared" si="171"/>
        <v>-1.450442987379555</v>
      </c>
      <c r="E1250" s="32">
        <f t="shared" si="172"/>
        <v>1.0148692530992064E-3</v>
      </c>
      <c r="F1250" s="32">
        <f t="shared" si="173"/>
        <v>1.0148692530992374E-3</v>
      </c>
      <c r="G1250" s="32">
        <f t="shared" si="174"/>
        <v>2.029738506198444E-3</v>
      </c>
      <c r="K1250" s="1">
        <v>8.8645917025594902E-4</v>
      </c>
      <c r="L1250" s="1">
        <v>3.7157755186397398E-2</v>
      </c>
      <c r="M1250" s="1">
        <f t="shared" si="175"/>
        <v>-3.0523412629292763</v>
      </c>
      <c r="N1250" s="1">
        <f t="shared" si="176"/>
        <v>-1.4299505309434273</v>
      </c>
      <c r="O1250" s="46">
        <f t="shared" si="177"/>
        <v>2.7396078050316592E-3</v>
      </c>
      <c r="P1250" s="46">
        <f t="shared" si="178"/>
        <v>2.7404669105051275E-3</v>
      </c>
      <c r="Q1250" s="32">
        <f t="shared" si="179"/>
        <v>5.4800747155367866E-3</v>
      </c>
      <c r="R1250" s="1"/>
      <c r="U1250" s="1"/>
      <c r="V1250" s="1"/>
      <c r="W1250" s="1"/>
    </row>
    <row r="1251" spans="1:23" x14ac:dyDescent="0.25">
      <c r="A1251" s="1">
        <v>1.2949898031410999E-3</v>
      </c>
      <c r="B1251" s="1">
        <v>2.54351118192244E-2</v>
      </c>
      <c r="C1251" s="1">
        <v>-2.887770342459</v>
      </c>
      <c r="D1251" s="1">
        <f t="shared" si="171"/>
        <v>-1.594566348759366</v>
      </c>
      <c r="E1251" s="32">
        <f t="shared" si="172"/>
        <v>1.2603733063759339E-2</v>
      </c>
      <c r="F1251" s="32">
        <f t="shared" si="173"/>
        <v>1.2603733063759438E-2</v>
      </c>
      <c r="G1251" s="32">
        <f t="shared" si="174"/>
        <v>2.5207466127518778E-2</v>
      </c>
      <c r="K1251" s="1">
        <v>1.3225471195995599E-3</v>
      </c>
      <c r="L1251" s="1">
        <v>2.49048250138145E-2</v>
      </c>
      <c r="M1251" s="1">
        <f t="shared" si="175"/>
        <v>-2.878588846009198</v>
      </c>
      <c r="N1251" s="1">
        <f t="shared" si="176"/>
        <v>-1.6037165053590923</v>
      </c>
      <c r="O1251" s="46">
        <f t="shared" si="177"/>
        <v>1.4740668313378297E-2</v>
      </c>
      <c r="P1251" s="46">
        <f t="shared" si="178"/>
        <v>1.4741967773614336E-2</v>
      </c>
      <c r="Q1251" s="32">
        <f t="shared" si="179"/>
        <v>2.9482636086992635E-2</v>
      </c>
      <c r="R1251" s="1"/>
      <c r="U1251" s="1"/>
      <c r="V1251" s="1"/>
      <c r="W1251" s="1"/>
    </row>
    <row r="1252" spans="1:23" x14ac:dyDescent="0.25">
      <c r="A1252" s="1">
        <v>1.86695138445041E-3</v>
      </c>
      <c r="B1252" s="1">
        <v>1.76427788757582E-2</v>
      </c>
      <c r="C1252" s="1">
        <v>-2.7289016636399999</v>
      </c>
      <c r="D1252" s="1">
        <f t="shared" si="171"/>
        <v>-1.7534330090364838</v>
      </c>
      <c r="E1252" s="32">
        <f t="shared" si="172"/>
        <v>7.3513108589177006E-2</v>
      </c>
      <c r="F1252" s="32">
        <f t="shared" si="173"/>
        <v>7.3513108589177617E-2</v>
      </c>
      <c r="G1252" s="32">
        <f t="shared" si="174"/>
        <v>0.14702621717835462</v>
      </c>
      <c r="K1252" s="1">
        <v>1.8241013400676501E-3</v>
      </c>
      <c r="L1252" s="1">
        <v>1.8057168705376499E-2</v>
      </c>
      <c r="M1252" s="1">
        <f t="shared" si="175"/>
        <v>-2.7389510376032162</v>
      </c>
      <c r="N1252" s="1">
        <f t="shared" si="176"/>
        <v>-1.7433503443894063</v>
      </c>
      <c r="O1252" s="46">
        <f t="shared" si="177"/>
        <v>6.8146560768437309E-2</v>
      </c>
      <c r="P1252" s="46">
        <f t="shared" si="178"/>
        <v>6.8147282305827242E-2</v>
      </c>
      <c r="Q1252" s="32">
        <f t="shared" si="179"/>
        <v>0.13629384307426456</v>
      </c>
      <c r="R1252" s="1"/>
      <c r="U1252" s="1"/>
      <c r="V1252" s="1"/>
      <c r="W1252" s="1"/>
    </row>
    <row r="1253" spans="1:23" x14ac:dyDescent="0.25">
      <c r="A1253" s="1">
        <v>9.0679518412057204E-4</v>
      </c>
      <c r="B1253" s="1">
        <v>3.6323759791019899E-2</v>
      </c>
      <c r="C1253" s="1">
        <v>-3.0425294525700002</v>
      </c>
      <c r="D1253" s="1">
        <f t="shared" si="171"/>
        <v>-1.439809204975196</v>
      </c>
      <c r="E1253" s="32">
        <f t="shared" si="172"/>
        <v>1.8054676618399477E-3</v>
      </c>
      <c r="F1253" s="32">
        <f t="shared" si="173"/>
        <v>1.8054676618399676E-3</v>
      </c>
      <c r="G1253" s="32">
        <f t="shared" si="174"/>
        <v>3.6109353236799153E-3</v>
      </c>
      <c r="K1253" s="1">
        <v>9.4616065779857302E-4</v>
      </c>
      <c r="L1253" s="1">
        <v>3.4814175745489097E-2</v>
      </c>
      <c r="M1253" s="1">
        <f t="shared" si="175"/>
        <v>-3.0240351142627317</v>
      </c>
      <c r="N1253" s="1">
        <f t="shared" si="176"/>
        <v>-1.45824388264906</v>
      </c>
      <c r="O1253" s="46">
        <f t="shared" si="177"/>
        <v>5.7768671762257529E-4</v>
      </c>
      <c r="P1253" s="46">
        <f t="shared" si="178"/>
        <v>5.7869678200222401E-4</v>
      </c>
      <c r="Q1253" s="32">
        <f t="shared" si="179"/>
        <v>1.1563834996247994E-3</v>
      </c>
      <c r="R1253" s="1"/>
      <c r="U1253" s="1"/>
      <c r="V1253" s="1"/>
      <c r="W1253" s="1"/>
    </row>
    <row r="1254" spans="1:23" x14ac:dyDescent="0.25">
      <c r="A1254" s="1">
        <v>8.1428917998614995E-4</v>
      </c>
      <c r="B1254" s="1">
        <v>4.0450261721775002E-2</v>
      </c>
      <c r="C1254" s="1">
        <v>-3.0892605872329999</v>
      </c>
      <c r="D1254" s="1">
        <f t="shared" si="171"/>
        <v>-1.3930786640651833</v>
      </c>
      <c r="E1254" s="32">
        <f t="shared" si="172"/>
        <v>7.9604467859935076E-3</v>
      </c>
      <c r="F1254" s="32">
        <f t="shared" si="173"/>
        <v>7.9604467859935371E-3</v>
      </c>
      <c r="G1254" s="32">
        <f t="shared" si="174"/>
        <v>1.5920893571987046E-2</v>
      </c>
      <c r="K1254" s="1">
        <v>8.4304063057170095E-4</v>
      </c>
      <c r="L1254" s="1">
        <v>3.90697680818307E-2</v>
      </c>
      <c r="M1254" s="1">
        <f t="shared" si="175"/>
        <v>-3.0741514939305823</v>
      </c>
      <c r="N1254" s="1">
        <f t="shared" si="176"/>
        <v>-1.4081591667398974</v>
      </c>
      <c r="O1254" s="46">
        <f t="shared" si="177"/>
        <v>5.498444052137166E-3</v>
      </c>
      <c r="P1254" s="46">
        <f t="shared" si="178"/>
        <v>5.4968631565024424E-3</v>
      </c>
      <c r="Q1254" s="32">
        <f t="shared" si="179"/>
        <v>1.0995307208639608E-2</v>
      </c>
      <c r="R1254" s="1"/>
      <c r="U1254" s="1"/>
      <c r="V1254" s="1"/>
      <c r="W1254" s="1"/>
    </row>
    <row r="1255" spans="1:23" x14ac:dyDescent="0.25">
      <c r="A1255" s="1">
        <v>1.6778133808033899E-3</v>
      </c>
      <c r="B1255" s="1">
        <v>1.9631629372199599E-2</v>
      </c>
      <c r="C1255" s="1">
        <v>-2.7752916084589998</v>
      </c>
      <c r="D1255" s="1">
        <f t="shared" si="171"/>
        <v>-1.7070436536354059</v>
      </c>
      <c r="E1255" s="32">
        <f t="shared" si="172"/>
        <v>5.050970984939121E-2</v>
      </c>
      <c r="F1255" s="32">
        <f t="shared" si="173"/>
        <v>5.0509709849391002E-2</v>
      </c>
      <c r="G1255" s="32">
        <f t="shared" si="174"/>
        <v>0.10101941969878221</v>
      </c>
      <c r="K1255" s="1">
        <v>1.5722457856250801E-3</v>
      </c>
      <c r="L1255" s="1">
        <v>2.09491663805037E-2</v>
      </c>
      <c r="M1255" s="1">
        <f t="shared" si="175"/>
        <v>-2.8034795607159517</v>
      </c>
      <c r="N1255" s="1">
        <f t="shared" si="176"/>
        <v>-1.6788332540127369</v>
      </c>
      <c r="O1255" s="46">
        <f t="shared" si="177"/>
        <v>3.8620283056395283E-2</v>
      </c>
      <c r="P1255" s="46">
        <f t="shared" si="178"/>
        <v>3.862531993283469E-2</v>
      </c>
      <c r="Q1255" s="32">
        <f t="shared" si="179"/>
        <v>7.7245602989229972E-2</v>
      </c>
      <c r="R1255" s="1"/>
      <c r="U1255" s="1"/>
      <c r="V1255" s="1"/>
      <c r="W1255" s="1"/>
    </row>
    <row r="1256" spans="1:23" x14ac:dyDescent="0.25">
      <c r="A1256" s="1">
        <v>9.8044628275050492E-4</v>
      </c>
      <c r="B1256" s="1">
        <v>3.3595119923598198E-2</v>
      </c>
      <c r="C1256" s="1">
        <v>-3.0086144223479998</v>
      </c>
      <c r="D1256" s="1">
        <f t="shared" si="171"/>
        <v>-1.4737238042821197</v>
      </c>
      <c r="E1256" s="32">
        <f t="shared" si="172"/>
        <v>7.3551132991403752E-5</v>
      </c>
      <c r="F1256" s="32">
        <f t="shared" si="173"/>
        <v>7.3551132991399022E-5</v>
      </c>
      <c r="G1256" s="32">
        <f t="shared" si="174"/>
        <v>1.4710226598280276E-4</v>
      </c>
      <c r="K1256" s="1">
        <v>9.9037064615136003E-4</v>
      </c>
      <c r="L1256" s="1">
        <v>3.3259072647731799E-2</v>
      </c>
      <c r="M1256" s="1">
        <f t="shared" si="175"/>
        <v>-3.0042022402983202</v>
      </c>
      <c r="N1256" s="1">
        <f t="shared" si="176"/>
        <v>-1.4780898642442084</v>
      </c>
      <c r="O1256" s="46">
        <f t="shared" si="177"/>
        <v>1.7658823524824586E-5</v>
      </c>
      <c r="P1256" s="46">
        <f t="shared" si="178"/>
        <v>1.7725243082200067E-5</v>
      </c>
      <c r="Q1256" s="32">
        <f t="shared" si="179"/>
        <v>3.538406660702465E-5</v>
      </c>
      <c r="R1256" s="1"/>
      <c r="U1256" s="1"/>
      <c r="V1256" s="1"/>
      <c r="W1256" s="1"/>
    </row>
    <row r="1257" spans="1:23" x14ac:dyDescent="0.25">
      <c r="A1257" s="1">
        <v>1.9914216734025401E-3</v>
      </c>
      <c r="B1257" s="1">
        <v>1.65400481914868E-2</v>
      </c>
      <c r="C1257" s="1">
        <v>-2.7008710871170001</v>
      </c>
      <c r="D1257" s="1">
        <f t="shared" si="171"/>
        <v>-1.7814632294106607</v>
      </c>
      <c r="E1257" s="32">
        <f t="shared" si="172"/>
        <v>8.9498637831415137E-2</v>
      </c>
      <c r="F1257" s="32">
        <f t="shared" si="173"/>
        <v>8.9498637831415137E-2</v>
      </c>
      <c r="G1257" s="32">
        <f t="shared" si="174"/>
        <v>0.17899727566283027</v>
      </c>
      <c r="K1257" s="1">
        <v>1.8467691656721701E-3</v>
      </c>
      <c r="L1257" s="1">
        <v>1.7835591136741501E-2</v>
      </c>
      <c r="M1257" s="1">
        <f t="shared" si="175"/>
        <v>-2.7335873851985557</v>
      </c>
      <c r="N1257" s="1">
        <f t="shared" si="176"/>
        <v>-1.7487124919790955</v>
      </c>
      <c r="O1257" s="46">
        <f t="shared" si="177"/>
        <v>7.0975681325342738E-2</v>
      </c>
      <c r="P1257" s="46">
        <f t="shared" si="178"/>
        <v>7.0975615882511209E-2</v>
      </c>
      <c r="Q1257" s="32">
        <f t="shared" si="179"/>
        <v>0.14195129720785393</v>
      </c>
      <c r="R1257" s="1"/>
      <c r="U1257" s="1"/>
      <c r="V1257" s="1"/>
      <c r="W1257" s="1"/>
    </row>
    <row r="1258" spans="1:23" x14ac:dyDescent="0.25">
      <c r="A1258" s="1">
        <v>8.7870820189924999E-4</v>
      </c>
      <c r="B1258" s="1">
        <v>3.74848105166838E-2</v>
      </c>
      <c r="C1258" s="1">
        <v>-3.0561941510219999</v>
      </c>
      <c r="D1258" s="1">
        <f t="shared" si="171"/>
        <v>-1.4261446801431088</v>
      </c>
      <c r="E1258" s="32">
        <f t="shared" si="172"/>
        <v>3.1534199482298013E-3</v>
      </c>
      <c r="F1258" s="32">
        <f t="shared" si="173"/>
        <v>3.153419948229829E-3</v>
      </c>
      <c r="G1258" s="32">
        <f t="shared" si="174"/>
        <v>6.3068398964596303E-3</v>
      </c>
      <c r="K1258" s="1">
        <v>9.2422901279231803E-4</v>
      </c>
      <c r="L1258" s="1">
        <v>3.56409683154853E-2</v>
      </c>
      <c r="M1258" s="1">
        <f t="shared" si="175"/>
        <v>-3.0342204025151722</v>
      </c>
      <c r="N1258" s="1">
        <f t="shared" si="176"/>
        <v>-1.4480505052984822</v>
      </c>
      <c r="O1258" s="46">
        <f t="shared" si="177"/>
        <v>1.1710359483004039E-3</v>
      </c>
      <c r="P1258" s="46">
        <f t="shared" si="178"/>
        <v>1.1730278873093359E-3</v>
      </c>
      <c r="Q1258" s="32">
        <f t="shared" si="179"/>
        <v>2.3440638356097398E-3</v>
      </c>
      <c r="R1258" s="1"/>
      <c r="U1258" s="1"/>
      <c r="V1258" s="1"/>
      <c r="W1258" s="1"/>
    </row>
    <row r="1259" spans="1:23" x14ac:dyDescent="0.25">
      <c r="A1259" s="1">
        <v>1.3583593191829101E-3</v>
      </c>
      <c r="B1259" s="1">
        <v>2.42485253956682E-2</v>
      </c>
      <c r="C1259" s="1">
        <v>-2.8670217609640001</v>
      </c>
      <c r="D1259" s="1">
        <f t="shared" si="171"/>
        <v>-1.615314666628576</v>
      </c>
      <c r="E1259" s="32">
        <f t="shared" si="172"/>
        <v>1.7692901538311247E-2</v>
      </c>
      <c r="F1259" s="32">
        <f t="shared" si="173"/>
        <v>1.7692901538311056E-2</v>
      </c>
      <c r="G1259" s="32">
        <f t="shared" si="174"/>
        <v>3.5385803076622299E-2</v>
      </c>
      <c r="K1259" s="1">
        <v>1.0616842915240499E-3</v>
      </c>
      <c r="L1259" s="1">
        <v>3.1024156834330401E-2</v>
      </c>
      <c r="M1259" s="1">
        <f t="shared" si="175"/>
        <v>-2.9740046083326535</v>
      </c>
      <c r="N1259" s="1">
        <f t="shared" si="176"/>
        <v>-1.5083000128001782</v>
      </c>
      <c r="O1259" s="46">
        <f t="shared" si="177"/>
        <v>6.7576038793875314E-4</v>
      </c>
      <c r="P1259" s="46">
        <f t="shared" si="178"/>
        <v>6.7600066560939579E-4</v>
      </c>
      <c r="Q1259" s="32">
        <f t="shared" si="179"/>
        <v>1.3517610535481489E-3</v>
      </c>
      <c r="R1259" s="1"/>
      <c r="U1259" s="1"/>
      <c r="V1259" s="1"/>
      <c r="W1259" s="1"/>
    </row>
    <row r="1260" spans="1:23" x14ac:dyDescent="0.25">
      <c r="A1260" s="1">
        <v>5.9240971292206103E-4</v>
      </c>
      <c r="B1260" s="1">
        <v>5.5600388935524998E-2</v>
      </c>
      <c r="C1260" s="1">
        <v>-3.2274188362660001</v>
      </c>
      <c r="D1260" s="1">
        <f t="shared" si="171"/>
        <v>-1.2549221704330229</v>
      </c>
      <c r="E1260" s="32">
        <f t="shared" si="172"/>
        <v>5.1700677378589618E-2</v>
      </c>
      <c r="F1260" s="32">
        <f t="shared" si="173"/>
        <v>5.1700677378589632E-2</v>
      </c>
      <c r="G1260" s="32">
        <f t="shared" si="174"/>
        <v>0.10340135475717925</v>
      </c>
      <c r="K1260" s="1">
        <v>6.6309783240257197E-4</v>
      </c>
      <c r="L1260" s="1">
        <v>4.9674415208571E-2</v>
      </c>
      <c r="M1260" s="1">
        <f t="shared" si="175"/>
        <v>-3.1784223917488879</v>
      </c>
      <c r="N1260" s="1">
        <f t="shared" si="176"/>
        <v>-1.3038672369143851</v>
      </c>
      <c r="O1260" s="46">
        <f t="shared" si="177"/>
        <v>3.1834549877393613E-2</v>
      </c>
      <c r="P1260" s="46">
        <f t="shared" si="178"/>
        <v>3.183825094236744E-2</v>
      </c>
      <c r="Q1260" s="32">
        <f t="shared" si="179"/>
        <v>6.3672800819761052E-2</v>
      </c>
      <c r="R1260" s="1"/>
      <c r="U1260" s="1"/>
      <c r="V1260" s="1"/>
      <c r="W1260" s="1"/>
    </row>
    <row r="1261" spans="1:23" x14ac:dyDescent="0.25">
      <c r="A1261" s="1">
        <v>8.5725999909812398E-4</v>
      </c>
      <c r="B1261" s="1">
        <v>3.8422661132330699E-2</v>
      </c>
      <c r="C1261" s="1">
        <v>-3.0669264080900001</v>
      </c>
      <c r="D1261" s="1">
        <f t="shared" si="171"/>
        <v>-1.4154125594362248</v>
      </c>
      <c r="E1261" s="32">
        <f t="shared" si="172"/>
        <v>4.4739297051725954E-3</v>
      </c>
      <c r="F1261" s="32">
        <f t="shared" si="173"/>
        <v>4.4739297051726561E-3</v>
      </c>
      <c r="G1261" s="32">
        <f t="shared" si="174"/>
        <v>8.9478594103452515E-3</v>
      </c>
      <c r="K1261" s="1">
        <v>7.3966318986001399E-4</v>
      </c>
      <c r="L1261" s="1">
        <v>4.4532282458872002E-2</v>
      </c>
      <c r="M1261" s="1">
        <f t="shared" si="175"/>
        <v>-3.1309659938957108</v>
      </c>
      <c r="N1261" s="1">
        <f t="shared" si="176"/>
        <v>-1.3513250449565868</v>
      </c>
      <c r="O1261" s="46">
        <f t="shared" si="177"/>
        <v>1.7152091557091392E-2</v>
      </c>
      <c r="P1261" s="46">
        <f t="shared" si="178"/>
        <v>1.715443884862429E-2</v>
      </c>
      <c r="Q1261" s="32">
        <f t="shared" si="179"/>
        <v>3.4306530405715685E-2</v>
      </c>
      <c r="R1261" s="1"/>
      <c r="U1261" s="1"/>
      <c r="V1261" s="1"/>
      <c r="W1261" s="1"/>
    </row>
    <row r="1262" spans="1:23" x14ac:dyDescent="0.25">
      <c r="A1262" s="1">
        <v>1.27461835290769E-3</v>
      </c>
      <c r="B1262" s="1">
        <v>2.5841625748216999E-2</v>
      </c>
      <c r="C1262" s="1">
        <v>-2.8946566112280001</v>
      </c>
      <c r="D1262" s="1">
        <f t="shared" si="171"/>
        <v>-1.5876801674854084</v>
      </c>
      <c r="E1262" s="32">
        <f t="shared" si="172"/>
        <v>1.1104979699252594E-2</v>
      </c>
      <c r="F1262" s="32">
        <f t="shared" si="173"/>
        <v>1.1104979699252598E-2</v>
      </c>
      <c r="G1262" s="32">
        <f t="shared" si="174"/>
        <v>2.2209959398505192E-2</v>
      </c>
      <c r="K1262" s="1">
        <v>1.25381290689381E-3</v>
      </c>
      <c r="L1262" s="1">
        <v>2.6270215409170902E-2</v>
      </c>
      <c r="M1262" s="1">
        <f t="shared" si="175"/>
        <v>-2.9017672637968617</v>
      </c>
      <c r="N1262" s="1">
        <f t="shared" si="176"/>
        <v>-1.5805363660936127</v>
      </c>
      <c r="O1262" s="46">
        <f t="shared" si="177"/>
        <v>9.6496704619554018E-3</v>
      </c>
      <c r="P1262" s="46">
        <f t="shared" si="178"/>
        <v>9.650383623278181E-3</v>
      </c>
      <c r="Q1262" s="32">
        <f t="shared" si="179"/>
        <v>1.9300054085233581E-2</v>
      </c>
      <c r="R1262" s="1"/>
      <c r="U1262" s="1"/>
      <c r="V1262" s="1"/>
      <c r="W1262" s="1"/>
    </row>
    <row r="1263" spans="1:23" x14ac:dyDescent="0.25">
      <c r="A1263" s="1">
        <v>1.3532639024244101E-3</v>
      </c>
      <c r="B1263" s="1">
        <v>2.43398278699666E-2</v>
      </c>
      <c r="C1263" s="1">
        <v>-2.8686539509269999</v>
      </c>
      <c r="D1263" s="1">
        <f t="shared" si="171"/>
        <v>-1.6136824974037356</v>
      </c>
      <c r="E1263" s="32">
        <f t="shared" si="172"/>
        <v>1.7261360624042786E-2</v>
      </c>
      <c r="F1263" s="32">
        <f t="shared" si="173"/>
        <v>1.7261360624042384E-2</v>
      </c>
      <c r="G1263" s="32">
        <f t="shared" si="174"/>
        <v>3.452272124808517E-2</v>
      </c>
      <c r="K1263" s="1">
        <v>1.40713433509865E-3</v>
      </c>
      <c r="L1263" s="1">
        <v>2.34077946991697E-2</v>
      </c>
      <c r="M1263" s="1">
        <f t="shared" si="175"/>
        <v>-2.8516644397314539</v>
      </c>
      <c r="N1263" s="1">
        <f t="shared" si="176"/>
        <v>-1.6306395002331495</v>
      </c>
      <c r="O1263" s="46">
        <f t="shared" si="177"/>
        <v>2.2003438440183442E-2</v>
      </c>
      <c r="P1263" s="46">
        <f t="shared" si="178"/>
        <v>2.2004607329420351E-2</v>
      </c>
      <c r="Q1263" s="32">
        <f t="shared" si="179"/>
        <v>4.4008045769603793E-2</v>
      </c>
      <c r="R1263" s="1"/>
      <c r="U1263" s="1"/>
      <c r="V1263" s="1"/>
      <c r="W1263" s="1"/>
    </row>
    <row r="1264" spans="1:23" x14ac:dyDescent="0.25">
      <c r="A1264" s="1">
        <v>7.8288585317545605E-4</v>
      </c>
      <c r="B1264" s="1">
        <v>4.2072813442788598E-2</v>
      </c>
      <c r="C1264" s="1">
        <v>-3.1063410229259998</v>
      </c>
      <c r="D1264" s="1">
        <f t="shared" si="171"/>
        <v>-1.3759984453915166</v>
      </c>
      <c r="E1264" s="32">
        <f t="shared" si="172"/>
        <v>1.1300020512180398E-2</v>
      </c>
      <c r="F1264" s="32">
        <f t="shared" si="173"/>
        <v>1.1300020512180521E-2</v>
      </c>
      <c r="G1264" s="32">
        <f t="shared" si="174"/>
        <v>2.2600041024360917E-2</v>
      </c>
      <c r="K1264" s="1">
        <v>8.0392111330369702E-4</v>
      </c>
      <c r="L1264" s="1">
        <v>4.0970433399069299E-2</v>
      </c>
      <c r="M1264" s="1">
        <f t="shared" si="175"/>
        <v>-3.0947865653532531</v>
      </c>
      <c r="N1264" s="1">
        <f t="shared" si="176"/>
        <v>-1.3875294419089834</v>
      </c>
      <c r="O1264" s="46">
        <f t="shared" si="177"/>
        <v>8.9844929714665237E-3</v>
      </c>
      <c r="P1264" s="46">
        <f t="shared" si="178"/>
        <v>8.9814586808828912E-3</v>
      </c>
      <c r="Q1264" s="32">
        <f t="shared" si="179"/>
        <v>1.7965951652349415E-2</v>
      </c>
      <c r="R1264" s="1"/>
      <c r="U1264" s="1"/>
      <c r="V1264" s="1"/>
      <c r="W1264" s="1"/>
    </row>
    <row r="1265" spans="1:23" x14ac:dyDescent="0.25">
      <c r="A1265" s="1">
        <v>9.9872402742388205E-4</v>
      </c>
      <c r="B1265" s="1">
        <v>3.29802923962993E-2</v>
      </c>
      <c r="C1265" s="1">
        <v>-3.0005926263960001</v>
      </c>
      <c r="D1265" s="1">
        <f t="shared" si="171"/>
        <v>-1.4817454983113789</v>
      </c>
      <c r="E1265" s="32">
        <f t="shared" si="172"/>
        <v>3.0747212268498422E-7</v>
      </c>
      <c r="F1265" s="32">
        <f t="shared" si="173"/>
        <v>3.0747212268452248E-7</v>
      </c>
      <c r="G1265" s="32">
        <f t="shared" si="174"/>
        <v>6.1494424536950671E-7</v>
      </c>
      <c r="K1265" s="1">
        <v>1.01926516413397E-3</v>
      </c>
      <c r="L1265" s="1">
        <v>3.2316179035661897E-2</v>
      </c>
      <c r="M1265" s="1">
        <f t="shared" si="175"/>
        <v>-2.9917128186045607</v>
      </c>
      <c r="N1265" s="1">
        <f t="shared" si="176"/>
        <v>-1.4905799944886107</v>
      </c>
      <c r="O1265" s="46">
        <f t="shared" si="177"/>
        <v>6.8677375480914637E-5</v>
      </c>
      <c r="P1265" s="46">
        <f t="shared" si="178"/>
        <v>6.8558308731412441E-5</v>
      </c>
      <c r="Q1265" s="32">
        <f t="shared" si="179"/>
        <v>1.3723568421232708E-4</v>
      </c>
      <c r="R1265" s="1"/>
      <c r="U1265" s="1"/>
      <c r="V1265" s="1"/>
      <c r="W1265" s="1"/>
    </row>
    <row r="1266" spans="1:23" x14ac:dyDescent="0.25">
      <c r="A1266" s="1">
        <v>8.3370086448662805E-4</v>
      </c>
      <c r="B1266" s="1">
        <v>3.9508427843518899E-2</v>
      </c>
      <c r="C1266" s="1">
        <v>-3.0790288694679999</v>
      </c>
      <c r="D1266" s="1">
        <f t="shared" si="171"/>
        <v>-1.4033102518287826</v>
      </c>
      <c r="E1266" s="32">
        <f t="shared" si="172"/>
        <v>6.2393803161525201E-3</v>
      </c>
      <c r="F1266" s="32">
        <f t="shared" si="173"/>
        <v>6.2393803161524541E-3</v>
      </c>
      <c r="G1266" s="32">
        <f t="shared" si="174"/>
        <v>1.2478760632304974E-2</v>
      </c>
      <c r="K1266" s="1">
        <v>8.5375826906781396E-4</v>
      </c>
      <c r="L1266" s="1">
        <v>3.8579560947258902E-2</v>
      </c>
      <c r="M1266" s="1">
        <f t="shared" si="175"/>
        <v>-3.0686650769348551</v>
      </c>
      <c r="N1266" s="1">
        <f t="shared" si="176"/>
        <v>-1.4136427191303853</v>
      </c>
      <c r="O1266" s="46">
        <f t="shared" si="177"/>
        <v>4.7148927904695969E-3</v>
      </c>
      <c r="P1266" s="46">
        <f t="shared" si="178"/>
        <v>4.7138222164092658E-3</v>
      </c>
      <c r="Q1266" s="32">
        <f t="shared" si="179"/>
        <v>9.4287150068788628E-3</v>
      </c>
      <c r="R1266" s="1"/>
      <c r="U1266" s="1"/>
      <c r="V1266" s="1"/>
      <c r="W1266" s="1"/>
    </row>
    <row r="1267" spans="1:23" x14ac:dyDescent="0.25">
      <c r="A1267" s="1">
        <v>1.07768429295185E-3</v>
      </c>
      <c r="B1267" s="1">
        <v>3.0563877253355399E-2</v>
      </c>
      <c r="C1267" s="1">
        <v>-2.9675461516860002</v>
      </c>
      <c r="D1267" s="1">
        <f t="shared" si="171"/>
        <v>-1.5147915531419294</v>
      </c>
      <c r="E1267" s="32">
        <f t="shared" si="172"/>
        <v>1.0557010255748975E-3</v>
      </c>
      <c r="F1267" s="32">
        <f t="shared" si="173"/>
        <v>1.0557010255747771E-3</v>
      </c>
      <c r="G1267" s="32">
        <f t="shared" si="174"/>
        <v>2.1114020511496748E-3</v>
      </c>
      <c r="K1267" s="1">
        <v>1.0404838491045499E-3</v>
      </c>
      <c r="L1267" s="1">
        <v>3.1655497154319902E-2</v>
      </c>
      <c r="M1267" s="1">
        <f t="shared" si="175"/>
        <v>-2.9827646567298274</v>
      </c>
      <c r="N1267" s="1">
        <f t="shared" si="176"/>
        <v>-1.4995508614291213</v>
      </c>
      <c r="O1267" s="46">
        <f t="shared" si="177"/>
        <v>2.9705705764068464E-4</v>
      </c>
      <c r="P1267" s="46">
        <f t="shared" si="178"/>
        <v>2.9759222004672526E-4</v>
      </c>
      <c r="Q1267" s="32">
        <f t="shared" si="179"/>
        <v>5.946492776874099E-4</v>
      </c>
      <c r="R1267" s="1"/>
      <c r="U1267" s="1"/>
      <c r="V1267" s="1"/>
      <c r="W1267" s="1"/>
    </row>
    <row r="1268" spans="1:23" x14ac:dyDescent="0.25">
      <c r="A1268" s="1">
        <v>1.3123760565874E-3</v>
      </c>
      <c r="B1268" s="1">
        <v>2.5098149484149599E-2</v>
      </c>
      <c r="C1268" s="1">
        <v>-2.8819783192489998</v>
      </c>
      <c r="D1268" s="1">
        <f t="shared" si="171"/>
        <v>-1.6003582983775075</v>
      </c>
      <c r="E1268" s="32">
        <f t="shared" si="172"/>
        <v>1.3937761815792532E-2</v>
      </c>
      <c r="F1268" s="32">
        <f t="shared" si="173"/>
        <v>1.3937761815792434E-2</v>
      </c>
      <c r="G1268" s="32">
        <f t="shared" si="174"/>
        <v>2.7875523631584964E-2</v>
      </c>
      <c r="K1268" s="1">
        <v>1.2454215668908301E-3</v>
      </c>
      <c r="L1268" s="1">
        <v>2.6448618445618601E-2</v>
      </c>
      <c r="M1268" s="1">
        <f t="shared" si="175"/>
        <v>-2.9046836178979172</v>
      </c>
      <c r="N1268" s="1">
        <f t="shared" si="176"/>
        <v>-1.5775970085858722</v>
      </c>
      <c r="O1268" s="46">
        <f t="shared" si="177"/>
        <v>9.085212697030276E-3</v>
      </c>
      <c r="P1268" s="46">
        <f t="shared" si="178"/>
        <v>9.0815198454156539E-3</v>
      </c>
      <c r="Q1268" s="32">
        <f t="shared" si="179"/>
        <v>1.816673254244593E-2</v>
      </c>
      <c r="R1268" s="1"/>
      <c r="U1268" s="1"/>
      <c r="V1268" s="1"/>
      <c r="W1268" s="1"/>
    </row>
    <row r="1269" spans="1:23" x14ac:dyDescent="0.25">
      <c r="A1269" s="1">
        <v>6.4846123434451105E-4</v>
      </c>
      <c r="B1269" s="1">
        <v>5.0794417157325501E-2</v>
      </c>
      <c r="C1269" s="1">
        <v>-3.1881564892009999</v>
      </c>
      <c r="D1269" s="1">
        <f t="shared" si="171"/>
        <v>-1.2941840186414042</v>
      </c>
      <c r="E1269" s="32">
        <f t="shared" si="172"/>
        <v>3.5387622442507795E-2</v>
      </c>
      <c r="F1269" s="32">
        <f t="shared" si="173"/>
        <v>3.538762244250783E-2</v>
      </c>
      <c r="G1269" s="32">
        <f t="shared" si="174"/>
        <v>7.0775244885015631E-2</v>
      </c>
      <c r="K1269" s="1">
        <v>7.0985344788136598E-4</v>
      </c>
      <c r="L1269" s="1">
        <v>4.6400343999558002E-2</v>
      </c>
      <c r="M1269" s="1">
        <f t="shared" si="175"/>
        <v>-3.1488313038809941</v>
      </c>
      <c r="N1269" s="1">
        <f t="shared" si="176"/>
        <v>-1.3334787996917565</v>
      </c>
      <c r="O1269" s="46">
        <f t="shared" si="177"/>
        <v>2.2150757014916811E-2</v>
      </c>
      <c r="P1269" s="46">
        <f t="shared" si="178"/>
        <v>2.2147749661186499E-2</v>
      </c>
      <c r="Q1269" s="32">
        <f t="shared" si="179"/>
        <v>4.4298506676103314E-2</v>
      </c>
      <c r="R1269" s="1"/>
      <c r="U1269" s="1"/>
      <c r="V1269" s="1"/>
      <c r="W1269" s="1"/>
    </row>
    <row r="1270" spans="1:23" x14ac:dyDescent="0.25">
      <c r="A1270" s="1">
        <v>7.4566761579342503E-4</v>
      </c>
      <c r="B1270" s="1">
        <v>4.4172778527603797E-2</v>
      </c>
      <c r="C1270" s="1">
        <v>-3.127494454916</v>
      </c>
      <c r="D1270" s="1">
        <f t="shared" si="171"/>
        <v>-1.3548452821712254</v>
      </c>
      <c r="E1270" s="32">
        <f t="shared" si="172"/>
        <v>1.6244705096812688E-2</v>
      </c>
      <c r="F1270" s="32">
        <f t="shared" si="173"/>
        <v>1.6244705096812757E-2</v>
      </c>
      <c r="G1270" s="32">
        <f t="shared" si="174"/>
        <v>3.2489410193625445E-2</v>
      </c>
      <c r="K1270" s="1">
        <v>7.3263322636229003E-4</v>
      </c>
      <c r="L1270" s="1">
        <v>4.4956135025000898E-2</v>
      </c>
      <c r="M1270" s="1">
        <f t="shared" si="175"/>
        <v>-3.1351133891132208</v>
      </c>
      <c r="N1270" s="1">
        <f t="shared" si="176"/>
        <v>-1.3472110330588007</v>
      </c>
      <c r="O1270" s="46">
        <f t="shared" si="177"/>
        <v>1.8255627917660604E-2</v>
      </c>
      <c r="P1270" s="46">
        <f t="shared" si="178"/>
        <v>1.8249028989240586E-2</v>
      </c>
      <c r="Q1270" s="32">
        <f t="shared" si="179"/>
        <v>3.6504656906901189E-2</v>
      </c>
      <c r="R1270" s="1"/>
      <c r="U1270" s="1"/>
      <c r="V1270" s="1"/>
      <c r="W1270" s="1"/>
    </row>
    <row r="1271" spans="1:23" x14ac:dyDescent="0.25">
      <c r="A1271" s="1">
        <v>1.79518113385239E-3</v>
      </c>
      <c r="B1271" s="1">
        <v>1.8348126451710901E-2</v>
      </c>
      <c r="C1271" s="1">
        <v>-2.7459266135339999</v>
      </c>
      <c r="D1271" s="1">
        <f t="shared" si="171"/>
        <v>-1.7364082754568291</v>
      </c>
      <c r="E1271" s="32">
        <f t="shared" si="172"/>
        <v>6.4571015655644035E-2</v>
      </c>
      <c r="F1271" s="32">
        <f t="shared" si="173"/>
        <v>6.4571015655643355E-2</v>
      </c>
      <c r="G1271" s="32">
        <f t="shared" si="174"/>
        <v>0.12914203131128738</v>
      </c>
      <c r="K1271" s="1">
        <v>1.65780857935908E-3</v>
      </c>
      <c r="L1271" s="1">
        <v>1.9868459686539601E-2</v>
      </c>
      <c r="M1271" s="1">
        <f t="shared" si="175"/>
        <v>-2.7804656171677751</v>
      </c>
      <c r="N1271" s="1">
        <f t="shared" si="176"/>
        <v>-1.7018358005079972</v>
      </c>
      <c r="O1271" s="46">
        <f t="shared" si="177"/>
        <v>4.8195345245525892E-2</v>
      </c>
      <c r="P1271" s="46">
        <f t="shared" si="178"/>
        <v>4.8195967704686794E-2</v>
      </c>
      <c r="Q1271" s="32">
        <f t="shared" si="179"/>
        <v>9.6391312950212693E-2</v>
      </c>
      <c r="R1271" s="1"/>
      <c r="U1271" s="1"/>
      <c r="V1271" s="1"/>
      <c r="W1271" s="1"/>
    </row>
    <row r="1272" spans="1:23" x14ac:dyDescent="0.25">
      <c r="A1272" s="1">
        <v>1.0223423171867099E-3</v>
      </c>
      <c r="B1272" s="1">
        <v>3.2218377244022399E-2</v>
      </c>
      <c r="C1272" s="1">
        <v>-2.990441658081</v>
      </c>
      <c r="D1272" s="1">
        <f t="shared" si="171"/>
        <v>-1.4918963376509584</v>
      </c>
      <c r="E1272" s="32">
        <f t="shared" si="172"/>
        <v>9.2089696311221456E-5</v>
      </c>
      <c r="F1272" s="32">
        <f t="shared" si="173"/>
        <v>9.2089696311190827E-5</v>
      </c>
      <c r="G1272" s="32">
        <f t="shared" si="174"/>
        <v>1.8417939262241228E-4</v>
      </c>
      <c r="K1272" s="1">
        <v>1.0659859586506499E-3</v>
      </c>
      <c r="L1272" s="1">
        <v>3.0899774857925499E-2</v>
      </c>
      <c r="M1272" s="1">
        <f t="shared" si="175"/>
        <v>-2.9722485158729581</v>
      </c>
      <c r="N1272" s="1">
        <f t="shared" si="176"/>
        <v>-1.5100446849219877</v>
      </c>
      <c r="O1272" s="46">
        <f t="shared" si="177"/>
        <v>7.7014487125344857E-4</v>
      </c>
      <c r="P1272" s="46">
        <f t="shared" si="178"/>
        <v>7.6976754142033953E-4</v>
      </c>
      <c r="Q1272" s="32">
        <f t="shared" si="179"/>
        <v>1.539912412673788E-3</v>
      </c>
      <c r="R1272" s="1"/>
      <c r="U1272" s="1"/>
      <c r="V1272" s="1"/>
      <c r="W1272" s="1"/>
    </row>
    <row r="1273" spans="1:23" x14ac:dyDescent="0.25">
      <c r="A1273" s="1">
        <v>8.9929114724062202E-4</v>
      </c>
      <c r="B1273" s="1">
        <v>3.6626859442258103E-2</v>
      </c>
      <c r="C1273" s="1">
        <v>-3.046138385226</v>
      </c>
      <c r="D1273" s="1">
        <f t="shared" si="171"/>
        <v>-1.4362003181733054</v>
      </c>
      <c r="E1273" s="32">
        <f t="shared" si="172"/>
        <v>2.1251806645225389E-3</v>
      </c>
      <c r="F1273" s="32">
        <f t="shared" si="173"/>
        <v>2.1251806645225346E-3</v>
      </c>
      <c r="G1273" s="32">
        <f t="shared" si="174"/>
        <v>4.2503613290450735E-3</v>
      </c>
      <c r="K1273" s="1">
        <v>9.6076462833523195E-4</v>
      </c>
      <c r="L1273" s="1">
        <v>3.4285297125839602E-2</v>
      </c>
      <c r="M1273" s="1">
        <f t="shared" si="175"/>
        <v>-3.0173829943661836</v>
      </c>
      <c r="N1273" s="1">
        <f t="shared" si="176"/>
        <v>-1.4648920824665539</v>
      </c>
      <c r="O1273" s="46">
        <f t="shared" si="177"/>
        <v>3.0216849313477315E-4</v>
      </c>
      <c r="P1273" s="46">
        <f t="shared" si="178"/>
        <v>3.0303559285128353E-4</v>
      </c>
      <c r="Q1273" s="32">
        <f t="shared" si="179"/>
        <v>6.0520408598605663E-4</v>
      </c>
      <c r="R1273" s="1"/>
      <c r="U1273" s="1"/>
      <c r="V1273" s="1"/>
      <c r="W1273" s="1"/>
    </row>
    <row r="1274" spans="1:23" x14ac:dyDescent="0.25">
      <c r="A1274" s="1">
        <v>1.73553959075627E-3</v>
      </c>
      <c r="B1274" s="1">
        <v>1.89786569105556E-2</v>
      </c>
      <c r="C1274" s="1">
        <v>-2.760600550281</v>
      </c>
      <c r="D1274" s="1">
        <f t="shared" si="171"/>
        <v>-1.7217345251528462</v>
      </c>
      <c r="E1274" s="32">
        <f t="shared" si="172"/>
        <v>5.7328891835168684E-2</v>
      </c>
      <c r="F1274" s="32">
        <f t="shared" si="173"/>
        <v>5.7328891835168552E-2</v>
      </c>
      <c r="G1274" s="32">
        <f t="shared" si="174"/>
        <v>0.11465778367033724</v>
      </c>
      <c r="K1274" s="1">
        <v>1.7014436644298299E-3</v>
      </c>
      <c r="L1274" s="1">
        <v>1.93597006793047E-2</v>
      </c>
      <c r="M1274" s="1">
        <f t="shared" si="175"/>
        <v>-2.7691824260170694</v>
      </c>
      <c r="N1274" s="1">
        <f t="shared" si="176"/>
        <v>-1.7131013616108481</v>
      </c>
      <c r="O1274" s="46">
        <f t="shared" si="177"/>
        <v>5.3276752459365653E-2</v>
      </c>
      <c r="P1274" s="46">
        <f t="shared" si="178"/>
        <v>5.3269268521421165E-2</v>
      </c>
      <c r="Q1274" s="32">
        <f t="shared" si="179"/>
        <v>0.10654602098078682</v>
      </c>
      <c r="R1274" s="1"/>
      <c r="U1274" s="1"/>
      <c r="V1274" s="1"/>
      <c r="W1274" s="1"/>
    </row>
    <row r="1275" spans="1:23" x14ac:dyDescent="0.25">
      <c r="A1275" s="1">
        <v>1.2050409403076101E-3</v>
      </c>
      <c r="B1275" s="1">
        <v>2.73336858075886E-2</v>
      </c>
      <c r="C1275" s="1">
        <v>-2.9190352864909999</v>
      </c>
      <c r="D1275" s="1">
        <f t="shared" si="171"/>
        <v>-1.5633018019711744</v>
      </c>
      <c r="E1275" s="32">
        <f t="shared" si="172"/>
        <v>6.5612919225773196E-3</v>
      </c>
      <c r="F1275" s="32">
        <f t="shared" si="173"/>
        <v>6.5612919225772294E-3</v>
      </c>
      <c r="G1275" s="32">
        <f t="shared" si="174"/>
        <v>1.3122583845154549E-2</v>
      </c>
      <c r="K1275" s="1">
        <v>1.2128241356877899E-3</v>
      </c>
      <c r="L1275" s="1">
        <v>2.7157708901346701E-2</v>
      </c>
      <c r="M1275" s="1">
        <f t="shared" si="175"/>
        <v>-2.9162021689912718</v>
      </c>
      <c r="N1275" s="1">
        <f t="shared" si="176"/>
        <v>-1.5661068711173234</v>
      </c>
      <c r="O1275" s="46">
        <f t="shared" si="177"/>
        <v>7.0220764817673607E-3</v>
      </c>
      <c r="P1275" s="46">
        <f t="shared" si="178"/>
        <v>7.0235916464755563E-3</v>
      </c>
      <c r="Q1275" s="32">
        <f t="shared" si="179"/>
        <v>1.4045668128242917E-2</v>
      </c>
      <c r="R1275" s="1"/>
      <c r="U1275" s="1"/>
      <c r="V1275" s="1"/>
      <c r="W1275" s="1"/>
    </row>
    <row r="1276" spans="1:23" x14ac:dyDescent="0.25">
      <c r="A1276" s="1">
        <v>1.12039252244843E-3</v>
      </c>
      <c r="B1276" s="1">
        <v>2.9398813172787301E-2</v>
      </c>
      <c r="C1276" s="1">
        <v>-2.9506672887100001</v>
      </c>
      <c r="D1276" s="1">
        <f t="shared" si="171"/>
        <v>-1.5316702016597232</v>
      </c>
      <c r="E1276" s="32">
        <f t="shared" si="172"/>
        <v>2.4374168119216601E-3</v>
      </c>
      <c r="F1276" s="32">
        <f t="shared" si="173"/>
        <v>2.4374168119216727E-3</v>
      </c>
      <c r="G1276" s="32">
        <f t="shared" si="174"/>
        <v>4.8748336238433332E-3</v>
      </c>
      <c r="K1276" s="1">
        <v>1.15180396320243E-3</v>
      </c>
      <c r="L1276" s="1">
        <v>2.8595636213434701E-2</v>
      </c>
      <c r="M1276" s="1">
        <f t="shared" si="175"/>
        <v>-2.9386214314546759</v>
      </c>
      <c r="N1276" s="1">
        <f t="shared" si="176"/>
        <v>-1.5437002365570609</v>
      </c>
      <c r="O1276" s="46">
        <f t="shared" si="177"/>
        <v>3.7673286766730634E-3</v>
      </c>
      <c r="P1276" s="46">
        <f t="shared" si="178"/>
        <v>3.7699890492629579E-3</v>
      </c>
      <c r="Q1276" s="32">
        <f t="shared" si="179"/>
        <v>7.5373177259360213E-3</v>
      </c>
      <c r="R1276" s="1"/>
      <c r="U1276" s="1"/>
      <c r="V1276" s="1"/>
      <c r="W1276" s="1"/>
    </row>
    <row r="1277" spans="1:23" x14ac:dyDescent="0.25">
      <c r="A1277" s="1">
        <v>8.0383421508637104E-4</v>
      </c>
      <c r="B1277" s="1">
        <v>4.0976372776207498E-2</v>
      </c>
      <c r="C1277" s="1">
        <v>-3.0948728346749999</v>
      </c>
      <c r="D1277" s="1">
        <f t="shared" si="171"/>
        <v>-1.3874664879308609</v>
      </c>
      <c r="E1277" s="32">
        <f t="shared" si="172"/>
        <v>8.9933950113676945E-3</v>
      </c>
      <c r="F1277" s="32">
        <f t="shared" si="173"/>
        <v>8.9933950113676754E-3</v>
      </c>
      <c r="G1277" s="32">
        <f t="shared" si="174"/>
        <v>1.7986790022735372E-2</v>
      </c>
      <c r="K1277" s="1">
        <v>8.7697175571670703E-4</v>
      </c>
      <c r="L1277" s="1">
        <v>3.7557828136602703E-2</v>
      </c>
      <c r="M1277" s="1">
        <f t="shared" si="175"/>
        <v>-3.057014393559736</v>
      </c>
      <c r="N1277" s="1">
        <f t="shared" si="176"/>
        <v>-1.4252995297062592</v>
      </c>
      <c r="O1277" s="46">
        <f t="shared" si="177"/>
        <v>3.2506410729844456E-3</v>
      </c>
      <c r="P1277" s="46">
        <f t="shared" si="178"/>
        <v>3.2490536137077175E-3</v>
      </c>
      <c r="Q1277" s="32">
        <f t="shared" si="179"/>
        <v>6.4996946866921635E-3</v>
      </c>
      <c r="R1277" s="1"/>
      <c r="U1277" s="1"/>
      <c r="V1277" s="1"/>
      <c r="W1277" s="1"/>
    </row>
    <row r="1278" spans="1:23" x14ac:dyDescent="0.25">
      <c r="A1278" s="1">
        <v>9.3062397149953696E-4</v>
      </c>
      <c r="B1278" s="1">
        <v>3.5393683653533202E-2</v>
      </c>
      <c r="C1278" s="1">
        <v>-3.0312642792869999</v>
      </c>
      <c r="D1278" s="1">
        <f t="shared" si="171"/>
        <v>-1.4510742351259927</v>
      </c>
      <c r="E1278" s="32">
        <f t="shared" si="172"/>
        <v>9.7504839196682906E-4</v>
      </c>
      <c r="F1278" s="32">
        <f t="shared" si="173"/>
        <v>9.750483919668347E-4</v>
      </c>
      <c r="G1278" s="32">
        <f t="shared" si="174"/>
        <v>1.9500967839336638E-3</v>
      </c>
      <c r="K1278" s="1">
        <v>9.5027231388255303E-4</v>
      </c>
      <c r="L1278" s="1">
        <v>3.4663015821091603E-2</v>
      </c>
      <c r="M1278" s="1">
        <f t="shared" si="175"/>
        <v>-3.022151923690358</v>
      </c>
      <c r="N1278" s="1">
        <f t="shared" si="176"/>
        <v>-1.4601336546203736</v>
      </c>
      <c r="O1278" s="46">
        <f t="shared" si="177"/>
        <v>4.9070772318344396E-4</v>
      </c>
      <c r="P1278" s="46">
        <f t="shared" si="178"/>
        <v>4.9134686748891353E-4</v>
      </c>
      <c r="Q1278" s="32">
        <f t="shared" si="179"/>
        <v>9.8205459067235738E-4</v>
      </c>
      <c r="R1278" s="1"/>
      <c r="U1278" s="1"/>
      <c r="V1278" s="1"/>
      <c r="W1278" s="1"/>
    </row>
    <row r="1279" spans="1:23" x14ac:dyDescent="0.25">
      <c r="A1279" s="1">
        <v>8.8778487231655197E-4</v>
      </c>
      <c r="B1279" s="1">
        <v>3.7101567592272199E-2</v>
      </c>
      <c r="C1279" s="1">
        <v>-3.0517310339999999</v>
      </c>
      <c r="D1279" s="1">
        <f t="shared" si="171"/>
        <v>-1.4306077404579678</v>
      </c>
      <c r="E1279" s="32">
        <f t="shared" si="172"/>
        <v>2.6720896965608931E-3</v>
      </c>
      <c r="F1279" s="32">
        <f t="shared" si="173"/>
        <v>2.6720896965608774E-3</v>
      </c>
      <c r="G1279" s="32">
        <f t="shared" si="174"/>
        <v>5.3441793931217705E-3</v>
      </c>
      <c r="K1279" s="1">
        <v>9.3733355817901304E-4</v>
      </c>
      <c r="L1279" s="1">
        <v>3.5142506118219903E-2</v>
      </c>
      <c r="M1279" s="1">
        <f t="shared" si="175"/>
        <v>-3.0281058341941809</v>
      </c>
      <c r="N1279" s="1">
        <f t="shared" si="176"/>
        <v>-1.454167270885554</v>
      </c>
      <c r="O1279" s="46">
        <f t="shared" si="177"/>
        <v>7.8993791575079149E-4</v>
      </c>
      <c r="P1279" s="46">
        <f t="shared" si="178"/>
        <v>7.9145044742684034E-4</v>
      </c>
      <c r="Q1279" s="32">
        <f t="shared" si="179"/>
        <v>1.5813883631776318E-3</v>
      </c>
      <c r="R1279" s="1"/>
      <c r="U1279" s="1"/>
      <c r="V1279" s="1"/>
      <c r="W1279" s="1"/>
    </row>
    <row r="1280" spans="1:23" x14ac:dyDescent="0.25">
      <c r="A1280" s="1">
        <v>1.2896446233456301E-3</v>
      </c>
      <c r="B1280" s="1">
        <v>2.55405325245339E-2</v>
      </c>
      <c r="C1280" s="1">
        <v>-2.8895666621789999</v>
      </c>
      <c r="D1280" s="1">
        <f t="shared" si="171"/>
        <v>-1.5927700518629129</v>
      </c>
      <c r="E1280" s="32">
        <f t="shared" si="172"/>
        <v>1.2203632358594606E-2</v>
      </c>
      <c r="F1280" s="32">
        <f t="shared" si="173"/>
        <v>1.2203632358594514E-2</v>
      </c>
      <c r="G1280" s="32">
        <f t="shared" si="174"/>
        <v>2.4407264717189119E-2</v>
      </c>
      <c r="K1280" s="1">
        <v>1.25379083703969E-3</v>
      </c>
      <c r="L1280" s="1">
        <v>2.6270743500968401E-2</v>
      </c>
      <c r="M1280" s="1">
        <f t="shared" si="175"/>
        <v>-2.9017749083985129</v>
      </c>
      <c r="N1280" s="1">
        <f t="shared" si="176"/>
        <v>-1.5805276358626328</v>
      </c>
      <c r="O1280" s="46">
        <f t="shared" si="177"/>
        <v>9.6481686201205334E-3</v>
      </c>
      <c r="P1280" s="46">
        <f t="shared" si="178"/>
        <v>9.648668447161831E-3</v>
      </c>
      <c r="Q1280" s="32">
        <f t="shared" si="179"/>
        <v>1.9296837067282364E-2</v>
      </c>
      <c r="R1280" s="1"/>
      <c r="U1280" s="1"/>
      <c r="V1280" s="1"/>
      <c r="W1280" s="1"/>
    </row>
    <row r="1281" spans="1:23" x14ac:dyDescent="0.25">
      <c r="A1281" s="1">
        <v>5.1732371338929803E-4</v>
      </c>
      <c r="B1281" s="1">
        <v>6.3670405193396895E-2</v>
      </c>
      <c r="C1281" s="1">
        <v>-3.286279368253</v>
      </c>
      <c r="D1281" s="1">
        <f t="shared" si="171"/>
        <v>-1.1960623863118072</v>
      </c>
      <c r="E1281" s="32">
        <f t="shared" si="172"/>
        <v>8.1931971489911312E-2</v>
      </c>
      <c r="F1281" s="32">
        <f t="shared" si="173"/>
        <v>8.1931971489911534E-2</v>
      </c>
      <c r="G1281" s="32">
        <f t="shared" si="174"/>
        <v>0.16386394297982285</v>
      </c>
      <c r="K1281" s="1">
        <v>5.7913277325688896E-4</v>
      </c>
      <c r="L1281" s="1">
        <v>5.68767876093869E-2</v>
      </c>
      <c r="M1281" s="1">
        <f t="shared" si="175"/>
        <v>-3.2372218575465399</v>
      </c>
      <c r="N1281" s="1">
        <f t="shared" si="176"/>
        <v>-1.2450649404589231</v>
      </c>
      <c r="O1281" s="46">
        <f t="shared" si="177"/>
        <v>5.6274209697830792E-2</v>
      </c>
      <c r="P1281" s="46">
        <f t="shared" si="178"/>
        <v>5.6280473475458621E-2</v>
      </c>
      <c r="Q1281" s="32">
        <f t="shared" si="179"/>
        <v>0.11255468317328941</v>
      </c>
      <c r="R1281" s="1"/>
      <c r="U1281" s="1"/>
      <c r="V1281" s="1"/>
      <c r="W1281" s="1"/>
    </row>
    <row r="1282" spans="1:23" x14ac:dyDescent="0.25">
      <c r="A1282" s="1">
        <v>1.4231521111133199E-3</v>
      </c>
      <c r="B1282" s="1">
        <v>2.31445466654173E-2</v>
      </c>
      <c r="C1282" s="1">
        <v>-2.8467848491000001</v>
      </c>
      <c r="D1282" s="1">
        <f t="shared" si="171"/>
        <v>-1.6355513213679223</v>
      </c>
      <c r="E1282" s="32">
        <f t="shared" si="172"/>
        <v>2.3485967501014299E-2</v>
      </c>
      <c r="F1282" s="32">
        <f t="shared" si="173"/>
        <v>2.3485967501014001E-2</v>
      </c>
      <c r="G1282" s="32">
        <f t="shared" si="174"/>
        <v>4.6971935002028301E-2</v>
      </c>
      <c r="K1282" s="1">
        <v>1.42994823489082E-3</v>
      </c>
      <c r="L1282" s="1">
        <v>2.3035654013203E-2</v>
      </c>
      <c r="M1282" s="1">
        <f t="shared" si="175"/>
        <v>-2.8446796840091944</v>
      </c>
      <c r="N1282" s="1">
        <f t="shared" si="176"/>
        <v>-1.6375994530317461</v>
      </c>
      <c r="O1282" s="46">
        <f t="shared" si="177"/>
        <v>2.41244005594837E-2</v>
      </c>
      <c r="P1282" s="46">
        <f t="shared" si="178"/>
        <v>2.4117920111959307E-2</v>
      </c>
      <c r="Q1282" s="32">
        <f t="shared" si="179"/>
        <v>4.8242320671443004E-2</v>
      </c>
      <c r="R1282" s="1"/>
      <c r="U1282" s="1"/>
      <c r="V1282" s="1"/>
      <c r="W1282" s="1"/>
    </row>
    <row r="1283" spans="1:23" x14ac:dyDescent="0.25">
      <c r="A1283" s="1">
        <v>5.0131074728039504E-4</v>
      </c>
      <c r="B1283" s="1">
        <v>6.5704177750703904E-2</v>
      </c>
      <c r="C1283" s="1">
        <v>-3.2999349127939999</v>
      </c>
      <c r="D1283" s="1">
        <f t="shared" si="171"/>
        <v>-1.1824070152744133</v>
      </c>
      <c r="E1283" s="32">
        <f t="shared" si="172"/>
        <v>8.9935802287621533E-2</v>
      </c>
      <c r="F1283" s="32">
        <f t="shared" si="173"/>
        <v>8.9935802287621366E-2</v>
      </c>
      <c r="G1283" s="32">
        <f t="shared" si="174"/>
        <v>0.1798716045752429</v>
      </c>
      <c r="K1283" s="1">
        <v>4.9799018835131699E-4</v>
      </c>
      <c r="L1283" s="1">
        <v>6.6138037217017998E-2</v>
      </c>
      <c r="M1283" s="1">
        <f t="shared" si="175"/>
        <v>-3.3027792138404002</v>
      </c>
      <c r="N1283" s="1">
        <f t="shared" si="176"/>
        <v>-1.1795486978176422</v>
      </c>
      <c r="O1283" s="46">
        <f t="shared" si="177"/>
        <v>9.1675252333810922E-2</v>
      </c>
      <c r="P1283" s="46">
        <f t="shared" si="178"/>
        <v>9.1658350973113728E-2</v>
      </c>
      <c r="Q1283" s="32">
        <f t="shared" si="179"/>
        <v>0.18333360330692466</v>
      </c>
      <c r="R1283" s="1"/>
      <c r="U1283" s="1"/>
      <c r="V1283" s="1"/>
      <c r="W1283" s="1"/>
    </row>
    <row r="1284" spans="1:23" x14ac:dyDescent="0.25">
      <c r="A1284" s="1">
        <v>5.8233927294938702E-4</v>
      </c>
      <c r="B1284" s="1">
        <v>5.6561890941729601E-2</v>
      </c>
      <c r="C1284" s="1">
        <v>-3.2348650214010002</v>
      </c>
      <c r="D1284" s="1">
        <f t="shared" si="171"/>
        <v>-1.2474760799072095</v>
      </c>
      <c r="E1284" s="32">
        <f t="shared" si="172"/>
        <v>5.5142273447745305E-2</v>
      </c>
      <c r="F1284" s="32">
        <f t="shared" si="173"/>
        <v>5.5142273447745527E-2</v>
      </c>
      <c r="G1284" s="32">
        <f t="shared" si="174"/>
        <v>0.11028454689549083</v>
      </c>
      <c r="K1284" s="1">
        <v>6.0805319590306298E-4</v>
      </c>
      <c r="L1284" s="1">
        <v>5.4172133561556597E-2</v>
      </c>
      <c r="M1284" s="1">
        <f t="shared" si="175"/>
        <v>-3.2160584245487218</v>
      </c>
      <c r="N1284" s="1">
        <f t="shared" si="176"/>
        <v>-1.266224059451311</v>
      </c>
      <c r="O1284" s="46">
        <f t="shared" si="177"/>
        <v>4.6681242818475695E-2</v>
      </c>
      <c r="P1284" s="46">
        <f t="shared" si="178"/>
        <v>4.6688812084000851E-2</v>
      </c>
      <c r="Q1284" s="32">
        <f t="shared" si="179"/>
        <v>9.3370054902476546E-2</v>
      </c>
      <c r="R1284" s="1"/>
      <c r="U1284" s="1"/>
      <c r="V1284" s="1"/>
      <c r="W1284" s="1"/>
    </row>
    <row r="1285" spans="1:23" x14ac:dyDescent="0.25">
      <c r="A1285" s="1">
        <v>9.5891652708829595E-4</v>
      </c>
      <c r="B1285" s="1">
        <v>3.4349403224558699E-2</v>
      </c>
      <c r="C1285" s="1">
        <v>-3.0182575453220002</v>
      </c>
      <c r="D1285" s="1">
        <f t="shared" si="171"/>
        <v>-1.4640808038309956</v>
      </c>
      <c r="E1285" s="32">
        <f t="shared" si="172"/>
        <v>3.3193910904467174E-4</v>
      </c>
      <c r="F1285" s="32">
        <f t="shared" si="173"/>
        <v>3.3193910904468865E-4</v>
      </c>
      <c r="G1285" s="32">
        <f t="shared" si="174"/>
        <v>6.6387821808936039E-4</v>
      </c>
      <c r="K1285" s="1">
        <v>9.9222335972432691E-4</v>
      </c>
      <c r="L1285" s="1">
        <v>3.3197271764205297E-2</v>
      </c>
      <c r="M1285" s="1">
        <f t="shared" si="175"/>
        <v>-3.0033905526677507</v>
      </c>
      <c r="N1285" s="1">
        <f t="shared" si="176"/>
        <v>-1.4788976062488837</v>
      </c>
      <c r="O1285" s="46">
        <f t="shared" si="177"/>
        <v>1.1495847392792609E-5</v>
      </c>
      <c r="P1285" s="46">
        <f t="shared" si="178"/>
        <v>1.157628323764057E-5</v>
      </c>
      <c r="Q1285" s="32">
        <f t="shared" si="179"/>
        <v>2.307213063043318E-5</v>
      </c>
      <c r="R1285" s="1"/>
      <c r="U1285" s="1"/>
      <c r="V1285" s="1"/>
      <c r="W1285" s="1"/>
    </row>
    <row r="1286" spans="1:23" x14ac:dyDescent="0.25">
      <c r="A1286" s="1">
        <v>1.0148223164915099E-3</v>
      </c>
      <c r="B1286" s="1">
        <v>3.2457120731759999E-2</v>
      </c>
      <c r="C1286" s="1">
        <v>-2.993648027446</v>
      </c>
      <c r="D1286" s="1">
        <f t="shared" si="171"/>
        <v>-1.4886900090252084</v>
      </c>
      <c r="E1286" s="32">
        <f t="shared" si="172"/>
        <v>4.0832215342234141E-5</v>
      </c>
      <c r="F1286" s="32">
        <f t="shared" si="173"/>
        <v>4.0832215342234839E-5</v>
      </c>
      <c r="G1286" s="32">
        <f t="shared" si="174"/>
        <v>8.1664430684468974E-5</v>
      </c>
      <c r="K1286" s="1">
        <v>1.0611040659442501E-3</v>
      </c>
      <c r="L1286" s="1">
        <v>3.10419827519554E-2</v>
      </c>
      <c r="M1286" s="1">
        <f t="shared" si="175"/>
        <v>-2.9742420213304732</v>
      </c>
      <c r="N1286" s="1">
        <f t="shared" si="176"/>
        <v>-1.5080505467330483</v>
      </c>
      <c r="O1286" s="46">
        <f t="shared" si="177"/>
        <v>6.6347346513980865E-4</v>
      </c>
      <c r="P1286" s="46">
        <f t="shared" si="178"/>
        <v>6.6309065705086421E-4</v>
      </c>
      <c r="Q1286" s="32">
        <f t="shared" si="179"/>
        <v>1.3265641221906729E-3</v>
      </c>
      <c r="R1286" s="1"/>
      <c r="U1286" s="1"/>
      <c r="V1286" s="1"/>
      <c r="W1286" s="1"/>
    </row>
    <row r="1287" spans="1:23" x14ac:dyDescent="0.25">
      <c r="A1287" s="1">
        <v>8.8433334413841704E-4</v>
      </c>
      <c r="B1287" s="1">
        <v>3.7246373967432099E-2</v>
      </c>
      <c r="C1287" s="1">
        <v>-3.0534227953839999</v>
      </c>
      <c r="D1287" s="1">
        <f t="shared" si="171"/>
        <v>-1.4289160005690242</v>
      </c>
      <c r="E1287" s="32">
        <f t="shared" si="172"/>
        <v>2.8498513952464962E-3</v>
      </c>
      <c r="F1287" s="32">
        <f t="shared" si="173"/>
        <v>2.8498513952465057E-3</v>
      </c>
      <c r="G1287" s="32">
        <f t="shared" si="174"/>
        <v>5.6997027904930019E-3</v>
      </c>
      <c r="K1287" s="1">
        <v>9.4203693130067302E-4</v>
      </c>
      <c r="L1287" s="1">
        <v>3.4967195676109099E-2</v>
      </c>
      <c r="M1287" s="1">
        <f t="shared" si="175"/>
        <v>-3.0259320709378099</v>
      </c>
      <c r="N1287" s="1">
        <f t="shared" si="176"/>
        <v>-1.4563391961502086</v>
      </c>
      <c r="O1287" s="46">
        <f t="shared" si="177"/>
        <v>6.7247230312359808E-4</v>
      </c>
      <c r="P1287" s="46">
        <f t="shared" si="178"/>
        <v>6.7396333652738406E-4</v>
      </c>
      <c r="Q1287" s="32">
        <f t="shared" si="179"/>
        <v>1.3464356396509821E-3</v>
      </c>
      <c r="R1287" s="1"/>
      <c r="U1287" s="1"/>
      <c r="V1287" s="1"/>
      <c r="W1287" s="1"/>
    </row>
    <row r="1288" spans="1:23" x14ac:dyDescent="0.25">
      <c r="A1288" s="1">
        <v>9.5894109524629202E-4</v>
      </c>
      <c r="B1288" s="1">
        <v>3.43485231897269E-2</v>
      </c>
      <c r="C1288" s="1">
        <v>-3.0182464183739999</v>
      </c>
      <c r="D1288" s="1">
        <f t="shared" si="171"/>
        <v>-1.4640919306376199</v>
      </c>
      <c r="E1288" s="32">
        <f t="shared" si="172"/>
        <v>3.3153378990523319E-4</v>
      </c>
      <c r="F1288" s="32">
        <f t="shared" si="173"/>
        <v>3.315337899052655E-4</v>
      </c>
      <c r="G1288" s="32">
        <f t="shared" si="174"/>
        <v>6.630675798104987E-4</v>
      </c>
      <c r="K1288" s="1">
        <v>9.3310411241167397E-4</v>
      </c>
      <c r="L1288" s="1">
        <v>3.5300175973147198E-2</v>
      </c>
      <c r="M1288" s="1">
        <f t="shared" si="175"/>
        <v>-3.0300698965286283</v>
      </c>
      <c r="N1288" s="1">
        <f t="shared" si="176"/>
        <v>-1.4522231296270132</v>
      </c>
      <c r="O1288" s="46">
        <f t="shared" si="177"/>
        <v>9.0419867724242733E-4</v>
      </c>
      <c r="P1288" s="46">
        <f t="shared" si="178"/>
        <v>9.0461813143350041E-4</v>
      </c>
      <c r="Q1288" s="32">
        <f t="shared" si="179"/>
        <v>1.8088168086759279E-3</v>
      </c>
      <c r="R1288" s="1"/>
      <c r="U1288" s="1"/>
      <c r="V1288" s="1"/>
      <c r="W1288" s="1"/>
    </row>
    <row r="1289" spans="1:23" x14ac:dyDescent="0.25">
      <c r="A1289" s="1">
        <v>8.5042202120952099E-4</v>
      </c>
      <c r="B1289" s="1">
        <v>3.8731605751227603E-2</v>
      </c>
      <c r="C1289" s="1">
        <v>-3.0704045142409999</v>
      </c>
      <c r="D1289" s="1">
        <f t="shared" si="171"/>
        <v>-1.4119344974770891</v>
      </c>
      <c r="E1289" s="32">
        <f t="shared" si="172"/>
        <v>4.9513039453018982E-3</v>
      </c>
      <c r="F1289" s="32">
        <f t="shared" si="173"/>
        <v>4.9513039453018609E-3</v>
      </c>
      <c r="G1289" s="32">
        <f t="shared" si="174"/>
        <v>9.9026078906037582E-3</v>
      </c>
      <c r="K1289" s="1">
        <v>8.1910566224926095E-4</v>
      </c>
      <c r="L1289" s="1">
        <v>4.0214683054854698E-2</v>
      </c>
      <c r="M1289" s="1">
        <f t="shared" si="175"/>
        <v>-3.0866600719002304</v>
      </c>
      <c r="N1289" s="1">
        <f t="shared" si="176"/>
        <v>-1.395615349765619</v>
      </c>
      <c r="O1289" s="46">
        <f t="shared" si="177"/>
        <v>7.5099680617530876E-3</v>
      </c>
      <c r="P1289" s="46">
        <f t="shared" si="178"/>
        <v>7.5142285862570928E-3</v>
      </c>
      <c r="Q1289" s="32">
        <f t="shared" si="179"/>
        <v>1.502419664801018E-2</v>
      </c>
      <c r="R1289" s="1"/>
      <c r="U1289" s="1"/>
      <c r="V1289" s="1"/>
      <c r="W1289" s="1"/>
    </row>
    <row r="1290" spans="1:23" x14ac:dyDescent="0.25">
      <c r="A1290" s="1">
        <v>1.3797956956573599E-3</v>
      </c>
      <c r="B1290" s="1">
        <v>2.38718025801328E-2</v>
      </c>
      <c r="C1290" s="1">
        <v>-2.8602215553820001</v>
      </c>
      <c r="D1290" s="1">
        <f t="shared" si="171"/>
        <v>-1.6221147858090283</v>
      </c>
      <c r="E1290" s="32">
        <f t="shared" si="172"/>
        <v>1.9548174330824994E-2</v>
      </c>
      <c r="F1290" s="32">
        <f t="shared" si="173"/>
        <v>1.9548174330824279E-2</v>
      </c>
      <c r="G1290" s="32">
        <f t="shared" si="174"/>
        <v>3.9096348661649273E-2</v>
      </c>
      <c r="K1290" s="1">
        <v>1.33056951561001E-3</v>
      </c>
      <c r="L1290" s="1">
        <v>2.4755862881603301E-2</v>
      </c>
      <c r="M1290" s="1">
        <f t="shared" si="175"/>
        <v>-2.8759624308028027</v>
      </c>
      <c r="N1290" s="1">
        <f t="shared" si="176"/>
        <v>-1.606321931453774</v>
      </c>
      <c r="O1290" s="46">
        <f t="shared" si="177"/>
        <v>1.538531857234947E-2</v>
      </c>
      <c r="P1290" s="46">
        <f t="shared" si="178"/>
        <v>1.5381439481524463E-2</v>
      </c>
      <c r="Q1290" s="32">
        <f t="shared" si="179"/>
        <v>3.0766758053873931E-2</v>
      </c>
      <c r="R1290" s="1"/>
      <c r="U1290" s="1"/>
      <c r="V1290" s="1"/>
      <c r="W1290" s="1"/>
    </row>
    <row r="1291" spans="1:23" x14ac:dyDescent="0.25">
      <c r="A1291" s="1">
        <v>1.9038825309834701E-3</v>
      </c>
      <c r="B1291" s="1">
        <v>1.7300547650192798E-2</v>
      </c>
      <c r="C1291" s="1">
        <v>-2.7203944155580002</v>
      </c>
      <c r="D1291" s="1">
        <f t="shared" ref="D1291:D1354" si="180">LOG10(B1291)</f>
        <v>-1.7619401490277213</v>
      </c>
      <c r="E1291" s="32">
        <f t="shared" ref="E1291:E1354" si="181">(LOG10(A1291/$A$4))^2</f>
        <v>7.8198612948244955E-2</v>
      </c>
      <c r="F1291" s="32">
        <f t="shared" ref="F1291:F1354" si="182">(LOG10(B1291/$B$4))^2</f>
        <v>7.8198612948245788E-2</v>
      </c>
      <c r="G1291" s="32">
        <f t="shared" ref="G1291:G1354" si="183">E1291+F1291</f>
        <v>0.15639722589649074</v>
      </c>
      <c r="K1291" s="1">
        <v>1.8433040022457099E-3</v>
      </c>
      <c r="L1291" s="1">
        <v>1.7869081692295001E-2</v>
      </c>
      <c r="M1291" s="1">
        <f t="shared" ref="M1291:M1354" si="184">LOG10(K1291)</f>
        <v>-2.7344030339561125</v>
      </c>
      <c r="N1291" s="1">
        <f t="shared" ref="N1291:N1354" si="185">LOG10(L1291)</f>
        <v>-1.747897765693379</v>
      </c>
      <c r="O1291" s="46">
        <f t="shared" ref="O1291:O1354" si="186">(LOG10(K1291/$A$4))^2</f>
        <v>7.0541748371717894E-2</v>
      </c>
      <c r="P1291" s="46">
        <f t="shared" ref="P1291:P1354" si="187">(LOG10(L1291/$B$4))^2</f>
        <v>7.0542173141314696E-2</v>
      </c>
      <c r="Q1291" s="32">
        <f t="shared" ref="Q1291:Q1354" si="188">O1291+P1291</f>
        <v>0.14108392151303259</v>
      </c>
      <c r="R1291" s="1"/>
      <c r="U1291" s="1"/>
      <c r="V1291" s="1"/>
      <c r="W1291" s="1"/>
    </row>
    <row r="1292" spans="1:23" x14ac:dyDescent="0.25">
      <c r="A1292" s="1">
        <v>8.0089786636729601E-4</v>
      </c>
      <c r="B1292" s="1">
        <v>4.1126605314920003E-2</v>
      </c>
      <c r="C1292" s="1">
        <v>-3.0964622061179998</v>
      </c>
      <c r="D1292" s="1">
        <f t="shared" si="180"/>
        <v>-1.3858771366819784</v>
      </c>
      <c r="E1292" s="32">
        <f t="shared" si="181"/>
        <v>9.297368570445946E-3</v>
      </c>
      <c r="F1292" s="32">
        <f t="shared" si="182"/>
        <v>9.2973685704460032E-3</v>
      </c>
      <c r="G1292" s="32">
        <f t="shared" si="183"/>
        <v>1.8594737140891951E-2</v>
      </c>
      <c r="K1292" s="1">
        <v>8.7458698880163704E-4</v>
      </c>
      <c r="L1292" s="1">
        <v>3.7660191609612099E-2</v>
      </c>
      <c r="M1292" s="1">
        <f t="shared" si="184"/>
        <v>-3.0581969879260855</v>
      </c>
      <c r="N1292" s="1">
        <f t="shared" si="185"/>
        <v>-1.4241174746861749</v>
      </c>
      <c r="O1292" s="46">
        <f t="shared" si="186"/>
        <v>3.3868894036689543E-3</v>
      </c>
      <c r="P1292" s="46">
        <f t="shared" si="187"/>
        <v>3.3852062518939722E-3</v>
      </c>
      <c r="Q1292" s="32">
        <f t="shared" si="188"/>
        <v>6.7720956555629265E-3</v>
      </c>
      <c r="R1292" s="1"/>
      <c r="U1292" s="1"/>
      <c r="V1292" s="1"/>
      <c r="W1292" s="1"/>
    </row>
    <row r="1293" spans="1:23" x14ac:dyDescent="0.25">
      <c r="A1293" s="1">
        <v>1.8314331038359901E-3</v>
      </c>
      <c r="B1293" s="1">
        <v>1.7984937794702598E-2</v>
      </c>
      <c r="C1293" s="1">
        <v>-2.737243718712</v>
      </c>
      <c r="D1293" s="1">
        <f t="shared" si="180"/>
        <v>-1.7450910599563472</v>
      </c>
      <c r="E1293" s="32">
        <f t="shared" si="181"/>
        <v>6.9059141192980747E-2</v>
      </c>
      <c r="F1293" s="32">
        <f t="shared" si="182"/>
        <v>6.9059141192980122E-2</v>
      </c>
      <c r="G1293" s="32">
        <f t="shared" si="183"/>
        <v>0.13811828238596086</v>
      </c>
      <c r="K1293" s="1">
        <v>1.8201768583733101E-3</v>
      </c>
      <c r="L1293" s="1">
        <v>1.80960300290543E-2</v>
      </c>
      <c r="M1293" s="1">
        <f t="shared" si="184"/>
        <v>-2.7398864115292589</v>
      </c>
      <c r="N1293" s="1">
        <f t="shared" si="185"/>
        <v>-1.7424166917377093</v>
      </c>
      <c r="O1293" s="46">
        <f t="shared" si="186"/>
        <v>6.7659078907126066E-2</v>
      </c>
      <c r="P1293" s="46">
        <f t="shared" si="187"/>
        <v>6.7660693320570162E-2</v>
      </c>
      <c r="Q1293" s="32">
        <f t="shared" si="188"/>
        <v>0.13531977222769623</v>
      </c>
      <c r="R1293" s="1"/>
      <c r="U1293" s="1"/>
      <c r="V1293" s="1"/>
      <c r="W1293" s="1"/>
    </row>
    <row r="1294" spans="1:23" x14ac:dyDescent="0.25">
      <c r="A1294" s="1">
        <v>9.8604838915200598E-4</v>
      </c>
      <c r="B1294" s="1">
        <v>3.3404253594466998E-2</v>
      </c>
      <c r="C1294" s="1">
        <v>-3.0061399672409999</v>
      </c>
      <c r="D1294" s="1">
        <f t="shared" si="180"/>
        <v>-1.4761982279493715</v>
      </c>
      <c r="E1294" s="32">
        <f t="shared" si="181"/>
        <v>3.7231622157841586E-5</v>
      </c>
      <c r="F1294" s="32">
        <f t="shared" si="182"/>
        <v>3.7231622157839424E-5</v>
      </c>
      <c r="G1294" s="32">
        <f t="shared" si="183"/>
        <v>7.4463244315681003E-5</v>
      </c>
      <c r="K1294" s="1">
        <v>9.7680016051300902E-4</v>
      </c>
      <c r="L1294" s="1">
        <v>3.3721000245736397E-2</v>
      </c>
      <c r="M1294" s="1">
        <f t="shared" si="184"/>
        <v>-3.0101942776975839</v>
      </c>
      <c r="N1294" s="1">
        <f t="shared" si="185"/>
        <v>-1.4720995516403821</v>
      </c>
      <c r="O1294" s="46">
        <f t="shared" si="186"/>
        <v>1.0392329777545643E-4</v>
      </c>
      <c r="P1294" s="46">
        <f t="shared" si="187"/>
        <v>1.0404914673724412E-4</v>
      </c>
      <c r="Q1294" s="32">
        <f t="shared" si="188"/>
        <v>2.0797244451270055E-4</v>
      </c>
      <c r="R1294" s="1"/>
      <c r="U1294" s="1"/>
      <c r="V1294" s="1"/>
      <c r="W1294" s="1"/>
    </row>
    <row r="1295" spans="1:23" x14ac:dyDescent="0.25">
      <c r="A1295" s="1">
        <v>9.35555523303874E-4</v>
      </c>
      <c r="B1295" s="1">
        <v>3.5207114518793603E-2</v>
      </c>
      <c r="C1295" s="1">
        <v>-3.0289689181599999</v>
      </c>
      <c r="D1295" s="1">
        <f t="shared" si="180"/>
        <v>-1.453369567088763</v>
      </c>
      <c r="E1295" s="32">
        <f t="shared" si="181"/>
        <v>8.3696994843158188E-4</v>
      </c>
      <c r="F1295" s="32">
        <f t="shared" si="182"/>
        <v>8.3696994843163197E-4</v>
      </c>
      <c r="G1295" s="32">
        <f t="shared" si="183"/>
        <v>1.6739398968632138E-3</v>
      </c>
      <c r="K1295" s="1">
        <v>9.19837303336736E-4</v>
      </c>
      <c r="L1295" s="1">
        <v>3.5809568869578097E-2</v>
      </c>
      <c r="M1295" s="1">
        <f t="shared" si="184"/>
        <v>-3.0362889819061496</v>
      </c>
      <c r="N1295" s="1">
        <f t="shared" si="185"/>
        <v>-1.4460009076585896</v>
      </c>
      <c r="O1295" s="46">
        <f t="shared" si="186"/>
        <v>1.3168902077848388E-3</v>
      </c>
      <c r="P1295" s="46">
        <f t="shared" si="187"/>
        <v>1.3176241048102934E-3</v>
      </c>
      <c r="Q1295" s="32">
        <f t="shared" si="188"/>
        <v>2.6345143125951322E-3</v>
      </c>
      <c r="R1295" s="1"/>
      <c r="U1295" s="1"/>
      <c r="V1295" s="1"/>
      <c r="W1295" s="1"/>
    </row>
    <row r="1296" spans="1:23" x14ac:dyDescent="0.25">
      <c r="A1296" s="1">
        <v>7.8883452089864505E-4</v>
      </c>
      <c r="B1296" s="1">
        <v>4.1755538804419901E-2</v>
      </c>
      <c r="C1296" s="1">
        <v>-3.103053518646</v>
      </c>
      <c r="D1296" s="1">
        <f t="shared" si="180"/>
        <v>-1.3792859079013884</v>
      </c>
      <c r="E1296" s="32">
        <f t="shared" si="181"/>
        <v>1.0611903170901219E-2</v>
      </c>
      <c r="F1296" s="32">
        <f t="shared" si="182"/>
        <v>1.061190317090136E-2</v>
      </c>
      <c r="G1296" s="32">
        <f t="shared" si="183"/>
        <v>2.1223806341802577E-2</v>
      </c>
      <c r="K1296" s="1">
        <v>8.0446856363129097E-4</v>
      </c>
      <c r="L1296" s="1">
        <v>4.0942710998894502E-2</v>
      </c>
      <c r="M1296" s="1">
        <f t="shared" si="184"/>
        <v>-3.0944909222401678</v>
      </c>
      <c r="N1296" s="1">
        <f t="shared" si="185"/>
        <v>-1.3878234041532407</v>
      </c>
      <c r="O1296" s="46">
        <f t="shared" si="186"/>
        <v>8.9285343857974288E-3</v>
      </c>
      <c r="P1296" s="46">
        <f t="shared" si="187"/>
        <v>8.9258271627920324E-3</v>
      </c>
      <c r="Q1296" s="32">
        <f t="shared" si="188"/>
        <v>1.7854361548589461E-2</v>
      </c>
      <c r="R1296" s="1"/>
      <c r="U1296" s="1"/>
      <c r="V1296" s="1"/>
      <c r="W1296" s="1"/>
    </row>
    <row r="1297" spans="1:23" x14ac:dyDescent="0.25">
      <c r="A1297" s="1">
        <v>1.05126681800654E-3</v>
      </c>
      <c r="B1297" s="1">
        <v>3.1331922480068497E-2</v>
      </c>
      <c r="C1297" s="1">
        <v>-2.9783248851409998</v>
      </c>
      <c r="D1297" s="1">
        <f t="shared" si="180"/>
        <v>-1.5040129566385632</v>
      </c>
      <c r="E1297" s="32">
        <f t="shared" si="181"/>
        <v>4.7145248598803071E-4</v>
      </c>
      <c r="F1297" s="32">
        <f t="shared" si="182"/>
        <v>4.7145248598809354E-4</v>
      </c>
      <c r="G1297" s="32">
        <f t="shared" si="183"/>
        <v>9.429049719761242E-4</v>
      </c>
      <c r="K1297" s="1">
        <v>9.9806189010645096E-4</v>
      </c>
      <c r="L1297" s="1">
        <v>3.3000952237920302E-2</v>
      </c>
      <c r="M1297" s="1">
        <f t="shared" si="184"/>
        <v>-3.0008425271511801</v>
      </c>
      <c r="N1297" s="1">
        <f t="shared" si="185"/>
        <v>-1.4814735284340004</v>
      </c>
      <c r="O1297" s="46">
        <f t="shared" si="186"/>
        <v>7.0985200047535555E-7</v>
      </c>
      <c r="P1297" s="46">
        <f t="shared" si="187"/>
        <v>6.8305524940704227E-7</v>
      </c>
      <c r="Q1297" s="32">
        <f t="shared" si="188"/>
        <v>1.3929072498823978E-6</v>
      </c>
      <c r="R1297" s="1"/>
      <c r="U1297" s="1"/>
      <c r="V1297" s="1"/>
      <c r="W1297" s="1"/>
    </row>
    <row r="1298" spans="1:23" x14ac:dyDescent="0.25">
      <c r="A1298" s="1">
        <v>7.6844964859217198E-4</v>
      </c>
      <c r="B1298" s="1">
        <v>4.2863199310447103E-2</v>
      </c>
      <c r="C1298" s="1">
        <v>-3.1144241546879998</v>
      </c>
      <c r="D1298" s="1">
        <f t="shared" si="180"/>
        <v>-1.3679154163315734</v>
      </c>
      <c r="E1298" s="32">
        <f t="shared" si="181"/>
        <v>1.3083832980999433E-2</v>
      </c>
      <c r="F1298" s="32">
        <f t="shared" si="182"/>
        <v>1.3083832980999445E-2</v>
      </c>
      <c r="G1298" s="32">
        <f t="shared" si="183"/>
        <v>2.6167665961998876E-2</v>
      </c>
      <c r="K1298" s="1">
        <v>7.7412447308389796E-4</v>
      </c>
      <c r="L1298" s="1">
        <v>4.2547171244746197E-2</v>
      </c>
      <c r="M1298" s="1">
        <f t="shared" si="184"/>
        <v>-3.1111892025894559</v>
      </c>
      <c r="N1298" s="1">
        <f t="shared" si="185"/>
        <v>-1.3711293087553136</v>
      </c>
      <c r="O1298" s="46">
        <f t="shared" si="186"/>
        <v>1.2363038772479018E-2</v>
      </c>
      <c r="P1298" s="46">
        <f t="shared" si="187"/>
        <v>1.2358922591821541E-2</v>
      </c>
      <c r="Q1298" s="32">
        <f t="shared" si="188"/>
        <v>2.4721961364300559E-2</v>
      </c>
      <c r="R1298" s="1"/>
      <c r="U1298" s="1"/>
      <c r="V1298" s="1"/>
      <c r="W1298" s="1"/>
    </row>
    <row r="1299" spans="1:23" x14ac:dyDescent="0.25">
      <c r="A1299" s="1">
        <v>4.0976895928600298E-4</v>
      </c>
      <c r="B1299" s="1">
        <v>8.0382395252783706E-2</v>
      </c>
      <c r="C1299" s="1">
        <v>-3.3875039839509999</v>
      </c>
      <c r="D1299" s="1">
        <f t="shared" si="180"/>
        <v>-1.0948390567460262</v>
      </c>
      <c r="E1299" s="32">
        <f t="shared" si="181"/>
        <v>0.1501259825472594</v>
      </c>
      <c r="F1299" s="32">
        <f t="shared" si="182"/>
        <v>0.15012598254725965</v>
      </c>
      <c r="G1299" s="32">
        <f t="shared" si="183"/>
        <v>0.30025196509451901</v>
      </c>
      <c r="K1299" s="1">
        <v>5.2765050294214697E-4</v>
      </c>
      <c r="L1299" s="1">
        <v>6.24200081740919E-2</v>
      </c>
      <c r="M1299" s="1">
        <f t="shared" si="184"/>
        <v>-3.2776536435665014</v>
      </c>
      <c r="N1299" s="1">
        <f t="shared" si="185"/>
        <v>-1.2046761787984852</v>
      </c>
      <c r="O1299" s="46">
        <f t="shared" si="186"/>
        <v>7.7091545785753834E-2</v>
      </c>
      <c r="P1299" s="46">
        <f t="shared" si="187"/>
        <v>7.7074986098530959E-2</v>
      </c>
      <c r="Q1299" s="32">
        <f t="shared" si="188"/>
        <v>0.15416653188428481</v>
      </c>
      <c r="R1299" s="1"/>
      <c r="U1299" s="1"/>
      <c r="V1299" s="1"/>
      <c r="W1299" s="1"/>
    </row>
    <row r="1300" spans="1:23" x14ac:dyDescent="0.25">
      <c r="A1300" s="1">
        <v>9.7123715474673703E-4</v>
      </c>
      <c r="B1300" s="1">
        <v>3.3913663914801898E-2</v>
      </c>
      <c r="C1300" s="1">
        <v>-3.0127129906899999</v>
      </c>
      <c r="D1300" s="1">
        <f t="shared" si="180"/>
        <v>-1.4696252880154055</v>
      </c>
      <c r="E1300" s="32">
        <f t="shared" si="181"/>
        <v>1.6064832389244731E-4</v>
      </c>
      <c r="F1300" s="32">
        <f t="shared" si="182"/>
        <v>1.6064832389244124E-4</v>
      </c>
      <c r="G1300" s="32">
        <f t="shared" si="183"/>
        <v>3.2129664778488855E-4</v>
      </c>
      <c r="K1300" s="1">
        <v>9.8366933481321096E-4</v>
      </c>
      <c r="L1300" s="1">
        <v>3.34857284796405E-2</v>
      </c>
      <c r="M1300" s="1">
        <f t="shared" si="184"/>
        <v>-3.0071508672192797</v>
      </c>
      <c r="N1300" s="1">
        <f t="shared" si="185"/>
        <v>-1.4751402485794765</v>
      </c>
      <c r="O1300" s="46">
        <f t="shared" si="186"/>
        <v>5.113490198777067E-5</v>
      </c>
      <c r="P1300" s="46">
        <f t="shared" si="187"/>
        <v>5.1262040403697421E-5</v>
      </c>
      <c r="Q1300" s="32">
        <f t="shared" si="188"/>
        <v>1.023969423914681E-4</v>
      </c>
      <c r="R1300" s="1"/>
      <c r="U1300" s="1"/>
      <c r="V1300" s="1"/>
      <c r="W1300" s="1"/>
    </row>
    <row r="1301" spans="1:23" x14ac:dyDescent="0.25">
      <c r="A1301" s="1">
        <v>7.8223406272163499E-4</v>
      </c>
      <c r="B1301" s="1">
        <v>4.2107870287631098E-2</v>
      </c>
      <c r="C1301" s="1">
        <v>-3.106702749344</v>
      </c>
      <c r="D1301" s="1">
        <f t="shared" si="180"/>
        <v>-1.3756367235695142</v>
      </c>
      <c r="E1301" s="32">
        <f t="shared" si="181"/>
        <v>1.1377054538886384E-2</v>
      </c>
      <c r="F1301" s="32">
        <f t="shared" si="182"/>
        <v>1.1377054538886367E-2</v>
      </c>
      <c r="G1301" s="32">
        <f t="shared" si="183"/>
        <v>2.2754109077772752E-2</v>
      </c>
      <c r="K1301" s="1">
        <v>6.8478788696801397E-4</v>
      </c>
      <c r="L1301" s="1">
        <v>4.80990274806583E-2</v>
      </c>
      <c r="M1301" s="1">
        <f t="shared" si="184"/>
        <v>-3.1644439303832939</v>
      </c>
      <c r="N1301" s="1">
        <f t="shared" si="185"/>
        <v>-1.3178637045836212</v>
      </c>
      <c r="O1301" s="46">
        <f t="shared" si="186"/>
        <v>2.7041806239905659E-2</v>
      </c>
      <c r="P1301" s="46">
        <f t="shared" si="187"/>
        <v>2.7039295250262847E-2</v>
      </c>
      <c r="Q1301" s="32">
        <f t="shared" si="188"/>
        <v>5.4081101490168509E-2</v>
      </c>
      <c r="R1301" s="1"/>
      <c r="U1301" s="1"/>
      <c r="V1301" s="1"/>
      <c r="W1301" s="1"/>
    </row>
    <row r="1302" spans="1:23" x14ac:dyDescent="0.25">
      <c r="A1302" s="1">
        <v>8.4189288600423299E-4</v>
      </c>
      <c r="B1302" s="1">
        <v>3.9123991894004097E-2</v>
      </c>
      <c r="C1302" s="1">
        <v>-3.074782227594</v>
      </c>
      <c r="D1302" s="1">
        <f t="shared" si="180"/>
        <v>-1.4075568397461142</v>
      </c>
      <c r="E1302" s="32">
        <f t="shared" si="181"/>
        <v>5.5865400047381084E-3</v>
      </c>
      <c r="F1302" s="32">
        <f t="shared" si="182"/>
        <v>5.5865400047381483E-3</v>
      </c>
      <c r="G1302" s="32">
        <f t="shared" si="183"/>
        <v>1.1173080009476257E-2</v>
      </c>
      <c r="K1302" s="1">
        <v>8.2688508384653103E-4</v>
      </c>
      <c r="L1302" s="1">
        <v>3.9833586022777999E-2</v>
      </c>
      <c r="M1302" s="1">
        <f t="shared" si="184"/>
        <v>-3.0825548422238866</v>
      </c>
      <c r="N1302" s="1">
        <f t="shared" si="185"/>
        <v>-1.3997505944242079</v>
      </c>
      <c r="O1302" s="46">
        <f t="shared" si="186"/>
        <v>6.815301974610834E-3</v>
      </c>
      <c r="P1302" s="46">
        <f t="shared" si="187"/>
        <v>6.8144043609167258E-3</v>
      </c>
      <c r="Q1302" s="32">
        <f t="shared" si="188"/>
        <v>1.3629706335527559E-2</v>
      </c>
      <c r="R1302" s="1"/>
      <c r="U1302" s="1"/>
      <c r="V1302" s="1"/>
      <c r="W1302" s="1"/>
    </row>
    <row r="1303" spans="1:23" x14ac:dyDescent="0.25">
      <c r="A1303" s="1">
        <v>1.72157396359539E-3</v>
      </c>
      <c r="B1303" s="1">
        <v>1.9132614191527401E-2</v>
      </c>
      <c r="C1303" s="1">
        <v>-2.7641094340789998</v>
      </c>
      <c r="D1303" s="1">
        <f t="shared" si="180"/>
        <v>-1.7182256859377634</v>
      </c>
      <c r="E1303" s="32">
        <f t="shared" si="181"/>
        <v>5.566092928520338E-2</v>
      </c>
      <c r="F1303" s="32">
        <f t="shared" si="182"/>
        <v>5.5660929285203803E-2</v>
      </c>
      <c r="G1303" s="32">
        <f t="shared" si="183"/>
        <v>0.11132185857040719</v>
      </c>
      <c r="K1303" s="1">
        <v>1.6146970183057701E-3</v>
      </c>
      <c r="L1303" s="1">
        <v>2.0398671181481299E-2</v>
      </c>
      <c r="M1303" s="1">
        <f t="shared" si="184"/>
        <v>-2.7919089566903339</v>
      </c>
      <c r="N1303" s="1">
        <f t="shared" si="185"/>
        <v>-1.6903981226401066</v>
      </c>
      <c r="O1303" s="46">
        <f t="shared" si="186"/>
        <v>4.3301882305705378E-2</v>
      </c>
      <c r="P1303" s="46">
        <f t="shared" si="187"/>
        <v>4.330482864633655E-2</v>
      </c>
      <c r="Q1303" s="32">
        <f t="shared" si="188"/>
        <v>8.6606710952041921E-2</v>
      </c>
      <c r="R1303" s="1"/>
      <c r="U1303" s="1"/>
      <c r="V1303" s="1"/>
      <c r="W1303" s="1"/>
    </row>
    <row r="1304" spans="1:23" x14ac:dyDescent="0.25">
      <c r="A1304" s="1">
        <v>9.7765883457398691E-4</v>
      </c>
      <c r="B1304" s="1">
        <v>3.3690904518857097E-2</v>
      </c>
      <c r="C1304" s="1">
        <v>-3.0098509132290001</v>
      </c>
      <c r="D1304" s="1">
        <f t="shared" si="180"/>
        <v>-1.4724873291116332</v>
      </c>
      <c r="E1304" s="32">
        <f t="shared" si="181"/>
        <v>9.6288509963414213E-5</v>
      </c>
      <c r="F1304" s="32">
        <f t="shared" si="182"/>
        <v>9.6288509963413969E-5</v>
      </c>
      <c r="G1304" s="32">
        <f t="shared" si="183"/>
        <v>1.9257701992682818E-4</v>
      </c>
      <c r="K1304" s="1">
        <v>9.4978804620562398E-4</v>
      </c>
      <c r="L1304" s="1">
        <v>3.4679977541537003E-2</v>
      </c>
      <c r="M1304" s="1">
        <f t="shared" si="184"/>
        <v>-3.0223733006411391</v>
      </c>
      <c r="N1304" s="1">
        <f t="shared" si="185"/>
        <v>-1.4599211924412054</v>
      </c>
      <c r="O1304" s="46">
        <f t="shared" si="186"/>
        <v>5.0056458157880237E-4</v>
      </c>
      <c r="P1304" s="46">
        <f t="shared" si="187"/>
        <v>5.0081102775359487E-4</v>
      </c>
      <c r="Q1304" s="32">
        <f t="shared" si="188"/>
        <v>1.0013756093323971E-3</v>
      </c>
      <c r="R1304" s="1"/>
      <c r="U1304" s="1"/>
      <c r="V1304" s="1"/>
      <c r="W1304" s="1"/>
    </row>
    <row r="1305" spans="1:23" x14ac:dyDescent="0.25">
      <c r="A1305" s="1">
        <v>6.34539144816674E-4</v>
      </c>
      <c r="B1305" s="1">
        <v>5.1908870739827299E-2</v>
      </c>
      <c r="C1305" s="1">
        <v>-3.1975822086529999</v>
      </c>
      <c r="D1305" s="1">
        <f t="shared" si="180"/>
        <v>-1.2847584189500119</v>
      </c>
      <c r="E1305" s="32">
        <f t="shared" si="181"/>
        <v>3.9022676243729362E-2</v>
      </c>
      <c r="F1305" s="32">
        <f t="shared" si="182"/>
        <v>3.9022676243729265E-2</v>
      </c>
      <c r="G1305" s="32">
        <f t="shared" si="183"/>
        <v>7.8045352487458627E-2</v>
      </c>
      <c r="K1305" s="1">
        <v>7.1787006546564398E-4</v>
      </c>
      <c r="L1305" s="1">
        <v>4.5881953699906303E-2</v>
      </c>
      <c r="M1305" s="1">
        <f t="shared" si="184"/>
        <v>-3.1439541559775814</v>
      </c>
      <c r="N1305" s="1">
        <f t="shared" si="185"/>
        <v>-1.3383580976795808</v>
      </c>
      <c r="O1305" s="46">
        <f t="shared" si="186"/>
        <v>2.0722799023217813E-2</v>
      </c>
      <c r="P1305" s="46">
        <f t="shared" si="187"/>
        <v>2.0719271243621277E-2</v>
      </c>
      <c r="Q1305" s="32">
        <f t="shared" si="188"/>
        <v>4.144207026683909E-2</v>
      </c>
      <c r="R1305" s="1"/>
      <c r="U1305" s="1"/>
      <c r="V1305" s="1"/>
      <c r="W1305" s="1"/>
    </row>
    <row r="1306" spans="1:23" x14ac:dyDescent="0.25">
      <c r="A1306" s="1">
        <v>8.5997679328474403E-4</v>
      </c>
      <c r="B1306" s="1">
        <v>3.8301278249427403E-2</v>
      </c>
      <c r="C1306" s="1">
        <v>-3.0655522182229999</v>
      </c>
      <c r="D1306" s="1">
        <f t="shared" si="180"/>
        <v>-1.4167867318431455</v>
      </c>
      <c r="E1306" s="32">
        <f t="shared" si="181"/>
        <v>4.2919883045920313E-3</v>
      </c>
      <c r="F1306" s="32">
        <f t="shared" si="182"/>
        <v>4.2919883045920114E-3</v>
      </c>
      <c r="G1306" s="32">
        <f t="shared" si="183"/>
        <v>8.5839766091840436E-3</v>
      </c>
      <c r="K1306" s="1">
        <v>8.6351983329494095E-4</v>
      </c>
      <c r="L1306" s="1">
        <v>3.8146609664819801E-2</v>
      </c>
      <c r="M1306" s="1">
        <f t="shared" si="184"/>
        <v>-3.0637276831206881</v>
      </c>
      <c r="N1306" s="1">
        <f t="shared" si="185"/>
        <v>-1.4185440545450021</v>
      </c>
      <c r="O1306" s="46">
        <f t="shared" si="186"/>
        <v>4.0612175959308426E-3</v>
      </c>
      <c r="P1306" s="46">
        <f t="shared" si="187"/>
        <v>4.064820580860759E-3</v>
      </c>
      <c r="Q1306" s="32">
        <f t="shared" si="188"/>
        <v>8.1260381767916008E-3</v>
      </c>
      <c r="R1306" s="1"/>
      <c r="U1306" s="1"/>
      <c r="V1306" s="1"/>
      <c r="W1306" s="1"/>
    </row>
    <row r="1307" spans="1:23" x14ac:dyDescent="0.25">
      <c r="A1307" s="1">
        <v>1.8697805623420899E-3</v>
      </c>
      <c r="B1307" s="1">
        <v>1.7616083465105101E-2</v>
      </c>
      <c r="C1307" s="1">
        <v>-2.7282440236430001</v>
      </c>
      <c r="D1307" s="1">
        <f t="shared" si="180"/>
        <v>-1.7540906406776877</v>
      </c>
      <c r="E1307" s="32">
        <f t="shared" si="181"/>
        <v>7.3870152359988284E-2</v>
      </c>
      <c r="F1307" s="32">
        <f t="shared" si="182"/>
        <v>7.3870152359987562E-2</v>
      </c>
      <c r="G1307" s="32">
        <f t="shared" si="183"/>
        <v>0.14774030471997585</v>
      </c>
      <c r="K1307" s="1">
        <v>1.77749940674911E-3</v>
      </c>
      <c r="L1307" s="1">
        <v>1.8530993529350202E-2</v>
      </c>
      <c r="M1307" s="1">
        <f t="shared" si="184"/>
        <v>-2.7501905355465115</v>
      </c>
      <c r="N1307" s="1">
        <f t="shared" si="185"/>
        <v>-1.7321012955895054</v>
      </c>
      <c r="O1307" s="46">
        <f t="shared" si="186"/>
        <v>6.2404768530538654E-2</v>
      </c>
      <c r="P1307" s="46">
        <f t="shared" si="187"/>
        <v>6.2400687278195088E-2</v>
      </c>
      <c r="Q1307" s="32">
        <f t="shared" si="188"/>
        <v>0.12480545580873374</v>
      </c>
      <c r="R1307" s="1"/>
      <c r="U1307" s="1"/>
      <c r="V1307" s="1"/>
      <c r="W1307" s="1"/>
    </row>
    <row r="1308" spans="1:23" x14ac:dyDescent="0.25">
      <c r="A1308" s="1">
        <v>6.7952425999154601E-4</v>
      </c>
      <c r="B1308" s="1">
        <v>4.8472456962845002E-2</v>
      </c>
      <c r="C1308" s="1">
        <v>-3.1678352833650001</v>
      </c>
      <c r="D1308" s="1">
        <f t="shared" si="180"/>
        <v>-1.3145049662817327</v>
      </c>
      <c r="E1308" s="32">
        <f t="shared" si="181"/>
        <v>2.8155173340514615E-2</v>
      </c>
      <c r="F1308" s="32">
        <f t="shared" si="182"/>
        <v>2.8155173340514653E-2</v>
      </c>
      <c r="G1308" s="32">
        <f t="shared" si="183"/>
        <v>5.6310346681029272E-2</v>
      </c>
      <c r="K1308" s="1">
        <v>6.2749010582400502E-4</v>
      </c>
      <c r="L1308" s="1">
        <v>5.2494325867748298E-2</v>
      </c>
      <c r="M1308" s="1">
        <f t="shared" si="184"/>
        <v>-3.2023931176874254</v>
      </c>
      <c r="N1308" s="1">
        <f t="shared" si="185"/>
        <v>-1.279887637117896</v>
      </c>
      <c r="O1308" s="46">
        <f t="shared" si="186"/>
        <v>4.0962974087236086E-2</v>
      </c>
      <c r="P1308" s="46">
        <f t="shared" si="187"/>
        <v>4.0970764647516873E-2</v>
      </c>
      <c r="Q1308" s="32">
        <f t="shared" si="188"/>
        <v>8.1933738734752959E-2</v>
      </c>
      <c r="R1308" s="1"/>
      <c r="U1308" s="1"/>
      <c r="V1308" s="1"/>
      <c r="W1308" s="1"/>
    </row>
    <row r="1309" spans="1:23" x14ac:dyDescent="0.25">
      <c r="A1309" s="1">
        <v>8.0317231346365304E-4</v>
      </c>
      <c r="B1309" s="1">
        <v>4.10101417784242E-2</v>
      </c>
      <c r="C1309" s="1">
        <v>-3.0952305978650001</v>
      </c>
      <c r="D1309" s="1">
        <f t="shared" si="180"/>
        <v>-1.387108729286501</v>
      </c>
      <c r="E1309" s="32">
        <f t="shared" si="181"/>
        <v>9.0613780200506106E-3</v>
      </c>
      <c r="F1309" s="32">
        <f t="shared" si="182"/>
        <v>9.0613780200507962E-3</v>
      </c>
      <c r="G1309" s="32">
        <f t="shared" si="183"/>
        <v>1.8122756040101405E-2</v>
      </c>
      <c r="K1309" s="1">
        <v>8.6950681549957101E-4</v>
      </c>
      <c r="L1309" s="1">
        <v>3.7880267210972297E-2</v>
      </c>
      <c r="M1309" s="1">
        <f t="shared" si="184"/>
        <v>-3.0607270094953636</v>
      </c>
      <c r="N1309" s="1">
        <f t="shared" si="185"/>
        <v>-1.4215869661037837</v>
      </c>
      <c r="O1309" s="46">
        <f t="shared" si="186"/>
        <v>3.6877696822499744E-3</v>
      </c>
      <c r="P1309" s="46">
        <f t="shared" si="187"/>
        <v>3.6860724848832055E-3</v>
      </c>
      <c r="Q1309" s="32">
        <f t="shared" si="188"/>
        <v>7.3738421671331799E-3</v>
      </c>
      <c r="R1309" s="1"/>
      <c r="U1309" s="1"/>
      <c r="V1309" s="1"/>
      <c r="W1309" s="1"/>
    </row>
    <row r="1310" spans="1:23" x14ac:dyDescent="0.25">
      <c r="A1310" s="1">
        <v>6.2627107304406003E-4</v>
      </c>
      <c r="B1310" s="1">
        <v>5.2594175055139497E-2</v>
      </c>
      <c r="C1310" s="1">
        <v>-3.2032783475239999</v>
      </c>
      <c r="D1310" s="1">
        <f t="shared" si="180"/>
        <v>-1.2790623524525904</v>
      </c>
      <c r="E1310" s="32">
        <f t="shared" si="181"/>
        <v>4.130554138060509E-2</v>
      </c>
      <c r="F1310" s="32">
        <f t="shared" si="182"/>
        <v>4.1305541380605354E-2</v>
      </c>
      <c r="G1310" s="32">
        <f t="shared" si="183"/>
        <v>8.2611082761210444E-2</v>
      </c>
      <c r="K1310" s="1">
        <v>7.2635098809065602E-4</v>
      </c>
      <c r="L1310" s="1">
        <v>4.5346190527289998E-2</v>
      </c>
      <c r="M1310" s="1">
        <f t="shared" si="184"/>
        <v>-3.1388534683414626</v>
      </c>
      <c r="N1310" s="1">
        <f t="shared" si="185"/>
        <v>-1.3434591915690086</v>
      </c>
      <c r="O1310" s="46">
        <f t="shared" si="186"/>
        <v>1.9280285670453621E-2</v>
      </c>
      <c r="P1310" s="46">
        <f t="shared" si="187"/>
        <v>1.9276770085771413E-2</v>
      </c>
      <c r="Q1310" s="32">
        <f t="shared" si="188"/>
        <v>3.8557055756225034E-2</v>
      </c>
      <c r="R1310" s="1"/>
      <c r="U1310" s="1"/>
      <c r="V1310" s="1"/>
      <c r="W1310" s="1"/>
    </row>
    <row r="1311" spans="1:23" x14ac:dyDescent="0.25">
      <c r="A1311" s="1">
        <v>6.2818144995803601E-4</v>
      </c>
      <c r="B1311" s="1">
        <v>5.2434229711574E-2</v>
      </c>
      <c r="C1311" s="1">
        <v>-3.2019555755260001</v>
      </c>
      <c r="D1311" s="1">
        <f t="shared" si="180"/>
        <v>-1.2803851076438122</v>
      </c>
      <c r="E1311" s="32">
        <f t="shared" si="181"/>
        <v>4.0769623755211225E-2</v>
      </c>
      <c r="F1311" s="32">
        <f t="shared" si="182"/>
        <v>4.0769623755211155E-2</v>
      </c>
      <c r="G1311" s="32">
        <f t="shared" si="183"/>
        <v>8.153924751042238E-2</v>
      </c>
      <c r="K1311" s="1">
        <v>7.1843116700603905E-4</v>
      </c>
      <c r="L1311" s="1">
        <v>4.5846007815196002E-2</v>
      </c>
      <c r="M1311" s="1">
        <f t="shared" si="184"/>
        <v>-3.1436148353536506</v>
      </c>
      <c r="N1311" s="1">
        <f t="shared" si="185"/>
        <v>-1.3386984759005305</v>
      </c>
      <c r="O1311" s="46">
        <f t="shared" si="186"/>
        <v>2.0625220933656138E-2</v>
      </c>
      <c r="P1311" s="46">
        <f t="shared" si="187"/>
        <v>2.0621397723690718E-2</v>
      </c>
      <c r="Q1311" s="32">
        <f t="shared" si="188"/>
        <v>4.1246618657346856E-2</v>
      </c>
      <c r="R1311" s="1"/>
      <c r="U1311" s="1"/>
      <c r="V1311" s="1"/>
      <c r="W1311" s="1"/>
    </row>
    <row r="1312" spans="1:23" x14ac:dyDescent="0.25">
      <c r="A1312" s="1">
        <v>9.6908757637111803E-4</v>
      </c>
      <c r="B1312" s="1">
        <v>3.3988889395312402E-2</v>
      </c>
      <c r="C1312" s="1">
        <v>-3.0136752649480001</v>
      </c>
      <c r="D1312" s="1">
        <f t="shared" si="180"/>
        <v>-1.4686630259837981</v>
      </c>
      <c r="E1312" s="32">
        <f t="shared" si="181"/>
        <v>1.8596706031858784E-4</v>
      </c>
      <c r="F1312" s="32">
        <f t="shared" si="182"/>
        <v>1.8596706031858321E-4</v>
      </c>
      <c r="G1312" s="32">
        <f t="shared" si="183"/>
        <v>3.7193412063717102E-4</v>
      </c>
      <c r="K1312" s="1">
        <v>9.67286771739779E-4</v>
      </c>
      <c r="L1312" s="1">
        <v>3.4052792647912E-2</v>
      </c>
      <c r="M1312" s="1">
        <f t="shared" si="184"/>
        <v>-3.014444751438587</v>
      </c>
      <c r="N1312" s="1">
        <f t="shared" si="185"/>
        <v>-1.4678472660758672</v>
      </c>
      <c r="O1312" s="46">
        <f t="shared" si="186"/>
        <v>2.0865084412256333E-4</v>
      </c>
      <c r="P1312" s="46">
        <f t="shared" si="187"/>
        <v>2.0888151788179906E-4</v>
      </c>
      <c r="Q1312" s="32">
        <f t="shared" si="188"/>
        <v>4.1753236200436239E-4</v>
      </c>
      <c r="R1312" s="1"/>
      <c r="U1312" s="1"/>
      <c r="V1312" s="1"/>
      <c r="W1312" s="1"/>
    </row>
    <row r="1313" spans="1:23" x14ac:dyDescent="0.25">
      <c r="A1313" s="1">
        <v>5.6291452711633905E-4</v>
      </c>
      <c r="B1313" s="1">
        <v>5.8513697659186403E-2</v>
      </c>
      <c r="C1313" s="1">
        <v>-3.2495988318840001</v>
      </c>
      <c r="D1313" s="1">
        <f t="shared" si="180"/>
        <v>-1.2327424566279668</v>
      </c>
      <c r="E1313" s="32">
        <f t="shared" si="181"/>
        <v>6.2278967453884275E-2</v>
      </c>
      <c r="F1313" s="32">
        <f t="shared" si="182"/>
        <v>6.227896745388458E-2</v>
      </c>
      <c r="G1313" s="32">
        <f t="shared" si="183"/>
        <v>0.12455793490776886</v>
      </c>
      <c r="K1313" s="1">
        <v>5.0274765610013896E-4</v>
      </c>
      <c r="L1313" s="1">
        <v>6.5512475768806103E-2</v>
      </c>
      <c r="M1313" s="1">
        <f t="shared" si="184"/>
        <v>-3.2986499454853702</v>
      </c>
      <c r="N1313" s="1">
        <f t="shared" si="185"/>
        <v>-1.1836759879224468</v>
      </c>
      <c r="O1313" s="46">
        <f t="shared" si="186"/>
        <v>8.9191789938414506E-2</v>
      </c>
      <c r="P1313" s="46">
        <f t="shared" si="187"/>
        <v>8.9176300589295029E-2</v>
      </c>
      <c r="Q1313" s="32">
        <f t="shared" si="188"/>
        <v>0.17836809052770952</v>
      </c>
      <c r="R1313" s="1"/>
      <c r="U1313" s="1"/>
      <c r="V1313" s="1"/>
      <c r="W1313" s="1"/>
    </row>
    <row r="1314" spans="1:23" x14ac:dyDescent="0.25">
      <c r="A1314" s="1">
        <v>1.1850405423396301E-3</v>
      </c>
      <c r="B1314" s="1">
        <v>2.7795007234621201E-2</v>
      </c>
      <c r="C1314" s="1">
        <v>-2.926303972231</v>
      </c>
      <c r="D1314" s="1">
        <f t="shared" si="180"/>
        <v>-1.5560332085851025</v>
      </c>
      <c r="E1314" s="32">
        <f t="shared" si="181"/>
        <v>5.4365860482544154E-3</v>
      </c>
      <c r="F1314" s="32">
        <f t="shared" si="182"/>
        <v>5.4365860482541309E-3</v>
      </c>
      <c r="G1314" s="32">
        <f t="shared" si="183"/>
        <v>1.0873172096508546E-2</v>
      </c>
      <c r="K1314" s="1">
        <v>1.1938422322921101E-3</v>
      </c>
      <c r="L1314" s="1">
        <v>2.7589406282096801E-2</v>
      </c>
      <c r="M1314" s="1">
        <f t="shared" si="184"/>
        <v>-2.9230530619605064</v>
      </c>
      <c r="N1314" s="1">
        <f t="shared" si="185"/>
        <v>-1.5592576453411686</v>
      </c>
      <c r="O1314" s="46">
        <f t="shared" si="186"/>
        <v>5.9208312736536645E-3</v>
      </c>
      <c r="P1314" s="46">
        <f t="shared" si="187"/>
        <v>5.9224791764569693E-3</v>
      </c>
      <c r="Q1314" s="32">
        <f t="shared" si="188"/>
        <v>1.1843310450110634E-2</v>
      </c>
      <c r="R1314" s="1"/>
      <c r="U1314" s="1"/>
      <c r="V1314" s="1"/>
      <c r="W1314" s="1"/>
    </row>
    <row r="1315" spans="1:23" x14ac:dyDescent="0.25">
      <c r="A1315" s="1">
        <v>7.5136064316630403E-4</v>
      </c>
      <c r="B1315" s="1">
        <v>4.3838083278949197E-2</v>
      </c>
      <c r="C1315" s="1">
        <v>-3.1241912524650002</v>
      </c>
      <c r="D1315" s="1">
        <f t="shared" si="180"/>
        <v>-1.3581484426526407</v>
      </c>
      <c r="E1315" s="32">
        <f t="shared" si="181"/>
        <v>1.5413609191774941E-2</v>
      </c>
      <c r="F1315" s="32">
        <f t="shared" si="182"/>
        <v>1.5413609191774818E-2</v>
      </c>
      <c r="G1315" s="32">
        <f t="shared" si="183"/>
        <v>3.0827218383549758E-2</v>
      </c>
      <c r="K1315" s="1">
        <v>7.5927746279099003E-4</v>
      </c>
      <c r="L1315" s="1">
        <v>4.3378567866889602E-2</v>
      </c>
      <c r="M1315" s="1">
        <f t="shared" si="184"/>
        <v>-3.1195994908514022</v>
      </c>
      <c r="N1315" s="1">
        <f t="shared" si="185"/>
        <v>-1.3627247902142676</v>
      </c>
      <c r="O1315" s="46">
        <f t="shared" si="186"/>
        <v>1.4304038211914623E-2</v>
      </c>
      <c r="P1315" s="46">
        <f t="shared" si="187"/>
        <v>1.4298230795302055E-2</v>
      </c>
      <c r="Q1315" s="32">
        <f t="shared" si="188"/>
        <v>2.8602269007216678E-2</v>
      </c>
      <c r="R1315" s="1"/>
      <c r="U1315" s="1"/>
      <c r="V1315" s="1"/>
      <c r="W1315" s="1"/>
    </row>
    <row r="1316" spans="1:23" x14ac:dyDescent="0.25">
      <c r="A1316" s="1">
        <v>8.8818452761847905E-4</v>
      </c>
      <c r="B1316" s="1">
        <v>3.7084873045433203E-2</v>
      </c>
      <c r="C1316" s="1">
        <v>-3.051535568582</v>
      </c>
      <c r="D1316" s="1">
        <f t="shared" si="180"/>
        <v>-1.4308032033924372</v>
      </c>
      <c r="E1316" s="32">
        <f t="shared" si="181"/>
        <v>2.6519200608406948E-3</v>
      </c>
      <c r="F1316" s="32">
        <f t="shared" si="182"/>
        <v>2.6519200608407611E-3</v>
      </c>
      <c r="G1316" s="32">
        <f t="shared" si="183"/>
        <v>5.3038401216814555E-3</v>
      </c>
      <c r="K1316" s="1">
        <v>8.4353289980521301E-4</v>
      </c>
      <c r="L1316" s="1">
        <v>3.9049136252127102E-2</v>
      </c>
      <c r="M1316" s="1">
        <f t="shared" si="184"/>
        <v>-3.0738979742186392</v>
      </c>
      <c r="N1316" s="1">
        <f t="shared" si="185"/>
        <v>-1.4083885680628312</v>
      </c>
      <c r="O1316" s="46">
        <f t="shared" si="186"/>
        <v>5.4609105936186467E-3</v>
      </c>
      <c r="P1316" s="46">
        <f t="shared" si="187"/>
        <v>5.4628997710028304E-3</v>
      </c>
      <c r="Q1316" s="32">
        <f t="shared" si="188"/>
        <v>1.0923810364621478E-2</v>
      </c>
      <c r="R1316" s="1"/>
      <c r="U1316" s="1"/>
      <c r="V1316" s="1"/>
      <c r="W1316" s="1"/>
    </row>
    <row r="1317" spans="1:23" x14ac:dyDescent="0.25">
      <c r="A1317" s="1">
        <v>1.56965582626974E-3</v>
      </c>
      <c r="B1317" s="1">
        <v>2.0984352044821498E-2</v>
      </c>
      <c r="C1317" s="1">
        <v>-2.8042311933950002</v>
      </c>
      <c r="D1317" s="1">
        <f t="shared" si="180"/>
        <v>-1.6781044363978372</v>
      </c>
      <c r="E1317" s="32">
        <f t="shared" si="181"/>
        <v>3.8339377313074907E-2</v>
      </c>
      <c r="F1317" s="32">
        <f t="shared" si="182"/>
        <v>3.8339377313074428E-2</v>
      </c>
      <c r="G1317" s="32">
        <f t="shared" si="183"/>
        <v>7.6678754626149342E-2</v>
      </c>
      <c r="K1317" s="1">
        <v>1.5083228919567501E-3</v>
      </c>
      <c r="L1317" s="1">
        <v>2.1837769392847602E-2</v>
      </c>
      <c r="M1317" s="1">
        <f t="shared" si="184"/>
        <v>-2.8215056775748573</v>
      </c>
      <c r="N1317" s="1">
        <f t="shared" si="185"/>
        <v>-1.6607917244769903</v>
      </c>
      <c r="O1317" s="46">
        <f t="shared" si="186"/>
        <v>3.1860223138010763E-2</v>
      </c>
      <c r="P1317" s="46">
        <f t="shared" si="187"/>
        <v>3.1859295706769562E-2</v>
      </c>
      <c r="Q1317" s="32">
        <f t="shared" si="188"/>
        <v>6.3719518844780332E-2</v>
      </c>
      <c r="R1317" s="1"/>
      <c r="U1317" s="1"/>
      <c r="V1317" s="1"/>
      <c r="W1317" s="1"/>
    </row>
    <row r="1318" spans="1:23" x14ac:dyDescent="0.25">
      <c r="A1318" s="1">
        <v>9.2829324128627998E-4</v>
      </c>
      <c r="B1318" s="1">
        <v>3.5482549029451999E-2</v>
      </c>
      <c r="C1318" s="1">
        <v>-3.0323533397950002</v>
      </c>
      <c r="D1318" s="1">
        <f t="shared" si="180"/>
        <v>-1.4499851884552961</v>
      </c>
      <c r="E1318" s="32">
        <f t="shared" si="181"/>
        <v>1.0442470451697396E-3</v>
      </c>
      <c r="F1318" s="32">
        <f t="shared" si="182"/>
        <v>1.0442470451697769E-3</v>
      </c>
      <c r="G1318" s="32">
        <f t="shared" si="183"/>
        <v>2.0884940903395165E-3</v>
      </c>
      <c r="K1318" s="1">
        <v>9.7376086115184195E-4</v>
      </c>
      <c r="L1318" s="1">
        <v>3.3827122675924602E-2</v>
      </c>
      <c r="M1318" s="1">
        <f t="shared" si="184"/>
        <v>-3.0115476852505667</v>
      </c>
      <c r="N1318" s="1">
        <f t="shared" si="185"/>
        <v>-1.4707349415886859</v>
      </c>
      <c r="O1318" s="46">
        <f t="shared" si="186"/>
        <v>1.3334903464615774E-4</v>
      </c>
      <c r="P1318" s="46">
        <f t="shared" si="187"/>
        <v>1.3375057605712371E-4</v>
      </c>
      <c r="Q1318" s="32">
        <f t="shared" si="188"/>
        <v>2.6709961070328148E-4</v>
      </c>
      <c r="R1318" s="1"/>
      <c r="U1318" s="1"/>
      <c r="V1318" s="1"/>
      <c r="W1318" s="1"/>
    </row>
    <row r="1319" spans="1:23" x14ac:dyDescent="0.25">
      <c r="A1319" s="1">
        <v>6.6314917016072799E-4</v>
      </c>
      <c r="B1319" s="1">
        <v>4.9669383495821999E-2</v>
      </c>
      <c r="C1319" s="1">
        <v>-3.178429153747</v>
      </c>
      <c r="D1319" s="1">
        <f t="shared" si="180"/>
        <v>-1.3039112305025462</v>
      </c>
      <c r="E1319" s="32">
        <f t="shared" si="181"/>
        <v>3.1822553082815903E-2</v>
      </c>
      <c r="F1319" s="32">
        <f t="shared" si="182"/>
        <v>3.1822553082815952E-2</v>
      </c>
      <c r="G1319" s="32">
        <f t="shared" si="183"/>
        <v>6.3645106165631848E-2</v>
      </c>
      <c r="K1319" s="1">
        <v>7.5455161940647599E-4</v>
      </c>
      <c r="L1319" s="1">
        <v>4.3655182545782899E-2</v>
      </c>
      <c r="M1319" s="1">
        <f t="shared" si="184"/>
        <v>-3.1223110444814228</v>
      </c>
      <c r="N1319" s="1">
        <f t="shared" si="185"/>
        <v>-1.3599641914216201</v>
      </c>
      <c r="O1319" s="46">
        <f t="shared" si="186"/>
        <v>1.4959991602136586E-2</v>
      </c>
      <c r="P1319" s="46">
        <f t="shared" si="187"/>
        <v>1.4966050060526186E-2</v>
      </c>
      <c r="Q1319" s="32">
        <f t="shared" si="188"/>
        <v>2.9926041662662772E-2</v>
      </c>
      <c r="R1319" s="1"/>
      <c r="U1319" s="1"/>
      <c r="V1319" s="1"/>
      <c r="W1319" s="1"/>
    </row>
    <row r="1320" spans="1:23" x14ac:dyDescent="0.25">
      <c r="A1320" s="1">
        <v>1.51172730019328E-3</v>
      </c>
      <c r="B1320" s="1">
        <v>2.1788460421028302E-2</v>
      </c>
      <c r="C1320" s="1">
        <v>-2.8205623812480001</v>
      </c>
      <c r="D1320" s="1">
        <f t="shared" si="180"/>
        <v>-1.6617734560444339</v>
      </c>
      <c r="E1320" s="32">
        <f t="shared" si="181"/>
        <v>3.2210721424532872E-2</v>
      </c>
      <c r="F1320" s="32">
        <f t="shared" si="182"/>
        <v>3.2210721424533122E-2</v>
      </c>
      <c r="G1320" s="32">
        <f t="shared" si="183"/>
        <v>6.4421442849065993E-2</v>
      </c>
      <c r="K1320" s="1">
        <v>1.4248001978735699E-3</v>
      </c>
      <c r="L1320" s="1">
        <v>2.3117917194853999E-2</v>
      </c>
      <c r="M1320" s="1">
        <f t="shared" si="184"/>
        <v>-2.8462460332308086</v>
      </c>
      <c r="N1320" s="1">
        <f t="shared" si="185"/>
        <v>-1.636051296182661</v>
      </c>
      <c r="O1320" s="46">
        <f t="shared" si="186"/>
        <v>2.3640282297261665E-2</v>
      </c>
      <c r="P1320" s="46">
        <f t="shared" si="187"/>
        <v>2.3639461077848145E-2</v>
      </c>
      <c r="Q1320" s="32">
        <f t="shared" si="188"/>
        <v>4.727974337510981E-2</v>
      </c>
      <c r="R1320" s="1"/>
      <c r="U1320" s="1"/>
      <c r="V1320" s="1"/>
      <c r="W1320" s="1"/>
    </row>
    <row r="1321" spans="1:23" x14ac:dyDescent="0.25">
      <c r="A1321" s="1">
        <v>1.5357059327430801E-3</v>
      </c>
      <c r="B1321" s="1">
        <v>2.1448253695819899E-2</v>
      </c>
      <c r="C1321" s="1">
        <v>-2.8137276884119999</v>
      </c>
      <c r="D1321" s="1">
        <f t="shared" si="180"/>
        <v>-1.6686080620407004</v>
      </c>
      <c r="E1321" s="32">
        <f t="shared" si="181"/>
        <v>3.4710693981361278E-2</v>
      </c>
      <c r="F1321" s="32">
        <f t="shared" si="182"/>
        <v>3.4710693981361243E-2</v>
      </c>
      <c r="G1321" s="32">
        <f t="shared" si="183"/>
        <v>6.9421387962722514E-2</v>
      </c>
      <c r="K1321" s="1">
        <v>1.5388728180350301E-3</v>
      </c>
      <c r="L1321" s="1">
        <v>2.14044636880165E-2</v>
      </c>
      <c r="M1321" s="1">
        <f t="shared" si="184"/>
        <v>-2.8127972714667528</v>
      </c>
      <c r="N1321" s="1">
        <f t="shared" si="185"/>
        <v>-1.6694956494112174</v>
      </c>
      <c r="O1321" s="46">
        <f t="shared" si="186"/>
        <v>3.5044861570292608E-2</v>
      </c>
      <c r="P1321" s="46">
        <f t="shared" si="187"/>
        <v>3.5042211158487213E-2</v>
      </c>
      <c r="Q1321" s="32">
        <f t="shared" si="188"/>
        <v>7.0087072728779815E-2</v>
      </c>
      <c r="R1321" s="1"/>
      <c r="U1321" s="1"/>
      <c r="V1321" s="1"/>
      <c r="W1321" s="1"/>
    </row>
    <row r="1322" spans="1:23" x14ac:dyDescent="0.25">
      <c r="A1322" s="1">
        <v>1.11986365751402E-3</v>
      </c>
      <c r="B1322" s="1">
        <v>2.94126970070345E-2</v>
      </c>
      <c r="C1322" s="1">
        <v>-2.9508723420849998</v>
      </c>
      <c r="D1322" s="1">
        <f t="shared" si="180"/>
        <v>-1.5314651508900765</v>
      </c>
      <c r="E1322" s="32">
        <f t="shared" si="181"/>
        <v>2.4172120620439474E-3</v>
      </c>
      <c r="F1322" s="32">
        <f t="shared" si="182"/>
        <v>2.4172120620439214E-3</v>
      </c>
      <c r="G1322" s="32">
        <f t="shared" si="183"/>
        <v>4.8344241240878688E-3</v>
      </c>
      <c r="K1322" s="1">
        <v>1.1162695678309199E-3</v>
      </c>
      <c r="L1322" s="1">
        <v>2.95063151049389E-2</v>
      </c>
      <c r="M1322" s="1">
        <f t="shared" si="184"/>
        <v>-2.9522309150001447</v>
      </c>
      <c r="N1322" s="1">
        <f t="shared" si="185"/>
        <v>-1.5300850239638093</v>
      </c>
      <c r="O1322" s="46">
        <f t="shared" si="186"/>
        <v>2.281885481723399E-3</v>
      </c>
      <c r="P1322" s="46">
        <f t="shared" si="187"/>
        <v>2.2834085152217735E-3</v>
      </c>
      <c r="Q1322" s="32">
        <f t="shared" si="188"/>
        <v>4.565293996945172E-3</v>
      </c>
      <c r="R1322" s="1"/>
      <c r="U1322" s="1"/>
      <c r="V1322" s="1"/>
      <c r="W1322" s="1"/>
    </row>
    <row r="1323" spans="1:23" x14ac:dyDescent="0.25">
      <c r="A1323" s="1">
        <v>1.8599799793038499E-3</v>
      </c>
      <c r="B1323" s="1">
        <v>1.7708905909824602E-2</v>
      </c>
      <c r="C1323" s="1">
        <v>-2.730526423793</v>
      </c>
      <c r="D1323" s="1">
        <f t="shared" si="180"/>
        <v>-1.7518082695272399</v>
      </c>
      <c r="E1323" s="32">
        <f t="shared" si="181"/>
        <v>7.2634707343567653E-2</v>
      </c>
      <c r="F1323" s="32">
        <f t="shared" si="182"/>
        <v>7.2634707343567056E-2</v>
      </c>
      <c r="G1323" s="32">
        <f t="shared" si="183"/>
        <v>0.14526941468713472</v>
      </c>
      <c r="K1323" s="1">
        <v>1.7218925496602601E-3</v>
      </c>
      <c r="L1323" s="1">
        <v>1.9129052351061399E-2</v>
      </c>
      <c r="M1323" s="1">
        <f t="shared" si="184"/>
        <v>-2.7639939530830642</v>
      </c>
      <c r="N1323" s="1">
        <f t="shared" si="185"/>
        <v>-1.7183065442904726</v>
      </c>
      <c r="O1323" s="46">
        <f t="shared" si="186"/>
        <v>5.5698854181358878E-2</v>
      </c>
      <c r="P1323" s="46">
        <f t="shared" si="187"/>
        <v>5.5699088947930464E-2</v>
      </c>
      <c r="Q1323" s="32">
        <f t="shared" si="188"/>
        <v>0.11139794312928934</v>
      </c>
      <c r="R1323" s="1"/>
      <c r="U1323" s="1"/>
      <c r="V1323" s="1"/>
      <c r="W1323" s="1"/>
    </row>
    <row r="1324" spans="1:23" x14ac:dyDescent="0.25">
      <c r="A1324" s="1">
        <v>7.6636767311433999E-4</v>
      </c>
      <c r="B1324" s="1">
        <v>4.2979644892634998E-2</v>
      </c>
      <c r="C1324" s="1">
        <v>-3.1156024089229999</v>
      </c>
      <c r="D1324" s="1">
        <f t="shared" si="180"/>
        <v>-1.366737177067149</v>
      </c>
      <c r="E1324" s="32">
        <f t="shared" si="181"/>
        <v>1.3354766044209628E-2</v>
      </c>
      <c r="F1324" s="32">
        <f t="shared" si="182"/>
        <v>1.335476604420964E-2</v>
      </c>
      <c r="G1324" s="32">
        <f t="shared" si="183"/>
        <v>2.6709532088419266E-2</v>
      </c>
      <c r="K1324" s="1">
        <v>6.8097486646574897E-4</v>
      </c>
      <c r="L1324" s="1">
        <v>4.8367929298350501E-2</v>
      </c>
      <c r="M1324" s="1">
        <f t="shared" si="184"/>
        <v>-3.1668689168047868</v>
      </c>
      <c r="N1324" s="1">
        <f t="shared" si="185"/>
        <v>-1.3154425049942162</v>
      </c>
      <c r="O1324" s="46">
        <f t="shared" si="186"/>
        <v>2.7845235395602803E-2</v>
      </c>
      <c r="P1324" s="46">
        <f t="shared" si="187"/>
        <v>2.7841423639605366E-2</v>
      </c>
      <c r="Q1324" s="32">
        <f t="shared" si="188"/>
        <v>5.5686659035208169E-2</v>
      </c>
      <c r="R1324" s="1"/>
      <c r="U1324" s="1"/>
      <c r="V1324" s="1"/>
      <c r="W1324" s="1"/>
    </row>
    <row r="1325" spans="1:23" x14ac:dyDescent="0.25">
      <c r="A1325" s="1">
        <v>1.18559276959655E-3</v>
      </c>
      <c r="B1325" s="1">
        <v>2.7782060832622898E-2</v>
      </c>
      <c r="C1325" s="1">
        <v>-2.9261016361709999</v>
      </c>
      <c r="D1325" s="1">
        <f t="shared" si="180"/>
        <v>-1.5562355420742768</v>
      </c>
      <c r="E1325" s="32">
        <f t="shared" si="181"/>
        <v>5.4664643818169026E-3</v>
      </c>
      <c r="F1325" s="32">
        <f t="shared" si="182"/>
        <v>5.4664643818170726E-3</v>
      </c>
      <c r="G1325" s="32">
        <f t="shared" si="183"/>
        <v>1.0932928763633975E-2</v>
      </c>
      <c r="K1325" s="1">
        <v>1.1273150363940499E-3</v>
      </c>
      <c r="L1325" s="1">
        <v>2.9217993145276299E-2</v>
      </c>
      <c r="M1325" s="1">
        <f t="shared" si="184"/>
        <v>-2.9479547002375837</v>
      </c>
      <c r="N1325" s="1">
        <f t="shared" si="185"/>
        <v>-1.5343496171444941</v>
      </c>
      <c r="O1325" s="46">
        <f t="shared" si="186"/>
        <v>2.7087132273597675E-3</v>
      </c>
      <c r="P1325" s="46">
        <f t="shared" si="187"/>
        <v>2.7091626448883552E-3</v>
      </c>
      <c r="Q1325" s="32">
        <f t="shared" si="188"/>
        <v>5.4178758722481226E-3</v>
      </c>
      <c r="R1325" s="1"/>
      <c r="U1325" s="1"/>
      <c r="V1325" s="1"/>
      <c r="W1325" s="1"/>
    </row>
    <row r="1326" spans="1:23" x14ac:dyDescent="0.25">
      <c r="A1326" s="1">
        <v>1.0680992140600499E-3</v>
      </c>
      <c r="B1326" s="1">
        <v>3.08381562443482E-2</v>
      </c>
      <c r="C1326" s="1">
        <v>-2.9714261586270001</v>
      </c>
      <c r="D1326" s="1">
        <f t="shared" si="180"/>
        <v>-1.5109115954992336</v>
      </c>
      <c r="E1326" s="32">
        <f t="shared" si="181"/>
        <v>8.1862339701174822E-4</v>
      </c>
      <c r="F1326" s="32">
        <f t="shared" si="182"/>
        <v>8.1862339701172838E-4</v>
      </c>
      <c r="G1326" s="32">
        <f t="shared" si="183"/>
        <v>1.6372467940234765E-3</v>
      </c>
      <c r="K1326" s="1">
        <v>1.07515921369655E-3</v>
      </c>
      <c r="L1326" s="1">
        <v>3.0633753404265499E-2</v>
      </c>
      <c r="M1326" s="1">
        <f t="shared" si="184"/>
        <v>-2.968527218994955</v>
      </c>
      <c r="N1326" s="1">
        <f t="shared" si="185"/>
        <v>-1.5137997879504062</v>
      </c>
      <c r="O1326" s="46">
        <f t="shared" si="186"/>
        <v>9.9053594419152126E-4</v>
      </c>
      <c r="P1326" s="46">
        <f t="shared" si="187"/>
        <v>9.9223664092051096E-4</v>
      </c>
      <c r="Q1326" s="32">
        <f t="shared" si="188"/>
        <v>1.9827725851120324E-3</v>
      </c>
      <c r="R1326" s="1"/>
      <c r="U1326" s="1"/>
      <c r="V1326" s="1"/>
      <c r="W1326" s="1"/>
    </row>
    <row r="1327" spans="1:23" x14ac:dyDescent="0.25">
      <c r="A1327" s="1">
        <v>8.9465625914026802E-4</v>
      </c>
      <c r="B1327" s="1">
        <v>3.68166098556129E-2</v>
      </c>
      <c r="C1327" s="1">
        <v>-3.0483825272490002</v>
      </c>
      <c r="D1327" s="1">
        <f t="shared" si="180"/>
        <v>-1.4339562046637577</v>
      </c>
      <c r="E1327" s="32">
        <f t="shared" si="181"/>
        <v>2.3371225475124682E-3</v>
      </c>
      <c r="F1327" s="32">
        <f t="shared" si="182"/>
        <v>2.3371225475125423E-3</v>
      </c>
      <c r="G1327" s="32">
        <f t="shared" si="183"/>
        <v>4.6742450950250109E-3</v>
      </c>
      <c r="K1327" s="1">
        <v>9.4228669735027396E-4</v>
      </c>
      <c r="L1327" s="1">
        <v>3.49576127238432E-2</v>
      </c>
      <c r="M1327" s="1">
        <f t="shared" si="184"/>
        <v>-3.0258169399527768</v>
      </c>
      <c r="N1327" s="1">
        <f t="shared" si="185"/>
        <v>-1.4564582332533687</v>
      </c>
      <c r="O1327" s="46">
        <f t="shared" si="186"/>
        <v>6.6651438852528431E-4</v>
      </c>
      <c r="P1327" s="46">
        <f t="shared" si="187"/>
        <v>6.6779690858733993E-4</v>
      </c>
      <c r="Q1327" s="32">
        <f t="shared" si="188"/>
        <v>1.3343112971126244E-3</v>
      </c>
      <c r="R1327" s="1"/>
      <c r="U1327" s="1"/>
      <c r="V1327" s="1"/>
      <c r="W1327" s="1"/>
    </row>
    <row r="1328" spans="1:23" x14ac:dyDescent="0.25">
      <c r="A1328" s="1">
        <v>6.3018731232669005E-4</v>
      </c>
      <c r="B1328" s="1">
        <v>5.22673335425295E-2</v>
      </c>
      <c r="C1328" s="1">
        <v>-3.20057101038</v>
      </c>
      <c r="D1328" s="1">
        <f t="shared" si="180"/>
        <v>-1.2817696551979065</v>
      </c>
      <c r="E1328" s="32">
        <f t="shared" si="181"/>
        <v>4.0212419186446684E-2</v>
      </c>
      <c r="F1328" s="32">
        <f t="shared" si="182"/>
        <v>4.0212419186446774E-2</v>
      </c>
      <c r="G1328" s="32">
        <f t="shared" si="183"/>
        <v>8.0424838372893465E-2</v>
      </c>
      <c r="K1328" s="1">
        <v>6.0710454483059299E-4</v>
      </c>
      <c r="L1328" s="1">
        <v>5.4252331521827603E-2</v>
      </c>
      <c r="M1328" s="1">
        <f t="shared" si="184"/>
        <v>-3.2167365159535053</v>
      </c>
      <c r="N1328" s="1">
        <f t="shared" si="185"/>
        <v>-1.2655815930498282</v>
      </c>
      <c r="O1328" s="46">
        <f t="shared" si="186"/>
        <v>4.6974717347664022E-2</v>
      </c>
      <c r="P1328" s="46">
        <f t="shared" si="187"/>
        <v>4.6966867911020602E-2</v>
      </c>
      <c r="Q1328" s="32">
        <f t="shared" si="188"/>
        <v>9.3941585258684623E-2</v>
      </c>
      <c r="R1328" s="1"/>
      <c r="U1328" s="1"/>
      <c r="V1328" s="1"/>
      <c r="W1328" s="1"/>
    </row>
    <row r="1329" spans="1:23" x14ac:dyDescent="0.25">
      <c r="A1329" s="1">
        <v>1.28123918624307E-3</v>
      </c>
      <c r="B1329" s="1">
        <v>2.57080885453034E-2</v>
      </c>
      <c r="C1329" s="1">
        <v>-2.8924065371880001</v>
      </c>
      <c r="D1329" s="1">
        <f t="shared" si="180"/>
        <v>-1.5899302129365855</v>
      </c>
      <c r="E1329" s="32">
        <f t="shared" si="181"/>
        <v>1.1584262736774613E-2</v>
      </c>
      <c r="F1329" s="32">
        <f t="shared" si="182"/>
        <v>1.1584262736774573E-2</v>
      </c>
      <c r="G1329" s="32">
        <f t="shared" si="183"/>
        <v>2.3168525473549188E-2</v>
      </c>
      <c r="K1329" s="1">
        <v>1.31821218747191E-3</v>
      </c>
      <c r="L1329" s="1">
        <v>2.49866616297891E-2</v>
      </c>
      <c r="M1329" s="1">
        <f t="shared" si="184"/>
        <v>-2.880014677427047</v>
      </c>
      <c r="N1329" s="1">
        <f t="shared" si="185"/>
        <v>-1.6022917643861661</v>
      </c>
      <c r="O1329" s="46">
        <f t="shared" si="186"/>
        <v>1.4396477632935577E-2</v>
      </c>
      <c r="P1329" s="46">
        <f t="shared" si="187"/>
        <v>1.4398023520505033E-2</v>
      </c>
      <c r="Q1329" s="32">
        <f t="shared" si="188"/>
        <v>2.8794501153440608E-2</v>
      </c>
      <c r="R1329" s="1"/>
      <c r="U1329" s="1"/>
      <c r="V1329" s="1"/>
      <c r="W1329" s="1"/>
    </row>
    <row r="1330" spans="1:23" x14ac:dyDescent="0.25">
      <c r="A1330" s="1">
        <v>9.3640696682796099E-4</v>
      </c>
      <c r="B1330" s="1">
        <v>3.5175101867541698E-2</v>
      </c>
      <c r="C1330" s="1">
        <v>-3.0285738440599999</v>
      </c>
      <c r="D1330" s="1">
        <f t="shared" si="180"/>
        <v>-1.4537646361690608</v>
      </c>
      <c r="E1330" s="32">
        <f t="shared" si="181"/>
        <v>8.1426698896413922E-4</v>
      </c>
      <c r="F1330" s="32">
        <f t="shared" si="182"/>
        <v>8.1426698896411493E-4</v>
      </c>
      <c r="G1330" s="32">
        <f t="shared" si="183"/>
        <v>1.6285339779282542E-3</v>
      </c>
      <c r="K1330" s="1">
        <v>9.2367598221327002E-4</v>
      </c>
      <c r="L1330" s="1">
        <v>3.5660764850343099E-2</v>
      </c>
      <c r="M1330" s="1">
        <f t="shared" si="184"/>
        <v>-3.0344803489265124</v>
      </c>
      <c r="N1330" s="1">
        <f t="shared" si="185"/>
        <v>-1.4478093463339319</v>
      </c>
      <c r="O1330" s="46">
        <f t="shared" si="186"/>
        <v>1.1888944620940603E-3</v>
      </c>
      <c r="P1330" s="46">
        <f t="shared" si="187"/>
        <v>1.1896051903127125E-3</v>
      </c>
      <c r="Q1330" s="32">
        <f t="shared" si="188"/>
        <v>2.3784996524067728E-3</v>
      </c>
      <c r="R1330" s="1"/>
      <c r="U1330" s="1"/>
      <c r="V1330" s="1"/>
      <c r="W1330" s="1"/>
    </row>
    <row r="1331" spans="1:23" x14ac:dyDescent="0.25">
      <c r="A1331" s="1">
        <v>4.9164550111557403E-4</v>
      </c>
      <c r="B1331" s="1">
        <v>6.6995854478298797E-2</v>
      </c>
      <c r="C1331" s="1">
        <v>-3.3083899660639999</v>
      </c>
      <c r="D1331" s="1">
        <f t="shared" si="180"/>
        <v>-1.1739520694320023</v>
      </c>
      <c r="E1331" s="32">
        <f t="shared" si="181"/>
        <v>9.5078446285567317E-2</v>
      </c>
      <c r="F1331" s="32">
        <f t="shared" si="182"/>
        <v>9.5078446285567178E-2</v>
      </c>
      <c r="G1331" s="32">
        <f t="shared" si="183"/>
        <v>0.19015689257113449</v>
      </c>
      <c r="K1331" s="1">
        <v>5.3288223773450497E-4</v>
      </c>
      <c r="L1331" s="1">
        <v>6.1808602809269197E-2</v>
      </c>
      <c r="M1331" s="1">
        <f t="shared" si="184"/>
        <v>-3.2733687556128195</v>
      </c>
      <c r="N1331" s="1">
        <f t="shared" si="185"/>
        <v>-1.2089510735750215</v>
      </c>
      <c r="O1331" s="46">
        <f t="shared" si="186"/>
        <v>7.4730476545301336E-2</v>
      </c>
      <c r="P1331" s="46">
        <f t="shared" si="187"/>
        <v>7.4719635577688695E-2</v>
      </c>
      <c r="Q1331" s="32">
        <f t="shared" si="188"/>
        <v>0.14945011212299003</v>
      </c>
      <c r="R1331" s="1"/>
      <c r="U1331" s="1"/>
      <c r="V1331" s="1"/>
      <c r="W1331" s="1"/>
    </row>
    <row r="1332" spans="1:23" x14ac:dyDescent="0.25">
      <c r="A1332" s="1">
        <v>8.99240170146044E-4</v>
      </c>
      <c r="B1332" s="1">
        <v>3.6628935785086102E-2</v>
      </c>
      <c r="C1332" s="1">
        <v>-3.0461630045939998</v>
      </c>
      <c r="D1332" s="1">
        <f t="shared" si="180"/>
        <v>-1.4361756991181118</v>
      </c>
      <c r="E1332" s="32">
        <f t="shared" si="181"/>
        <v>2.1274511318429682E-3</v>
      </c>
      <c r="F1332" s="32">
        <f t="shared" si="182"/>
        <v>2.1274511318430181E-3</v>
      </c>
      <c r="G1332" s="32">
        <f t="shared" si="183"/>
        <v>4.2549022636859859E-3</v>
      </c>
      <c r="K1332" s="1">
        <v>9.63932726796194E-4</v>
      </c>
      <c r="L1332" s="1">
        <v>3.4172632119789201E-2</v>
      </c>
      <c r="M1332" s="1">
        <f t="shared" si="184"/>
        <v>-3.0159532746040987</v>
      </c>
      <c r="N1332" s="1">
        <f t="shared" si="185"/>
        <v>-1.4663215687261051</v>
      </c>
      <c r="O1332" s="46">
        <f t="shared" si="186"/>
        <v>2.5450697059377781E-4</v>
      </c>
      <c r="P1332" s="46">
        <f t="shared" si="187"/>
        <v>2.5531026597460271E-4</v>
      </c>
      <c r="Q1332" s="32">
        <f t="shared" si="188"/>
        <v>5.0981723656838053E-4</v>
      </c>
      <c r="R1332" s="1"/>
      <c r="U1332" s="1"/>
      <c r="V1332" s="1"/>
      <c r="W1332" s="1"/>
    </row>
    <row r="1333" spans="1:23" x14ac:dyDescent="0.25">
      <c r="A1333" s="1">
        <v>4.8568725848068098E-4</v>
      </c>
      <c r="B1333" s="1">
        <v>6.7817736357107902E-2</v>
      </c>
      <c r="C1333" s="1">
        <v>-3.3136853924370002</v>
      </c>
      <c r="D1333" s="1">
        <f t="shared" si="180"/>
        <v>-1.1686567103412377</v>
      </c>
      <c r="E1333" s="32">
        <f t="shared" si="181"/>
        <v>9.8372113147970314E-2</v>
      </c>
      <c r="F1333" s="32">
        <f t="shared" si="182"/>
        <v>9.8372113147970661E-2</v>
      </c>
      <c r="G1333" s="32">
        <f t="shared" si="183"/>
        <v>0.19674422629594096</v>
      </c>
      <c r="K1333" s="1">
        <v>5.9290389083063103E-4</v>
      </c>
      <c r="L1333" s="1">
        <v>5.5556468703942902E-2</v>
      </c>
      <c r="M1333" s="1">
        <f t="shared" si="184"/>
        <v>-3.2270156996622403</v>
      </c>
      <c r="N1333" s="1">
        <f t="shared" si="185"/>
        <v>-1.2552653668064668</v>
      </c>
      <c r="O1333" s="46">
        <f t="shared" si="186"/>
        <v>5.1536127893136545E-2</v>
      </c>
      <c r="P1333" s="46">
        <f t="shared" si="187"/>
        <v>5.1544724669322521E-2</v>
      </c>
      <c r="Q1333" s="32">
        <f t="shared" si="188"/>
        <v>0.10308085256245907</v>
      </c>
      <c r="R1333" s="1"/>
      <c r="U1333" s="1"/>
      <c r="V1333" s="1"/>
      <c r="W1333" s="1"/>
    </row>
    <row r="1334" spans="1:23" x14ac:dyDescent="0.25">
      <c r="A1334" s="1">
        <v>5.7758052141745604E-4</v>
      </c>
      <c r="B1334" s="1">
        <v>5.7027910786906E-2</v>
      </c>
      <c r="C1334" s="1">
        <v>-3.2384286081179998</v>
      </c>
      <c r="D1334" s="1">
        <f t="shared" si="180"/>
        <v>-1.2439125384681662</v>
      </c>
      <c r="E1334" s="32">
        <f t="shared" si="181"/>
        <v>5.6828581815591646E-2</v>
      </c>
      <c r="F1334" s="32">
        <f t="shared" si="182"/>
        <v>5.6828581815591854E-2</v>
      </c>
      <c r="G1334" s="32">
        <f t="shared" si="183"/>
        <v>0.1136571636311835</v>
      </c>
      <c r="K1334" s="1">
        <v>6.7442000417134102E-4</v>
      </c>
      <c r="L1334" s="1">
        <v>4.8840645769104102E-2</v>
      </c>
      <c r="M1334" s="1">
        <f t="shared" si="184"/>
        <v>-3.171069556455107</v>
      </c>
      <c r="N1334" s="1">
        <f t="shared" si="185"/>
        <v>-1.3112186024645751</v>
      </c>
      <c r="O1334" s="46">
        <f t="shared" si="186"/>
        <v>2.9264793145747009E-2</v>
      </c>
      <c r="P1334" s="46">
        <f t="shared" si="187"/>
        <v>2.9268844582674352E-2</v>
      </c>
      <c r="Q1334" s="32">
        <f t="shared" si="188"/>
        <v>5.8533637728421364E-2</v>
      </c>
      <c r="R1334" s="1"/>
      <c r="U1334" s="1"/>
      <c r="V1334" s="1"/>
      <c r="W1334" s="1"/>
    </row>
    <row r="1335" spans="1:23" x14ac:dyDescent="0.25">
      <c r="A1335" s="1">
        <v>1.9238456927918801E-3</v>
      </c>
      <c r="B1335" s="1">
        <v>1.7121025127462001E-2</v>
      </c>
      <c r="C1335" s="1">
        <v>-2.7158642716829999</v>
      </c>
      <c r="D1335" s="1">
        <f t="shared" si="180"/>
        <v>-1.7664702353439556</v>
      </c>
      <c r="E1335" s="32">
        <f t="shared" si="181"/>
        <v>8.0752722655438855E-2</v>
      </c>
      <c r="F1335" s="32">
        <f t="shared" si="182"/>
        <v>8.0752722655438716E-2</v>
      </c>
      <c r="G1335" s="32">
        <f t="shared" si="183"/>
        <v>0.16150544531087757</v>
      </c>
      <c r="K1335" s="1">
        <v>1.8650714838347601E-3</v>
      </c>
      <c r="L1335" s="1">
        <v>1.7660525674544E-2</v>
      </c>
      <c r="M1335" s="1">
        <f t="shared" si="184"/>
        <v>-2.729304518042944</v>
      </c>
      <c r="N1335" s="1">
        <f t="shared" si="185"/>
        <v>-1.7529963735695484</v>
      </c>
      <c r="O1335" s="46">
        <f t="shared" si="186"/>
        <v>7.3276043951962869E-2</v>
      </c>
      <c r="P1335" s="46">
        <f t="shared" si="187"/>
        <v>7.3276526663704114E-2</v>
      </c>
      <c r="Q1335" s="32">
        <f t="shared" si="188"/>
        <v>0.14655257061566698</v>
      </c>
      <c r="R1335" s="1"/>
      <c r="U1335" s="1"/>
      <c r="V1335" s="1"/>
      <c r="W1335" s="1"/>
    </row>
    <row r="1336" spans="1:23" x14ac:dyDescent="0.25">
      <c r="A1336" s="1">
        <v>1.16501261307013E-3</v>
      </c>
      <c r="B1336" s="1">
        <v>2.8272835914495399E-2</v>
      </c>
      <c r="C1336" s="1">
        <v>-2.933706647573</v>
      </c>
      <c r="D1336" s="1">
        <f t="shared" si="180"/>
        <v>-1.5486306272994672</v>
      </c>
      <c r="E1336" s="32">
        <f t="shared" si="181"/>
        <v>4.3997521179407247E-3</v>
      </c>
      <c r="F1336" s="32">
        <f t="shared" si="182"/>
        <v>4.3997521179407247E-3</v>
      </c>
      <c r="G1336" s="32">
        <f t="shared" si="183"/>
        <v>8.7995042358814494E-3</v>
      </c>
      <c r="K1336" s="1">
        <v>1.08397322149477E-3</v>
      </c>
      <c r="L1336" s="1">
        <v>3.0386314404195799E-2</v>
      </c>
      <c r="M1336" s="1">
        <f t="shared" si="184"/>
        <v>-2.9649814464883191</v>
      </c>
      <c r="N1336" s="1">
        <f t="shared" si="185"/>
        <v>-1.5173219728712863</v>
      </c>
      <c r="O1336" s="46">
        <f t="shared" si="186"/>
        <v>1.2262990900504698E-3</v>
      </c>
      <c r="P1336" s="46">
        <f t="shared" si="187"/>
        <v>1.2265385837970698E-3</v>
      </c>
      <c r="Q1336" s="32">
        <f t="shared" si="188"/>
        <v>2.4528376738475396E-3</v>
      </c>
      <c r="R1336" s="1"/>
      <c r="U1336" s="1"/>
      <c r="V1336" s="1"/>
      <c r="W1336" s="1"/>
    </row>
    <row r="1337" spans="1:23" x14ac:dyDescent="0.25">
      <c r="A1337" s="1">
        <v>5.9061893135831697E-4</v>
      </c>
      <c r="B1337" s="1">
        <v>5.5768971664855699E-2</v>
      </c>
      <c r="C1337" s="1">
        <v>-3.2287336599279999</v>
      </c>
      <c r="D1337" s="1">
        <f t="shared" si="180"/>
        <v>-1.2536073634768121</v>
      </c>
      <c r="E1337" s="32">
        <f t="shared" si="181"/>
        <v>5.2300321999927069E-2</v>
      </c>
      <c r="F1337" s="32">
        <f t="shared" si="182"/>
        <v>5.2300321999927263E-2</v>
      </c>
      <c r="G1337" s="32">
        <f t="shared" si="183"/>
        <v>0.10460064399985433</v>
      </c>
      <c r="K1337" s="1">
        <v>6.8782709822151503E-4</v>
      </c>
      <c r="L1337" s="1">
        <v>4.7884313153513297E-2</v>
      </c>
      <c r="M1337" s="1">
        <f t="shared" si="184"/>
        <v>-3.1625207183420843</v>
      </c>
      <c r="N1337" s="1">
        <f t="shared" si="185"/>
        <v>-1.3198067376640163</v>
      </c>
      <c r="O1337" s="46">
        <f t="shared" si="186"/>
        <v>2.6412983890427108E-2</v>
      </c>
      <c r="P1337" s="46">
        <f t="shared" si="187"/>
        <v>2.6404060304591023E-2</v>
      </c>
      <c r="Q1337" s="32">
        <f t="shared" si="188"/>
        <v>5.2817044195018134E-2</v>
      </c>
      <c r="R1337" s="1"/>
      <c r="U1337" s="1"/>
      <c r="V1337" s="1"/>
      <c r="W1337" s="1"/>
    </row>
    <row r="1338" spans="1:23" x14ac:dyDescent="0.25">
      <c r="A1338" s="1">
        <v>1.47480137261306E-3</v>
      </c>
      <c r="B1338" s="1">
        <v>2.2333997688983202E-2</v>
      </c>
      <c r="C1338" s="1">
        <v>-2.8313024406160001</v>
      </c>
      <c r="D1338" s="1">
        <f t="shared" si="180"/>
        <v>-1.6510335331366832</v>
      </c>
      <c r="E1338" s="32">
        <f t="shared" si="181"/>
        <v>2.8471005204788059E-2</v>
      </c>
      <c r="F1338" s="32">
        <f t="shared" si="182"/>
        <v>2.8471005204787909E-2</v>
      </c>
      <c r="G1338" s="32">
        <f t="shared" si="183"/>
        <v>5.6942010409575972E-2</v>
      </c>
      <c r="K1338" s="1">
        <v>1.37393200064779E-3</v>
      </c>
      <c r="L1338" s="1">
        <v>2.3973824447517202E-2</v>
      </c>
      <c r="M1338" s="1">
        <f t="shared" si="184"/>
        <v>-2.8620347610713925</v>
      </c>
      <c r="N1338" s="1">
        <f t="shared" si="185"/>
        <v>-1.6202626791926809</v>
      </c>
      <c r="O1338" s="46">
        <f t="shared" si="186"/>
        <v>1.9034407152627719E-2</v>
      </c>
      <c r="P1338" s="46">
        <f t="shared" si="187"/>
        <v>1.9033700850022397E-2</v>
      </c>
      <c r="Q1338" s="32">
        <f t="shared" si="188"/>
        <v>3.806810800265012E-2</v>
      </c>
      <c r="R1338" s="1"/>
      <c r="U1338" s="1"/>
      <c r="V1338" s="1"/>
      <c r="W1338" s="1"/>
    </row>
    <row r="1339" spans="1:23" x14ac:dyDescent="0.25">
      <c r="A1339" s="1">
        <v>1.20736816444749E-3</v>
      </c>
      <c r="B1339" s="1">
        <v>2.7280999630069198E-2</v>
      </c>
      <c r="C1339" s="1">
        <v>-2.918197357505</v>
      </c>
      <c r="D1339" s="1">
        <f t="shared" si="180"/>
        <v>-1.5641397203106784</v>
      </c>
      <c r="E1339" s="32">
        <f t="shared" si="181"/>
        <v>6.697739820529942E-3</v>
      </c>
      <c r="F1339" s="32">
        <f t="shared" si="182"/>
        <v>6.6977398205299334E-3</v>
      </c>
      <c r="G1339" s="32">
        <f t="shared" si="183"/>
        <v>1.3395479641059875E-2</v>
      </c>
      <c r="K1339" s="1">
        <v>1.16567857084717E-3</v>
      </c>
      <c r="L1339" s="1">
        <v>2.8256378826118801E-2</v>
      </c>
      <c r="M1339" s="1">
        <f t="shared" si="184"/>
        <v>-2.9334211872715792</v>
      </c>
      <c r="N1339" s="1">
        <f t="shared" si="185"/>
        <v>-1.5488834955873025</v>
      </c>
      <c r="O1339" s="46">
        <f t="shared" si="186"/>
        <v>4.4327383043261046E-3</v>
      </c>
      <c r="P1339" s="46">
        <f t="shared" si="187"/>
        <v>4.433361884624243E-3</v>
      </c>
      <c r="Q1339" s="32">
        <f t="shared" si="188"/>
        <v>8.8661001889503467E-3</v>
      </c>
      <c r="R1339" s="1"/>
      <c r="U1339" s="1"/>
      <c r="V1339" s="1"/>
      <c r="W1339" s="1"/>
    </row>
    <row r="1340" spans="1:23" x14ac:dyDescent="0.25">
      <c r="A1340" s="1">
        <v>1.83637647980071E-3</v>
      </c>
      <c r="B1340" s="1">
        <v>1.7936523806503901E-2</v>
      </c>
      <c r="C1340" s="1">
        <v>-2.7360730420819999</v>
      </c>
      <c r="D1340" s="1">
        <f t="shared" si="180"/>
        <v>-1.7462617217120526</v>
      </c>
      <c r="E1340" s="32">
        <f t="shared" si="181"/>
        <v>6.9675790529190554E-2</v>
      </c>
      <c r="F1340" s="32">
        <f t="shared" si="182"/>
        <v>6.9675790529190818E-2</v>
      </c>
      <c r="G1340" s="32">
        <f t="shared" si="183"/>
        <v>0.13935158105838136</v>
      </c>
      <c r="K1340" s="1">
        <v>1.7735826943734601E-3</v>
      </c>
      <c r="L1340" s="1">
        <v>1.8572475202054801E-2</v>
      </c>
      <c r="M1340" s="1">
        <f t="shared" si="184"/>
        <v>-2.7511485574751986</v>
      </c>
      <c r="N1340" s="1">
        <f t="shared" si="185"/>
        <v>-1.7311302128483177</v>
      </c>
      <c r="O1340" s="46">
        <f t="shared" si="186"/>
        <v>6.192704044667463E-2</v>
      </c>
      <c r="P1340" s="46">
        <f t="shared" si="187"/>
        <v>6.1916474826138768E-2</v>
      </c>
      <c r="Q1340" s="32">
        <f t="shared" si="188"/>
        <v>0.1238435152728134</v>
      </c>
      <c r="R1340" s="1"/>
      <c r="U1340" s="1"/>
      <c r="V1340" s="1"/>
      <c r="W1340" s="1"/>
    </row>
    <row r="1341" spans="1:23" x14ac:dyDescent="0.25">
      <c r="A1341" s="1">
        <v>9.0109107984822799E-4</v>
      </c>
      <c r="B1341" s="1">
        <v>3.6553697161442501E-2</v>
      </c>
      <c r="C1341" s="1">
        <v>-3.0452700018569998</v>
      </c>
      <c r="D1341" s="1">
        <f t="shared" si="180"/>
        <v>-1.4370686905088641</v>
      </c>
      <c r="E1341" s="32">
        <f t="shared" si="181"/>
        <v>2.0458713582829587E-3</v>
      </c>
      <c r="F1341" s="32">
        <f t="shared" si="182"/>
        <v>2.0458713582829965E-3</v>
      </c>
      <c r="G1341" s="32">
        <f t="shared" si="183"/>
        <v>4.0917427165659548E-3</v>
      </c>
      <c r="K1341" s="1">
        <v>8.8449261201386002E-4</v>
      </c>
      <c r="L1341" s="1">
        <v>3.7240948488413202E-2</v>
      </c>
      <c r="M1341" s="1">
        <f t="shared" si="184"/>
        <v>-3.0533057903122152</v>
      </c>
      <c r="N1341" s="1">
        <f t="shared" si="185"/>
        <v>-1.4289792665188816</v>
      </c>
      <c r="O1341" s="46">
        <f t="shared" si="186"/>
        <v>2.841507280809868E-3</v>
      </c>
      <c r="P1341" s="46">
        <f t="shared" si="187"/>
        <v>2.8431006189645271E-3</v>
      </c>
      <c r="Q1341" s="32">
        <f t="shared" si="188"/>
        <v>5.6846078997743951E-3</v>
      </c>
      <c r="R1341" s="1"/>
      <c r="U1341" s="1"/>
      <c r="V1341" s="1"/>
      <c r="W1341" s="1"/>
    </row>
    <row r="1342" spans="1:23" x14ac:dyDescent="0.25">
      <c r="A1342" s="1">
        <v>1.0999415425382E-3</v>
      </c>
      <c r="B1342" s="1">
        <v>2.99454190734917E-2</v>
      </c>
      <c r="C1342" s="1">
        <v>-2.9586679872550001</v>
      </c>
      <c r="D1342" s="1">
        <f t="shared" si="180"/>
        <v>-1.5236696047694056</v>
      </c>
      <c r="E1342" s="32">
        <f t="shared" si="181"/>
        <v>1.7114441987767599E-3</v>
      </c>
      <c r="F1342" s="32">
        <f t="shared" si="182"/>
        <v>1.7114441987767686E-3</v>
      </c>
      <c r="G1342" s="32">
        <f t="shared" si="183"/>
        <v>3.4228883975535285E-3</v>
      </c>
      <c r="K1342" s="1">
        <v>1.0759461559646699E-3</v>
      </c>
      <c r="L1342" s="1">
        <v>3.0612193781725201E-2</v>
      </c>
      <c r="M1342" s="1">
        <f t="shared" si="184"/>
        <v>-2.9682094617110137</v>
      </c>
      <c r="N1342" s="1">
        <f t="shared" si="185"/>
        <v>-1.5141055461570507</v>
      </c>
      <c r="O1342" s="46">
        <f t="shared" si="186"/>
        <v>1.0106383247034921E-3</v>
      </c>
      <c r="P1342" s="46">
        <f t="shared" si="187"/>
        <v>1.0115927663482426E-3</v>
      </c>
      <c r="Q1342" s="32">
        <f t="shared" si="188"/>
        <v>2.0222310910517349E-3</v>
      </c>
      <c r="R1342" s="1"/>
      <c r="U1342" s="1"/>
      <c r="V1342" s="1"/>
      <c r="W1342" s="1"/>
    </row>
    <row r="1343" spans="1:23" x14ac:dyDescent="0.25">
      <c r="A1343" s="1">
        <v>7.1235847659871596E-4</v>
      </c>
      <c r="B1343" s="1">
        <v>4.6238251568113203E-2</v>
      </c>
      <c r="C1343" s="1">
        <v>-3.1473413927689999</v>
      </c>
      <c r="D1343" s="1">
        <f t="shared" si="180"/>
        <v>-1.3349985964879771</v>
      </c>
      <c r="E1343" s="32">
        <f t="shared" si="181"/>
        <v>2.1697703476611947E-2</v>
      </c>
      <c r="F1343" s="32">
        <f t="shared" si="182"/>
        <v>2.1697703476611978E-2</v>
      </c>
      <c r="G1343" s="32">
        <f t="shared" si="183"/>
        <v>4.3395406953223928E-2</v>
      </c>
      <c r="K1343" s="1">
        <v>7.7710847318066304E-4</v>
      </c>
      <c r="L1343" s="1">
        <v>4.2386747014459103E-2</v>
      </c>
      <c r="M1343" s="1">
        <f t="shared" si="184"/>
        <v>-3.1095183556961867</v>
      </c>
      <c r="N1343" s="1">
        <f t="shared" si="185"/>
        <v>-1.3727699122329082</v>
      </c>
      <c r="O1343" s="46">
        <f t="shared" si="186"/>
        <v>1.1994270234396519E-2</v>
      </c>
      <c r="P1343" s="46">
        <f t="shared" si="187"/>
        <v>1.1996840126266971E-2</v>
      </c>
      <c r="Q1343" s="32">
        <f t="shared" si="188"/>
        <v>2.3991110360663488E-2</v>
      </c>
      <c r="R1343" s="1"/>
      <c r="U1343" s="1"/>
      <c r="V1343" s="1"/>
      <c r="W1343" s="1"/>
    </row>
    <row r="1344" spans="1:23" x14ac:dyDescent="0.25">
      <c r="A1344" s="1">
        <v>1.7151435081514501E-3</v>
      </c>
      <c r="B1344" s="1">
        <v>1.92043466282012E-2</v>
      </c>
      <c r="C1344" s="1">
        <v>-2.765734676818</v>
      </c>
      <c r="D1344" s="1">
        <f t="shared" si="180"/>
        <v>-1.7166004638486503</v>
      </c>
      <c r="E1344" s="32">
        <f t="shared" si="181"/>
        <v>5.4896707359693389E-2</v>
      </c>
      <c r="F1344" s="32">
        <f t="shared" si="182"/>
        <v>5.4896707359692321E-2</v>
      </c>
      <c r="G1344" s="32">
        <f t="shared" si="183"/>
        <v>0.10979341471938571</v>
      </c>
      <c r="K1344" s="1">
        <v>1.71326741705476E-3</v>
      </c>
      <c r="L1344" s="1">
        <v>1.92252981757839E-2</v>
      </c>
      <c r="M1344" s="1">
        <f t="shared" si="184"/>
        <v>-2.7661748444559495</v>
      </c>
      <c r="N1344" s="1">
        <f t="shared" si="185"/>
        <v>-1.7161269157609467</v>
      </c>
      <c r="O1344" s="46">
        <f t="shared" si="186"/>
        <v>5.467420336519941E-2</v>
      </c>
      <c r="P1344" s="46">
        <f t="shared" si="187"/>
        <v>5.4675026534276507E-2</v>
      </c>
      <c r="Q1344" s="32">
        <f t="shared" si="188"/>
        <v>0.10934922989947592</v>
      </c>
      <c r="R1344" s="1"/>
      <c r="U1344" s="1"/>
      <c r="V1344" s="1"/>
      <c r="W1344" s="1"/>
    </row>
    <row r="1345" spans="1:23" x14ac:dyDescent="0.25">
      <c r="A1345" s="1">
        <v>1.1422296473281299E-3</v>
      </c>
      <c r="B1345" s="1">
        <v>2.8836767216380201E-2</v>
      </c>
      <c r="C1345" s="1">
        <v>-2.9422839554769999</v>
      </c>
      <c r="D1345" s="1">
        <f t="shared" si="180"/>
        <v>-1.5400534283763894</v>
      </c>
      <c r="E1345" s="32">
        <f t="shared" si="181"/>
        <v>3.3354584892267163E-3</v>
      </c>
      <c r="F1345" s="32">
        <f t="shared" si="182"/>
        <v>3.3354584892266621E-3</v>
      </c>
      <c r="G1345" s="32">
        <f t="shared" si="183"/>
        <v>6.670916978453378E-3</v>
      </c>
      <c r="K1345" s="1">
        <v>1.0940497874549E-3</v>
      </c>
      <c r="L1345" s="1">
        <v>3.0106163352892699E-2</v>
      </c>
      <c r="M1345" s="1">
        <f t="shared" si="184"/>
        <v>-2.9609629139030154</v>
      </c>
      <c r="N1345" s="1">
        <f t="shared" si="185"/>
        <v>-1.5213445862618469</v>
      </c>
      <c r="O1345" s="46">
        <f t="shared" si="186"/>
        <v>1.5238940909434056E-3</v>
      </c>
      <c r="P1345" s="46">
        <f t="shared" si="187"/>
        <v>1.5244797163587564E-3</v>
      </c>
      <c r="Q1345" s="32">
        <f t="shared" si="188"/>
        <v>3.0483738073021618E-3</v>
      </c>
      <c r="R1345" s="1"/>
      <c r="U1345" s="1"/>
      <c r="V1345" s="1"/>
      <c r="W1345" s="1"/>
    </row>
    <row r="1346" spans="1:23" x14ac:dyDescent="0.25">
      <c r="A1346" s="1">
        <v>6.5830621044771296E-4</v>
      </c>
      <c r="B1346" s="1">
        <v>5.0034786129767903E-2</v>
      </c>
      <c r="C1346" s="1">
        <v>-3.1816124724589998</v>
      </c>
      <c r="D1346" s="1">
        <f t="shared" si="180"/>
        <v>-1.3007279522369213</v>
      </c>
      <c r="E1346" s="32">
        <f t="shared" si="181"/>
        <v>3.2968408528877981E-2</v>
      </c>
      <c r="F1346" s="32">
        <f t="shared" si="182"/>
        <v>3.2968408528877967E-2</v>
      </c>
      <c r="G1346" s="32">
        <f t="shared" si="183"/>
        <v>6.5936817057755948E-2</v>
      </c>
      <c r="K1346" s="1">
        <v>6.5471873473027205E-4</v>
      </c>
      <c r="L1346" s="1">
        <v>5.0312572564034902E-2</v>
      </c>
      <c r="M1346" s="1">
        <f t="shared" si="184"/>
        <v>-3.1839452315943242</v>
      </c>
      <c r="N1346" s="1">
        <f t="shared" si="185"/>
        <v>-1.2983234759201117</v>
      </c>
      <c r="O1346" s="46">
        <f t="shared" si="186"/>
        <v>3.3835848226289489E-2</v>
      </c>
      <c r="P1346" s="46">
        <f t="shared" si="187"/>
        <v>3.3847361412518026E-2</v>
      </c>
      <c r="Q1346" s="32">
        <f t="shared" si="188"/>
        <v>6.7683209638807515E-2</v>
      </c>
      <c r="R1346" s="1"/>
      <c r="U1346" s="1"/>
      <c r="V1346" s="1"/>
      <c r="W1346" s="1"/>
    </row>
    <row r="1347" spans="1:23" x14ac:dyDescent="0.25">
      <c r="A1347" s="1">
        <v>1.86847044941581E-3</v>
      </c>
      <c r="B1347" s="1">
        <v>1.7628435310789999E-2</v>
      </c>
      <c r="C1347" s="1">
        <v>-2.7285484344839999</v>
      </c>
      <c r="D1347" s="1">
        <f t="shared" si="180"/>
        <v>-1.7537862337044501</v>
      </c>
      <c r="E1347" s="32">
        <f t="shared" si="181"/>
        <v>7.3704775091027047E-2</v>
      </c>
      <c r="F1347" s="32">
        <f t="shared" si="182"/>
        <v>7.3704775091026895E-2</v>
      </c>
      <c r="G1347" s="32">
        <f t="shared" si="183"/>
        <v>0.14740955018205393</v>
      </c>
      <c r="K1347" s="1">
        <v>1.7671251433592E-3</v>
      </c>
      <c r="L1347" s="1">
        <v>1.86396386099426E-2</v>
      </c>
      <c r="M1347" s="1">
        <f t="shared" si="184"/>
        <v>-2.7527326937609948</v>
      </c>
      <c r="N1347" s="1">
        <f t="shared" si="185"/>
        <v>-1.7295625121123606</v>
      </c>
      <c r="O1347" s="46">
        <f t="shared" si="186"/>
        <v>6.1141120734693868E-2</v>
      </c>
      <c r="P1347" s="46">
        <f t="shared" si="187"/>
        <v>6.1138749896114959E-2</v>
      </c>
      <c r="Q1347" s="32">
        <f t="shared" si="188"/>
        <v>0.12227987063080883</v>
      </c>
      <c r="R1347" s="1"/>
      <c r="U1347" s="1"/>
      <c r="V1347" s="1"/>
      <c r="W1347" s="1"/>
    </row>
    <row r="1348" spans="1:23" x14ac:dyDescent="0.25">
      <c r="A1348" s="1">
        <v>1.2571805542527701E-3</v>
      </c>
      <c r="B1348" s="1">
        <v>2.62000635757739E-2</v>
      </c>
      <c r="C1348" s="1">
        <v>-2.9006391998850001</v>
      </c>
      <c r="D1348" s="1">
        <f t="shared" si="180"/>
        <v>-1.5816976548415413</v>
      </c>
      <c r="E1348" s="32">
        <f t="shared" si="181"/>
        <v>9.8798937879978829E-3</v>
      </c>
      <c r="F1348" s="32">
        <f t="shared" si="182"/>
        <v>9.8798937879980338E-3</v>
      </c>
      <c r="G1348" s="32">
        <f t="shared" si="183"/>
        <v>1.9759787575995919E-2</v>
      </c>
      <c r="K1348" s="1">
        <v>1.1940848221759499E-3</v>
      </c>
      <c r="L1348" s="1">
        <v>2.7584349870885601E-2</v>
      </c>
      <c r="M1348" s="1">
        <f t="shared" si="184"/>
        <v>-2.9229648218711932</v>
      </c>
      <c r="N1348" s="1">
        <f t="shared" si="185"/>
        <v>-1.5593372473710654</v>
      </c>
      <c r="O1348" s="46">
        <f t="shared" si="186"/>
        <v>5.9344186693369647E-3</v>
      </c>
      <c r="P1348" s="46">
        <f t="shared" si="187"/>
        <v>5.934737482510612E-3</v>
      </c>
      <c r="Q1348" s="32">
        <f t="shared" si="188"/>
        <v>1.1869156151847577E-2</v>
      </c>
      <c r="R1348" s="1"/>
      <c r="U1348" s="1"/>
      <c r="V1348" s="1"/>
      <c r="W1348" s="1"/>
    </row>
    <row r="1349" spans="1:23" x14ac:dyDescent="0.25">
      <c r="A1349" s="1">
        <v>9.0057045258057995E-4</v>
      </c>
      <c r="B1349" s="1">
        <v>3.6574829157746701E-2</v>
      </c>
      <c r="C1349" s="1">
        <v>-3.0455210017529999</v>
      </c>
      <c r="D1349" s="1">
        <f t="shared" si="180"/>
        <v>-1.4368176938020001</v>
      </c>
      <c r="E1349" s="32">
        <f t="shared" si="181"/>
        <v>2.068640177088652E-3</v>
      </c>
      <c r="F1349" s="32">
        <f t="shared" si="182"/>
        <v>2.0686401770886888E-3</v>
      </c>
      <c r="G1349" s="32">
        <f t="shared" si="183"/>
        <v>4.1372803541773404E-3</v>
      </c>
      <c r="K1349" s="1">
        <v>9.2735241568011001E-4</v>
      </c>
      <c r="L1349" s="1">
        <v>3.5520253013928201E-2</v>
      </c>
      <c r="M1349" s="1">
        <f t="shared" si="184"/>
        <v>-3.0327551923929223</v>
      </c>
      <c r="N1349" s="1">
        <f t="shared" si="185"/>
        <v>-1.4495239493641148</v>
      </c>
      <c r="O1349" s="46">
        <f t="shared" si="186"/>
        <v>1.0729026286973504E-3</v>
      </c>
      <c r="P1349" s="46">
        <f t="shared" si="187"/>
        <v>1.0742694952861538E-3</v>
      </c>
      <c r="Q1349" s="32">
        <f t="shared" si="188"/>
        <v>2.1471721239835042E-3</v>
      </c>
      <c r="R1349" s="1"/>
      <c r="U1349" s="1"/>
      <c r="V1349" s="1"/>
      <c r="W1349" s="1"/>
    </row>
    <row r="1350" spans="1:23" x14ac:dyDescent="0.25">
      <c r="A1350" s="1">
        <v>4.0783930111443201E-4</v>
      </c>
      <c r="B1350" s="1">
        <v>8.0762717956912797E-2</v>
      </c>
      <c r="C1350" s="1">
        <v>-3.3895539928380001</v>
      </c>
      <c r="D1350" s="1">
        <f t="shared" si="180"/>
        <v>-1.0927890739058772</v>
      </c>
      <c r="E1350" s="32">
        <f t="shared" si="181"/>
        <v>0.15171876154670166</v>
      </c>
      <c r="F1350" s="32">
        <f t="shared" si="182"/>
        <v>0.15171876154670166</v>
      </c>
      <c r="G1350" s="32">
        <f t="shared" si="183"/>
        <v>0.30343752309340333</v>
      </c>
      <c r="K1350" s="1">
        <v>5.2514687627764397E-4</v>
      </c>
      <c r="L1350" s="1">
        <v>6.2724375749549199E-2</v>
      </c>
      <c r="M1350" s="1">
        <f t="shared" si="184"/>
        <v>-3.2797192134781854</v>
      </c>
      <c r="N1350" s="1">
        <f t="shared" si="185"/>
        <v>-1.2025636522114416</v>
      </c>
      <c r="O1350" s="46">
        <f t="shared" si="186"/>
        <v>7.8242838388854694E-2</v>
      </c>
      <c r="P1350" s="46">
        <f t="shared" si="187"/>
        <v>7.8252424274081689E-2</v>
      </c>
      <c r="Q1350" s="32">
        <f t="shared" si="188"/>
        <v>0.1564952626629364</v>
      </c>
      <c r="R1350" s="1"/>
      <c r="U1350" s="1"/>
      <c r="V1350" s="1"/>
      <c r="W1350" s="1"/>
    </row>
    <row r="1351" spans="1:23" x14ac:dyDescent="0.25">
      <c r="A1351" s="1">
        <v>1.15973722118109E-3</v>
      </c>
      <c r="B1351" s="1">
        <v>2.84014428838496E-2</v>
      </c>
      <c r="C1351" s="1">
        <v>-2.935677704068</v>
      </c>
      <c r="D1351" s="1">
        <f t="shared" si="180"/>
        <v>-1.546659595848171</v>
      </c>
      <c r="E1351" s="32">
        <f t="shared" si="181"/>
        <v>4.1421575777396092E-3</v>
      </c>
      <c r="F1351" s="32">
        <f t="shared" si="182"/>
        <v>4.1421575777398252E-3</v>
      </c>
      <c r="G1351" s="32">
        <f t="shared" si="183"/>
        <v>8.2843151554794353E-3</v>
      </c>
      <c r="K1351" s="1">
        <v>1.0968125037696199E-3</v>
      </c>
      <c r="L1351" s="1">
        <v>3.0030500049777899E-2</v>
      </c>
      <c r="M1351" s="1">
        <f t="shared" si="184"/>
        <v>-2.9598676071908305</v>
      </c>
      <c r="N1351" s="1">
        <f t="shared" si="185"/>
        <v>-1.5224374361309847</v>
      </c>
      <c r="O1351" s="46">
        <f t="shared" si="186"/>
        <v>1.6106089525894669E-3</v>
      </c>
      <c r="P1351" s="46">
        <f t="shared" si="187"/>
        <v>1.611013779168827E-3</v>
      </c>
      <c r="Q1351" s="32">
        <f t="shared" si="188"/>
        <v>3.2216227317582941E-3</v>
      </c>
      <c r="R1351" s="1"/>
      <c r="U1351" s="1"/>
      <c r="V1351" s="1"/>
      <c r="W1351" s="1"/>
    </row>
    <row r="1352" spans="1:23" x14ac:dyDescent="0.25">
      <c r="A1352" s="1">
        <v>1.6388728281401599E-3</v>
      </c>
      <c r="B1352" s="1">
        <v>2.00980880774187E-2</v>
      </c>
      <c r="C1352" s="1">
        <v>-2.78549013681</v>
      </c>
      <c r="D1352" s="1">
        <f t="shared" si="180"/>
        <v>-1.6968452548641109</v>
      </c>
      <c r="E1352" s="32">
        <f t="shared" si="181"/>
        <v>4.6029666384705521E-2</v>
      </c>
      <c r="F1352" s="32">
        <f t="shared" si="182"/>
        <v>4.6029666384706035E-2</v>
      </c>
      <c r="G1352" s="32">
        <f t="shared" si="183"/>
        <v>9.2059332769411556E-2</v>
      </c>
      <c r="K1352" s="1">
        <v>1.5315093475341099E-3</v>
      </c>
      <c r="L1352" s="1">
        <v>2.15061076100647E-2</v>
      </c>
      <c r="M1352" s="1">
        <f t="shared" si="184"/>
        <v>-2.8148803481423617</v>
      </c>
      <c r="N1352" s="1">
        <f t="shared" si="185"/>
        <v>-1.6674381854487881</v>
      </c>
      <c r="O1352" s="46">
        <f t="shared" si="186"/>
        <v>3.4269285503893299E-2</v>
      </c>
      <c r="P1352" s="46">
        <f t="shared" si="187"/>
        <v>3.4276147711269585E-2</v>
      </c>
      <c r="Q1352" s="32">
        <f t="shared" si="188"/>
        <v>6.8545433215162876E-2</v>
      </c>
      <c r="R1352" s="1"/>
      <c r="U1352" s="1"/>
      <c r="V1352" s="1"/>
      <c r="W1352" s="1"/>
    </row>
    <row r="1353" spans="1:23" x14ac:dyDescent="0.25">
      <c r="A1353" s="1">
        <v>6.45336116477961E-4</v>
      </c>
      <c r="B1353" s="1">
        <v>5.1040395239949701E-2</v>
      </c>
      <c r="C1353" s="1">
        <v>-3.1902545632589998</v>
      </c>
      <c r="D1353" s="1">
        <f t="shared" si="180"/>
        <v>-1.292085971240958</v>
      </c>
      <c r="E1353" s="32">
        <f t="shared" si="181"/>
        <v>3.6181376736745714E-2</v>
      </c>
      <c r="F1353" s="32">
        <f t="shared" si="182"/>
        <v>3.6181376736745929E-2</v>
      </c>
      <c r="G1353" s="32">
        <f t="shared" si="183"/>
        <v>7.2362753473491637E-2</v>
      </c>
      <c r="K1353" s="1">
        <v>6.9076313097270398E-4</v>
      </c>
      <c r="L1353" s="1">
        <v>4.7682569458668403E-2</v>
      </c>
      <c r="M1353" s="1">
        <f t="shared" si="184"/>
        <v>-3.1606708506680063</v>
      </c>
      <c r="N1353" s="1">
        <f t="shared" si="185"/>
        <v>-1.3216403499193623</v>
      </c>
      <c r="O1353" s="46">
        <f t="shared" si="186"/>
        <v>2.5815122254380742E-2</v>
      </c>
      <c r="P1353" s="46">
        <f t="shared" si="187"/>
        <v>2.58115231640332E-2</v>
      </c>
      <c r="Q1353" s="32">
        <f t="shared" si="188"/>
        <v>5.1626645418413941E-2</v>
      </c>
      <c r="R1353" s="1"/>
      <c r="U1353" s="1"/>
      <c r="V1353" s="1"/>
      <c r="W1353" s="1"/>
    </row>
    <row r="1354" spans="1:23" x14ac:dyDescent="0.25">
      <c r="A1354" s="1">
        <v>8.0773598795911097E-4</v>
      </c>
      <c r="B1354" s="1">
        <v>4.0778436195313801E-2</v>
      </c>
      <c r="C1354" s="1">
        <v>-3.0927698629689999</v>
      </c>
      <c r="D1354" s="1">
        <f t="shared" si="180"/>
        <v>-1.3895694329170782</v>
      </c>
      <c r="E1354" s="32">
        <f t="shared" si="181"/>
        <v>8.5989580715202171E-3</v>
      </c>
      <c r="F1354" s="32">
        <f t="shared" si="182"/>
        <v>8.5989580715203611E-3</v>
      </c>
      <c r="G1354" s="32">
        <f t="shared" si="183"/>
        <v>1.719791614304058E-2</v>
      </c>
      <c r="K1354" s="1">
        <v>8.8260859755428904E-4</v>
      </c>
      <c r="L1354" s="1">
        <v>3.7318020946394602E-2</v>
      </c>
      <c r="M1354" s="1">
        <f t="shared" si="184"/>
        <v>-3.0542318463742109</v>
      </c>
      <c r="N1354" s="1">
        <f t="shared" si="185"/>
        <v>-1.4280813958700755</v>
      </c>
      <c r="O1354" s="46">
        <f t="shared" si="186"/>
        <v>2.9410931611560057E-3</v>
      </c>
      <c r="P1354" s="46">
        <f t="shared" si="187"/>
        <v>2.9396570337975321E-3</v>
      </c>
      <c r="Q1354" s="32">
        <f t="shared" si="188"/>
        <v>5.8807501949535382E-3</v>
      </c>
      <c r="R1354" s="1"/>
      <c r="U1354" s="1"/>
      <c r="V1354" s="1"/>
      <c r="W1354" s="1"/>
    </row>
    <row r="1355" spans="1:23" x14ac:dyDescent="0.25">
      <c r="A1355" s="1">
        <v>1.5707530773408E-3</v>
      </c>
      <c r="B1355" s="1">
        <v>2.0969693405542798E-2</v>
      </c>
      <c r="C1355" s="1">
        <v>-2.8039277067000001</v>
      </c>
      <c r="D1355" s="1">
        <f t="shared" ref="D1355:D1418" si="189">LOG10(B1355)</f>
        <v>-1.6784079192368182</v>
      </c>
      <c r="E1355" s="32">
        <f t="shared" ref="E1355:E1418" si="190">(LOG10(A1355/$A$4))^2</f>
        <v>3.8458315987394819E-2</v>
      </c>
      <c r="F1355" s="32">
        <f t="shared" ref="F1355:F1418" si="191">(LOG10(B1355/$B$4))^2</f>
        <v>3.8458315987394159E-2</v>
      </c>
      <c r="G1355" s="32">
        <f t="shared" ref="G1355:G1418" si="192">E1355+F1355</f>
        <v>7.6916631974788985E-2</v>
      </c>
      <c r="K1355" s="1">
        <v>1.5225952018905599E-3</v>
      </c>
      <c r="L1355" s="1">
        <v>2.1633094894264002E-2</v>
      </c>
      <c r="M1355" s="1">
        <f t="shared" ref="M1355:M1418" si="193">LOG10(K1355)</f>
        <v>-2.8174155431199677</v>
      </c>
      <c r="N1355" s="1">
        <f t="shared" ref="N1355:N1418" si="194">LOG10(L1355)</f>
        <v>-1.6648813446685731</v>
      </c>
      <c r="O1355" s="46">
        <f t="shared" ref="O1355:O1418" si="195">(LOG10(K1355/$A$4))^2</f>
        <v>3.3337083894176417E-2</v>
      </c>
      <c r="P1355" s="46">
        <f t="shared" ref="P1355:P1418" si="196">(LOG10(L1355/$B$4))^2</f>
        <v>3.3335947420984044E-2</v>
      </c>
      <c r="Q1355" s="32">
        <f t="shared" ref="Q1355:Q1418" si="197">O1355+P1355</f>
        <v>6.6673031315160461E-2</v>
      </c>
      <c r="R1355" s="1"/>
      <c r="U1355" s="1"/>
      <c r="V1355" s="1"/>
      <c r="W1355" s="1"/>
    </row>
    <row r="1356" spans="1:23" x14ac:dyDescent="0.25">
      <c r="A1356" s="1">
        <v>1.4061617776881499E-3</v>
      </c>
      <c r="B1356" s="1">
        <v>2.3424196966726402E-2</v>
      </c>
      <c r="C1356" s="1">
        <v>-2.8520009479819999</v>
      </c>
      <c r="D1356" s="1">
        <f t="shared" si="189"/>
        <v>-1.630335288760246</v>
      </c>
      <c r="E1356" s="32">
        <f t="shared" si="190"/>
        <v>2.191444671832948E-2</v>
      </c>
      <c r="F1356" s="32">
        <f t="shared" si="191"/>
        <v>2.1914446718329234E-2</v>
      </c>
      <c r="G1356" s="32">
        <f t="shared" si="192"/>
        <v>4.3828893436658717E-2</v>
      </c>
      <c r="K1356" s="1">
        <v>1.3779949832587301E-3</v>
      </c>
      <c r="L1356" s="1">
        <v>2.3903932560658401E-2</v>
      </c>
      <c r="M1356" s="1">
        <f t="shared" si="193"/>
        <v>-2.8607523635220189</v>
      </c>
      <c r="N1356" s="1">
        <f t="shared" si="194"/>
        <v>-1.62153064512303</v>
      </c>
      <c r="O1356" s="46">
        <f t="shared" si="195"/>
        <v>1.9389904264703953E-2</v>
      </c>
      <c r="P1356" s="46">
        <f t="shared" si="196"/>
        <v>1.9385172541374944E-2</v>
      </c>
      <c r="Q1356" s="32">
        <f t="shared" si="197"/>
        <v>3.8775076806078897E-2</v>
      </c>
      <c r="R1356" s="1"/>
      <c r="U1356" s="1"/>
      <c r="V1356" s="1"/>
      <c r="W1356" s="1"/>
    </row>
    <row r="1357" spans="1:23" x14ac:dyDescent="0.25">
      <c r="A1357" s="1">
        <v>8.0113713710091899E-4</v>
      </c>
      <c r="B1357" s="1">
        <v>4.1114322283002699E-2</v>
      </c>
      <c r="C1357" s="1">
        <v>-3.096332477017</v>
      </c>
      <c r="D1357" s="1">
        <f t="shared" si="189"/>
        <v>-1.3860068641346761</v>
      </c>
      <c r="E1357" s="32">
        <f t="shared" si="190"/>
        <v>9.2723680147778417E-3</v>
      </c>
      <c r="F1357" s="32">
        <f t="shared" si="191"/>
        <v>9.2723680147778365E-3</v>
      </c>
      <c r="G1357" s="32">
        <f t="shared" si="192"/>
        <v>1.8544736029555677E-2</v>
      </c>
      <c r="K1357" s="1">
        <v>8.6056224855507999E-4</v>
      </c>
      <c r="L1357" s="1">
        <v>3.8273970499047801E-2</v>
      </c>
      <c r="M1357" s="1">
        <f t="shared" si="193"/>
        <v>-3.0652177096174227</v>
      </c>
      <c r="N1357" s="1">
        <f t="shared" si="194"/>
        <v>-1.41709648221287</v>
      </c>
      <c r="O1357" s="46">
        <f t="shared" si="195"/>
        <v>4.2533496477424777E-3</v>
      </c>
      <c r="P1357" s="46">
        <f t="shared" si="196"/>
        <v>4.2514987318166579E-3</v>
      </c>
      <c r="Q1357" s="32">
        <f t="shared" si="197"/>
        <v>8.5048483795591365E-3</v>
      </c>
      <c r="R1357" s="1"/>
      <c r="U1357" s="1"/>
      <c r="V1357" s="1"/>
      <c r="W1357" s="1"/>
    </row>
    <row r="1358" spans="1:23" x14ac:dyDescent="0.25">
      <c r="A1358" s="1">
        <v>4.4717517274796802E-4</v>
      </c>
      <c r="B1358" s="1">
        <v>7.36584060453052E-2</v>
      </c>
      <c r="C1358" s="1">
        <v>-3.3495648752189999</v>
      </c>
      <c r="D1358" s="1">
        <f t="shared" si="189"/>
        <v>-1.1327776834341108</v>
      </c>
      <c r="E1358" s="32">
        <f t="shared" si="190"/>
        <v>0.12216584977758599</v>
      </c>
      <c r="F1358" s="32">
        <f t="shared" si="191"/>
        <v>0.12216584977758618</v>
      </c>
      <c r="G1358" s="32">
        <f t="shared" si="192"/>
        <v>0.24433169955517217</v>
      </c>
      <c r="K1358" s="1">
        <v>4.9795709775073398E-4</v>
      </c>
      <c r="L1358" s="1">
        <v>6.6142240141533096E-2</v>
      </c>
      <c r="M1358" s="1">
        <f t="shared" si="193"/>
        <v>-3.3028080729285105</v>
      </c>
      <c r="N1358" s="1">
        <f t="shared" si="194"/>
        <v>-1.1795211002503885</v>
      </c>
      <c r="O1358" s="46">
        <f t="shared" si="195"/>
        <v>9.1692729030678155E-2</v>
      </c>
      <c r="P1358" s="46">
        <f t="shared" si="196"/>
        <v>9.1675062133585714E-2</v>
      </c>
      <c r="Q1358" s="32">
        <f t="shared" si="197"/>
        <v>0.18336779116426388</v>
      </c>
      <c r="R1358" s="1"/>
      <c r="U1358" s="1"/>
      <c r="V1358" s="1"/>
      <c r="W1358" s="1"/>
    </row>
    <row r="1359" spans="1:23" x14ac:dyDescent="0.25">
      <c r="A1359" s="1">
        <v>6.1069851939162196E-4</v>
      </c>
      <c r="B1359" s="1">
        <v>5.3935304248751703E-2</v>
      </c>
      <c r="C1359" s="1">
        <v>-3.21421397185</v>
      </c>
      <c r="D1359" s="1">
        <f t="shared" si="189"/>
        <v>-1.268126867071635</v>
      </c>
      <c r="E1359" s="32">
        <f t="shared" si="190"/>
        <v>4.5870130868351337E-2</v>
      </c>
      <c r="F1359" s="32">
        <f t="shared" si="191"/>
        <v>4.5870130868351427E-2</v>
      </c>
      <c r="G1359" s="32">
        <f t="shared" si="192"/>
        <v>9.1740261736702772E-2</v>
      </c>
      <c r="K1359" s="1">
        <v>6.5267033094996497E-4</v>
      </c>
      <c r="L1359" s="1">
        <v>5.0464011228352902E-2</v>
      </c>
      <c r="M1359" s="1">
        <f t="shared" si="193"/>
        <v>-3.1853061289886782</v>
      </c>
      <c r="N1359" s="1">
        <f t="shared" si="194"/>
        <v>-1.2970182317197081</v>
      </c>
      <c r="O1359" s="46">
        <f t="shared" si="195"/>
        <v>3.4338361440768655E-2</v>
      </c>
      <c r="P1359" s="46">
        <f t="shared" si="196"/>
        <v>3.4329333657072067E-2</v>
      </c>
      <c r="Q1359" s="32">
        <f t="shared" si="197"/>
        <v>6.8667695097840722E-2</v>
      </c>
      <c r="R1359" s="1"/>
      <c r="U1359" s="1"/>
      <c r="V1359" s="1"/>
      <c r="W1359" s="1"/>
    </row>
    <row r="1360" spans="1:23" x14ac:dyDescent="0.25">
      <c r="A1360" s="1">
        <v>7.8470634385670204E-4</v>
      </c>
      <c r="B1360" s="1">
        <v>4.1975206018806298E-2</v>
      </c>
      <c r="C1360" s="1">
        <v>-3.1053322918799999</v>
      </c>
      <c r="D1360" s="1">
        <f t="shared" si="189"/>
        <v>-1.3770071636208565</v>
      </c>
      <c r="E1360" s="32">
        <f t="shared" si="190"/>
        <v>1.1086581392765171E-2</v>
      </c>
      <c r="F1360" s="32">
        <f t="shared" si="191"/>
        <v>1.1086581392765225E-2</v>
      </c>
      <c r="G1360" s="32">
        <f t="shared" si="192"/>
        <v>2.2173162785530394E-2</v>
      </c>
      <c r="K1360" s="1">
        <v>7.7083350992857502E-4</v>
      </c>
      <c r="L1360" s="1">
        <v>4.2729359525405498E-2</v>
      </c>
      <c r="M1360" s="1">
        <f t="shared" si="193"/>
        <v>-3.1130394138132451</v>
      </c>
      <c r="N1360" s="1">
        <f t="shared" si="194"/>
        <v>-1.3692736168169439</v>
      </c>
      <c r="O1360" s="46">
        <f t="shared" si="195"/>
        <v>1.2777909075242027E-2</v>
      </c>
      <c r="P1360" s="46">
        <f t="shared" si="196"/>
        <v>1.277496329544316E-2</v>
      </c>
      <c r="Q1360" s="32">
        <f t="shared" si="197"/>
        <v>2.5552872370685188E-2</v>
      </c>
      <c r="R1360" s="1"/>
      <c r="U1360" s="1"/>
      <c r="V1360" s="1"/>
      <c r="W1360" s="1"/>
    </row>
    <row r="1361" spans="1:23" x14ac:dyDescent="0.25">
      <c r="A1361" s="1">
        <v>9.7260592978459098E-4</v>
      </c>
      <c r="B1361" s="1">
        <v>3.3865936284127297E-2</v>
      </c>
      <c r="C1361" s="1">
        <v>-3.012101357887</v>
      </c>
      <c r="D1361" s="1">
        <f t="shared" si="189"/>
        <v>-1.4702369130471662</v>
      </c>
      <c r="E1361" s="32">
        <f t="shared" si="190"/>
        <v>1.4551806683163346E-4</v>
      </c>
      <c r="F1361" s="32">
        <f t="shared" si="191"/>
        <v>1.4551806683164769E-4</v>
      </c>
      <c r="G1361" s="32">
        <f t="shared" si="192"/>
        <v>2.9103613366328112E-4</v>
      </c>
      <c r="K1361" s="1">
        <v>1.0260019329731401E-3</v>
      </c>
      <c r="L1361" s="1">
        <v>3.2104317950995401E-2</v>
      </c>
      <c r="M1361" s="1">
        <f t="shared" si="193"/>
        <v>-2.9888518210187662</v>
      </c>
      <c r="N1361" s="1">
        <f t="shared" si="194"/>
        <v>-1.4934365521379405</v>
      </c>
      <c r="O1361" s="46">
        <f t="shared" si="195"/>
        <v>1.2428189459762128E-4</v>
      </c>
      <c r="P1361" s="46">
        <f t="shared" si="196"/>
        <v>1.2402279352105087E-4</v>
      </c>
      <c r="Q1361" s="32">
        <f t="shared" si="197"/>
        <v>2.4830468811867215E-4</v>
      </c>
      <c r="R1361" s="1"/>
      <c r="U1361" s="1"/>
      <c r="V1361" s="1"/>
      <c r="W1361" s="1"/>
    </row>
    <row r="1362" spans="1:23" x14ac:dyDescent="0.25">
      <c r="A1362" s="1">
        <v>7.8663546526973099E-4</v>
      </c>
      <c r="B1362" s="1">
        <v>4.1872267272306501E-2</v>
      </c>
      <c r="C1362" s="1">
        <v>-3.104265919375</v>
      </c>
      <c r="D1362" s="1">
        <f t="shared" si="189"/>
        <v>-1.3780735225768197</v>
      </c>
      <c r="E1362" s="32">
        <f t="shared" si="190"/>
        <v>1.0863158596044699E-2</v>
      </c>
      <c r="F1362" s="32">
        <f t="shared" si="191"/>
        <v>1.086315859604484E-2</v>
      </c>
      <c r="G1362" s="32">
        <f t="shared" si="192"/>
        <v>2.1726317192089541E-2</v>
      </c>
      <c r="K1362" s="1">
        <v>8.2870229220158005E-4</v>
      </c>
      <c r="L1362" s="1">
        <v>3.9745228343252698E-2</v>
      </c>
      <c r="M1362" s="1">
        <f t="shared" si="193"/>
        <v>-3.0816014598903161</v>
      </c>
      <c r="N1362" s="1">
        <f t="shared" si="194"/>
        <v>-1.4007150035757192</v>
      </c>
      <c r="O1362" s="46">
        <f t="shared" si="195"/>
        <v>6.6587982562308469E-3</v>
      </c>
      <c r="P1362" s="46">
        <f t="shared" si="196"/>
        <v>6.656111641550006E-3</v>
      </c>
      <c r="Q1362" s="32">
        <f t="shared" si="197"/>
        <v>1.3314909897780853E-2</v>
      </c>
      <c r="R1362" s="1"/>
      <c r="U1362" s="1"/>
      <c r="V1362" s="1"/>
      <c r="W1362" s="1"/>
    </row>
    <row r="1363" spans="1:23" x14ac:dyDescent="0.25">
      <c r="A1363" s="1">
        <v>6.1376252157734296E-4</v>
      </c>
      <c r="B1363" s="1">
        <v>5.3666050450587303E-2</v>
      </c>
      <c r="C1363" s="1">
        <v>-3.212040445895</v>
      </c>
      <c r="D1363" s="1">
        <f t="shared" si="189"/>
        <v>-1.2703003654104099</v>
      </c>
      <c r="E1363" s="32">
        <f t="shared" si="190"/>
        <v>4.4943845066119703E-2</v>
      </c>
      <c r="F1363" s="32">
        <f t="shared" si="191"/>
        <v>4.4943845066120029E-2</v>
      </c>
      <c r="G1363" s="32">
        <f t="shared" si="192"/>
        <v>8.9887690132239739E-2</v>
      </c>
      <c r="K1363" s="1">
        <v>6.6744860307261199E-4</v>
      </c>
      <c r="L1363" s="1">
        <v>4.9346955689402498E-2</v>
      </c>
      <c r="M1363" s="1">
        <f t="shared" si="193"/>
        <v>-3.1755821715534394</v>
      </c>
      <c r="N1363" s="1">
        <f t="shared" si="194"/>
        <v>-1.3067396346473368</v>
      </c>
      <c r="O1363" s="46">
        <f t="shared" si="195"/>
        <v>3.0829098967421448E-2</v>
      </c>
      <c r="P1363" s="46">
        <f t="shared" si="196"/>
        <v>3.0821441882760849E-2</v>
      </c>
      <c r="Q1363" s="32">
        <f t="shared" si="197"/>
        <v>6.1650540850182296E-2</v>
      </c>
      <c r="R1363" s="1"/>
      <c r="U1363" s="1"/>
      <c r="V1363" s="1"/>
      <c r="W1363" s="1"/>
    </row>
    <row r="1364" spans="1:23" x14ac:dyDescent="0.25">
      <c r="A1364" s="1">
        <v>1.5539025520483799E-3</v>
      </c>
      <c r="B1364" s="1">
        <v>2.11970888420446E-2</v>
      </c>
      <c r="C1364" s="1">
        <v>-2.808611905502</v>
      </c>
      <c r="D1364" s="1">
        <f t="shared" si="189"/>
        <v>-1.6737237799509646</v>
      </c>
      <c r="E1364" s="32">
        <f t="shared" si="190"/>
        <v>3.6643063530715177E-2</v>
      </c>
      <c r="F1364" s="32">
        <f t="shared" si="191"/>
        <v>3.6643063530714996E-2</v>
      </c>
      <c r="G1364" s="32">
        <f t="shared" si="192"/>
        <v>7.3286127061430173E-2</v>
      </c>
      <c r="K1364" s="1">
        <v>1.5159994044863E-3</v>
      </c>
      <c r="L1364" s="1">
        <v>2.1727271305116001E-2</v>
      </c>
      <c r="M1364" s="1">
        <f t="shared" si="193"/>
        <v>-2.8193009693031503</v>
      </c>
      <c r="N1364" s="1">
        <f t="shared" si="194"/>
        <v>-1.6629948126367955</v>
      </c>
      <c r="O1364" s="46">
        <f t="shared" si="195"/>
        <v>3.2652139694781E-2</v>
      </c>
      <c r="P1364" s="46">
        <f t="shared" si="196"/>
        <v>3.2650615313846353E-2</v>
      </c>
      <c r="Q1364" s="32">
        <f t="shared" si="197"/>
        <v>6.5302755008627353E-2</v>
      </c>
      <c r="R1364" s="1"/>
      <c r="U1364" s="1"/>
      <c r="V1364" s="1"/>
      <c r="W1364" s="1"/>
    </row>
    <row r="1365" spans="1:23" x14ac:dyDescent="0.25">
      <c r="A1365" s="1">
        <v>1.6278039613034599E-3</v>
      </c>
      <c r="B1365" s="1">
        <v>2.0234752605758601E-2</v>
      </c>
      <c r="C1365" s="1">
        <v>-2.7884333280560001</v>
      </c>
      <c r="D1365" s="1">
        <f t="shared" si="189"/>
        <v>-1.6939021010134916</v>
      </c>
      <c r="E1365" s="32">
        <f t="shared" si="190"/>
        <v>4.4775449153323918E-2</v>
      </c>
      <c r="F1365" s="32">
        <f t="shared" si="191"/>
        <v>4.4775449153323599E-2</v>
      </c>
      <c r="G1365" s="32">
        <f t="shared" si="192"/>
        <v>8.9550898306647517E-2</v>
      </c>
      <c r="K1365" s="1">
        <v>1.4914953766400701E-3</v>
      </c>
      <c r="L1365" s="1">
        <v>2.20835774585461E-2</v>
      </c>
      <c r="M1365" s="1">
        <f t="shared" si="193"/>
        <v>-2.8263780885324365</v>
      </c>
      <c r="N1365" s="1">
        <f t="shared" si="194"/>
        <v>-1.6559305711305854</v>
      </c>
      <c r="O1365" s="46">
        <f t="shared" si="195"/>
        <v>3.014456814165048E-2</v>
      </c>
      <c r="P1365" s="46">
        <f t="shared" si="196"/>
        <v>3.014757523113306E-2</v>
      </c>
      <c r="Q1365" s="32">
        <f t="shared" si="197"/>
        <v>6.029214337278354E-2</v>
      </c>
      <c r="R1365" s="1"/>
      <c r="U1365" s="1"/>
      <c r="V1365" s="1"/>
      <c r="W1365" s="1"/>
    </row>
    <row r="1366" spans="1:23" x14ac:dyDescent="0.25">
      <c r="A1366" s="1">
        <v>1.1235977313456399E-3</v>
      </c>
      <c r="B1366" s="1">
        <v>2.93149492284949E-2</v>
      </c>
      <c r="C1366" s="1">
        <v>-2.9494266209590001</v>
      </c>
      <c r="D1366" s="1">
        <f t="shared" si="189"/>
        <v>-1.5329108536471387</v>
      </c>
      <c r="E1366" s="32">
        <f t="shared" si="190"/>
        <v>2.5614585068922712E-3</v>
      </c>
      <c r="F1366" s="32">
        <f t="shared" si="191"/>
        <v>2.5614585068920318E-3</v>
      </c>
      <c r="G1366" s="32">
        <f t="shared" si="192"/>
        <v>5.122917013784303E-3</v>
      </c>
      <c r="K1366" s="1">
        <v>1.1021720252804999E-3</v>
      </c>
      <c r="L1366" s="1">
        <v>2.9883947571641801E-2</v>
      </c>
      <c r="M1366" s="1">
        <f t="shared" si="193"/>
        <v>-2.9577506161925053</v>
      </c>
      <c r="N1366" s="1">
        <f t="shared" si="194"/>
        <v>-1.5245620341878943</v>
      </c>
      <c r="O1366" s="46">
        <f t="shared" si="195"/>
        <v>1.785010432112988E-3</v>
      </c>
      <c r="P1366" s="46">
        <f t="shared" si="196"/>
        <v>1.7860795336986938E-3</v>
      </c>
      <c r="Q1366" s="32">
        <f t="shared" si="197"/>
        <v>3.5710899658116819E-3</v>
      </c>
      <c r="R1366" s="1"/>
      <c r="U1366" s="1"/>
      <c r="V1366" s="1"/>
      <c r="W1366" s="1"/>
    </row>
    <row r="1367" spans="1:23" x14ac:dyDescent="0.25">
      <c r="A1367" s="1">
        <v>9.6390504242337897E-4</v>
      </c>
      <c r="B1367" s="1">
        <v>3.41716341319665E-2</v>
      </c>
      <c r="C1367" s="1">
        <v>-3.0160040683429998</v>
      </c>
      <c r="D1367" s="1">
        <f t="shared" si="189"/>
        <v>-1.4663342521779352</v>
      </c>
      <c r="E1367" s="32">
        <f t="shared" si="190"/>
        <v>2.5490510351776395E-4</v>
      </c>
      <c r="F1367" s="32">
        <f t="shared" si="191"/>
        <v>2.5490510351778586E-4</v>
      </c>
      <c r="G1367" s="32">
        <f t="shared" si="192"/>
        <v>5.0981020703554981E-4</v>
      </c>
      <c r="K1367" s="1">
        <v>9.6310133152691904E-4</v>
      </c>
      <c r="L1367" s="1">
        <v>3.4200821440962502E-2</v>
      </c>
      <c r="M1367" s="1">
        <f t="shared" si="193"/>
        <v>-3.0163280167095325</v>
      </c>
      <c r="N1367" s="1">
        <f t="shared" si="194"/>
        <v>-1.4659634628621989</v>
      </c>
      <c r="O1367" s="46">
        <f t="shared" si="195"/>
        <v>2.6660412966678066E-4</v>
      </c>
      <c r="P1367" s="46">
        <f t="shared" si="196"/>
        <v>2.6688244565477954E-4</v>
      </c>
      <c r="Q1367" s="32">
        <f t="shared" si="197"/>
        <v>5.3348657532156026E-4</v>
      </c>
      <c r="R1367" s="1"/>
      <c r="U1367" s="1"/>
      <c r="V1367" s="1"/>
      <c r="W1367" s="1"/>
    </row>
    <row r="1368" spans="1:23" x14ac:dyDescent="0.25">
      <c r="A1368" s="1">
        <v>1.5460455720463201E-3</v>
      </c>
      <c r="B1368" s="1">
        <v>2.1304812124039101E-2</v>
      </c>
      <c r="C1368" s="1">
        <v>-2.8108134221630001</v>
      </c>
      <c r="D1368" s="1">
        <f t="shared" si="189"/>
        <v>-1.6715222912618319</v>
      </c>
      <c r="E1368" s="32">
        <f t="shared" si="190"/>
        <v>3.5805075510377787E-2</v>
      </c>
      <c r="F1368" s="32">
        <f t="shared" si="191"/>
        <v>3.5805075510377281E-2</v>
      </c>
      <c r="G1368" s="32">
        <f t="shared" si="192"/>
        <v>7.1610151020755075E-2</v>
      </c>
      <c r="K1368" s="1">
        <v>1.47645704401919E-3</v>
      </c>
      <c r="L1368" s="1">
        <v>2.2309098382386199E-2</v>
      </c>
      <c r="M1368" s="1">
        <f t="shared" si="193"/>
        <v>-2.8307791838609817</v>
      </c>
      <c r="N1368" s="1">
        <f t="shared" si="194"/>
        <v>-1.6515179812834826</v>
      </c>
      <c r="O1368" s="46">
        <f t="shared" si="195"/>
        <v>2.8635684614755397E-2</v>
      </c>
      <c r="P1368" s="46">
        <f t="shared" si="196"/>
        <v>2.8634725189656811E-2</v>
      </c>
      <c r="Q1368" s="32">
        <f t="shared" si="197"/>
        <v>5.7270409804412212E-2</v>
      </c>
      <c r="R1368" s="1"/>
      <c r="U1368" s="1"/>
      <c r="V1368" s="1"/>
      <c r="W1368" s="1"/>
    </row>
    <row r="1369" spans="1:23" x14ac:dyDescent="0.25">
      <c r="A1369" s="1">
        <v>2.04903828939624E-3</v>
      </c>
      <c r="B1369" s="1">
        <v>1.60749609307471E-2</v>
      </c>
      <c r="C1369" s="1">
        <v>-2.688484085212</v>
      </c>
      <c r="D1369" s="1">
        <f t="shared" si="189"/>
        <v>-1.7938500739298098</v>
      </c>
      <c r="E1369" s="32">
        <f t="shared" si="190"/>
        <v>9.7063448565670479E-2</v>
      </c>
      <c r="F1369" s="32">
        <f t="shared" si="191"/>
        <v>9.706344856566948E-2</v>
      </c>
      <c r="G1369" s="32">
        <f t="shared" si="192"/>
        <v>0.19412689713133996</v>
      </c>
      <c r="K1369" s="1">
        <v>2.0267543028615002E-3</v>
      </c>
      <c r="L1369" s="1">
        <v>1.62515884032325E-2</v>
      </c>
      <c r="M1369" s="1">
        <f t="shared" si="193"/>
        <v>-2.6931988962892119</v>
      </c>
      <c r="N1369" s="1">
        <f t="shared" si="194"/>
        <v>-1.7891041853899583</v>
      </c>
      <c r="O1369" s="46">
        <f t="shared" si="195"/>
        <v>9.4126917238157734E-2</v>
      </c>
      <c r="P1369" s="46">
        <f t="shared" si="196"/>
        <v>9.4128808172795522E-2</v>
      </c>
      <c r="Q1369" s="32">
        <f t="shared" si="197"/>
        <v>0.18825572541095326</v>
      </c>
      <c r="R1369" s="1"/>
      <c r="U1369" s="1"/>
      <c r="V1369" s="1"/>
      <c r="W1369" s="1"/>
    </row>
    <row r="1370" spans="1:23" x14ac:dyDescent="0.25">
      <c r="A1370" s="1">
        <v>8.4329083977861103E-4</v>
      </c>
      <c r="B1370" s="1">
        <v>3.9059134635325302E-2</v>
      </c>
      <c r="C1370" s="1">
        <v>-3.0740616753430001</v>
      </c>
      <c r="D1370" s="1">
        <f t="shared" si="189"/>
        <v>-1.4082773828419752</v>
      </c>
      <c r="E1370" s="32">
        <f t="shared" si="190"/>
        <v>5.4793478509235997E-3</v>
      </c>
      <c r="F1370" s="32">
        <f t="shared" si="191"/>
        <v>5.4793478509235979E-3</v>
      </c>
      <c r="G1370" s="32">
        <f t="shared" si="192"/>
        <v>1.0958695701847198E-2</v>
      </c>
      <c r="K1370" s="1">
        <v>8.34495931367882E-4</v>
      </c>
      <c r="L1370" s="1">
        <v>3.9470277879598697E-2</v>
      </c>
      <c r="M1370" s="1">
        <f t="shared" si="193"/>
        <v>-3.0785757764068857</v>
      </c>
      <c r="N1370" s="1">
        <f t="shared" si="194"/>
        <v>-1.4037298160632752</v>
      </c>
      <c r="O1370" s="46">
        <f t="shared" si="195"/>
        <v>6.1741526379449048E-3</v>
      </c>
      <c r="P1370" s="46">
        <f t="shared" si="196"/>
        <v>6.1732738038508652E-3</v>
      </c>
      <c r="Q1370" s="32">
        <f t="shared" si="197"/>
        <v>1.234742644179577E-2</v>
      </c>
      <c r="R1370" s="1"/>
      <c r="U1370" s="1"/>
      <c r="V1370" s="1"/>
      <c r="W1370" s="1"/>
    </row>
    <row r="1371" spans="1:23" x14ac:dyDescent="0.25">
      <c r="A1371" s="1">
        <v>7.4656208166020603E-4</v>
      </c>
      <c r="B1371" s="1">
        <v>4.4119854539626899E-2</v>
      </c>
      <c r="C1371" s="1">
        <v>-3.1269738024009999</v>
      </c>
      <c r="D1371" s="1">
        <f t="shared" si="189"/>
        <v>-1.3553659280709565</v>
      </c>
      <c r="E1371" s="32">
        <f t="shared" si="190"/>
        <v>1.6112258616487608E-2</v>
      </c>
      <c r="F1371" s="32">
        <f t="shared" si="191"/>
        <v>1.6112258616487754E-2</v>
      </c>
      <c r="G1371" s="32">
        <f t="shared" si="192"/>
        <v>3.2224517232975362E-2</v>
      </c>
      <c r="K1371" s="1">
        <v>8.4151386370906901E-4</v>
      </c>
      <c r="L1371" s="1">
        <v>3.9139089066768197E-2</v>
      </c>
      <c r="M1371" s="1">
        <f t="shared" si="193"/>
        <v>-3.0749387247472773</v>
      </c>
      <c r="N1371" s="1">
        <f t="shared" si="194"/>
        <v>-1.4073892864419348</v>
      </c>
      <c r="O1371" s="46">
        <f t="shared" si="195"/>
        <v>5.6158124667482004E-3</v>
      </c>
      <c r="P1371" s="46">
        <f t="shared" si="196"/>
        <v>5.611615005778582E-3</v>
      </c>
      <c r="Q1371" s="32">
        <f t="shared" si="197"/>
        <v>1.1227427472526783E-2</v>
      </c>
      <c r="R1371" s="1"/>
      <c r="U1371" s="1"/>
      <c r="V1371" s="1"/>
      <c r="W1371" s="1"/>
    </row>
    <row r="1372" spans="1:23" x14ac:dyDescent="0.25">
      <c r="A1372" s="1">
        <v>1.9649255632280399E-3</v>
      </c>
      <c r="B1372" s="1">
        <v>1.67630830724892E-2</v>
      </c>
      <c r="C1372" s="1">
        <v>-2.7066882876829998</v>
      </c>
      <c r="D1372" s="1">
        <f t="shared" si="189"/>
        <v>-1.7756461027564177</v>
      </c>
      <c r="E1372" s="32">
        <f t="shared" si="190"/>
        <v>8.6051936002378024E-2</v>
      </c>
      <c r="F1372" s="32">
        <f t="shared" si="191"/>
        <v>8.6051936002378357E-2</v>
      </c>
      <c r="G1372" s="32">
        <f t="shared" si="192"/>
        <v>0.17210387200475638</v>
      </c>
      <c r="K1372" s="1">
        <v>1.83872996646847E-3</v>
      </c>
      <c r="L1372" s="1">
        <v>1.79136040575122E-2</v>
      </c>
      <c r="M1372" s="1">
        <f t="shared" si="193"/>
        <v>-2.735482046011303</v>
      </c>
      <c r="N1372" s="1">
        <f t="shared" si="194"/>
        <v>-1.7468170291802783</v>
      </c>
      <c r="O1372" s="46">
        <f t="shared" si="195"/>
        <v>6.9969747982366326E-2</v>
      </c>
      <c r="P1372" s="46">
        <f t="shared" si="196"/>
        <v>6.9969258726359854E-2</v>
      </c>
      <c r="Q1372" s="32">
        <f t="shared" si="197"/>
        <v>0.13993900670872617</v>
      </c>
      <c r="R1372" s="1"/>
      <c r="U1372" s="1"/>
      <c r="V1372" s="1"/>
      <c r="W1372" s="1"/>
    </row>
    <row r="1373" spans="1:23" x14ac:dyDescent="0.25">
      <c r="A1373" s="1">
        <v>8.6319085851799704E-4</v>
      </c>
      <c r="B1373" s="1">
        <v>3.81586645903556E-2</v>
      </c>
      <c r="C1373" s="1">
        <v>-3.0639320971070001</v>
      </c>
      <c r="D1373" s="1">
        <f t="shared" si="189"/>
        <v>-1.4184068323743302</v>
      </c>
      <c r="E1373" s="32">
        <f t="shared" si="190"/>
        <v>4.0823368692419672E-3</v>
      </c>
      <c r="F1373" s="32">
        <f t="shared" si="191"/>
        <v>4.0823368692420401E-3</v>
      </c>
      <c r="G1373" s="32">
        <f t="shared" si="192"/>
        <v>8.1646737384840073E-3</v>
      </c>
      <c r="K1373" s="1">
        <v>7.8738788162482703E-4</v>
      </c>
      <c r="L1373" s="1">
        <v>4.1833571579252903E-2</v>
      </c>
      <c r="M1373" s="1">
        <f t="shared" si="193"/>
        <v>-3.1038112735487955</v>
      </c>
      <c r="N1373" s="1">
        <f t="shared" si="194"/>
        <v>-1.3784750555497711</v>
      </c>
      <c r="O1373" s="46">
        <f t="shared" si="195"/>
        <v>1.077678051582282E-2</v>
      </c>
      <c r="P1373" s="46">
        <f t="shared" si="196"/>
        <v>1.0779619090093258E-2</v>
      </c>
      <c r="Q1373" s="32">
        <f t="shared" si="197"/>
        <v>2.1556399605916078E-2</v>
      </c>
      <c r="R1373" s="1"/>
      <c r="U1373" s="1"/>
      <c r="V1373" s="1"/>
      <c r="W1373" s="1"/>
    </row>
    <row r="1374" spans="1:23" x14ac:dyDescent="0.25">
      <c r="A1374" s="1">
        <v>6.9997502535222003E-4</v>
      </c>
      <c r="B1374" s="1">
        <v>4.7056265230427601E-2</v>
      </c>
      <c r="C1374" s="1">
        <v>-3.154957541076</v>
      </c>
      <c r="D1374" s="1">
        <f t="shared" si="189"/>
        <v>-1.3273825449496692</v>
      </c>
      <c r="E1374" s="32">
        <f t="shared" si="190"/>
        <v>2.3999417879271272E-2</v>
      </c>
      <c r="F1374" s="32">
        <f t="shared" si="191"/>
        <v>2.399941787927147E-2</v>
      </c>
      <c r="G1374" s="32">
        <f t="shared" si="192"/>
        <v>4.7998835758542746E-2</v>
      </c>
      <c r="K1374" s="1">
        <v>7.4107657675672595E-4</v>
      </c>
      <c r="L1374" s="1">
        <v>4.4447912670488303E-2</v>
      </c>
      <c r="M1374" s="1">
        <f t="shared" si="193"/>
        <v>-3.1301369132830419</v>
      </c>
      <c r="N1374" s="1">
        <f t="shared" si="194"/>
        <v>-1.3521486292263674</v>
      </c>
      <c r="O1374" s="46">
        <f t="shared" si="195"/>
        <v>1.693561619883803E-2</v>
      </c>
      <c r="P1374" s="46">
        <f t="shared" si="196"/>
        <v>1.6939379314255772E-2</v>
      </c>
      <c r="Q1374" s="32">
        <f t="shared" si="197"/>
        <v>3.3874995513093802E-2</v>
      </c>
      <c r="R1374" s="1"/>
      <c r="U1374" s="1"/>
      <c r="V1374" s="1"/>
      <c r="W1374" s="1"/>
    </row>
    <row r="1375" spans="1:23" x14ac:dyDescent="0.25">
      <c r="A1375" s="1">
        <v>1.1112712635037701E-3</v>
      </c>
      <c r="B1375" s="1">
        <v>2.9640117160770599E-2</v>
      </c>
      <c r="C1375" s="1">
        <v>-2.9542174514570001</v>
      </c>
      <c r="D1375" s="1">
        <f t="shared" si="189"/>
        <v>-1.5281200840201183</v>
      </c>
      <c r="E1375" s="32">
        <f t="shared" si="190"/>
        <v>2.0994800996106534E-3</v>
      </c>
      <c r="F1375" s="32">
        <f t="shared" si="191"/>
        <v>2.0994800996106317E-3</v>
      </c>
      <c r="G1375" s="32">
        <f t="shared" si="192"/>
        <v>4.1989601992212851E-3</v>
      </c>
      <c r="K1375" s="1">
        <v>1.06720903875277E-3</v>
      </c>
      <c r="L1375" s="1">
        <v>3.0863132894143601E-2</v>
      </c>
      <c r="M1375" s="1">
        <f t="shared" si="193"/>
        <v>-2.9717505051443291</v>
      </c>
      <c r="N1375" s="1">
        <f t="shared" si="194"/>
        <v>-1.5105599911186278</v>
      </c>
      <c r="O1375" s="46">
        <f t="shared" si="195"/>
        <v>7.9803395960056358E-4</v>
      </c>
      <c r="P1375" s="46">
        <f t="shared" si="196"/>
        <v>7.9862709802489061E-4</v>
      </c>
      <c r="Q1375" s="32">
        <f t="shared" si="197"/>
        <v>1.5966610576254542E-3</v>
      </c>
      <c r="R1375" s="1"/>
      <c r="U1375" s="1"/>
      <c r="V1375" s="1"/>
      <c r="W1375" s="1"/>
    </row>
    <row r="1376" spans="1:23" x14ac:dyDescent="0.25">
      <c r="A1376" s="1">
        <v>8.1065658143720295E-4</v>
      </c>
      <c r="B1376" s="1">
        <v>4.0631521660199899E-2</v>
      </c>
      <c r="C1376" s="1">
        <v>-3.0912023630330001</v>
      </c>
      <c r="D1376" s="1">
        <f t="shared" si="189"/>
        <v>-1.3911369129368538</v>
      </c>
      <c r="E1376" s="32">
        <f t="shared" si="190"/>
        <v>8.3107084428828554E-3</v>
      </c>
      <c r="F1376" s="32">
        <f t="shared" si="191"/>
        <v>8.3107084428828935E-3</v>
      </c>
      <c r="G1376" s="32">
        <f t="shared" si="192"/>
        <v>1.6621416885765749E-2</v>
      </c>
      <c r="K1376" s="1">
        <v>7.9585443378207702E-4</v>
      </c>
      <c r="L1376" s="1">
        <v>4.1386402334499799E-2</v>
      </c>
      <c r="M1376" s="1">
        <f t="shared" si="193"/>
        <v>-3.0991663598833874</v>
      </c>
      <c r="N1376" s="1">
        <f t="shared" si="194"/>
        <v>-1.3831423246063239</v>
      </c>
      <c r="O1376" s="46">
        <f t="shared" si="195"/>
        <v>9.8339669325215005E-3</v>
      </c>
      <c r="P1376" s="46">
        <f t="shared" si="196"/>
        <v>9.8322445894777604E-3</v>
      </c>
      <c r="Q1376" s="32">
        <f t="shared" si="197"/>
        <v>1.9666211521999259E-2</v>
      </c>
      <c r="R1376" s="1"/>
      <c r="U1376" s="1"/>
      <c r="V1376" s="1"/>
      <c r="W1376" s="1"/>
    </row>
    <row r="1377" spans="1:23" x14ac:dyDescent="0.25">
      <c r="A1377" s="1">
        <v>8.3370240070522298E-4</v>
      </c>
      <c r="B1377" s="1">
        <v>3.9508355043462902E-2</v>
      </c>
      <c r="C1377" s="1">
        <v>-3.0790280692060001</v>
      </c>
      <c r="D1377" s="1">
        <f t="shared" si="189"/>
        <v>-1.4033110520806138</v>
      </c>
      <c r="E1377" s="32">
        <f t="shared" si="190"/>
        <v>6.2392538934115706E-3</v>
      </c>
      <c r="F1377" s="32">
        <f t="shared" si="191"/>
        <v>6.2392538934116192E-3</v>
      </c>
      <c r="G1377" s="32">
        <f t="shared" si="192"/>
        <v>1.247850778682319E-2</v>
      </c>
      <c r="K1377" s="1">
        <v>8.5828193090467704E-4</v>
      </c>
      <c r="L1377" s="1">
        <v>3.8376205198443702E-2</v>
      </c>
      <c r="M1377" s="1">
        <f t="shared" si="193"/>
        <v>-3.0663700304215906</v>
      </c>
      <c r="N1377" s="1">
        <f t="shared" si="194"/>
        <v>-1.4159379723534595</v>
      </c>
      <c r="O1377" s="46">
        <f t="shared" si="195"/>
        <v>4.4049809381628679E-3</v>
      </c>
      <c r="P1377" s="46">
        <f t="shared" si="196"/>
        <v>4.403918713360295E-3</v>
      </c>
      <c r="Q1377" s="32">
        <f t="shared" si="197"/>
        <v>8.8088996515231638E-3</v>
      </c>
      <c r="R1377" s="1"/>
      <c r="U1377" s="1"/>
      <c r="V1377" s="1"/>
      <c r="W1377" s="1"/>
    </row>
    <row r="1378" spans="1:23" x14ac:dyDescent="0.25">
      <c r="A1378" s="1">
        <v>4.9214589808658604E-4</v>
      </c>
      <c r="B1378" s="1">
        <v>6.6927735404703703E-2</v>
      </c>
      <c r="C1378" s="1">
        <v>-3.3079481601620002</v>
      </c>
      <c r="D1378" s="1">
        <f t="shared" si="189"/>
        <v>-1.1743938697205372</v>
      </c>
      <c r="E1378" s="32">
        <f t="shared" si="190"/>
        <v>9.4806185063673915E-2</v>
      </c>
      <c r="F1378" s="32">
        <f t="shared" si="191"/>
        <v>9.4806185063673956E-2</v>
      </c>
      <c r="G1378" s="32">
        <f t="shared" si="192"/>
        <v>0.18961237012734788</v>
      </c>
      <c r="K1378" s="1">
        <v>5.5102569192547104E-4</v>
      </c>
      <c r="L1378" s="1">
        <v>5.9774166055703098E-2</v>
      </c>
      <c r="M1378" s="1">
        <f t="shared" si="193"/>
        <v>-3.258828151418022</v>
      </c>
      <c r="N1378" s="1">
        <f t="shared" si="194"/>
        <v>-1.2234864742658524</v>
      </c>
      <c r="O1378" s="46">
        <f t="shared" si="195"/>
        <v>6.699201196647056E-2</v>
      </c>
      <c r="P1378" s="46">
        <f t="shared" si="196"/>
        <v>6.6984441102940551E-2</v>
      </c>
      <c r="Q1378" s="32">
        <f t="shared" si="197"/>
        <v>0.13397645306941111</v>
      </c>
      <c r="R1378" s="1"/>
      <c r="U1378" s="1"/>
      <c r="V1378" s="1"/>
      <c r="W1378" s="1"/>
    </row>
    <row r="1379" spans="1:23" x14ac:dyDescent="0.25">
      <c r="A1379" s="1">
        <v>7.3305009940549399E-4</v>
      </c>
      <c r="B1379" s="1">
        <v>4.4933095943049901E-2</v>
      </c>
      <c r="C1379" s="1">
        <v>-3.1349061742819999</v>
      </c>
      <c r="D1379" s="1">
        <f t="shared" si="189"/>
        <v>-1.3474336569765</v>
      </c>
      <c r="E1379" s="32">
        <f t="shared" si="190"/>
        <v>1.8188930480532474E-2</v>
      </c>
      <c r="F1379" s="32">
        <f t="shared" si="191"/>
        <v>1.8188930480532557E-2</v>
      </c>
      <c r="G1379" s="32">
        <f t="shared" si="192"/>
        <v>3.6377860961065031E-2</v>
      </c>
      <c r="K1379" s="1">
        <v>7.2273327748714105E-4</v>
      </c>
      <c r="L1379" s="1">
        <v>4.5571316841397598E-2</v>
      </c>
      <c r="M1379" s="1">
        <f t="shared" si="193"/>
        <v>-3.1410219481928658</v>
      </c>
      <c r="N1379" s="1">
        <f t="shared" si="194"/>
        <v>-1.3413084217425546</v>
      </c>
      <c r="O1379" s="46">
        <f t="shared" si="195"/>
        <v>1.9887189872111338E-2</v>
      </c>
      <c r="P1379" s="46">
        <f t="shared" si="196"/>
        <v>1.9878625139525517E-2</v>
      </c>
      <c r="Q1379" s="32">
        <f t="shared" si="197"/>
        <v>3.9765815011636854E-2</v>
      </c>
      <c r="R1379" s="1"/>
      <c r="U1379" s="1"/>
      <c r="V1379" s="1"/>
      <c r="W1379" s="1"/>
    </row>
    <row r="1380" spans="1:23" x14ac:dyDescent="0.25">
      <c r="A1380" s="1">
        <v>9.1101664650894702E-4</v>
      </c>
      <c r="B1380" s="1">
        <v>3.6155443013988701E-2</v>
      </c>
      <c r="C1380" s="1">
        <v>-3.0405123192449999</v>
      </c>
      <c r="D1380" s="1">
        <f t="shared" si="189"/>
        <v>-1.4418263126710535</v>
      </c>
      <c r="E1380" s="32">
        <f t="shared" si="190"/>
        <v>1.6381193660013546E-3</v>
      </c>
      <c r="F1380" s="32">
        <f t="shared" si="191"/>
        <v>1.6381193660013748E-3</v>
      </c>
      <c r="G1380" s="32">
        <f t="shared" si="192"/>
        <v>3.2762387320027292E-3</v>
      </c>
      <c r="K1380" s="1">
        <v>9.0859553547928699E-4</v>
      </c>
      <c r="L1380" s="1">
        <v>3.6253041246479698E-2</v>
      </c>
      <c r="M1380" s="1">
        <f t="shared" si="193"/>
        <v>-3.0416294014873553</v>
      </c>
      <c r="N1380" s="1">
        <f t="shared" si="194"/>
        <v>-1.4406555548540285</v>
      </c>
      <c r="O1380" s="46">
        <f t="shared" si="195"/>
        <v>1.7330070681954206E-3</v>
      </c>
      <c r="P1380" s="46">
        <f t="shared" si="196"/>
        <v>1.7342598115158855E-3</v>
      </c>
      <c r="Q1380" s="32">
        <f t="shared" si="197"/>
        <v>3.4672668797113061E-3</v>
      </c>
      <c r="R1380" s="1"/>
      <c r="U1380" s="1"/>
      <c r="V1380" s="1"/>
      <c r="W1380" s="1"/>
    </row>
    <row r="1381" spans="1:23" x14ac:dyDescent="0.25">
      <c r="A1381" s="1">
        <v>8.5459485588392902E-4</v>
      </c>
      <c r="B1381" s="1">
        <v>3.8542486209538998E-2</v>
      </c>
      <c r="C1381" s="1">
        <v>-3.068278710395</v>
      </c>
      <c r="D1381" s="1">
        <f t="shared" si="189"/>
        <v>-1.4140602743132078</v>
      </c>
      <c r="E1381" s="32">
        <f t="shared" si="190"/>
        <v>4.6566601618087426E-3</v>
      </c>
      <c r="F1381" s="32">
        <f t="shared" si="191"/>
        <v>4.6566601618087391E-3</v>
      </c>
      <c r="G1381" s="32">
        <f t="shared" si="192"/>
        <v>9.3133203236174817E-3</v>
      </c>
      <c r="K1381" s="1">
        <v>8.0751526143037905E-4</v>
      </c>
      <c r="L1381" s="1">
        <v>4.0791496743474001E-2</v>
      </c>
      <c r="M1381" s="1">
        <f t="shared" si="193"/>
        <v>-3.0928492610806151</v>
      </c>
      <c r="N1381" s="1">
        <f t="shared" si="194"/>
        <v>-1.3894303590245123</v>
      </c>
      <c r="O1381" s="46">
        <f t="shared" si="195"/>
        <v>8.6209852832161982E-3</v>
      </c>
      <c r="P1381" s="46">
        <f t="shared" si="196"/>
        <v>8.6247702149161304E-3</v>
      </c>
      <c r="Q1381" s="32">
        <f t="shared" si="197"/>
        <v>1.7245755498132329E-2</v>
      </c>
      <c r="R1381" s="1"/>
      <c r="U1381" s="1"/>
      <c r="V1381" s="1"/>
      <c r="W1381" s="1"/>
    </row>
    <row r="1382" spans="1:23" x14ac:dyDescent="0.25">
      <c r="A1382" s="1">
        <v>1.2583325063639599E-3</v>
      </c>
      <c r="B1382" s="1">
        <v>2.6176078485667199E-2</v>
      </c>
      <c r="C1382" s="1">
        <v>-2.900241433843</v>
      </c>
      <c r="D1382" s="1">
        <f t="shared" si="189"/>
        <v>-1.5820954158296348</v>
      </c>
      <c r="E1382" s="32">
        <f t="shared" si="190"/>
        <v>9.9591250206096556E-3</v>
      </c>
      <c r="F1382" s="32">
        <f t="shared" si="191"/>
        <v>9.9591250206095723E-3</v>
      </c>
      <c r="G1382" s="32">
        <f t="shared" si="192"/>
        <v>1.9918250041219228E-2</v>
      </c>
      <c r="K1382" s="1">
        <v>1.2293699885585201E-3</v>
      </c>
      <c r="L1382" s="1">
        <v>2.6792528508745798E-2</v>
      </c>
      <c r="M1382" s="1">
        <f t="shared" si="193"/>
        <v>-2.9103173931043091</v>
      </c>
      <c r="N1382" s="1">
        <f t="shared" si="194"/>
        <v>-1.5719862985016291</v>
      </c>
      <c r="O1382" s="46">
        <f t="shared" si="195"/>
        <v>8.0429699796070123E-3</v>
      </c>
      <c r="P1382" s="46">
        <f t="shared" si="196"/>
        <v>8.0436321389231978E-3</v>
      </c>
      <c r="Q1382" s="32">
        <f t="shared" si="197"/>
        <v>1.6086602118530212E-2</v>
      </c>
      <c r="R1382" s="1"/>
      <c r="U1382" s="1"/>
      <c r="V1382" s="1"/>
      <c r="W1382" s="1"/>
    </row>
    <row r="1383" spans="1:23" x14ac:dyDescent="0.25">
      <c r="A1383" s="1">
        <v>1.28345347545397E-3</v>
      </c>
      <c r="B1383" s="1">
        <v>2.5663735443155498E-2</v>
      </c>
      <c r="C1383" s="1">
        <v>-2.8916566102610002</v>
      </c>
      <c r="D1383" s="1">
        <f t="shared" si="189"/>
        <v>-1.5906801303352198</v>
      </c>
      <c r="E1383" s="32">
        <f t="shared" si="190"/>
        <v>1.174625265147866E-2</v>
      </c>
      <c r="F1383" s="32">
        <f t="shared" si="191"/>
        <v>1.1746252651479085E-2</v>
      </c>
      <c r="G1383" s="32">
        <f t="shared" si="192"/>
        <v>2.3492505302957746E-2</v>
      </c>
      <c r="K1383" s="1">
        <v>1.25272677887617E-3</v>
      </c>
      <c r="L1383" s="1">
        <v>2.6293035592972299E-2</v>
      </c>
      <c r="M1383" s="1">
        <f t="shared" si="193"/>
        <v>-2.9021436387945543</v>
      </c>
      <c r="N1383" s="1">
        <f t="shared" si="194"/>
        <v>-1.58015927067677</v>
      </c>
      <c r="O1383" s="46">
        <f t="shared" si="195"/>
        <v>9.5758674283706584E-3</v>
      </c>
      <c r="P1383" s="46">
        <f t="shared" si="196"/>
        <v>9.5764368573892037E-3</v>
      </c>
      <c r="Q1383" s="32">
        <f t="shared" si="197"/>
        <v>1.9152304285759862E-2</v>
      </c>
      <c r="R1383" s="1"/>
      <c r="U1383" s="1"/>
      <c r="V1383" s="1"/>
      <c r="W1383" s="1"/>
    </row>
    <row r="1384" spans="1:23" x14ac:dyDescent="0.25">
      <c r="A1384" s="1">
        <v>1.24323951838304E-3</v>
      </c>
      <c r="B1384" s="1">
        <v>2.6493857346562399E-2</v>
      </c>
      <c r="C1384" s="1">
        <v>-2.9054821098289998</v>
      </c>
      <c r="D1384" s="1">
        <f t="shared" si="189"/>
        <v>-1.5768548064302277</v>
      </c>
      <c r="E1384" s="32">
        <f t="shared" si="190"/>
        <v>8.94061141905746E-3</v>
      </c>
      <c r="F1384" s="32">
        <f t="shared" si="191"/>
        <v>8.9406114190577028E-3</v>
      </c>
      <c r="G1384" s="32">
        <f t="shared" si="192"/>
        <v>1.7881222838115163E-2</v>
      </c>
      <c r="K1384" s="1">
        <v>1.2798404855369401E-3</v>
      </c>
      <c r="L1384" s="1">
        <v>2.57356705648942E-2</v>
      </c>
      <c r="M1384" s="1">
        <f t="shared" si="193"/>
        <v>-2.8928441557959408</v>
      </c>
      <c r="N1384" s="1">
        <f t="shared" si="194"/>
        <v>-1.5894645113524459</v>
      </c>
      <c r="O1384" s="46">
        <f t="shared" si="195"/>
        <v>1.1482374947084577E-2</v>
      </c>
      <c r="P1384" s="46">
        <f t="shared" si="196"/>
        <v>1.1484232493408351E-2</v>
      </c>
      <c r="Q1384" s="32">
        <f t="shared" si="197"/>
        <v>2.2966607440492927E-2</v>
      </c>
      <c r="R1384" s="1"/>
      <c r="U1384" s="1"/>
      <c r="V1384" s="1"/>
      <c r="W1384" s="1"/>
    </row>
    <row r="1385" spans="1:23" x14ac:dyDescent="0.25">
      <c r="A1385" s="1">
        <v>8.4470206344561304E-4</v>
      </c>
      <c r="B1385" s="1">
        <v>3.8993879467147899E-2</v>
      </c>
      <c r="C1385" s="1">
        <v>-3.0733354938759998</v>
      </c>
      <c r="D1385" s="1">
        <f t="shared" si="189"/>
        <v>-1.4090035550823121</v>
      </c>
      <c r="E1385" s="32">
        <f t="shared" si="190"/>
        <v>5.3723688375716463E-3</v>
      </c>
      <c r="F1385" s="32">
        <f t="shared" si="191"/>
        <v>5.3723688375717374E-3</v>
      </c>
      <c r="G1385" s="32">
        <f t="shared" si="192"/>
        <v>1.0744737675143383E-2</v>
      </c>
      <c r="K1385" s="1">
        <v>7.8863390940125196E-4</v>
      </c>
      <c r="L1385" s="1">
        <v>4.1768229004959002E-2</v>
      </c>
      <c r="M1385" s="1">
        <f t="shared" si="193"/>
        <v>-3.1031245532211549</v>
      </c>
      <c r="N1385" s="1">
        <f t="shared" si="194"/>
        <v>-1.3791539386606482</v>
      </c>
      <c r="O1385" s="46">
        <f t="shared" si="195"/>
        <v>1.0634673477062822E-2</v>
      </c>
      <c r="P1385" s="46">
        <f t="shared" si="196"/>
        <v>1.0639109969821469E-2</v>
      </c>
      <c r="Q1385" s="32">
        <f t="shared" si="197"/>
        <v>2.1273783446884291E-2</v>
      </c>
      <c r="R1385" s="1"/>
      <c r="U1385" s="1"/>
      <c r="V1385" s="1"/>
      <c r="W1385" s="1"/>
    </row>
    <row r="1386" spans="1:23" x14ac:dyDescent="0.25">
      <c r="A1386" s="1">
        <v>1.34491439146986E-3</v>
      </c>
      <c r="B1386" s="1">
        <v>2.4490934632390299E-2</v>
      </c>
      <c r="C1386" s="1">
        <v>-2.8713418416350001</v>
      </c>
      <c r="D1386" s="1">
        <f t="shared" si="189"/>
        <v>-1.6109946408473377</v>
      </c>
      <c r="E1386" s="32">
        <f t="shared" si="190"/>
        <v>1.6562310582825104E-2</v>
      </c>
      <c r="F1386" s="32">
        <f t="shared" si="191"/>
        <v>1.6562310582825049E-2</v>
      </c>
      <c r="G1386" s="32">
        <f t="shared" si="192"/>
        <v>3.3124621165650153E-2</v>
      </c>
      <c r="K1386" s="1">
        <v>1.3559808914815901E-3</v>
      </c>
      <c r="L1386" s="1">
        <v>2.4290888383878498E-2</v>
      </c>
      <c r="M1386" s="1">
        <f t="shared" si="193"/>
        <v>-2.8677464305151026</v>
      </c>
      <c r="N1386" s="1">
        <f t="shared" si="194"/>
        <v>-1.6145566015735886</v>
      </c>
      <c r="O1386" s="46">
        <f t="shared" si="195"/>
        <v>1.7491006641496602E-2</v>
      </c>
      <c r="P1386" s="46">
        <f t="shared" si="196"/>
        <v>1.7491808659794796E-2</v>
      </c>
      <c r="Q1386" s="32">
        <f t="shared" si="197"/>
        <v>3.4982815301291395E-2</v>
      </c>
      <c r="R1386" s="1"/>
      <c r="U1386" s="1"/>
      <c r="V1386" s="1"/>
      <c r="W1386" s="1"/>
    </row>
    <row r="1387" spans="1:23" x14ac:dyDescent="0.25">
      <c r="A1387" s="1">
        <v>1.0313461969931399E-3</v>
      </c>
      <c r="B1387" s="1">
        <v>3.1937103703567102E-2</v>
      </c>
      <c r="C1387" s="1">
        <v>-2.9866334758490001</v>
      </c>
      <c r="D1387" s="1">
        <f t="shared" si="189"/>
        <v>-1.4957044714972378</v>
      </c>
      <c r="E1387" s="32">
        <f t="shared" si="190"/>
        <v>1.7967985612029702E-4</v>
      </c>
      <c r="F1387" s="32">
        <f t="shared" si="191"/>
        <v>1.7967985612024325E-4</v>
      </c>
      <c r="G1387" s="32">
        <f t="shared" si="192"/>
        <v>3.5935971224054027E-4</v>
      </c>
      <c r="K1387" s="1">
        <v>8.7960298817505605E-4</v>
      </c>
      <c r="L1387" s="1">
        <v>3.74492749990879E-2</v>
      </c>
      <c r="M1387" s="1">
        <f t="shared" si="193"/>
        <v>-3.0557133039295583</v>
      </c>
      <c r="N1387" s="1">
        <f t="shared" si="194"/>
        <v>-1.4265565856265519</v>
      </c>
      <c r="O1387" s="46">
        <f t="shared" si="195"/>
        <v>3.1039722347473552E-3</v>
      </c>
      <c r="P1387" s="46">
        <f t="shared" si="196"/>
        <v>3.1073282460100213E-3</v>
      </c>
      <c r="Q1387" s="32">
        <f t="shared" si="197"/>
        <v>6.2113004807573761E-3</v>
      </c>
      <c r="R1387" s="1"/>
      <c r="U1387" s="1"/>
      <c r="V1387" s="1"/>
      <c r="W1387" s="1"/>
    </row>
    <row r="1388" spans="1:23" x14ac:dyDescent="0.25">
      <c r="A1388" s="1">
        <v>5.2585987090658095E-4</v>
      </c>
      <c r="B1388" s="1">
        <v>6.2636858733608997E-2</v>
      </c>
      <c r="C1388" s="1">
        <v>-3.2791716337899999</v>
      </c>
      <c r="D1388" s="1">
        <f t="shared" si="189"/>
        <v>-1.2031700304658812</v>
      </c>
      <c r="E1388" s="32">
        <f t="shared" si="190"/>
        <v>7.7913539892117953E-2</v>
      </c>
      <c r="F1388" s="32">
        <f t="shared" si="191"/>
        <v>7.791353989211848E-2</v>
      </c>
      <c r="G1388" s="32">
        <f t="shared" si="192"/>
        <v>0.15582707978423643</v>
      </c>
      <c r="K1388" s="1">
        <v>5.3927429283097796E-4</v>
      </c>
      <c r="L1388" s="1">
        <v>6.1081252674953498E-2</v>
      </c>
      <c r="M1388" s="1">
        <f t="shared" si="193"/>
        <v>-3.2681902820069468</v>
      </c>
      <c r="N1388" s="1">
        <f t="shared" si="194"/>
        <v>-1.2140920648664135</v>
      </c>
      <c r="O1388" s="46">
        <f t="shared" si="195"/>
        <v>7.1926027362965703E-2</v>
      </c>
      <c r="P1388" s="46">
        <f t="shared" si="196"/>
        <v>7.193549646862249E-2</v>
      </c>
      <c r="Q1388" s="32">
        <f t="shared" si="197"/>
        <v>0.14386152383158818</v>
      </c>
      <c r="R1388" s="1"/>
      <c r="U1388" s="1"/>
      <c r="V1388" s="1"/>
      <c r="W1388" s="1"/>
    </row>
    <row r="1389" spans="1:23" x14ac:dyDescent="0.25">
      <c r="A1389" s="1">
        <v>6.9153780986542298E-4</v>
      </c>
      <c r="B1389" s="1">
        <v>4.7630382573093599E-2</v>
      </c>
      <c r="C1389" s="1">
        <v>-3.1602242227750001</v>
      </c>
      <c r="D1389" s="1">
        <f t="shared" si="189"/>
        <v>-1.322115930167683</v>
      </c>
      <c r="E1389" s="32">
        <f t="shared" si="190"/>
        <v>2.5658936228044611E-2</v>
      </c>
      <c r="F1389" s="32">
        <f t="shared" si="191"/>
        <v>2.5658936228044844E-2</v>
      </c>
      <c r="G1389" s="32">
        <f t="shared" si="192"/>
        <v>5.1317872456089458E-2</v>
      </c>
      <c r="K1389" s="1">
        <v>7.2546549161377997E-4</v>
      </c>
      <c r="L1389" s="1">
        <v>4.5404612154499702E-2</v>
      </c>
      <c r="M1389" s="1">
        <f t="shared" si="193"/>
        <v>-3.1393832409218336</v>
      </c>
      <c r="N1389" s="1">
        <f t="shared" si="194"/>
        <v>-1.3429000297087019</v>
      </c>
      <c r="O1389" s="46">
        <f t="shared" si="195"/>
        <v>1.9427687849873972E-2</v>
      </c>
      <c r="P1389" s="46">
        <f t="shared" si="196"/>
        <v>1.9432351717214982E-2</v>
      </c>
      <c r="Q1389" s="32">
        <f t="shared" si="197"/>
        <v>3.8860039567088958E-2</v>
      </c>
      <c r="R1389" s="1"/>
      <c r="U1389" s="1"/>
      <c r="V1389" s="1"/>
      <c r="W1389" s="1"/>
    </row>
    <row r="1390" spans="1:23" x14ac:dyDescent="0.25">
      <c r="A1390" s="1">
        <v>5.2295636305638203E-4</v>
      </c>
      <c r="B1390" s="1">
        <v>6.29846250557968E-2</v>
      </c>
      <c r="C1390" s="1">
        <v>-3.2815762431770001</v>
      </c>
      <c r="D1390" s="1">
        <f t="shared" si="189"/>
        <v>-1.200765451631189</v>
      </c>
      <c r="E1390" s="32">
        <f t="shared" si="190"/>
        <v>7.9261701925230299E-2</v>
      </c>
      <c r="F1390" s="32">
        <f t="shared" si="191"/>
        <v>7.9261701925230799E-2</v>
      </c>
      <c r="G1390" s="32">
        <f t="shared" si="192"/>
        <v>0.1585234038504611</v>
      </c>
      <c r="K1390" s="1">
        <v>6.0998798421286798E-4</v>
      </c>
      <c r="L1390" s="1">
        <v>5.3995581701633502E-2</v>
      </c>
      <c r="M1390" s="1">
        <f t="shared" si="193"/>
        <v>-3.2146787198112721</v>
      </c>
      <c r="N1390" s="1">
        <f t="shared" si="194"/>
        <v>-1.2676417757530394</v>
      </c>
      <c r="O1390" s="46">
        <f t="shared" si="195"/>
        <v>4.6086952739806633E-2</v>
      </c>
      <c r="P1390" s="46">
        <f t="shared" si="196"/>
        <v>4.6078153236858682E-2</v>
      </c>
      <c r="Q1390" s="32">
        <f t="shared" si="197"/>
        <v>9.2165105976665315E-2</v>
      </c>
      <c r="R1390" s="1"/>
      <c r="U1390" s="1"/>
      <c r="V1390" s="1"/>
      <c r="W1390" s="1"/>
    </row>
    <row r="1391" spans="1:23" x14ac:dyDescent="0.25">
      <c r="A1391" s="1">
        <v>1.4632971343127401E-3</v>
      </c>
      <c r="B1391" s="1">
        <v>2.25095844687206E-2</v>
      </c>
      <c r="C1391" s="1">
        <v>-2.8347034948799998</v>
      </c>
      <c r="D1391" s="1">
        <f t="shared" si="189"/>
        <v>-1.6476325220855477</v>
      </c>
      <c r="E1391" s="32">
        <f t="shared" si="190"/>
        <v>2.7334842859168363E-2</v>
      </c>
      <c r="F1391" s="32">
        <f t="shared" si="191"/>
        <v>2.7334842859167856E-2</v>
      </c>
      <c r="G1391" s="32">
        <f t="shared" si="192"/>
        <v>5.4669685718336219E-2</v>
      </c>
      <c r="K1391" s="1">
        <v>1.4387016794543701E-3</v>
      </c>
      <c r="L1391" s="1">
        <v>2.28949954228568E-2</v>
      </c>
      <c r="M1391" s="1">
        <f t="shared" si="193"/>
        <v>-2.8420292494255643</v>
      </c>
      <c r="N1391" s="1">
        <f t="shared" si="194"/>
        <v>-1.6402594389599674</v>
      </c>
      <c r="O1391" s="46">
        <f t="shared" si="195"/>
        <v>2.4954758037050554E-2</v>
      </c>
      <c r="P1391" s="46">
        <f t="shared" si="196"/>
        <v>2.4951184356547428E-2</v>
      </c>
      <c r="Q1391" s="32">
        <f t="shared" si="197"/>
        <v>4.9905942393597982E-2</v>
      </c>
      <c r="R1391" s="1"/>
      <c r="U1391" s="1"/>
      <c r="V1391" s="1"/>
      <c r="W1391" s="1"/>
    </row>
    <row r="1392" spans="1:23" x14ac:dyDescent="0.25">
      <c r="A1392" s="1">
        <v>1.2742139748022701E-3</v>
      </c>
      <c r="B1392" s="1">
        <v>2.5849826715925499E-2</v>
      </c>
      <c r="C1392" s="1">
        <v>-2.8947944166149999</v>
      </c>
      <c r="D1392" s="1">
        <f t="shared" si="189"/>
        <v>-1.5875423638493267</v>
      </c>
      <c r="E1392" s="32">
        <f t="shared" si="190"/>
        <v>1.1075955148594047E-2</v>
      </c>
      <c r="F1392" s="32">
        <f t="shared" si="191"/>
        <v>1.1075955148593932E-2</v>
      </c>
      <c r="G1392" s="32">
        <f t="shared" si="192"/>
        <v>2.2151910297187979E-2</v>
      </c>
      <c r="K1392" s="1">
        <v>1.2641087480528201E-3</v>
      </c>
      <c r="L1392" s="1">
        <v>2.6056216448264901E-2</v>
      </c>
      <c r="M1392" s="1">
        <f t="shared" si="193"/>
        <v>-2.8982155631994266</v>
      </c>
      <c r="N1392" s="1">
        <f t="shared" si="194"/>
        <v>-1.5840886467560238</v>
      </c>
      <c r="O1392" s="46">
        <f t="shared" si="195"/>
        <v>1.036007157480991E-2</v>
      </c>
      <c r="P1392" s="46">
        <f t="shared" si="196"/>
        <v>1.0360928608422472E-2</v>
      </c>
      <c r="Q1392" s="32">
        <f t="shared" si="197"/>
        <v>2.0721000183232384E-2</v>
      </c>
      <c r="R1392" s="1"/>
      <c r="U1392" s="1"/>
      <c r="V1392" s="1"/>
      <c r="W1392" s="1"/>
    </row>
    <row r="1393" spans="1:23" x14ac:dyDescent="0.25">
      <c r="A1393" s="1">
        <v>5.4683496513985004E-4</v>
      </c>
      <c r="B1393" s="1">
        <v>6.0234280079777998E-2</v>
      </c>
      <c r="C1393" s="1">
        <v>-3.2621851724509998</v>
      </c>
      <c r="D1393" s="1">
        <f t="shared" si="189"/>
        <v>-1.2201562759795603</v>
      </c>
      <c r="E1393" s="32">
        <f t="shared" si="190"/>
        <v>6.8719332043304354E-2</v>
      </c>
      <c r="F1393" s="32">
        <f t="shared" si="191"/>
        <v>6.8719332043304812E-2</v>
      </c>
      <c r="G1393" s="32">
        <f t="shared" si="192"/>
        <v>0.13743866408660915</v>
      </c>
      <c r="K1393" s="1">
        <v>6.0418845767179897E-4</v>
      </c>
      <c r="L1393" s="1">
        <v>5.45147137454721E-2</v>
      </c>
      <c r="M1393" s="1">
        <f t="shared" si="193"/>
        <v>-3.2188275756819493</v>
      </c>
      <c r="N1393" s="1">
        <f t="shared" si="194"/>
        <v>-1.2634862640346944</v>
      </c>
      <c r="O1393" s="46">
        <f t="shared" si="195"/>
        <v>4.7885507878839308E-2</v>
      </c>
      <c r="P1393" s="46">
        <f t="shared" si="196"/>
        <v>4.7879451047094727E-2</v>
      </c>
      <c r="Q1393" s="32">
        <f t="shared" si="197"/>
        <v>9.5764958925934035E-2</v>
      </c>
      <c r="R1393" s="1"/>
      <c r="U1393" s="1"/>
      <c r="V1393" s="1"/>
      <c r="W1393" s="1"/>
    </row>
    <row r="1394" spans="1:23" x14ac:dyDescent="0.25">
      <c r="A1394" s="1">
        <v>8.5398116989204203E-4</v>
      </c>
      <c r="B1394" s="1">
        <v>3.8570183522680303E-2</v>
      </c>
      <c r="C1394" s="1">
        <v>-3.0685906939810002</v>
      </c>
      <c r="D1394" s="1">
        <f t="shared" si="189"/>
        <v>-1.4137482946911855</v>
      </c>
      <c r="E1394" s="32">
        <f t="shared" si="190"/>
        <v>4.6993363007466708E-3</v>
      </c>
      <c r="F1394" s="32">
        <f t="shared" si="191"/>
        <v>4.6993363007466404E-3</v>
      </c>
      <c r="G1394" s="32">
        <f t="shared" si="192"/>
        <v>9.3986726014933103E-3</v>
      </c>
      <c r="K1394" s="1">
        <v>8.9788216973565405E-4</v>
      </c>
      <c r="L1394" s="1">
        <v>3.6683762509334097E-2</v>
      </c>
      <c r="M1394" s="1">
        <f t="shared" si="193"/>
        <v>-3.0467806526324863</v>
      </c>
      <c r="N1394" s="1">
        <f t="shared" si="194"/>
        <v>-1.4355261268395121</v>
      </c>
      <c r="O1394" s="46">
        <f t="shared" si="195"/>
        <v>2.1884294607213669E-3</v>
      </c>
      <c r="P1394" s="46">
        <f t="shared" si="196"/>
        <v>2.1877952104334786E-3</v>
      </c>
      <c r="Q1394" s="32">
        <f t="shared" si="197"/>
        <v>4.376224671154845E-3</v>
      </c>
      <c r="R1394" s="1"/>
      <c r="U1394" s="1"/>
      <c r="V1394" s="1"/>
      <c r="W1394" s="1"/>
    </row>
    <row r="1395" spans="1:23" x14ac:dyDescent="0.25">
      <c r="A1395" s="1">
        <v>6.8243872848054905E-4</v>
      </c>
      <c r="B1395" s="1">
        <v>4.8265447245331897E-2</v>
      </c>
      <c r="C1395" s="1">
        <v>-3.1659765609070001</v>
      </c>
      <c r="D1395" s="1">
        <f t="shared" si="189"/>
        <v>-1.3163636651233148</v>
      </c>
      <c r="E1395" s="32">
        <f t="shared" si="190"/>
        <v>2.7534867232307556E-2</v>
      </c>
      <c r="F1395" s="32">
        <f t="shared" si="191"/>
        <v>2.7534867232307601E-2</v>
      </c>
      <c r="G1395" s="32">
        <f t="shared" si="192"/>
        <v>5.5069734464615161E-2</v>
      </c>
      <c r="K1395" s="1">
        <v>7.4686892003609595E-4</v>
      </c>
      <c r="L1395" s="1">
        <v>4.41037128015868E-2</v>
      </c>
      <c r="M1395" s="1">
        <f t="shared" si="193"/>
        <v>-3.1267556127766505</v>
      </c>
      <c r="N1395" s="1">
        <f t="shared" si="194"/>
        <v>-1.3555248485963589</v>
      </c>
      <c r="O1395" s="46">
        <f t="shared" si="195"/>
        <v>1.6066985370384125E-2</v>
      </c>
      <c r="P1395" s="46">
        <f t="shared" si="196"/>
        <v>1.6071939013416314E-2</v>
      </c>
      <c r="Q1395" s="32">
        <f t="shared" si="197"/>
        <v>3.2138924383800435E-2</v>
      </c>
      <c r="R1395" s="1"/>
      <c r="U1395" s="1"/>
      <c r="V1395" s="1"/>
      <c r="W1395" s="1"/>
    </row>
    <row r="1396" spans="1:23" x14ac:dyDescent="0.25">
      <c r="A1396" s="1">
        <v>7.2334897114045599E-4</v>
      </c>
      <c r="B1396" s="1">
        <v>4.5535712030830497E-2</v>
      </c>
      <c r="C1396" s="1">
        <v>-3.1406920366939999</v>
      </c>
      <c r="D1396" s="1">
        <f t="shared" si="189"/>
        <v>-1.3416478680780815</v>
      </c>
      <c r="E1396" s="32">
        <f t="shared" si="190"/>
        <v>1.9783022214180913E-2</v>
      </c>
      <c r="F1396" s="32">
        <f t="shared" si="191"/>
        <v>1.9783022214180983E-2</v>
      </c>
      <c r="G1396" s="32">
        <f t="shared" si="192"/>
        <v>3.9566044428361896E-2</v>
      </c>
      <c r="K1396" s="1">
        <v>7.9262578741719496E-4</v>
      </c>
      <c r="L1396" s="1">
        <v>4.1556747584311902E-2</v>
      </c>
      <c r="M1396" s="1">
        <f t="shared" si="193"/>
        <v>-3.1009318023641712</v>
      </c>
      <c r="N1396" s="1">
        <f t="shared" si="194"/>
        <v>-1.3813584496004054</v>
      </c>
      <c r="O1396" s="46">
        <f t="shared" si="195"/>
        <v>1.0187228728480078E-2</v>
      </c>
      <c r="P1396" s="46">
        <f t="shared" si="196"/>
        <v>1.0189196597074039E-2</v>
      </c>
      <c r="Q1396" s="32">
        <f t="shared" si="197"/>
        <v>2.0376425325554115E-2</v>
      </c>
      <c r="R1396" s="1"/>
      <c r="U1396" s="1"/>
      <c r="V1396" s="1"/>
      <c r="W1396" s="1"/>
    </row>
    <row r="1397" spans="1:23" x14ac:dyDescent="0.25">
      <c r="A1397" s="1">
        <v>1.0903547680199499E-3</v>
      </c>
      <c r="B1397" s="1">
        <v>3.02087095078824E-2</v>
      </c>
      <c r="C1397" s="1">
        <v>-2.9624698132830001</v>
      </c>
      <c r="D1397" s="1">
        <f t="shared" si="189"/>
        <v>-1.5198678270463657</v>
      </c>
      <c r="E1397" s="32">
        <f t="shared" si="190"/>
        <v>1.4113416289854622E-3</v>
      </c>
      <c r="F1397" s="32">
        <f t="shared" si="191"/>
        <v>1.4113416289855951E-3</v>
      </c>
      <c r="G1397" s="32">
        <f t="shared" si="192"/>
        <v>2.8226832579710572E-3</v>
      </c>
      <c r="K1397" s="1">
        <v>1.0221266951995201E-3</v>
      </c>
      <c r="L1397" s="1">
        <v>3.2224515710411503E-2</v>
      </c>
      <c r="M1397" s="1">
        <f t="shared" si="193"/>
        <v>-2.9904952689608244</v>
      </c>
      <c r="N1397" s="1">
        <f t="shared" si="194"/>
        <v>-1.4918136007666885</v>
      </c>
      <c r="O1397" s="46">
        <f t="shared" si="195"/>
        <v>9.0339912127070045E-5</v>
      </c>
      <c r="P1397" s="46">
        <f t="shared" si="196"/>
        <v>9.0508599547921842E-5</v>
      </c>
      <c r="Q1397" s="32">
        <f t="shared" si="197"/>
        <v>1.8084851167499187E-4</v>
      </c>
      <c r="R1397" s="1"/>
      <c r="U1397" s="1"/>
      <c r="V1397" s="1"/>
      <c r="W1397" s="1"/>
    </row>
    <row r="1398" spans="1:23" x14ac:dyDescent="0.25">
      <c r="A1398" s="1">
        <v>6.3447489232328503E-4</v>
      </c>
      <c r="B1398" s="1">
        <v>5.1914127487437699E-2</v>
      </c>
      <c r="C1398" s="1">
        <v>-3.197626187454</v>
      </c>
      <c r="D1398" s="1">
        <f t="shared" si="189"/>
        <v>-1.2847144407077942</v>
      </c>
      <c r="E1398" s="32">
        <f t="shared" si="190"/>
        <v>3.9040053240813929E-2</v>
      </c>
      <c r="F1398" s="32">
        <f t="shared" si="191"/>
        <v>3.9040053240814054E-2</v>
      </c>
      <c r="G1398" s="32">
        <f t="shared" si="192"/>
        <v>7.8080106481627984E-2</v>
      </c>
      <c r="K1398" s="1">
        <v>5.1619769867375105E-4</v>
      </c>
      <c r="L1398" s="1">
        <v>6.3805870936513506E-2</v>
      </c>
      <c r="M1398" s="1">
        <f t="shared" si="193"/>
        <v>-3.2871839359709933</v>
      </c>
      <c r="N1398" s="1">
        <f t="shared" si="194"/>
        <v>-1.1951393589273487</v>
      </c>
      <c r="O1398" s="46">
        <f t="shared" si="195"/>
        <v>8.2474613079791537E-2</v>
      </c>
      <c r="P1398" s="46">
        <f t="shared" si="196"/>
        <v>8.2461233781256554E-2</v>
      </c>
      <c r="Q1398" s="32">
        <f t="shared" si="197"/>
        <v>0.16493584686104809</v>
      </c>
      <c r="R1398" s="1"/>
      <c r="U1398" s="1"/>
      <c r="V1398" s="1"/>
      <c r="W1398" s="1"/>
    </row>
    <row r="1399" spans="1:23" x14ac:dyDescent="0.25">
      <c r="A1399" s="1">
        <v>3.0063106402969299E-4</v>
      </c>
      <c r="B1399" s="1">
        <v>0.109563562747448</v>
      </c>
      <c r="C1399" s="1">
        <v>-3.5220108957440002</v>
      </c>
      <c r="D1399" s="1">
        <f t="shared" si="189"/>
        <v>-0.96033385396097659</v>
      </c>
      <c r="E1399" s="32">
        <f t="shared" si="190"/>
        <v>0.27244865761083165</v>
      </c>
      <c r="F1399" s="32">
        <f t="shared" si="191"/>
        <v>0.27244865761083187</v>
      </c>
      <c r="G1399" s="32">
        <f t="shared" si="192"/>
        <v>0.54489731522166351</v>
      </c>
      <c r="K1399" s="1">
        <v>4.57215718368494E-4</v>
      </c>
      <c r="L1399" s="1">
        <v>7.2046355190734407E-2</v>
      </c>
      <c r="M1399" s="1">
        <f t="shared" si="193"/>
        <v>-3.3398788476482353</v>
      </c>
      <c r="N1399" s="1">
        <f t="shared" si="194"/>
        <v>-1.1423879851565952</v>
      </c>
      <c r="O1399" s="46">
        <f t="shared" si="195"/>
        <v>0.11551763107869237</v>
      </c>
      <c r="P1399" s="46">
        <f t="shared" si="196"/>
        <v>0.11554017783490356</v>
      </c>
      <c r="Q1399" s="32">
        <f t="shared" si="197"/>
        <v>0.23105780891359592</v>
      </c>
      <c r="R1399" s="1"/>
      <c r="U1399" s="1"/>
      <c r="V1399" s="1"/>
      <c r="W1399" s="1"/>
    </row>
    <row r="1400" spans="1:23" x14ac:dyDescent="0.25">
      <c r="A1400" s="1">
        <v>7.6780660376989096E-4</v>
      </c>
      <c r="B1400" s="1">
        <v>4.2899097619015503E-2</v>
      </c>
      <c r="C1400" s="1">
        <v>-3.1147877325510001</v>
      </c>
      <c r="D1400" s="1">
        <f t="shared" si="189"/>
        <v>-1.367551843088094</v>
      </c>
      <c r="E1400" s="32">
        <f t="shared" si="190"/>
        <v>1.3167139514679531E-2</v>
      </c>
      <c r="F1400" s="32">
        <f t="shared" si="191"/>
        <v>1.3167139514679557E-2</v>
      </c>
      <c r="G1400" s="32">
        <f t="shared" si="192"/>
        <v>2.6334279029359087E-2</v>
      </c>
      <c r="K1400" s="1">
        <v>7.8376182547111801E-4</v>
      </c>
      <c r="L1400" s="1">
        <v>4.2023899815916102E-2</v>
      </c>
      <c r="M1400" s="1">
        <f t="shared" si="193"/>
        <v>-3.1058158934363682</v>
      </c>
      <c r="N1400" s="1">
        <f t="shared" si="194"/>
        <v>-1.3765036475525272</v>
      </c>
      <c r="O1400" s="46">
        <f t="shared" si="195"/>
        <v>1.1197003303736883E-2</v>
      </c>
      <c r="P1400" s="46">
        <f t="shared" si="196"/>
        <v>1.1192868191190032E-2</v>
      </c>
      <c r="Q1400" s="32">
        <f t="shared" si="197"/>
        <v>2.2389871494926918E-2</v>
      </c>
      <c r="R1400" s="1"/>
      <c r="U1400" s="1"/>
      <c r="V1400" s="1"/>
      <c r="W1400" s="1"/>
    </row>
    <row r="1401" spans="1:23" x14ac:dyDescent="0.25">
      <c r="A1401" s="1">
        <v>9.3664235449400903E-4</v>
      </c>
      <c r="B1401" s="1">
        <v>3.5166262009839501E-2</v>
      </c>
      <c r="C1401" s="1">
        <v>-3.028464686375</v>
      </c>
      <c r="D1401" s="1">
        <f t="shared" si="189"/>
        <v>-1.4538737924671326</v>
      </c>
      <c r="E1401" s="32">
        <f t="shared" si="190"/>
        <v>8.0804927470170087E-4</v>
      </c>
      <c r="F1401" s="32">
        <f t="shared" si="191"/>
        <v>8.0804927470169393E-4</v>
      </c>
      <c r="G1401" s="32">
        <f t="shared" si="192"/>
        <v>1.6160985494033948E-3</v>
      </c>
      <c r="K1401" s="1">
        <v>9.3131500529055103E-4</v>
      </c>
      <c r="L1401" s="1">
        <v>3.5368318230408202E-2</v>
      </c>
      <c r="M1401" s="1">
        <f t="shared" si="193"/>
        <v>-3.0309033996625092</v>
      </c>
      <c r="N1401" s="1">
        <f t="shared" si="194"/>
        <v>-1.4513855904713158</v>
      </c>
      <c r="O1401" s="46">
        <f t="shared" si="195"/>
        <v>9.5502011070076442E-4</v>
      </c>
      <c r="P1401" s="46">
        <f t="shared" si="196"/>
        <v>9.557007165072475E-4</v>
      </c>
      <c r="Q1401" s="32">
        <f t="shared" si="197"/>
        <v>1.910720827208012E-3</v>
      </c>
      <c r="R1401" s="1"/>
      <c r="U1401" s="1"/>
      <c r="V1401" s="1"/>
      <c r="W1401" s="1"/>
    </row>
    <row r="1402" spans="1:23" x14ac:dyDescent="0.25">
      <c r="A1402" s="1">
        <v>1.1053466135358E-3</v>
      </c>
      <c r="B1402" s="1">
        <v>2.97989879774327E-2</v>
      </c>
      <c r="C1402" s="1">
        <v>-2.956539079948</v>
      </c>
      <c r="D1402" s="1">
        <f t="shared" si="189"/>
        <v>-1.5257984850270936</v>
      </c>
      <c r="E1402" s="32">
        <f t="shared" si="190"/>
        <v>1.8921181996521656E-3</v>
      </c>
      <c r="F1402" s="32">
        <f t="shared" si="191"/>
        <v>1.8921181996522259E-3</v>
      </c>
      <c r="G1402" s="32">
        <f t="shared" si="192"/>
        <v>3.7842363993043915E-3</v>
      </c>
      <c r="K1402" s="1">
        <v>1.0444768732222999E-3</v>
      </c>
      <c r="L1402" s="1">
        <v>3.1534977603193799E-2</v>
      </c>
      <c r="M1402" s="1">
        <f t="shared" si="193"/>
        <v>-2.9811011717134797</v>
      </c>
      <c r="N1402" s="1">
        <f t="shared" si="194"/>
        <v>-1.5012074731156526</v>
      </c>
      <c r="O1402" s="46">
        <f t="shared" si="195"/>
        <v>3.5716571060337535E-4</v>
      </c>
      <c r="P1402" s="46">
        <f t="shared" si="196"/>
        <v>3.5749253961910233E-4</v>
      </c>
      <c r="Q1402" s="32">
        <f t="shared" si="197"/>
        <v>7.1465825022247768E-4</v>
      </c>
      <c r="R1402" s="1"/>
      <c r="U1402" s="1"/>
      <c r="V1402" s="1"/>
      <c r="W1402" s="1"/>
    </row>
    <row r="1403" spans="1:23" x14ac:dyDescent="0.25">
      <c r="A1403" s="1">
        <v>7.5682584358494303E-4</v>
      </c>
      <c r="B1403" s="1">
        <v>4.3521519153768798E-2</v>
      </c>
      <c r="C1403" s="1">
        <v>-3.1210437014800001</v>
      </c>
      <c r="D1403" s="1">
        <f t="shared" si="189"/>
        <v>-1.3612959536457201</v>
      </c>
      <c r="E1403" s="32">
        <f t="shared" si="190"/>
        <v>1.464197923410882E-2</v>
      </c>
      <c r="F1403" s="32">
        <f t="shared" si="191"/>
        <v>1.464197923410889E-2</v>
      </c>
      <c r="G1403" s="32">
        <f t="shared" si="192"/>
        <v>2.928395846821771E-2</v>
      </c>
      <c r="K1403" s="1">
        <v>7.4957628843702097E-4</v>
      </c>
      <c r="L1403" s="1">
        <v>4.3940322521164199E-2</v>
      </c>
      <c r="M1403" s="1">
        <f t="shared" si="193"/>
        <v>-3.1251841600656278</v>
      </c>
      <c r="N1403" s="1">
        <f t="shared" si="194"/>
        <v>-1.3571367596902502</v>
      </c>
      <c r="O1403" s="46">
        <f t="shared" si="195"/>
        <v>1.5671073931336699E-2</v>
      </c>
      <c r="P1403" s="46">
        <f t="shared" si="196"/>
        <v>1.5665836724836377E-2</v>
      </c>
      <c r="Q1403" s="32">
        <f t="shared" si="197"/>
        <v>3.1336910656173077E-2</v>
      </c>
      <c r="R1403" s="1"/>
      <c r="U1403" s="1"/>
      <c r="V1403" s="1"/>
      <c r="W1403" s="1"/>
    </row>
    <row r="1404" spans="1:23" x14ac:dyDescent="0.25">
      <c r="A1404" s="1">
        <v>1.0885762164554299E-3</v>
      </c>
      <c r="B1404" s="1">
        <v>3.02580654893428E-2</v>
      </c>
      <c r="C1404" s="1">
        <v>-2.963178807851</v>
      </c>
      <c r="D1404" s="1">
        <f t="shared" si="189"/>
        <v>-1.5191588414866557</v>
      </c>
      <c r="E1404" s="32">
        <f t="shared" si="190"/>
        <v>1.3585741957384567E-3</v>
      </c>
      <c r="F1404" s="32">
        <f t="shared" si="191"/>
        <v>1.3585741957383626E-3</v>
      </c>
      <c r="G1404" s="32">
        <f t="shared" si="192"/>
        <v>2.7171483914768192E-3</v>
      </c>
      <c r="K1404" s="1">
        <v>9.45241965449086E-4</v>
      </c>
      <c r="L1404" s="1">
        <v>3.48480940345198E-2</v>
      </c>
      <c r="M1404" s="1">
        <f t="shared" si="193"/>
        <v>-3.0244570054501727</v>
      </c>
      <c r="N1404" s="1">
        <f t="shared" si="194"/>
        <v>-1.4578209700172382</v>
      </c>
      <c r="O1404" s="46">
        <f t="shared" si="195"/>
        <v>5.9814511558978591E-4</v>
      </c>
      <c r="P1404" s="46">
        <f t="shared" si="196"/>
        <v>5.9922290889698876E-4</v>
      </c>
      <c r="Q1404" s="32">
        <f t="shared" si="197"/>
        <v>1.1973680244867747E-3</v>
      </c>
      <c r="R1404" s="1"/>
      <c r="U1404" s="1"/>
      <c r="V1404" s="1"/>
      <c r="W1404" s="1"/>
    </row>
    <row r="1405" spans="1:23" x14ac:dyDescent="0.25">
      <c r="A1405" s="1">
        <v>2.05609272645695E-3</v>
      </c>
      <c r="B1405" s="1">
        <v>1.6019807873358102E-2</v>
      </c>
      <c r="C1405" s="1">
        <v>-2.686991443433</v>
      </c>
      <c r="D1405" s="1">
        <f t="shared" si="189"/>
        <v>-1.7953426967437129</v>
      </c>
      <c r="E1405" s="32">
        <f t="shared" si="190"/>
        <v>9.7995729984576424E-2</v>
      </c>
      <c r="F1405" s="32">
        <f t="shared" si="191"/>
        <v>9.7995729984575869E-2</v>
      </c>
      <c r="G1405" s="32">
        <f t="shared" si="192"/>
        <v>0.19599145996915229</v>
      </c>
      <c r="K1405" s="1">
        <v>2.0689478154013699E-3</v>
      </c>
      <c r="L1405" s="1">
        <v>1.5920021907099999E-2</v>
      </c>
      <c r="M1405" s="1">
        <f t="shared" si="193"/>
        <v>-2.6842504633067357</v>
      </c>
      <c r="N1405" s="1">
        <f t="shared" si="194"/>
        <v>-1.7980563389773636</v>
      </c>
      <c r="O1405" s="46">
        <f t="shared" si="195"/>
        <v>9.9697769922011112E-2</v>
      </c>
      <c r="P1405" s="46">
        <f t="shared" si="196"/>
        <v>9.9702065604387366E-2</v>
      </c>
      <c r="Q1405" s="32">
        <f t="shared" si="197"/>
        <v>0.19939983552639848</v>
      </c>
      <c r="R1405" s="1"/>
      <c r="U1405" s="1"/>
      <c r="V1405" s="1"/>
      <c r="W1405" s="1"/>
    </row>
    <row r="1406" spans="1:23" x14ac:dyDescent="0.25">
      <c r="A1406" s="1">
        <v>1.2404312503209499E-3</v>
      </c>
      <c r="B1406" s="1">
        <v>2.65538379810463E-2</v>
      </c>
      <c r="C1406" s="1">
        <v>-2.9064642298060002</v>
      </c>
      <c r="D1406" s="1">
        <f t="shared" si="189"/>
        <v>-1.5758726989317746</v>
      </c>
      <c r="E1406" s="32">
        <f t="shared" si="190"/>
        <v>8.7558499853761258E-3</v>
      </c>
      <c r="F1406" s="32">
        <f t="shared" si="191"/>
        <v>8.7558499853764085E-3</v>
      </c>
      <c r="G1406" s="32">
        <f t="shared" si="192"/>
        <v>1.7511699970752533E-2</v>
      </c>
      <c r="K1406" s="1">
        <v>1.24353292668503E-3</v>
      </c>
      <c r="L1406" s="1">
        <v>2.64872107667488E-2</v>
      </c>
      <c r="M1406" s="1">
        <f t="shared" si="193"/>
        <v>-2.9053427108457575</v>
      </c>
      <c r="N1406" s="1">
        <f t="shared" si="194"/>
        <v>-1.5769637726347423</v>
      </c>
      <c r="O1406" s="46">
        <f t="shared" si="195"/>
        <v>8.9600023900298642E-3</v>
      </c>
      <c r="P1406" s="46">
        <f t="shared" si="196"/>
        <v>8.9612298494420577E-3</v>
      </c>
      <c r="Q1406" s="32">
        <f t="shared" si="197"/>
        <v>1.7921232239471924E-2</v>
      </c>
      <c r="R1406" s="1"/>
      <c r="U1406" s="1"/>
      <c r="V1406" s="1"/>
      <c r="W1406" s="1"/>
    </row>
    <row r="1407" spans="1:23" x14ac:dyDescent="0.25">
      <c r="A1407" s="1">
        <v>9.4414356949551904E-4</v>
      </c>
      <c r="B1407" s="1">
        <v>3.48868662689183E-2</v>
      </c>
      <c r="C1407" s="1">
        <v>-3.0250003952959998</v>
      </c>
      <c r="D1407" s="1">
        <f t="shared" si="189"/>
        <v>-1.4573380395297995</v>
      </c>
      <c r="E1407" s="32">
        <f t="shared" si="190"/>
        <v>6.2309947051586315E-4</v>
      </c>
      <c r="F1407" s="32">
        <f t="shared" si="191"/>
        <v>6.2309947051589242E-4</v>
      </c>
      <c r="G1407" s="32">
        <f t="shared" si="192"/>
        <v>1.2461989410317556E-3</v>
      </c>
      <c r="K1407" s="1">
        <v>9.4099265543792895E-4</v>
      </c>
      <c r="L1407" s="1">
        <v>3.50045180594118E-2</v>
      </c>
      <c r="M1407" s="1">
        <f t="shared" si="193"/>
        <v>-3.0264137662807427</v>
      </c>
      <c r="N1407" s="1">
        <f t="shared" si="194"/>
        <v>-1.4558758973172461</v>
      </c>
      <c r="O1407" s="46">
        <f t="shared" si="195"/>
        <v>6.976870491336879E-4</v>
      </c>
      <c r="P1407" s="46">
        <f t="shared" si="196"/>
        <v>6.9823320258876058E-4</v>
      </c>
      <c r="Q1407" s="32">
        <f t="shared" si="197"/>
        <v>1.3959202517224486E-3</v>
      </c>
      <c r="R1407" s="1"/>
      <c r="U1407" s="1"/>
      <c r="V1407" s="1"/>
      <c r="W1407" s="1"/>
    </row>
    <row r="1408" spans="1:23" x14ac:dyDescent="0.25">
      <c r="A1408" s="1">
        <v>5.1154219920250001E-4</v>
      </c>
      <c r="B1408" s="1">
        <v>6.43900161101085E-2</v>
      </c>
      <c r="C1408" s="1">
        <v>-3.2911603503319999</v>
      </c>
      <c r="D1408" s="1">
        <f t="shared" si="189"/>
        <v>-1.1911814662492277</v>
      </c>
      <c r="E1408" s="32">
        <f t="shared" si="190"/>
        <v>8.4750000693199934E-2</v>
      </c>
      <c r="F1408" s="32">
        <f t="shared" si="191"/>
        <v>8.4750000693199962E-2</v>
      </c>
      <c r="G1408" s="32">
        <f t="shared" si="192"/>
        <v>0.1695000013863999</v>
      </c>
      <c r="K1408" s="1">
        <v>6.0678510524863705E-4</v>
      </c>
      <c r="L1408" s="1">
        <v>5.4279942205878999E-2</v>
      </c>
      <c r="M1408" s="1">
        <f t="shared" si="193"/>
        <v>-3.2169650883792413</v>
      </c>
      <c r="N1408" s="1">
        <f t="shared" si="194"/>
        <v>-1.2653606234235237</v>
      </c>
      <c r="O1408" s="46">
        <f t="shared" si="195"/>
        <v>4.7073849575412004E-2</v>
      </c>
      <c r="P1408" s="46">
        <f t="shared" si="196"/>
        <v>4.7062693109390444E-2</v>
      </c>
      <c r="Q1408" s="32">
        <f t="shared" si="197"/>
        <v>9.4136542684802454E-2</v>
      </c>
      <c r="R1408" s="1"/>
      <c r="U1408" s="1"/>
      <c r="V1408" s="1"/>
      <c r="W1408" s="1"/>
    </row>
    <row r="1409" spans="1:23" x14ac:dyDescent="0.25">
      <c r="A1409" s="1">
        <v>6.6127551781326103E-4</v>
      </c>
      <c r="B1409" s="1">
        <v>4.9810116298530299E-2</v>
      </c>
      <c r="C1409" s="1">
        <v>-3.179657955603</v>
      </c>
      <c r="D1409" s="1">
        <f t="shared" si="189"/>
        <v>-1.3026824442593652</v>
      </c>
      <c r="E1409" s="32">
        <f t="shared" si="190"/>
        <v>3.2262466330239922E-2</v>
      </c>
      <c r="F1409" s="32">
        <f t="shared" si="191"/>
        <v>3.2262466330240276E-2</v>
      </c>
      <c r="G1409" s="32">
        <f t="shared" si="192"/>
        <v>6.4524932660480205E-2</v>
      </c>
      <c r="K1409" s="1">
        <v>7.3457662321304402E-4</v>
      </c>
      <c r="L1409" s="1">
        <v>4.4842584283325299E-2</v>
      </c>
      <c r="M1409" s="1">
        <f t="shared" si="193"/>
        <v>-3.1339628965340416</v>
      </c>
      <c r="N1409" s="1">
        <f t="shared" si="194"/>
        <v>-1.3483093669145547</v>
      </c>
      <c r="O1409" s="46">
        <f t="shared" si="195"/>
        <v>1.7946057647790368E-2</v>
      </c>
      <c r="P1409" s="46">
        <f t="shared" si="196"/>
        <v>1.7953489754638619E-2</v>
      </c>
      <c r="Q1409" s="32">
        <f t="shared" si="197"/>
        <v>3.5899547402428983E-2</v>
      </c>
      <c r="R1409" s="1"/>
      <c r="U1409" s="1"/>
      <c r="V1409" s="1"/>
      <c r="W1409" s="1"/>
    </row>
    <row r="1410" spans="1:23" x14ac:dyDescent="0.25">
      <c r="A1410" s="1">
        <v>9.4277368425912196E-4</v>
      </c>
      <c r="B1410" s="1">
        <v>3.4937558183472002E-2</v>
      </c>
      <c r="C1410" s="1">
        <v>-3.0256309913239998</v>
      </c>
      <c r="D1410" s="1">
        <f t="shared" si="189"/>
        <v>-1.4567074515139797</v>
      </c>
      <c r="E1410" s="32">
        <f t="shared" si="190"/>
        <v>6.549785380093071E-4</v>
      </c>
      <c r="F1410" s="32">
        <f t="shared" si="191"/>
        <v>6.5497853800932824E-4</v>
      </c>
      <c r="G1410" s="32">
        <f t="shared" si="192"/>
        <v>1.3099570760186354E-3</v>
      </c>
      <c r="K1410" s="1">
        <v>9.3323944320602102E-4</v>
      </c>
      <c r="L1410" s="1">
        <v>3.5295293998636901E-2</v>
      </c>
      <c r="M1410" s="1">
        <f t="shared" si="193"/>
        <v>-3.030006914108117</v>
      </c>
      <c r="N1410" s="1">
        <f t="shared" si="194"/>
        <v>-1.452283196217542</v>
      </c>
      <c r="O1410" s="46">
        <f t="shared" si="195"/>
        <v>9.0041489429190571E-4</v>
      </c>
      <c r="P1410" s="46">
        <f t="shared" si="196"/>
        <v>9.0100850931463031E-4</v>
      </c>
      <c r="Q1410" s="32">
        <f t="shared" si="197"/>
        <v>1.8014234036065361E-3</v>
      </c>
      <c r="R1410" s="1"/>
      <c r="U1410" s="1"/>
      <c r="V1410" s="1"/>
      <c r="W1410" s="1"/>
    </row>
    <row r="1411" spans="1:23" x14ac:dyDescent="0.25">
      <c r="A1411" s="1">
        <v>1.35471997811154E-3</v>
      </c>
      <c r="B1411" s="1">
        <v>2.43136670159429E-2</v>
      </c>
      <c r="C1411" s="1">
        <v>-2.8681869069860002</v>
      </c>
      <c r="D1411" s="1">
        <f t="shared" si="189"/>
        <v>-1.6141495354106024</v>
      </c>
      <c r="E1411" s="32">
        <f t="shared" si="190"/>
        <v>1.7384299987991982E-2</v>
      </c>
      <c r="F1411" s="32">
        <f t="shared" si="191"/>
        <v>1.7384299987991507E-2</v>
      </c>
      <c r="G1411" s="32">
        <f t="shared" si="192"/>
        <v>3.4768599975983486E-2</v>
      </c>
      <c r="K1411" s="1">
        <v>1.2482579162290299E-3</v>
      </c>
      <c r="L1411" s="1">
        <v>2.6387710219091101E-2</v>
      </c>
      <c r="M1411" s="1">
        <f t="shared" si="193"/>
        <v>-2.903695671045988</v>
      </c>
      <c r="N1411" s="1">
        <f t="shared" si="194"/>
        <v>-1.578598293840513</v>
      </c>
      <c r="O1411" s="46">
        <f t="shared" si="195"/>
        <v>9.2745237752825307E-3</v>
      </c>
      <c r="P1411" s="46">
        <f t="shared" si="196"/>
        <v>9.2733613965936389E-3</v>
      </c>
      <c r="Q1411" s="32">
        <f t="shared" si="197"/>
        <v>1.854788517187617E-2</v>
      </c>
      <c r="R1411" s="1"/>
      <c r="U1411" s="1"/>
      <c r="V1411" s="1"/>
      <c r="W1411" s="1"/>
    </row>
    <row r="1412" spans="1:23" x14ac:dyDescent="0.25">
      <c r="A1412" s="1">
        <v>7.1845019686779695E-4</v>
      </c>
      <c r="B1412" s="1">
        <v>4.5846198652667799E-2</v>
      </c>
      <c r="C1412" s="1">
        <v>-3.1436432741489999</v>
      </c>
      <c r="D1412" s="1">
        <f t="shared" si="189"/>
        <v>-1.3386966681206955</v>
      </c>
      <c r="E1412" s="32">
        <f t="shared" si="190"/>
        <v>2.0621916926837854E-2</v>
      </c>
      <c r="F1412" s="32">
        <f t="shared" si="191"/>
        <v>2.0621916926837885E-2</v>
      </c>
      <c r="G1412" s="32">
        <f t="shared" si="192"/>
        <v>4.1243833853675735E-2</v>
      </c>
      <c r="K1412" s="1">
        <v>7.62403400791306E-4</v>
      </c>
      <c r="L1412" s="1">
        <v>4.32041708360087E-2</v>
      </c>
      <c r="M1412" s="1">
        <f t="shared" si="193"/>
        <v>-3.1178151751430718</v>
      </c>
      <c r="N1412" s="1">
        <f t="shared" si="194"/>
        <v>-1.3644743253233336</v>
      </c>
      <c r="O1412" s="46">
        <f t="shared" si="195"/>
        <v>1.3880415493992677E-2</v>
      </c>
      <c r="P1412" s="46">
        <f t="shared" si="196"/>
        <v>1.388288961301181E-2</v>
      </c>
      <c r="Q1412" s="32">
        <f t="shared" si="197"/>
        <v>2.7763305107004487E-2</v>
      </c>
      <c r="R1412" s="1"/>
      <c r="U1412" s="1"/>
      <c r="V1412" s="1"/>
      <c r="W1412" s="1"/>
    </row>
    <row r="1413" spans="1:23" x14ac:dyDescent="0.25">
      <c r="A1413" s="1">
        <v>9.1957320789231895E-4</v>
      </c>
      <c r="B1413" s="1">
        <v>3.5819019263451997E-2</v>
      </c>
      <c r="C1413" s="1">
        <v>-3.0364522708799999</v>
      </c>
      <c r="D1413" s="1">
        <f t="shared" si="189"/>
        <v>-1.4458863094501915</v>
      </c>
      <c r="E1413" s="32">
        <f t="shared" si="190"/>
        <v>1.3259568594572448E-3</v>
      </c>
      <c r="F1413" s="32">
        <f t="shared" si="191"/>
        <v>1.3259568594572591E-3</v>
      </c>
      <c r="G1413" s="32">
        <f t="shared" si="192"/>
        <v>2.651913718914504E-3</v>
      </c>
      <c r="K1413" s="1">
        <v>8.1844362204117104E-4</v>
      </c>
      <c r="L1413" s="1">
        <v>4.02453359433078E-2</v>
      </c>
      <c r="M1413" s="1">
        <f t="shared" si="193"/>
        <v>-3.0870112313158211</v>
      </c>
      <c r="N1413" s="1">
        <f t="shared" si="194"/>
        <v>-1.3952844430340676</v>
      </c>
      <c r="O1413" s="46">
        <f t="shared" si="195"/>
        <v>7.570954375095358E-3</v>
      </c>
      <c r="P1413" s="46">
        <f t="shared" si="196"/>
        <v>7.5717071540915516E-3</v>
      </c>
      <c r="Q1413" s="32">
        <f t="shared" si="197"/>
        <v>1.514266152918691E-2</v>
      </c>
      <c r="R1413" s="1"/>
      <c r="U1413" s="1"/>
      <c r="V1413" s="1"/>
      <c r="W1413" s="1"/>
    </row>
    <row r="1414" spans="1:23" x14ac:dyDescent="0.25">
      <c r="A1414" s="1">
        <v>7.9910955896657105E-4</v>
      </c>
      <c r="B1414" s="1">
        <v>4.1218641521753099E-2</v>
      </c>
      <c r="C1414" s="1">
        <v>-3.097433029397</v>
      </c>
      <c r="D1414" s="1">
        <f t="shared" si="189"/>
        <v>-1.3849063257379932</v>
      </c>
      <c r="E1414" s="32">
        <f t="shared" si="190"/>
        <v>9.4855277862539913E-3</v>
      </c>
      <c r="F1414" s="32">
        <f t="shared" si="191"/>
        <v>9.4855277862540173E-3</v>
      </c>
      <c r="G1414" s="32">
        <f t="shared" si="192"/>
        <v>1.8971055572508007E-2</v>
      </c>
      <c r="K1414" s="1">
        <v>8.5147014113640704E-4</v>
      </c>
      <c r="L1414" s="1">
        <v>3.8682652081374197E-2</v>
      </c>
      <c r="M1414" s="1">
        <f t="shared" si="193"/>
        <v>-3.0698305770226493</v>
      </c>
      <c r="N1414" s="1">
        <f t="shared" si="194"/>
        <v>-1.4124837583526781</v>
      </c>
      <c r="O1414" s="46">
        <f t="shared" si="195"/>
        <v>4.8763094873161706E-3</v>
      </c>
      <c r="P1414" s="46">
        <f t="shared" si="196"/>
        <v>4.8743075977573467E-3</v>
      </c>
      <c r="Q1414" s="32">
        <f t="shared" si="197"/>
        <v>9.7506170850735173E-3</v>
      </c>
      <c r="R1414" s="1"/>
      <c r="U1414" s="1"/>
      <c r="V1414" s="1"/>
      <c r="W1414" s="1"/>
    </row>
    <row r="1415" spans="1:23" x14ac:dyDescent="0.25">
      <c r="A1415" s="1">
        <v>1.0085245007022199E-3</v>
      </c>
      <c r="B1415" s="1">
        <v>3.2659801943051299E-2</v>
      </c>
      <c r="C1415" s="1">
        <v>-2.9963516175640001</v>
      </c>
      <c r="D1415" s="1">
        <f t="shared" si="189"/>
        <v>-1.4859864532582829</v>
      </c>
      <c r="E1415" s="32">
        <f t="shared" si="190"/>
        <v>1.3589937625490573E-5</v>
      </c>
      <c r="F1415" s="32">
        <f t="shared" si="191"/>
        <v>1.3589937625500143E-5</v>
      </c>
      <c r="G1415" s="32">
        <f t="shared" si="192"/>
        <v>2.7179875250990715E-5</v>
      </c>
      <c r="K1415" s="1">
        <v>1.0188345673230201E-3</v>
      </c>
      <c r="L1415" s="1">
        <v>3.2329743793544599E-2</v>
      </c>
      <c r="M1415" s="1">
        <f t="shared" si="193"/>
        <v>-2.9918963285857623</v>
      </c>
      <c r="N1415" s="1">
        <f t="shared" si="194"/>
        <v>-1.4903977370677108</v>
      </c>
      <c r="O1415" s="46">
        <f t="shared" si="195"/>
        <v>6.5669490389935932E-5</v>
      </c>
      <c r="P1415" s="46">
        <f t="shared" si="196"/>
        <v>6.5573345617767293E-5</v>
      </c>
      <c r="Q1415" s="32">
        <f t="shared" si="197"/>
        <v>1.3124283600770322E-4</v>
      </c>
      <c r="R1415" s="1"/>
      <c r="U1415" s="1"/>
      <c r="V1415" s="1"/>
      <c r="W1415" s="1"/>
    </row>
    <row r="1416" spans="1:23" x14ac:dyDescent="0.25">
      <c r="A1416" s="1">
        <v>1.93571176135423E-3</v>
      </c>
      <c r="B1416" s="1">
        <v>1.7016071868368302E-2</v>
      </c>
      <c r="C1416" s="1">
        <v>-2.7131937842629998</v>
      </c>
      <c r="D1416" s="1">
        <f t="shared" si="189"/>
        <v>-1.7691406888334738</v>
      </c>
      <c r="E1416" s="32">
        <f t="shared" si="190"/>
        <v>8.2277580770461739E-2</v>
      </c>
      <c r="F1416" s="32">
        <f t="shared" si="191"/>
        <v>8.2277580770461295E-2</v>
      </c>
      <c r="G1416" s="32">
        <f t="shared" si="192"/>
        <v>0.16455516154092303</v>
      </c>
      <c r="K1416" s="1">
        <v>1.8624037496039699E-3</v>
      </c>
      <c r="L1416" s="1">
        <v>1.7686841209340401E-2</v>
      </c>
      <c r="M1416" s="1">
        <f t="shared" si="193"/>
        <v>-2.7299261626580651</v>
      </c>
      <c r="N1416" s="1">
        <f t="shared" si="194"/>
        <v>-1.7523497232151146</v>
      </c>
      <c r="O1416" s="46">
        <f t="shared" si="195"/>
        <v>7.2939877616597856E-2</v>
      </c>
      <c r="P1416" s="46">
        <f t="shared" si="196"/>
        <v>7.2926853008559625E-2</v>
      </c>
      <c r="Q1416" s="32">
        <f t="shared" si="197"/>
        <v>0.14586673062515748</v>
      </c>
      <c r="R1416" s="1"/>
      <c r="U1416" s="1"/>
      <c r="V1416" s="1"/>
      <c r="W1416" s="1"/>
    </row>
    <row r="1417" spans="1:23" x14ac:dyDescent="0.25">
      <c r="A1417" s="1">
        <v>3.2235466448573598E-4</v>
      </c>
      <c r="B1417" s="1">
        <v>0.10218003359807699</v>
      </c>
      <c r="C1417" s="1">
        <v>-3.491710405863</v>
      </c>
      <c r="D1417" s="1">
        <f t="shared" si="189"/>
        <v>-0.99063395885225758</v>
      </c>
      <c r="E1417" s="32">
        <f t="shared" si="190"/>
        <v>0.24173549601789376</v>
      </c>
      <c r="F1417" s="32">
        <f t="shared" si="191"/>
        <v>0.24173549601789426</v>
      </c>
      <c r="G1417" s="32">
        <f t="shared" si="192"/>
        <v>0.48347099203578803</v>
      </c>
      <c r="K1417" s="1">
        <v>4.4867268895147102E-4</v>
      </c>
      <c r="L1417" s="1">
        <v>7.3418072049820204E-2</v>
      </c>
      <c r="M1417" s="1">
        <f t="shared" si="193"/>
        <v>-3.3480703654984816</v>
      </c>
      <c r="N1417" s="1">
        <f t="shared" si="194"/>
        <v>-1.1341970242057455</v>
      </c>
      <c r="O1417" s="46">
        <f t="shared" si="195"/>
        <v>0.1211529793382464</v>
      </c>
      <c r="P1417" s="46">
        <f t="shared" si="196"/>
        <v>0.12117568175681578</v>
      </c>
      <c r="Q1417" s="32">
        <f t="shared" si="197"/>
        <v>0.24232866109506218</v>
      </c>
      <c r="R1417" s="1"/>
      <c r="U1417" s="1"/>
      <c r="V1417" s="1"/>
      <c r="W1417" s="1"/>
    </row>
    <row r="1418" spans="1:23" x14ac:dyDescent="0.25">
      <c r="A1418" s="1">
        <v>1.0163827353086899E-3</v>
      </c>
      <c r="B1418" s="1">
        <v>3.24072903871645E-2</v>
      </c>
      <c r="C1418" s="1">
        <v>-2.992980748655</v>
      </c>
      <c r="D1418" s="1">
        <f t="shared" si="189"/>
        <v>-1.4893572793379461</v>
      </c>
      <c r="E1418" s="32">
        <f t="shared" si="190"/>
        <v>4.9805191653785021E-5</v>
      </c>
      <c r="F1418" s="32">
        <f t="shared" si="191"/>
        <v>4.9805191653792075E-5</v>
      </c>
      <c r="G1418" s="32">
        <f t="shared" si="192"/>
        <v>9.9610383307577088E-5</v>
      </c>
      <c r="K1418" s="1">
        <v>1.08162852016001E-3</v>
      </c>
      <c r="L1418" s="1">
        <v>3.0452987824078799E-2</v>
      </c>
      <c r="M1418" s="1">
        <f t="shared" si="193"/>
        <v>-2.965921869863223</v>
      </c>
      <c r="N1418" s="1">
        <f t="shared" si="194"/>
        <v>-1.5163700911475932</v>
      </c>
      <c r="O1418" s="46">
        <f t="shared" si="195"/>
        <v>1.1613189536190992E-3</v>
      </c>
      <c r="P1418" s="46">
        <f t="shared" si="196"/>
        <v>1.1607711108052724E-3</v>
      </c>
      <c r="Q1418" s="32">
        <f t="shared" si="197"/>
        <v>2.3220900644243718E-3</v>
      </c>
      <c r="R1418" s="1"/>
      <c r="U1418" s="1"/>
      <c r="V1418" s="1"/>
      <c r="W1418" s="1"/>
    </row>
    <row r="1419" spans="1:23" x14ac:dyDescent="0.25">
      <c r="A1419" s="1">
        <v>1.6958842661725601E-3</v>
      </c>
      <c r="B1419" s="1">
        <v>1.94224400241578E-2</v>
      </c>
      <c r="C1419" s="1">
        <v>-2.7706389920149999</v>
      </c>
      <c r="D1419" s="1">
        <f t="shared" ref="D1419:D1482" si="198">LOG10(B1419)</f>
        <v>-1.7116962109645355</v>
      </c>
      <c r="E1419" s="32">
        <f t="shared" ref="E1419:E1482" si="199">(LOG10(A1419/$A$4))^2</f>
        <v>5.2622621604885969E-2</v>
      </c>
      <c r="F1419" s="32">
        <f t="shared" ref="F1419:F1482" si="200">(LOG10(B1419/$B$4))^2</f>
        <v>5.2622621604885317E-2</v>
      </c>
      <c r="G1419" s="32">
        <f t="shared" ref="G1419:G1482" si="201">E1419+F1419</f>
        <v>0.10524524320977129</v>
      </c>
      <c r="K1419" s="1">
        <v>1.59820792942944E-3</v>
      </c>
      <c r="L1419" s="1">
        <v>2.06089279462554E-2</v>
      </c>
      <c r="M1419" s="1">
        <f t="shared" ref="M1419:M1482" si="202">LOG10(K1419)</f>
        <v>-2.7963667189335926</v>
      </c>
      <c r="N1419" s="1">
        <f t="shared" ref="N1419:N1482" si="203">LOG10(L1419)</f>
        <v>-1.6859445991540738</v>
      </c>
      <c r="O1419" s="46">
        <f t="shared" ref="O1419:O1482" si="204">(LOG10(K1419/$A$4))^2</f>
        <v>4.1466513157870546E-2</v>
      </c>
      <c r="P1419" s="46">
        <f t="shared" ref="P1419:P1482" si="205">(LOG10(L1419/$B$4))^2</f>
        <v>4.1471122764623086E-2</v>
      </c>
      <c r="Q1419" s="32">
        <f t="shared" ref="Q1419:Q1482" si="206">O1419+P1419</f>
        <v>8.2937635922493633E-2</v>
      </c>
      <c r="R1419" s="1"/>
      <c r="U1419" s="1"/>
      <c r="V1419" s="1"/>
      <c r="W1419" s="1"/>
    </row>
    <row r="1420" spans="1:23" x14ac:dyDescent="0.25">
      <c r="A1420" s="1">
        <v>1.9644605573152698E-3</v>
      </c>
      <c r="B1420" s="1">
        <v>1.67670510486931E-2</v>
      </c>
      <c r="C1420" s="1">
        <v>-2.7067910783290001</v>
      </c>
      <c r="D1420" s="1">
        <f t="shared" si="198"/>
        <v>-1.7755433134164471</v>
      </c>
      <c r="E1420" s="32">
        <f t="shared" si="199"/>
        <v>8.5991640863455579E-2</v>
      </c>
      <c r="F1420" s="32">
        <f t="shared" si="200"/>
        <v>8.5991640863456176E-2</v>
      </c>
      <c r="G1420" s="32">
        <f t="shared" si="201"/>
        <v>0.17198328172691174</v>
      </c>
      <c r="K1420" s="1">
        <v>1.92688536948629E-3</v>
      </c>
      <c r="L1420" s="1">
        <v>1.70939404680296E-2</v>
      </c>
      <c r="M1420" s="1">
        <f t="shared" si="202"/>
        <v>-2.71514412077804</v>
      </c>
      <c r="N1420" s="1">
        <f t="shared" si="203"/>
        <v>-1.7671578128637908</v>
      </c>
      <c r="O1420" s="46">
        <f t="shared" si="204"/>
        <v>8.1142871927315785E-2</v>
      </c>
      <c r="P1420" s="46">
        <f t="shared" si="205"/>
        <v>8.1143973549542087E-2</v>
      </c>
      <c r="Q1420" s="32">
        <f t="shared" si="206"/>
        <v>0.16228684547685787</v>
      </c>
      <c r="R1420" s="1"/>
      <c r="U1420" s="1"/>
      <c r="V1420" s="1"/>
      <c r="W1420" s="1"/>
    </row>
    <row r="1421" spans="1:23" x14ac:dyDescent="0.25">
      <c r="A1421" s="1">
        <v>1.0884861827967799E-3</v>
      </c>
      <c r="B1421" s="1">
        <v>3.02605682719988E-2</v>
      </c>
      <c r="C1421" s="1">
        <v>-2.9632147293000002</v>
      </c>
      <c r="D1421" s="1">
        <f t="shared" si="198"/>
        <v>-1.5191229204940633</v>
      </c>
      <c r="E1421" s="32">
        <f t="shared" si="199"/>
        <v>1.3559274737120783E-3</v>
      </c>
      <c r="F1421" s="32">
        <f t="shared" si="200"/>
        <v>1.3559274737120534E-3</v>
      </c>
      <c r="G1421" s="32">
        <f t="shared" si="201"/>
        <v>2.7118549474241319E-3</v>
      </c>
      <c r="K1421" s="1">
        <v>1.0128814651728E-3</v>
      </c>
      <c r="L1421" s="1">
        <v>3.2518715299753802E-2</v>
      </c>
      <c r="M1421" s="1">
        <f t="shared" si="202"/>
        <v>-2.994441375995569</v>
      </c>
      <c r="N1421" s="1">
        <f t="shared" si="203"/>
        <v>-1.4878666201889401</v>
      </c>
      <c r="O1421" s="46">
        <f t="shared" si="204"/>
        <v>3.0898300822637445E-5</v>
      </c>
      <c r="P1421" s="46">
        <f t="shared" si="205"/>
        <v>3.0987260327908773E-5</v>
      </c>
      <c r="Q1421" s="32">
        <f t="shared" si="206"/>
        <v>6.1885561150546218E-5</v>
      </c>
      <c r="R1421" s="1"/>
      <c r="U1421" s="1"/>
      <c r="V1421" s="1"/>
      <c r="W1421" s="1"/>
    </row>
    <row r="1422" spans="1:23" x14ac:dyDescent="0.25">
      <c r="A1422" s="1">
        <v>8.7068897123177902E-4</v>
      </c>
      <c r="B1422" s="1">
        <v>3.7830053596580003E-2</v>
      </c>
      <c r="C1422" s="1">
        <v>-3.0601758383450002</v>
      </c>
      <c r="D1422" s="1">
        <f t="shared" si="198"/>
        <v>-1.4221630434103367</v>
      </c>
      <c r="E1422" s="32">
        <f t="shared" si="199"/>
        <v>3.6164535478671279E-3</v>
      </c>
      <c r="F1422" s="32">
        <f t="shared" si="200"/>
        <v>3.6164535478671335E-3</v>
      </c>
      <c r="G1422" s="32">
        <f t="shared" si="201"/>
        <v>7.232907095734261E-3</v>
      </c>
      <c r="K1422" s="1">
        <v>7.4077307480662001E-4</v>
      </c>
      <c r="L1422" s="1">
        <v>4.4465246133747097E-2</v>
      </c>
      <c r="M1422" s="1">
        <f t="shared" si="202"/>
        <v>-3.1303148115251234</v>
      </c>
      <c r="N1422" s="1">
        <f t="shared" si="203"/>
        <v>-1.351979299339944</v>
      </c>
      <c r="O1422" s="46">
        <f t="shared" si="204"/>
        <v>1.6981950102828425E-2</v>
      </c>
      <c r="P1422" s="46">
        <f t="shared" si="205"/>
        <v>1.6983485020528086E-2</v>
      </c>
      <c r="Q1422" s="32">
        <f t="shared" si="206"/>
        <v>3.3965435123356508E-2</v>
      </c>
      <c r="R1422" s="1"/>
      <c r="U1422" s="1"/>
      <c r="V1422" s="1"/>
      <c r="W1422" s="1"/>
    </row>
    <row r="1423" spans="1:23" x14ac:dyDescent="0.25">
      <c r="A1423" s="1">
        <v>8.9570993891273896E-4</v>
      </c>
      <c r="B1423" s="1">
        <v>3.6773300168614298E-2</v>
      </c>
      <c r="C1423" s="1">
        <v>-3.0478713321890001</v>
      </c>
      <c r="D1423" s="1">
        <f t="shared" si="198"/>
        <v>-1.4344673932286538</v>
      </c>
      <c r="E1423" s="32">
        <f t="shared" si="199"/>
        <v>2.287958270542261E-3</v>
      </c>
      <c r="F1423" s="32">
        <f t="shared" si="200"/>
        <v>2.2879582705422918E-3</v>
      </c>
      <c r="G1423" s="32">
        <f t="shared" si="201"/>
        <v>4.5759165410845532E-3</v>
      </c>
      <c r="K1423" s="1">
        <v>8.4232668502714104E-4</v>
      </c>
      <c r="L1423" s="1">
        <v>3.9104848095444802E-2</v>
      </c>
      <c r="M1423" s="1">
        <f t="shared" si="202"/>
        <v>-3.0745194405806195</v>
      </c>
      <c r="N1423" s="1">
        <f t="shared" si="203"/>
        <v>-1.4077693968093163</v>
      </c>
      <c r="O1423" s="46">
        <f t="shared" si="204"/>
        <v>5.5531470244484992E-3</v>
      </c>
      <c r="P1423" s="46">
        <f t="shared" si="205"/>
        <v>5.5548108119672516E-3</v>
      </c>
      <c r="Q1423" s="32">
        <f t="shared" si="206"/>
        <v>1.1107957836415751E-2</v>
      </c>
      <c r="R1423" s="1"/>
      <c r="U1423" s="1"/>
      <c r="V1423" s="1"/>
      <c r="W1423" s="1"/>
    </row>
    <row r="1424" spans="1:23" x14ac:dyDescent="0.25">
      <c r="A1424" s="1">
        <v>6.4447152046152596E-4</v>
      </c>
      <c r="B1424" s="1">
        <v>5.11088688978239E-2</v>
      </c>
      <c r="C1424" s="1">
        <v>-3.1908368114879999</v>
      </c>
      <c r="D1424" s="1">
        <f t="shared" si="198"/>
        <v>-1.291503730409844</v>
      </c>
      <c r="E1424" s="32">
        <f t="shared" si="199"/>
        <v>3.6403216489519455E-2</v>
      </c>
      <c r="F1424" s="32">
        <f t="shared" si="200"/>
        <v>3.6403216489519753E-2</v>
      </c>
      <c r="G1424" s="32">
        <f t="shared" si="201"/>
        <v>7.2806432979039215E-2</v>
      </c>
      <c r="K1424" s="1">
        <v>7.4470758866284497E-4</v>
      </c>
      <c r="L1424" s="1">
        <v>4.42288303268163E-2</v>
      </c>
      <c r="M1424" s="1">
        <f t="shared" si="202"/>
        <v>-3.1280142206193582</v>
      </c>
      <c r="N1424" s="1">
        <f t="shared" si="203"/>
        <v>-1.354294545806211</v>
      </c>
      <c r="O1424" s="46">
        <f t="shared" si="204"/>
        <v>1.6387640680781759E-2</v>
      </c>
      <c r="P1424" s="46">
        <f t="shared" si="205"/>
        <v>1.6385396303358363E-2</v>
      </c>
      <c r="Q1424" s="32">
        <f t="shared" si="206"/>
        <v>3.2773036984140122E-2</v>
      </c>
      <c r="R1424" s="1"/>
      <c r="U1424" s="1"/>
      <c r="V1424" s="1"/>
      <c r="W1424" s="1"/>
    </row>
    <row r="1425" spans="1:23" x14ac:dyDescent="0.25">
      <c r="A1425" s="1">
        <v>1.17796679736974E-3</v>
      </c>
      <c r="B1425" s="1">
        <v>2.7961917535533801E-2</v>
      </c>
      <c r="C1425" s="1">
        <v>-2.9289041644229998</v>
      </c>
      <c r="D1425" s="1">
        <f t="shared" si="198"/>
        <v>-1.5534330494304316</v>
      </c>
      <c r="E1425" s="32">
        <f t="shared" si="199"/>
        <v>5.0599107212725408E-3</v>
      </c>
      <c r="F1425" s="32">
        <f t="shared" si="200"/>
        <v>5.0599107212721183E-3</v>
      </c>
      <c r="G1425" s="32">
        <f t="shared" si="201"/>
        <v>1.0119821442544658E-2</v>
      </c>
      <c r="K1425" s="1">
        <v>1.18815537110201E-3</v>
      </c>
      <c r="L1425" s="1">
        <v>2.77214077760807E-2</v>
      </c>
      <c r="M1425" s="1">
        <f t="shared" si="202"/>
        <v>-2.9251267644051624</v>
      </c>
      <c r="N1425" s="1">
        <f t="shared" si="203"/>
        <v>-1.5571847187262031</v>
      </c>
      <c r="O1425" s="46">
        <f t="shared" si="204"/>
        <v>5.6060014084400485E-3</v>
      </c>
      <c r="P1425" s="46">
        <f t="shared" si="205"/>
        <v>5.6077210987024511E-3</v>
      </c>
      <c r="Q1425" s="32">
        <f t="shared" si="206"/>
        <v>1.12137225071425E-2</v>
      </c>
      <c r="R1425" s="1"/>
      <c r="U1425" s="1"/>
      <c r="V1425" s="1"/>
      <c r="W1425" s="1"/>
    </row>
    <row r="1426" spans="1:23" x14ac:dyDescent="0.25">
      <c r="A1426" s="1">
        <v>1.0838341194935E-3</v>
      </c>
      <c r="B1426" s="1">
        <v>3.03904535345704E-2</v>
      </c>
      <c r="C1426" s="1">
        <v>-2.9650748547879999</v>
      </c>
      <c r="D1426" s="1">
        <f t="shared" si="198"/>
        <v>-1.5172628186403092</v>
      </c>
      <c r="E1426" s="32">
        <f t="shared" si="199"/>
        <v>1.2223986872750433E-3</v>
      </c>
      <c r="F1426" s="32">
        <f t="shared" si="200"/>
        <v>1.2223986872751075E-3</v>
      </c>
      <c r="G1426" s="32">
        <f t="shared" si="201"/>
        <v>2.4447973745501507E-3</v>
      </c>
      <c r="K1426" s="1">
        <v>1.04774685943097E-3</v>
      </c>
      <c r="L1426" s="1">
        <v>3.1436105221332E-2</v>
      </c>
      <c r="M1426" s="1">
        <f t="shared" si="202"/>
        <v>-2.9797436322682471</v>
      </c>
      <c r="N1426" s="1">
        <f t="shared" si="203"/>
        <v>-1.502571266247849</v>
      </c>
      <c r="O1426" s="46">
        <f t="shared" si="204"/>
        <v>4.1032043368399235E-4</v>
      </c>
      <c r="P1426" s="46">
        <f t="shared" si="205"/>
        <v>4.1092423529115652E-4</v>
      </c>
      <c r="Q1426" s="32">
        <f t="shared" si="206"/>
        <v>8.2124466897514888E-4</v>
      </c>
      <c r="R1426" s="1"/>
      <c r="U1426" s="1"/>
      <c r="V1426" s="1"/>
      <c r="W1426" s="1"/>
    </row>
    <row r="1427" spans="1:23" x14ac:dyDescent="0.25">
      <c r="A1427" s="1">
        <v>8.8027178301387798E-4</v>
      </c>
      <c r="B1427" s="1">
        <v>3.7418228191837898E-2</v>
      </c>
      <c r="C1427" s="1">
        <v>-3.0554220405230001</v>
      </c>
      <c r="D1427" s="1">
        <f t="shared" si="198"/>
        <v>-1.4269167808318846</v>
      </c>
      <c r="E1427" s="32">
        <f t="shared" si="199"/>
        <v>3.0673009654235972E-3</v>
      </c>
      <c r="F1427" s="32">
        <f t="shared" si="200"/>
        <v>3.0673009654235929E-3</v>
      </c>
      <c r="G1427" s="32">
        <f t="shared" si="201"/>
        <v>6.1346019308471901E-3</v>
      </c>
      <c r="K1427" s="1">
        <v>9.3130276223560304E-4</v>
      </c>
      <c r="L1427" s="1">
        <v>3.5370270596776499E-2</v>
      </c>
      <c r="M1427" s="1">
        <f t="shared" si="202"/>
        <v>-3.0309091089296474</v>
      </c>
      <c r="N1427" s="1">
        <f t="shared" si="203"/>
        <v>-1.4513616176453186</v>
      </c>
      <c r="O1427" s="46">
        <f t="shared" si="204"/>
        <v>9.5537301482480125E-4</v>
      </c>
      <c r="P1427" s="46">
        <f t="shared" si="205"/>
        <v>9.5718350272450841E-4</v>
      </c>
      <c r="Q1427" s="32">
        <f t="shared" si="206"/>
        <v>1.9125565175493096E-3</v>
      </c>
      <c r="R1427" s="1"/>
      <c r="U1427" s="1"/>
      <c r="V1427" s="1"/>
      <c r="W1427" s="1"/>
    </row>
    <row r="1428" spans="1:23" x14ac:dyDescent="0.25">
      <c r="A1428" s="1">
        <v>9.7027467224027096E-4</v>
      </c>
      <c r="B1428" s="1">
        <v>3.3947305221930797E-2</v>
      </c>
      <c r="C1428" s="1">
        <v>-3.0131435893409999</v>
      </c>
      <c r="D1428" s="1">
        <f t="shared" si="198"/>
        <v>-1.4691946948354728</v>
      </c>
      <c r="E1428" s="32">
        <f t="shared" si="199"/>
        <v>1.7174902345538522E-4</v>
      </c>
      <c r="F1428" s="32">
        <f t="shared" si="200"/>
        <v>1.7174902345540045E-4</v>
      </c>
      <c r="G1428" s="32">
        <f t="shared" si="201"/>
        <v>3.4349804691078566E-4</v>
      </c>
      <c r="K1428" s="1">
        <v>9.6785058401008099E-4</v>
      </c>
      <c r="L1428" s="1">
        <v>3.4032943885625E-2</v>
      </c>
      <c r="M1428" s="1">
        <f t="shared" si="202"/>
        <v>-3.0141916835475429</v>
      </c>
      <c r="N1428" s="1">
        <f t="shared" si="203"/>
        <v>-1.4681004823474959</v>
      </c>
      <c r="O1428" s="46">
        <f t="shared" si="204"/>
        <v>2.0140388191360406E-4</v>
      </c>
      <c r="P1428" s="46">
        <f t="shared" si="205"/>
        <v>2.0162630156379623E-4</v>
      </c>
      <c r="Q1428" s="32">
        <f t="shared" si="206"/>
        <v>4.0303018347740029E-4</v>
      </c>
      <c r="R1428" s="1"/>
      <c r="U1428" s="1"/>
      <c r="V1428" s="1"/>
      <c r="W1428" s="1"/>
    </row>
    <row r="1429" spans="1:23" x14ac:dyDescent="0.25">
      <c r="A1429" s="1">
        <v>1.08843002264185E-3</v>
      </c>
      <c r="B1429" s="1">
        <v>3.0262129638524E-2</v>
      </c>
      <c r="C1429" s="1">
        <v>-2.9632371374709998</v>
      </c>
      <c r="D1429" s="1">
        <f t="shared" si="198"/>
        <v>-1.5191005126077766</v>
      </c>
      <c r="E1429" s="32">
        <f t="shared" si="199"/>
        <v>1.3542777281950428E-3</v>
      </c>
      <c r="F1429" s="32">
        <f t="shared" si="200"/>
        <v>1.3542777281950673E-3</v>
      </c>
      <c r="G1429" s="32">
        <f t="shared" si="201"/>
        <v>2.7085554563901102E-3</v>
      </c>
      <c r="K1429" s="1">
        <v>1.1145088222344699E-3</v>
      </c>
      <c r="L1429" s="1">
        <v>2.9552192101528499E-2</v>
      </c>
      <c r="M1429" s="1">
        <f t="shared" si="202"/>
        <v>-2.9529164893797204</v>
      </c>
      <c r="N1429" s="1">
        <f t="shared" si="203"/>
        <v>-1.5294102988000631</v>
      </c>
      <c r="O1429" s="46">
        <f t="shared" si="204"/>
        <v>2.2168569723299896E-3</v>
      </c>
      <c r="P1429" s="46">
        <f t="shared" si="205"/>
        <v>2.2193802530311654E-3</v>
      </c>
      <c r="Q1429" s="32">
        <f t="shared" si="206"/>
        <v>4.4362372253611551E-3</v>
      </c>
      <c r="R1429" s="1"/>
      <c r="U1429" s="1"/>
      <c r="V1429" s="1"/>
      <c r="W1429" s="1"/>
    </row>
    <row r="1430" spans="1:23" x14ac:dyDescent="0.25">
      <c r="A1430" s="1">
        <v>9.5261310282827795E-4</v>
      </c>
      <c r="B1430" s="1">
        <v>3.45766926256387E-2</v>
      </c>
      <c r="C1430" s="1">
        <v>-3.0211218347750002</v>
      </c>
      <c r="D1430" s="1">
        <f t="shared" si="198"/>
        <v>-1.4612165507708723</v>
      </c>
      <c r="E1430" s="32">
        <f t="shared" si="199"/>
        <v>4.4451183139722079E-4</v>
      </c>
      <c r="F1430" s="32">
        <f t="shared" si="200"/>
        <v>4.4451183139723131E-4</v>
      </c>
      <c r="G1430" s="32">
        <f t="shared" si="201"/>
        <v>8.890236627944521E-4</v>
      </c>
      <c r="K1430" s="1">
        <v>9.6905753217809603E-4</v>
      </c>
      <c r="L1430" s="1">
        <v>3.3990816569248697E-2</v>
      </c>
      <c r="M1430" s="1">
        <f t="shared" si="202"/>
        <v>-3.0136504384644383</v>
      </c>
      <c r="N1430" s="1">
        <f t="shared" si="203"/>
        <v>-1.468638402134826</v>
      </c>
      <c r="O1430" s="46">
        <f t="shared" si="204"/>
        <v>1.8633447027142146E-4</v>
      </c>
      <c r="P1430" s="46">
        <f t="shared" si="205"/>
        <v>1.866392562297483E-4</v>
      </c>
      <c r="Q1430" s="32">
        <f t="shared" si="206"/>
        <v>3.7297372650116974E-4</v>
      </c>
      <c r="R1430" s="1"/>
      <c r="U1430" s="1"/>
      <c r="V1430" s="1"/>
      <c r="W1430" s="1"/>
    </row>
    <row r="1431" spans="1:23" x14ac:dyDescent="0.25">
      <c r="A1431" s="1">
        <v>9.9595972123949698E-4</v>
      </c>
      <c r="B1431" s="1">
        <v>3.30718298594012E-2</v>
      </c>
      <c r="C1431" s="1">
        <v>-3.001796365029</v>
      </c>
      <c r="D1431" s="1">
        <f t="shared" si="198"/>
        <v>-1.4805417749727521</v>
      </c>
      <c r="E1431" s="32">
        <f t="shared" si="199"/>
        <v>3.091355246444186E-6</v>
      </c>
      <c r="F1431" s="32">
        <f t="shared" si="200"/>
        <v>3.0913552464434927E-6</v>
      </c>
      <c r="G1431" s="32">
        <f t="shared" si="201"/>
        <v>6.1827104928876792E-6</v>
      </c>
      <c r="K1431" s="1">
        <v>1.0117789225654501E-3</v>
      </c>
      <c r="L1431" s="1">
        <v>3.2555282354768199E-2</v>
      </c>
      <c r="M1431" s="1">
        <f t="shared" si="202"/>
        <v>-2.9949143720799158</v>
      </c>
      <c r="N1431" s="1">
        <f t="shared" si="203"/>
        <v>-1.487378533627298</v>
      </c>
      <c r="O1431" s="46">
        <f t="shared" si="204"/>
        <v>2.5863611341540206E-5</v>
      </c>
      <c r="P1431" s="46">
        <f t="shared" si="205"/>
        <v>2.5791503803590826E-5</v>
      </c>
      <c r="Q1431" s="32">
        <f t="shared" si="206"/>
        <v>5.1655115145131032E-5</v>
      </c>
      <c r="R1431" s="1"/>
      <c r="U1431" s="1"/>
      <c r="V1431" s="1"/>
      <c r="W1431" s="1"/>
    </row>
    <row r="1432" spans="1:23" x14ac:dyDescent="0.25">
      <c r="A1432" s="1">
        <v>1.2354442685183101E-3</v>
      </c>
      <c r="B1432" s="1">
        <v>2.6661024934093201E-2</v>
      </c>
      <c r="C1432" s="1">
        <v>-2.9082137920190001</v>
      </c>
      <c r="D1432" s="1">
        <f t="shared" si="198"/>
        <v>-1.5741231589482321</v>
      </c>
      <c r="E1432" s="32">
        <f t="shared" si="199"/>
        <v>8.431492519231901E-3</v>
      </c>
      <c r="F1432" s="32">
        <f t="shared" si="200"/>
        <v>8.4314925192321508E-3</v>
      </c>
      <c r="G1432" s="32">
        <f t="shared" si="201"/>
        <v>1.6862985038464052E-2</v>
      </c>
      <c r="K1432" s="1">
        <v>1.24080705755203E-3</v>
      </c>
      <c r="L1432" s="1">
        <v>2.6545372741492299E-2</v>
      </c>
      <c r="M1432" s="1">
        <f t="shared" si="202"/>
        <v>-2.9062957449758944</v>
      </c>
      <c r="N1432" s="1">
        <f t="shared" si="203"/>
        <v>-1.5760111720581136</v>
      </c>
      <c r="O1432" s="46">
        <f t="shared" si="204"/>
        <v>8.7804874096226084E-3</v>
      </c>
      <c r="P1432" s="46">
        <f t="shared" si="205"/>
        <v>8.7817837685052209E-3</v>
      </c>
      <c r="Q1432" s="32">
        <f t="shared" si="206"/>
        <v>1.7562271178127829E-2</v>
      </c>
      <c r="R1432" s="1"/>
      <c r="U1432" s="1"/>
      <c r="V1432" s="1"/>
      <c r="W1432" s="1"/>
    </row>
    <row r="1433" spans="1:23" x14ac:dyDescent="0.25">
      <c r="A1433" s="1">
        <v>8.4553443660492799E-4</v>
      </c>
      <c r="B1433" s="1">
        <v>3.8955492552031401E-2</v>
      </c>
      <c r="C1433" s="1">
        <v>-3.072907743449</v>
      </c>
      <c r="D1433" s="1">
        <f t="shared" si="198"/>
        <v>-1.4094313000744325</v>
      </c>
      <c r="E1433" s="32">
        <f t="shared" si="199"/>
        <v>5.3098474288424203E-3</v>
      </c>
      <c r="F1433" s="32">
        <f t="shared" si="200"/>
        <v>5.3098474288424888E-3</v>
      </c>
      <c r="G1433" s="32">
        <f t="shared" si="201"/>
        <v>1.0619694857684908E-2</v>
      </c>
      <c r="K1433" s="1">
        <v>8.7798697187016505E-4</v>
      </c>
      <c r="L1433" s="1">
        <v>3.7514986208016202E-2</v>
      </c>
      <c r="M1433" s="1">
        <f t="shared" si="202"/>
        <v>-3.0565119283841886</v>
      </c>
      <c r="N1433" s="1">
        <f t="shared" si="203"/>
        <v>-1.4257952088775123</v>
      </c>
      <c r="O1433" s="46">
        <f t="shared" si="204"/>
        <v>3.1935980496996383E-3</v>
      </c>
      <c r="P1433" s="46">
        <f t="shared" si="205"/>
        <v>3.1927914197960429E-3</v>
      </c>
      <c r="Q1433" s="32">
        <f t="shared" si="206"/>
        <v>6.3863894694956812E-3</v>
      </c>
      <c r="R1433" s="1"/>
      <c r="U1433" s="1"/>
      <c r="V1433" s="1"/>
      <c r="W1433" s="1"/>
    </row>
    <row r="1434" spans="1:23" x14ac:dyDescent="0.25">
      <c r="A1434" s="1">
        <v>5.0252304539234705E-4</v>
      </c>
      <c r="B1434" s="1">
        <v>6.5545671486434406E-2</v>
      </c>
      <c r="C1434" s="1">
        <v>-3.2988859317179999</v>
      </c>
      <c r="D1434" s="1">
        <f t="shared" si="198"/>
        <v>-1.1834559830223468</v>
      </c>
      <c r="E1434" s="32">
        <f t="shared" si="199"/>
        <v>8.9307746483339959E-2</v>
      </c>
      <c r="F1434" s="32">
        <f t="shared" si="200"/>
        <v>8.9307746483340292E-2</v>
      </c>
      <c r="G1434" s="32">
        <f t="shared" si="201"/>
        <v>0.17861549296668025</v>
      </c>
      <c r="K1434" s="1">
        <v>5.1034426486313298E-4</v>
      </c>
      <c r="L1434" s="1">
        <v>6.4537931657705494E-2</v>
      </c>
      <c r="M1434" s="1">
        <f t="shared" si="202"/>
        <v>-3.2921367613717121</v>
      </c>
      <c r="N1434" s="1">
        <f t="shared" si="203"/>
        <v>-1.1901849571849668</v>
      </c>
      <c r="O1434" s="46">
        <f t="shared" si="204"/>
        <v>8.5343887344752581E-2</v>
      </c>
      <c r="P1434" s="46">
        <f t="shared" si="205"/>
        <v>8.5331198238829162E-2</v>
      </c>
      <c r="Q1434" s="32">
        <f t="shared" si="206"/>
        <v>0.17067508558358174</v>
      </c>
      <c r="R1434" s="1"/>
      <c r="U1434" s="1"/>
      <c r="V1434" s="1"/>
      <c r="W1434" s="1"/>
    </row>
    <row r="1435" spans="1:23" x14ac:dyDescent="0.25">
      <c r="A1435" s="1">
        <v>5.8484743847529795E-4</v>
      </c>
      <c r="B1435" s="1">
        <v>5.63193206992912E-2</v>
      </c>
      <c r="C1435" s="1">
        <v>-3.232998485475</v>
      </c>
      <c r="D1435" s="1">
        <f t="shared" si="198"/>
        <v>-1.2493425921175167</v>
      </c>
      <c r="E1435" s="32">
        <f t="shared" si="199"/>
        <v>5.4269153887326123E-2</v>
      </c>
      <c r="F1435" s="32">
        <f t="shared" si="200"/>
        <v>5.4269153887326033E-2</v>
      </c>
      <c r="G1435" s="32">
        <f t="shared" si="201"/>
        <v>0.10853830777465215</v>
      </c>
      <c r="K1435" s="1">
        <v>6.6579522827820705E-4</v>
      </c>
      <c r="L1435" s="1">
        <v>4.9473303075585402E-2</v>
      </c>
      <c r="M1435" s="1">
        <f t="shared" si="202"/>
        <v>-3.1766593217354795</v>
      </c>
      <c r="N1435" s="1">
        <f t="shared" si="203"/>
        <v>-1.3056290930800947</v>
      </c>
      <c r="O1435" s="46">
        <f t="shared" si="204"/>
        <v>3.1208515956039618E-2</v>
      </c>
      <c r="P1435" s="46">
        <f t="shared" si="205"/>
        <v>3.121260935190211E-2</v>
      </c>
      <c r="Q1435" s="32">
        <f t="shared" si="206"/>
        <v>6.2421125307941729E-2</v>
      </c>
      <c r="R1435" s="1"/>
      <c r="U1435" s="1"/>
      <c r="V1435" s="1"/>
      <c r="W1435" s="1"/>
    </row>
    <row r="1436" spans="1:23" x14ac:dyDescent="0.25">
      <c r="A1436" s="1">
        <v>9.0533954833632504E-4</v>
      </c>
      <c r="B1436" s="1">
        <v>3.6382162370104602E-2</v>
      </c>
      <c r="C1436" s="1">
        <v>-3.0432271741529999</v>
      </c>
      <c r="D1436" s="1">
        <f t="shared" si="198"/>
        <v>-1.439111492257255</v>
      </c>
      <c r="E1436" s="32">
        <f t="shared" si="199"/>
        <v>1.8652472010451519E-3</v>
      </c>
      <c r="F1436" s="32">
        <f t="shared" si="200"/>
        <v>1.8652472010451926E-3</v>
      </c>
      <c r="G1436" s="32">
        <f t="shared" si="201"/>
        <v>3.7304944020903445E-3</v>
      </c>
      <c r="K1436" s="1">
        <v>9.2043068043364798E-4</v>
      </c>
      <c r="L1436" s="1">
        <v>3.5787160492304897E-2</v>
      </c>
      <c r="M1436" s="1">
        <f t="shared" si="202"/>
        <v>-3.0360089135573216</v>
      </c>
      <c r="N1436" s="1">
        <f t="shared" si="203"/>
        <v>-1.4462727590407032</v>
      </c>
      <c r="O1436" s="46">
        <f t="shared" si="204"/>
        <v>1.2966418555786685E-3</v>
      </c>
      <c r="P1436" s="46">
        <f t="shared" si="205"/>
        <v>1.2979620911392853E-3</v>
      </c>
      <c r="Q1436" s="32">
        <f t="shared" si="206"/>
        <v>2.594603946717954E-3</v>
      </c>
      <c r="R1436" s="1"/>
      <c r="U1436" s="1"/>
      <c r="V1436" s="1"/>
      <c r="W1436" s="1"/>
    </row>
    <row r="1437" spans="1:23" x14ac:dyDescent="0.25">
      <c r="A1437" s="1">
        <v>6.83899092865902E-4</v>
      </c>
      <c r="B1437" s="1">
        <v>4.8162383590275901E-2</v>
      </c>
      <c r="C1437" s="1">
        <v>-3.1650481865560001</v>
      </c>
      <c r="D1437" s="1">
        <f t="shared" si="198"/>
        <v>-1.3172920276786451</v>
      </c>
      <c r="E1437" s="32">
        <f t="shared" si="199"/>
        <v>2.7227630929605322E-2</v>
      </c>
      <c r="F1437" s="32">
        <f t="shared" si="200"/>
        <v>2.7227630929605295E-2</v>
      </c>
      <c r="G1437" s="32">
        <f t="shared" si="201"/>
        <v>5.4455261859210617E-2</v>
      </c>
      <c r="K1437" s="1">
        <v>7.1462975533256802E-4</v>
      </c>
      <c r="L1437" s="1">
        <v>4.6093332809416097E-2</v>
      </c>
      <c r="M1437" s="1">
        <f t="shared" si="202"/>
        <v>-3.1459189048594305</v>
      </c>
      <c r="N1437" s="1">
        <f t="shared" si="203"/>
        <v>-1.3363618887856767</v>
      </c>
      <c r="O1437" s="46">
        <f t="shared" si="204"/>
        <v>2.1292326795375526E-2</v>
      </c>
      <c r="P1437" s="46">
        <f t="shared" si="205"/>
        <v>2.129793230480442E-2</v>
      </c>
      <c r="Q1437" s="32">
        <f t="shared" si="206"/>
        <v>4.2590259100179946E-2</v>
      </c>
      <c r="R1437" s="1"/>
      <c r="U1437" s="1"/>
      <c r="V1437" s="1"/>
      <c r="W1437" s="1"/>
    </row>
    <row r="1438" spans="1:23" x14ac:dyDescent="0.25">
      <c r="A1438" s="1">
        <v>8.5744627124425198E-4</v>
      </c>
      <c r="B1438" s="1">
        <v>3.8414314170207103E-2</v>
      </c>
      <c r="C1438" s="1">
        <v>-3.066832050246</v>
      </c>
      <c r="D1438" s="1">
        <f t="shared" si="198"/>
        <v>-1.4155069160813405</v>
      </c>
      <c r="E1438" s="32">
        <f t="shared" si="199"/>
        <v>4.4613160593651715E-3</v>
      </c>
      <c r="F1438" s="32">
        <f t="shared" si="200"/>
        <v>4.461316059365188E-3</v>
      </c>
      <c r="G1438" s="32">
        <f t="shared" si="201"/>
        <v>8.9226321187303587E-3</v>
      </c>
      <c r="K1438" s="1">
        <v>6.5557380070853898E-4</v>
      </c>
      <c r="L1438" s="1">
        <v>5.0240982405321898E-2</v>
      </c>
      <c r="M1438" s="1">
        <f t="shared" si="202"/>
        <v>-3.1833784108597252</v>
      </c>
      <c r="N1438" s="1">
        <f t="shared" si="203"/>
        <v>-1.2989418770527292</v>
      </c>
      <c r="O1438" s="46">
        <f t="shared" si="204"/>
        <v>3.3627641569438128E-2</v>
      </c>
      <c r="P1438" s="46">
        <f t="shared" si="205"/>
        <v>3.3620201250746717E-2</v>
      </c>
      <c r="Q1438" s="32">
        <f t="shared" si="206"/>
        <v>6.7247842820184839E-2</v>
      </c>
      <c r="R1438" s="1"/>
      <c r="U1438" s="1"/>
      <c r="V1438" s="1"/>
      <c r="W1438" s="1"/>
    </row>
    <row r="1439" spans="1:23" x14ac:dyDescent="0.25">
      <c r="A1439" s="1">
        <v>6.0369251410929601E-4</v>
      </c>
      <c r="B1439" s="1">
        <v>5.4561237182553499E-2</v>
      </c>
      <c r="C1439" s="1">
        <v>-3.2192251120309998</v>
      </c>
      <c r="D1439" s="1">
        <f t="shared" si="198"/>
        <v>-1.2631157905608086</v>
      </c>
      <c r="E1439" s="32">
        <f t="shared" si="199"/>
        <v>4.8041717667483538E-2</v>
      </c>
      <c r="F1439" s="32">
        <f t="shared" si="200"/>
        <v>4.8041717667483684E-2</v>
      </c>
      <c r="G1439" s="32">
        <f t="shared" si="201"/>
        <v>9.6083435334967215E-2</v>
      </c>
      <c r="K1439" s="1">
        <v>7.1100464692409404E-4</v>
      </c>
      <c r="L1439" s="1">
        <v>4.6324326103207102E-2</v>
      </c>
      <c r="M1439" s="1">
        <f t="shared" si="202"/>
        <v>-3.1481275608357797</v>
      </c>
      <c r="N1439" s="1">
        <f t="shared" si="203"/>
        <v>-1.3341908898026387</v>
      </c>
      <c r="O1439" s="46">
        <f t="shared" si="204"/>
        <v>2.194177427915758E-2</v>
      </c>
      <c r="P1439" s="46">
        <f t="shared" si="205"/>
        <v>2.1936308523454347E-2</v>
      </c>
      <c r="Q1439" s="32">
        <f t="shared" si="206"/>
        <v>4.3878082802611927E-2</v>
      </c>
      <c r="R1439" s="1"/>
      <c r="U1439" s="1"/>
      <c r="V1439" s="1"/>
      <c r="W1439" s="1"/>
    </row>
    <row r="1440" spans="1:23" x14ac:dyDescent="0.25">
      <c r="A1440" s="1">
        <v>1.2422307324496599E-3</v>
      </c>
      <c r="B1440" s="1">
        <v>2.6515372375867499E-2</v>
      </c>
      <c r="C1440" s="1">
        <v>-2.9058346513690001</v>
      </c>
      <c r="D1440" s="1">
        <f t="shared" si="198"/>
        <v>-1.5765022693695234</v>
      </c>
      <c r="E1440" s="32">
        <f t="shared" si="199"/>
        <v>8.8740675543682764E-3</v>
      </c>
      <c r="F1440" s="32">
        <f t="shared" si="200"/>
        <v>8.8740675543681168E-3</v>
      </c>
      <c r="G1440" s="32">
        <f t="shared" si="201"/>
        <v>1.7748135108736393E-2</v>
      </c>
      <c r="K1440" s="1">
        <v>1.25959109200175E-3</v>
      </c>
      <c r="L1440" s="1">
        <v>2.61494770164412E-2</v>
      </c>
      <c r="M1440" s="1">
        <f t="shared" si="202"/>
        <v>-2.8997704194138398</v>
      </c>
      <c r="N1440" s="1">
        <f t="shared" si="203"/>
        <v>-1.5825369925001471</v>
      </c>
      <c r="O1440" s="46">
        <f t="shared" si="204"/>
        <v>1.0045968824477579E-2</v>
      </c>
      <c r="P1440" s="46">
        <f t="shared" si="205"/>
        <v>1.0047454665474418E-2</v>
      </c>
      <c r="Q1440" s="32">
        <f t="shared" si="206"/>
        <v>2.0093423489951995E-2</v>
      </c>
      <c r="R1440" s="1"/>
      <c r="U1440" s="1"/>
      <c r="V1440" s="1"/>
      <c r="W1440" s="1"/>
    </row>
    <row r="1441" spans="1:23" x14ac:dyDescent="0.25">
      <c r="A1441" s="1">
        <v>1.03947493454726E-3</v>
      </c>
      <c r="B1441" s="1">
        <v>3.1687354214073003E-2</v>
      </c>
      <c r="C1441" s="1">
        <v>-2.9832238826220001</v>
      </c>
      <c r="D1441" s="1">
        <f t="shared" si="198"/>
        <v>-1.4991140214028817</v>
      </c>
      <c r="E1441" s="32">
        <f t="shared" si="199"/>
        <v>2.8271131573657387E-4</v>
      </c>
      <c r="F1441" s="32">
        <f t="shared" si="200"/>
        <v>2.8271131573654005E-4</v>
      </c>
      <c r="G1441" s="32">
        <f t="shared" si="201"/>
        <v>5.6542263147311392E-4</v>
      </c>
      <c r="K1441" s="1">
        <v>1.03796421656323E-3</v>
      </c>
      <c r="L1441" s="1">
        <v>3.17337538493144E-2</v>
      </c>
      <c r="M1441" s="1">
        <f t="shared" si="202"/>
        <v>-2.9838176183729241</v>
      </c>
      <c r="N1441" s="1">
        <f t="shared" si="203"/>
        <v>-1.4984785512965297</v>
      </c>
      <c r="O1441" s="46">
        <f t="shared" si="204"/>
        <v>2.6186947512431941E-4</v>
      </c>
      <c r="P1441" s="46">
        <f t="shared" si="205"/>
        <v>2.6174552205442429E-4</v>
      </c>
      <c r="Q1441" s="32">
        <f t="shared" si="206"/>
        <v>5.236149971787437E-4</v>
      </c>
      <c r="R1441" s="1"/>
      <c r="U1441" s="1"/>
      <c r="V1441" s="1"/>
      <c r="W1441" s="1"/>
    </row>
    <row r="1442" spans="1:23" x14ac:dyDescent="0.25">
      <c r="A1442" s="1">
        <v>1.1146493584721E-3</v>
      </c>
      <c r="B1442" s="1">
        <v>2.9550288794674601E-2</v>
      </c>
      <c r="C1442" s="1">
        <v>-2.9528992483219998</v>
      </c>
      <c r="D1442" s="1">
        <f t="shared" si="198"/>
        <v>-1.5294382704063905</v>
      </c>
      <c r="E1442" s="32">
        <f t="shared" si="199"/>
        <v>2.222016536905967E-3</v>
      </c>
      <c r="F1442" s="32">
        <f t="shared" si="200"/>
        <v>2.2220165369059349E-3</v>
      </c>
      <c r="G1442" s="32">
        <f t="shared" si="201"/>
        <v>4.4440330738119019E-3</v>
      </c>
      <c r="K1442" s="1">
        <v>1.00700655248498E-3</v>
      </c>
      <c r="L1442" s="1">
        <v>3.2708790923408899E-2</v>
      </c>
      <c r="M1442" s="1">
        <f t="shared" si="202"/>
        <v>-2.9969677035289926</v>
      </c>
      <c r="N1442" s="1">
        <f t="shared" si="203"/>
        <v>-1.4853355092225156</v>
      </c>
      <c r="O1442" s="46">
        <f t="shared" si="204"/>
        <v>9.1948218880844901E-6</v>
      </c>
      <c r="P1442" s="46">
        <f t="shared" si="205"/>
        <v>9.2143162399736188E-6</v>
      </c>
      <c r="Q1442" s="32">
        <f t="shared" si="206"/>
        <v>1.8409138128058111E-5</v>
      </c>
      <c r="R1442" s="1"/>
      <c r="U1442" s="1"/>
      <c r="V1442" s="1"/>
      <c r="W1442" s="1"/>
    </row>
    <row r="1443" spans="1:23" x14ac:dyDescent="0.25">
      <c r="A1443" s="1">
        <v>6.4518170072815995E-4</v>
      </c>
      <c r="B1443" s="1">
        <v>5.1052611086884303E-2</v>
      </c>
      <c r="C1443" s="1">
        <v>-3.1903584948120001</v>
      </c>
      <c r="D1443" s="1">
        <f t="shared" si="198"/>
        <v>-1.2919820410084835</v>
      </c>
      <c r="E1443" s="32">
        <f t="shared" si="199"/>
        <v>3.6220925514696745E-2</v>
      </c>
      <c r="F1443" s="32">
        <f t="shared" si="200"/>
        <v>3.6220925514696869E-2</v>
      </c>
      <c r="G1443" s="32">
        <f t="shared" si="201"/>
        <v>7.2441851029393614E-2</v>
      </c>
      <c r="K1443" s="1">
        <v>6.7829633796063398E-4</v>
      </c>
      <c r="L1443" s="1">
        <v>4.8558923712376599E-2</v>
      </c>
      <c r="M1443" s="1">
        <f t="shared" si="202"/>
        <v>-3.1685805276316938</v>
      </c>
      <c r="N1443" s="1">
        <f t="shared" si="203"/>
        <v>-1.3137309477762067</v>
      </c>
      <c r="O1443" s="46">
        <f t="shared" si="204"/>
        <v>2.8419394296580254E-2</v>
      </c>
      <c r="P1443" s="46">
        <f t="shared" si="205"/>
        <v>2.8415525367628144E-2</v>
      </c>
      <c r="Q1443" s="32">
        <f t="shared" si="206"/>
        <v>5.6834919664208394E-2</v>
      </c>
      <c r="R1443" s="1"/>
      <c r="U1443" s="1"/>
      <c r="V1443" s="1"/>
      <c r="W1443" s="1"/>
    </row>
    <row r="1444" spans="1:23" x14ac:dyDescent="0.25">
      <c r="A1444" s="1">
        <v>1.1172814603698899E-3</v>
      </c>
      <c r="B1444" s="1">
        <v>2.9480673953673899E-2</v>
      </c>
      <c r="C1444" s="1">
        <v>-2.9518749133609998</v>
      </c>
      <c r="D1444" s="1">
        <f t="shared" si="198"/>
        <v>-1.5304625923524711</v>
      </c>
      <c r="E1444" s="32">
        <f t="shared" si="199"/>
        <v>2.3196353021103008E-3</v>
      </c>
      <c r="F1444" s="32">
        <f t="shared" si="200"/>
        <v>2.3196353021102374E-3</v>
      </c>
      <c r="G1444" s="32">
        <f t="shared" si="201"/>
        <v>4.6392706042205382E-3</v>
      </c>
      <c r="K1444" s="1">
        <v>9.5804267624537099E-4</v>
      </c>
      <c r="L1444" s="1">
        <v>3.4381387508834203E-2</v>
      </c>
      <c r="M1444" s="1">
        <f t="shared" si="202"/>
        <v>-3.0186151447366281</v>
      </c>
      <c r="N1444" s="1">
        <f t="shared" si="203"/>
        <v>-1.4636766007359066</v>
      </c>
      <c r="O1444" s="46">
        <f t="shared" si="204"/>
        <v>3.4652361356561141E-4</v>
      </c>
      <c r="P1444" s="46">
        <f t="shared" si="205"/>
        <v>3.4683100014985856E-4</v>
      </c>
      <c r="Q1444" s="32">
        <f t="shared" si="206"/>
        <v>6.9335461371546991E-4</v>
      </c>
      <c r="R1444" s="1"/>
      <c r="U1444" s="1"/>
      <c r="V1444" s="1"/>
      <c r="W1444" s="1"/>
    </row>
    <row r="1445" spans="1:23" x14ac:dyDescent="0.25">
      <c r="A1445" s="1">
        <v>1.2367075249395301E-3</v>
      </c>
      <c r="B1445" s="1">
        <v>2.6633791566247601E-2</v>
      </c>
      <c r="C1445" s="1">
        <v>-2.9077699419990002</v>
      </c>
      <c r="D1445" s="1">
        <f t="shared" si="198"/>
        <v>-1.5745670033287953</v>
      </c>
      <c r="E1445" s="32">
        <f t="shared" si="199"/>
        <v>8.5131999032760503E-3</v>
      </c>
      <c r="F1445" s="32">
        <f t="shared" si="200"/>
        <v>8.5131999032758126E-3</v>
      </c>
      <c r="G1445" s="32">
        <f t="shared" si="201"/>
        <v>1.7026399806551865E-2</v>
      </c>
      <c r="K1445" s="1">
        <v>1.20364104280589E-3</v>
      </c>
      <c r="L1445" s="1">
        <v>2.73652139859763E-2</v>
      </c>
      <c r="M1445" s="1">
        <f t="shared" si="202"/>
        <v>-2.9195030117260616</v>
      </c>
      <c r="N1445" s="1">
        <f t="shared" si="203"/>
        <v>-1.5628011514840063</v>
      </c>
      <c r="O1445" s="46">
        <f t="shared" si="204"/>
        <v>6.4797651211745879E-3</v>
      </c>
      <c r="P1445" s="46">
        <f t="shared" si="205"/>
        <v>6.4804353902508244E-3</v>
      </c>
      <c r="Q1445" s="32">
        <f t="shared" si="206"/>
        <v>1.2960200511425412E-2</v>
      </c>
      <c r="R1445" s="1"/>
      <c r="U1445" s="1"/>
      <c r="V1445" s="1"/>
      <c r="W1445" s="1"/>
    </row>
    <row r="1446" spans="1:23" x14ac:dyDescent="0.25">
      <c r="A1446" s="1">
        <v>7.7029062650868995E-4</v>
      </c>
      <c r="B1446" s="1">
        <v>4.2760757192308499E-2</v>
      </c>
      <c r="C1446" s="1">
        <v>-3.1133849447530002</v>
      </c>
      <c r="D1446" s="1">
        <f t="shared" si="198"/>
        <v>-1.3689546130626569</v>
      </c>
      <c r="E1446" s="32">
        <f t="shared" si="199"/>
        <v>1.2847176739976247E-2</v>
      </c>
      <c r="F1446" s="32">
        <f t="shared" si="200"/>
        <v>1.2847176739976195E-2</v>
      </c>
      <c r="G1446" s="32">
        <f t="shared" si="201"/>
        <v>2.5694353479952442E-2</v>
      </c>
      <c r="K1446" s="1">
        <v>7.4310670671165501E-4</v>
      </c>
      <c r="L1446" s="1">
        <v>4.43234537258025E-2</v>
      </c>
      <c r="M1446" s="1">
        <f t="shared" si="202"/>
        <v>-3.1289488190676407</v>
      </c>
      <c r="N1446" s="1">
        <f t="shared" si="203"/>
        <v>-1.3533664063207285</v>
      </c>
      <c r="O1446" s="46">
        <f t="shared" si="204"/>
        <v>1.6627797938939128E-2</v>
      </c>
      <c r="P1446" s="46">
        <f t="shared" si="205"/>
        <v>1.662387157905167E-2</v>
      </c>
      <c r="Q1446" s="32">
        <f t="shared" si="206"/>
        <v>3.3251669517990801E-2</v>
      </c>
      <c r="R1446" s="1"/>
      <c r="U1446" s="1"/>
      <c r="V1446" s="1"/>
      <c r="W1446" s="1"/>
    </row>
    <row r="1447" spans="1:23" x14ac:dyDescent="0.25">
      <c r="A1447" s="1">
        <v>1.5389146970635501E-3</v>
      </c>
      <c r="B1447" s="1">
        <v>2.1403532314363899E-2</v>
      </c>
      <c r="C1447" s="1">
        <v>-2.8128211916320001</v>
      </c>
      <c r="D1447" s="1">
        <f t="shared" si="198"/>
        <v>-1.6695145473030018</v>
      </c>
      <c r="E1447" s="32">
        <f t="shared" si="199"/>
        <v>3.5049286721867287E-2</v>
      </c>
      <c r="F1447" s="32">
        <f t="shared" si="200"/>
        <v>3.5049286721867662E-2</v>
      </c>
      <c r="G1447" s="32">
        <f t="shared" si="201"/>
        <v>7.0098573443734949E-2</v>
      </c>
      <c r="K1447" s="1">
        <v>1.50970052743537E-3</v>
      </c>
      <c r="L1447" s="1">
        <v>2.1817983123883E-2</v>
      </c>
      <c r="M1447" s="1">
        <f t="shared" si="202"/>
        <v>-2.8211091932241068</v>
      </c>
      <c r="N1447" s="1">
        <f t="shared" si="203"/>
        <v>-1.6611853985071829</v>
      </c>
      <c r="O1447" s="46">
        <f t="shared" si="204"/>
        <v>3.2001920748929866E-2</v>
      </c>
      <c r="P1447" s="46">
        <f t="shared" si="205"/>
        <v>3.1999985799073427E-2</v>
      </c>
      <c r="Q1447" s="32">
        <f t="shared" si="206"/>
        <v>6.4001906548003293E-2</v>
      </c>
      <c r="R1447" s="1"/>
      <c r="U1447" s="1"/>
      <c r="V1447" s="1"/>
      <c r="W1447" s="1"/>
    </row>
    <row r="1448" spans="1:23" x14ac:dyDescent="0.25">
      <c r="A1448" s="1">
        <v>1.01532934845331E-3</v>
      </c>
      <c r="B1448" s="1">
        <v>3.2440912397366899E-2</v>
      </c>
      <c r="C1448" s="1">
        <v>-2.9934310939139999</v>
      </c>
      <c r="D1448" s="1">
        <f t="shared" si="198"/>
        <v>-1.4889069398009105</v>
      </c>
      <c r="E1448" s="32">
        <f t="shared" si="199"/>
        <v>4.3651653532869869E-5</v>
      </c>
      <c r="F1448" s="32">
        <f t="shared" si="200"/>
        <v>4.365165353284603E-5</v>
      </c>
      <c r="G1448" s="32">
        <f t="shared" si="201"/>
        <v>8.73033070657159E-5</v>
      </c>
      <c r="K1448" s="1">
        <v>1.0536298134147799E-3</v>
      </c>
      <c r="L1448" s="1">
        <v>3.1262158543617698E-2</v>
      </c>
      <c r="M1448" s="1">
        <f t="shared" si="202"/>
        <v>-2.9773119491146676</v>
      </c>
      <c r="N1448" s="1">
        <f t="shared" si="203"/>
        <v>-1.5049810387538838</v>
      </c>
      <c r="O1448" s="46">
        <f t="shared" si="204"/>
        <v>5.1474765297542912E-4</v>
      </c>
      <c r="P1448" s="46">
        <f t="shared" si="205"/>
        <v>5.1442951895515029E-4</v>
      </c>
      <c r="Q1448" s="32">
        <f t="shared" si="206"/>
        <v>1.0291771719305794E-3</v>
      </c>
      <c r="R1448" s="1"/>
      <c r="U1448" s="1"/>
      <c r="V1448" s="1"/>
      <c r="W1448" s="1"/>
    </row>
    <row r="1449" spans="1:23" x14ac:dyDescent="0.25">
      <c r="A1449" s="1">
        <v>1.35903885954448E-3</v>
      </c>
      <c r="B1449" s="1">
        <v>2.4236400759496599E-2</v>
      </c>
      <c r="C1449" s="1">
        <v>-2.866804549966</v>
      </c>
      <c r="D1449" s="1">
        <f t="shared" si="198"/>
        <v>-1.615531874866754</v>
      </c>
      <c r="E1449" s="32">
        <f t="shared" si="199"/>
        <v>1.7750732480509939E-2</v>
      </c>
      <c r="F1449" s="32">
        <f t="shared" si="200"/>
        <v>1.7750732480510196E-2</v>
      </c>
      <c r="G1449" s="32">
        <f t="shared" si="201"/>
        <v>3.5501464961020135E-2</v>
      </c>
      <c r="K1449" s="1">
        <v>1.35326323380503E-3</v>
      </c>
      <c r="L1449" s="1">
        <v>2.4339716309629601E-2</v>
      </c>
      <c r="M1449" s="1">
        <f t="shared" si="202"/>
        <v>-2.8686177171721337</v>
      </c>
      <c r="N1449" s="1">
        <f t="shared" si="203"/>
        <v>-1.6136844879745009</v>
      </c>
      <c r="O1449" s="46">
        <f t="shared" si="204"/>
        <v>1.7261304241061502E-2</v>
      </c>
      <c r="P1449" s="46">
        <f t="shared" si="205"/>
        <v>1.7261883680321586E-2</v>
      </c>
      <c r="Q1449" s="32">
        <f t="shared" si="206"/>
        <v>3.4523187921383092E-2</v>
      </c>
      <c r="R1449" s="1"/>
      <c r="U1449" s="1"/>
      <c r="V1449" s="1"/>
      <c r="W1449" s="1"/>
    </row>
    <row r="1450" spans="1:23" x14ac:dyDescent="0.25">
      <c r="A1450" s="1">
        <v>1.82737574642138E-3</v>
      </c>
      <c r="B1450" s="1">
        <v>1.8024870096997599E-2</v>
      </c>
      <c r="C1450" s="1">
        <v>-2.7382069344029998</v>
      </c>
      <c r="D1450" s="1">
        <f t="shared" si="198"/>
        <v>-1.7441278565037022</v>
      </c>
      <c r="E1450" s="32">
        <f t="shared" si="199"/>
        <v>6.8553826441323545E-2</v>
      </c>
      <c r="F1450" s="32">
        <f t="shared" si="200"/>
        <v>6.8553826441322865E-2</v>
      </c>
      <c r="G1450" s="32">
        <f t="shared" si="201"/>
        <v>0.13710765288264642</v>
      </c>
      <c r="K1450" s="1">
        <v>1.726286602341E-3</v>
      </c>
      <c r="L1450" s="1">
        <v>1.90804947166608E-2</v>
      </c>
      <c r="M1450" s="1">
        <f t="shared" si="202"/>
        <v>-2.7628870999984265</v>
      </c>
      <c r="N1450" s="1">
        <f t="shared" si="203"/>
        <v>-1.7194103691533844</v>
      </c>
      <c r="O1450" s="46">
        <f t="shared" si="204"/>
        <v>5.6222527347156263E-2</v>
      </c>
      <c r="P1450" s="46">
        <f t="shared" si="205"/>
        <v>5.6221327160053909E-2</v>
      </c>
      <c r="Q1450" s="32">
        <f t="shared" si="206"/>
        <v>0.11244385450721017</v>
      </c>
      <c r="R1450" s="1"/>
      <c r="U1450" s="1"/>
      <c r="V1450" s="1"/>
      <c r="W1450" s="1"/>
    </row>
    <row r="1451" spans="1:23" x14ac:dyDescent="0.25">
      <c r="A1451" s="1">
        <v>4.4880899005124197E-4</v>
      </c>
      <c r="B1451" s="1">
        <v>7.3390264405997399E-2</v>
      </c>
      <c r="C1451" s="1">
        <v>-3.3479809908810001</v>
      </c>
      <c r="D1451" s="1">
        <f t="shared" si="198"/>
        <v>-1.1343615476477102</v>
      </c>
      <c r="E1451" s="32">
        <f t="shared" si="199"/>
        <v>0.12106116662530708</v>
      </c>
      <c r="F1451" s="32">
        <f t="shared" si="200"/>
        <v>0.12106116662530711</v>
      </c>
      <c r="G1451" s="32">
        <f t="shared" si="201"/>
        <v>0.24212233325061419</v>
      </c>
      <c r="K1451" s="1">
        <v>5.4325318951967095E-4</v>
      </c>
      <c r="L1451" s="1">
        <v>6.0634208750140799E-2</v>
      </c>
      <c r="M1451" s="1">
        <f t="shared" si="202"/>
        <v>-3.2649977151929388</v>
      </c>
      <c r="N1451" s="1">
        <f t="shared" si="203"/>
        <v>-1.2172822854097085</v>
      </c>
      <c r="O1451" s="46">
        <f t="shared" si="204"/>
        <v>7.0223789057477851E-2</v>
      </c>
      <c r="P1451" s="46">
        <f t="shared" si="205"/>
        <v>7.023438904666153E-2</v>
      </c>
      <c r="Q1451" s="32">
        <f t="shared" si="206"/>
        <v>0.14045817810413938</v>
      </c>
      <c r="R1451" s="1"/>
      <c r="U1451" s="1"/>
      <c r="V1451" s="1"/>
      <c r="W1451" s="1"/>
    </row>
    <row r="1452" spans="1:23" x14ac:dyDescent="0.25">
      <c r="A1452" s="1">
        <v>8.4416912559828598E-4</v>
      </c>
      <c r="B1452" s="1">
        <v>3.9018496944323897E-2</v>
      </c>
      <c r="C1452" s="1">
        <v>-3.0736095880950001</v>
      </c>
      <c r="D1452" s="1">
        <f t="shared" si="198"/>
        <v>-1.4087294643458785</v>
      </c>
      <c r="E1452" s="32">
        <f t="shared" si="199"/>
        <v>5.4126237164344813E-3</v>
      </c>
      <c r="F1452" s="32">
        <f t="shared" si="200"/>
        <v>5.4126237164344691E-3</v>
      </c>
      <c r="G1452" s="32">
        <f t="shared" si="201"/>
        <v>1.082524743286895E-2</v>
      </c>
      <c r="K1452" s="1">
        <v>8.6535977239324204E-4</v>
      </c>
      <c r="L1452" s="1">
        <v>3.8062428062181297E-2</v>
      </c>
      <c r="M1452" s="1">
        <f t="shared" si="202"/>
        <v>-3.0628032975284474</v>
      </c>
      <c r="N1452" s="1">
        <f t="shared" si="203"/>
        <v>-1.419503510836901</v>
      </c>
      <c r="O1452" s="46">
        <f t="shared" si="204"/>
        <v>3.9442541804466788E-3</v>
      </c>
      <c r="P1452" s="46">
        <f t="shared" si="205"/>
        <v>3.9433990512112872E-3</v>
      </c>
      <c r="Q1452" s="32">
        <f t="shared" si="206"/>
        <v>7.8876532316579651E-3</v>
      </c>
      <c r="R1452" s="1"/>
      <c r="U1452" s="1"/>
      <c r="V1452" s="1"/>
      <c r="W1452" s="1"/>
    </row>
    <row r="1453" spans="1:23" x14ac:dyDescent="0.25">
      <c r="A1453" s="1">
        <v>4.1511021560553099E-4</v>
      </c>
      <c r="B1453" s="1">
        <v>7.9348108548958601E-2</v>
      </c>
      <c r="C1453" s="1">
        <v>-3.3818795480060002</v>
      </c>
      <c r="D1453" s="1">
        <f t="shared" si="198"/>
        <v>-1.1004634212284847</v>
      </c>
      <c r="E1453" s="32">
        <f t="shared" si="199"/>
        <v>0.14579917288793631</v>
      </c>
      <c r="F1453" s="32">
        <f t="shared" si="200"/>
        <v>0.14579917288793609</v>
      </c>
      <c r="G1453" s="32">
        <f t="shared" si="201"/>
        <v>0.2915983457758724</v>
      </c>
      <c r="K1453" s="1">
        <v>5.2314356079801805E-4</v>
      </c>
      <c r="L1453" s="1">
        <v>6.2957471820974095E-2</v>
      </c>
      <c r="M1453" s="1">
        <f t="shared" si="202"/>
        <v>-3.2813791158996342</v>
      </c>
      <c r="N1453" s="1">
        <f t="shared" si="203"/>
        <v>-1.2009527202335781</v>
      </c>
      <c r="O1453" s="46">
        <f t="shared" si="204"/>
        <v>7.917420686445982E-2</v>
      </c>
      <c r="P1453" s="46">
        <f t="shared" si="205"/>
        <v>7.915629183196557E-2</v>
      </c>
      <c r="Q1453" s="32">
        <f t="shared" si="206"/>
        <v>0.1583304986964254</v>
      </c>
      <c r="R1453" s="1"/>
      <c r="U1453" s="1"/>
      <c r="V1453" s="1"/>
      <c r="W1453" s="1"/>
    </row>
    <row r="1454" spans="1:23" x14ac:dyDescent="0.25">
      <c r="A1454" s="1">
        <v>1.8201221243375899E-3</v>
      </c>
      <c r="B1454" s="1">
        <v>1.8096703516329599E-2</v>
      </c>
      <c r="C1454" s="1">
        <v>-2.7399342841290002</v>
      </c>
      <c r="D1454" s="1">
        <f t="shared" si="198"/>
        <v>-1.7424005287249342</v>
      </c>
      <c r="E1454" s="32">
        <f t="shared" si="199"/>
        <v>6.7652285042990423E-2</v>
      </c>
      <c r="F1454" s="32">
        <f t="shared" si="200"/>
        <v>6.7652285042990021E-2</v>
      </c>
      <c r="G1454" s="32">
        <f t="shared" si="201"/>
        <v>0.13530457008598046</v>
      </c>
      <c r="K1454" s="1">
        <v>1.83299063474454E-3</v>
      </c>
      <c r="L1454" s="1">
        <v>1.7969438373677399E-2</v>
      </c>
      <c r="M1454" s="1">
        <f t="shared" si="202"/>
        <v>-2.7368397539625833</v>
      </c>
      <c r="N1454" s="1">
        <f t="shared" si="203"/>
        <v>-1.7454654963481449</v>
      </c>
      <c r="O1454" s="46">
        <f t="shared" si="204"/>
        <v>6.9253315094473702E-2</v>
      </c>
      <c r="P1454" s="46">
        <f t="shared" si="205"/>
        <v>6.9256078468165089E-2</v>
      </c>
      <c r="Q1454" s="32">
        <f t="shared" si="206"/>
        <v>0.13850939356263881</v>
      </c>
      <c r="R1454" s="1"/>
      <c r="U1454" s="1"/>
      <c r="V1454" s="1"/>
      <c r="W1454" s="1"/>
    </row>
    <row r="1455" spans="1:23" x14ac:dyDescent="0.25">
      <c r="A1455" s="1">
        <v>1.36898591594391E-3</v>
      </c>
      <c r="B1455" s="1">
        <v>2.4060298987764701E-2</v>
      </c>
      <c r="C1455" s="1">
        <v>-2.8636374044339998</v>
      </c>
      <c r="D1455" s="1">
        <f t="shared" si="198"/>
        <v>-1.6186989801578708</v>
      </c>
      <c r="E1455" s="32">
        <f t="shared" si="199"/>
        <v>1.8604681788107393E-2</v>
      </c>
      <c r="F1455" s="32">
        <f t="shared" si="200"/>
        <v>1.8604681788107074E-2</v>
      </c>
      <c r="G1455" s="32">
        <f t="shared" si="201"/>
        <v>3.7209363576214467E-2</v>
      </c>
      <c r="K1455" s="1">
        <v>1.3938123974082501E-3</v>
      </c>
      <c r="L1455" s="1">
        <v>2.36315845781306E-2</v>
      </c>
      <c r="M1455" s="1">
        <f t="shared" si="202"/>
        <v>-2.8557956769218404</v>
      </c>
      <c r="N1455" s="1">
        <f t="shared" si="203"/>
        <v>-1.6265071564689615</v>
      </c>
      <c r="O1455" s="46">
        <f t="shared" si="204"/>
        <v>2.0794886794430204E-2</v>
      </c>
      <c r="P1455" s="46">
        <f t="shared" si="205"/>
        <v>2.0795703976863356E-2</v>
      </c>
      <c r="Q1455" s="32">
        <f t="shared" si="206"/>
        <v>4.159059077129356E-2</v>
      </c>
      <c r="R1455" s="1"/>
      <c r="U1455" s="1"/>
      <c r="V1455" s="1"/>
      <c r="W1455" s="1"/>
    </row>
    <row r="1456" spans="1:23" x14ac:dyDescent="0.25">
      <c r="A1456" s="1">
        <v>1.1898898577473501E-3</v>
      </c>
      <c r="B1456" s="1">
        <v>2.7681730567908701E-2</v>
      </c>
      <c r="C1456" s="1">
        <v>-2.924530395533</v>
      </c>
      <c r="D1456" s="1">
        <f t="shared" si="198"/>
        <v>-1.5578067627485233</v>
      </c>
      <c r="E1456" s="32">
        <f t="shared" si="199"/>
        <v>5.7012712207617656E-3</v>
      </c>
      <c r="F1456" s="32">
        <f t="shared" si="200"/>
        <v>5.7012712207616606E-3</v>
      </c>
      <c r="G1456" s="32">
        <f t="shared" si="201"/>
        <v>1.1402542441523427E-2</v>
      </c>
      <c r="K1456" s="1">
        <v>1.14637095950247E-3</v>
      </c>
      <c r="L1456" s="1">
        <v>2.8732242891451501E-2</v>
      </c>
      <c r="M1456" s="1">
        <f t="shared" si="202"/>
        <v>-2.9406748242572371</v>
      </c>
      <c r="N1456" s="1">
        <f t="shared" si="203"/>
        <v>-1.5416304708628785</v>
      </c>
      <c r="O1456" s="46">
        <f t="shared" si="204"/>
        <v>3.5194764769097176E-3</v>
      </c>
      <c r="P1456" s="46">
        <f t="shared" si="205"/>
        <v>3.5201047728107815E-3</v>
      </c>
      <c r="Q1456" s="32">
        <f t="shared" si="206"/>
        <v>7.0395812497204991E-3</v>
      </c>
      <c r="R1456" s="1"/>
      <c r="U1456" s="1"/>
      <c r="V1456" s="1"/>
      <c r="W1456" s="1"/>
    </row>
    <row r="1457" spans="1:23" x14ac:dyDescent="0.25">
      <c r="A1457" s="1">
        <v>7.0107447775029103E-4</v>
      </c>
      <c r="B1457" s="1">
        <v>4.6982469756061102E-2</v>
      </c>
      <c r="C1457" s="1">
        <v>-3.1542759202289998</v>
      </c>
      <c r="D1457" s="1">
        <f t="shared" si="198"/>
        <v>-1.3280641571361813</v>
      </c>
      <c r="E1457" s="32">
        <f t="shared" si="199"/>
        <v>2.3788695223912477E-2</v>
      </c>
      <c r="F1457" s="32">
        <f t="shared" si="200"/>
        <v>2.3788695223912786E-2</v>
      </c>
      <c r="G1457" s="32">
        <f t="shared" si="201"/>
        <v>4.757739044782526E-2</v>
      </c>
      <c r="K1457" s="1">
        <v>5.9936115431100101E-4</v>
      </c>
      <c r="L1457" s="1">
        <v>5.4956874130920298E-2</v>
      </c>
      <c r="M1457" s="1">
        <f t="shared" si="202"/>
        <v>-3.2223114078953277</v>
      </c>
      <c r="N1457" s="1">
        <f t="shared" si="203"/>
        <v>-1.2599779773003879</v>
      </c>
      <c r="O1457" s="46">
        <f t="shared" si="204"/>
        <v>4.9422362080402682E-2</v>
      </c>
      <c r="P1457" s="46">
        <f t="shared" si="205"/>
        <v>4.942708177724716E-2</v>
      </c>
      <c r="Q1457" s="32">
        <f t="shared" si="206"/>
        <v>9.8849443857649849E-2</v>
      </c>
      <c r="R1457" s="1"/>
      <c r="U1457" s="1"/>
      <c r="V1457" s="1"/>
      <c r="W1457" s="1"/>
    </row>
    <row r="1458" spans="1:23" x14ac:dyDescent="0.25">
      <c r="A1458" s="1">
        <v>1.0953929685040399E-3</v>
      </c>
      <c r="B1458" s="1">
        <v>3.00697661886879E-2</v>
      </c>
      <c r="C1458" s="1">
        <v>-2.9604676660920002</v>
      </c>
      <c r="D1458" s="1">
        <f t="shared" si="198"/>
        <v>-1.5218699487986322</v>
      </c>
      <c r="E1458" s="32">
        <f t="shared" si="199"/>
        <v>1.5657808479262625E-3</v>
      </c>
      <c r="F1458" s="32">
        <f t="shared" si="200"/>
        <v>1.5657808479263154E-3</v>
      </c>
      <c r="G1458" s="32">
        <f t="shared" si="201"/>
        <v>3.131561695852578E-3</v>
      </c>
      <c r="K1458" s="1">
        <v>9.8683433371233491E-4</v>
      </c>
      <c r="L1458" s="1">
        <v>3.3377350741307002E-2</v>
      </c>
      <c r="M1458" s="1">
        <f t="shared" si="202"/>
        <v>-3.0057557490460853</v>
      </c>
      <c r="N1458" s="1">
        <f t="shared" si="203"/>
        <v>-1.4765481375217182</v>
      </c>
      <c r="O1458" s="46">
        <f t="shared" si="204"/>
        <v>3.312864708151146E-5</v>
      </c>
      <c r="P1458" s="46">
        <f t="shared" si="205"/>
        <v>3.3083921969073401E-5</v>
      </c>
      <c r="Q1458" s="32">
        <f t="shared" si="206"/>
        <v>6.6212569050584861E-5</v>
      </c>
      <c r="R1458" s="1"/>
      <c r="U1458" s="1"/>
      <c r="V1458" s="1"/>
      <c r="W1458" s="1"/>
    </row>
    <row r="1459" spans="1:23" x14ac:dyDescent="0.25">
      <c r="A1459" s="1">
        <v>7.9378269932636096E-4</v>
      </c>
      <c r="B1459" s="1">
        <v>4.14952486059499E-2</v>
      </c>
      <c r="C1459" s="1">
        <v>-3.1003377629140001</v>
      </c>
      <c r="D1459" s="1">
        <f t="shared" si="198"/>
        <v>-1.3820016291277408</v>
      </c>
      <c r="E1459" s="32">
        <f t="shared" si="199"/>
        <v>1.0059763199629326E-2</v>
      </c>
      <c r="F1459" s="32">
        <f t="shared" si="200"/>
        <v>1.0059763199629396E-2</v>
      </c>
      <c r="G1459" s="32">
        <f t="shared" si="201"/>
        <v>2.0119526399258722E-2</v>
      </c>
      <c r="K1459" s="1">
        <v>8.2608049172871198E-4</v>
      </c>
      <c r="L1459" s="1">
        <v>3.9871561983825098E-2</v>
      </c>
      <c r="M1459" s="1">
        <f t="shared" si="202"/>
        <v>-3.0829776337807249</v>
      </c>
      <c r="N1459" s="1">
        <f t="shared" si="203"/>
        <v>-1.3993367503504381</v>
      </c>
      <c r="O1459" s="46">
        <f t="shared" si="204"/>
        <v>6.8852877078481069E-3</v>
      </c>
      <c r="P1459" s="46">
        <f t="shared" si="205"/>
        <v>6.8829007924156261E-3</v>
      </c>
      <c r="Q1459" s="32">
        <f t="shared" si="206"/>
        <v>1.3768188500263734E-2</v>
      </c>
      <c r="R1459" s="1"/>
      <c r="U1459" s="1"/>
      <c r="V1459" s="1"/>
      <c r="W1459" s="1"/>
    </row>
    <row r="1460" spans="1:23" x14ac:dyDescent="0.25">
      <c r="A1460" s="1">
        <v>5.3415733574679902E-4</v>
      </c>
      <c r="B1460" s="1">
        <v>6.1663873625546699E-2</v>
      </c>
      <c r="C1460" s="1">
        <v>-3.2723723807959999</v>
      </c>
      <c r="D1460" s="1">
        <f t="shared" si="198"/>
        <v>-1.2099691970704369</v>
      </c>
      <c r="E1460" s="32">
        <f t="shared" si="199"/>
        <v>7.4164066224260611E-2</v>
      </c>
      <c r="F1460" s="32">
        <f t="shared" si="200"/>
        <v>7.4164066224260819E-2</v>
      </c>
      <c r="G1460" s="32">
        <f t="shared" si="201"/>
        <v>0.14832813244852144</v>
      </c>
      <c r="K1460" s="1">
        <v>6.1434446251119196E-4</v>
      </c>
      <c r="L1460" s="1">
        <v>5.3613241887450203E-2</v>
      </c>
      <c r="M1460" s="1">
        <f t="shared" si="202"/>
        <v>-3.211588051952972</v>
      </c>
      <c r="N1460" s="1">
        <f t="shared" si="203"/>
        <v>-1.2707279310462432</v>
      </c>
      <c r="O1460" s="46">
        <f t="shared" si="204"/>
        <v>4.4769503729253521E-2</v>
      </c>
      <c r="P1460" s="46">
        <f t="shared" si="205"/>
        <v>4.4762740361373586E-2</v>
      </c>
      <c r="Q1460" s="32">
        <f t="shared" si="206"/>
        <v>8.95322440906271E-2</v>
      </c>
      <c r="R1460" s="1"/>
      <c r="U1460" s="1"/>
      <c r="V1460" s="1"/>
      <c r="W1460" s="1"/>
    </row>
    <row r="1461" spans="1:23" x14ac:dyDescent="0.25">
      <c r="A1461" s="1">
        <v>1.1081189190545199E-3</v>
      </c>
      <c r="B1461" s="1">
        <v>2.9724436503397299E-2</v>
      </c>
      <c r="C1461" s="1">
        <v>-2.9554511814479998</v>
      </c>
      <c r="D1461" s="1">
        <f t="shared" si="198"/>
        <v>-1.5268863697045529</v>
      </c>
      <c r="E1461" s="32">
        <f t="shared" si="199"/>
        <v>1.9879443634310563E-3</v>
      </c>
      <c r="F1461" s="32">
        <f t="shared" si="200"/>
        <v>1.9879443634310216E-3</v>
      </c>
      <c r="G1461" s="32">
        <f t="shared" si="201"/>
        <v>3.9758887268620778E-3</v>
      </c>
      <c r="K1461" s="1">
        <v>1.15176989210676E-3</v>
      </c>
      <c r="L1461" s="1">
        <v>2.8596206273864E-2</v>
      </c>
      <c r="M1461" s="1">
        <f t="shared" si="202"/>
        <v>-2.9386342783523856</v>
      </c>
      <c r="N1461" s="1">
        <f t="shared" si="203"/>
        <v>-1.5436915788853358</v>
      </c>
      <c r="O1461" s="46">
        <f t="shared" si="204"/>
        <v>3.7657517933324999E-3</v>
      </c>
      <c r="P1461" s="46">
        <f t="shared" si="205"/>
        <v>3.7689259580343344E-3</v>
      </c>
      <c r="Q1461" s="32">
        <f t="shared" si="206"/>
        <v>7.5346777513668342E-3</v>
      </c>
      <c r="R1461" s="1"/>
      <c r="U1461" s="1"/>
      <c r="V1461" s="1"/>
      <c r="W1461" s="1"/>
    </row>
    <row r="1462" spans="1:23" x14ac:dyDescent="0.25">
      <c r="A1462" s="1">
        <v>7.3645523173085196E-4</v>
      </c>
      <c r="B1462" s="1">
        <v>4.4725339747042597E-2</v>
      </c>
      <c r="C1462" s="1">
        <v>-3.1328934539679998</v>
      </c>
      <c r="D1462" s="1">
        <f t="shared" si="198"/>
        <v>-1.3494463517174273</v>
      </c>
      <c r="E1462" s="32">
        <f t="shared" si="199"/>
        <v>1.7650091861989587E-2</v>
      </c>
      <c r="F1462" s="32">
        <f t="shared" si="200"/>
        <v>1.7650091861989705E-2</v>
      </c>
      <c r="G1462" s="32">
        <f t="shared" si="201"/>
        <v>3.5300183723979292E-2</v>
      </c>
      <c r="K1462" s="1">
        <v>7.0189567375275E-4</v>
      </c>
      <c r="L1462" s="1">
        <v>4.6924685088819001E-2</v>
      </c>
      <c r="M1462" s="1">
        <f t="shared" si="202"/>
        <v>-3.1537274344236583</v>
      </c>
      <c r="N1462" s="1">
        <f t="shared" si="203"/>
        <v>-1.3285986332435815</v>
      </c>
      <c r="O1462" s="46">
        <f t="shared" si="204"/>
        <v>2.363212409448024E-2</v>
      </c>
      <c r="P1462" s="46">
        <f t="shared" si="205"/>
        <v>2.3624110142791237E-2</v>
      </c>
      <c r="Q1462" s="32">
        <f t="shared" si="206"/>
        <v>4.7256234237271474E-2</v>
      </c>
      <c r="R1462" s="1"/>
      <c r="U1462" s="1"/>
      <c r="V1462" s="1"/>
      <c r="W1462" s="1"/>
    </row>
    <row r="1463" spans="1:23" x14ac:dyDescent="0.25">
      <c r="A1463" s="1">
        <v>5.8096215350155595E-4</v>
      </c>
      <c r="B1463" s="1">
        <v>5.6695965906084E-2</v>
      </c>
      <c r="C1463" s="1">
        <v>-3.2358932729649998</v>
      </c>
      <c r="D1463" s="1">
        <f t="shared" si="198"/>
        <v>-1.2464478414078923</v>
      </c>
      <c r="E1463" s="32">
        <f t="shared" si="199"/>
        <v>5.562624071255675E-2</v>
      </c>
      <c r="F1463" s="32">
        <f t="shared" si="200"/>
        <v>5.5626240712557048E-2</v>
      </c>
      <c r="G1463" s="32">
        <f t="shared" si="201"/>
        <v>0.11125248142511379</v>
      </c>
      <c r="K1463" s="1">
        <v>6.4247113566377897E-4</v>
      </c>
      <c r="L1463" s="1">
        <v>5.1269736955972402E-2</v>
      </c>
      <c r="M1463" s="1">
        <f t="shared" si="202"/>
        <v>-3.1921463791305738</v>
      </c>
      <c r="N1463" s="1">
        <f t="shared" si="203"/>
        <v>-1.2901389107410468</v>
      </c>
      <c r="O1463" s="46">
        <f t="shared" si="204"/>
        <v>3.6920231012990253E-2</v>
      </c>
      <c r="P1463" s="46">
        <f t="shared" si="205"/>
        <v>3.6925884225187645E-2</v>
      </c>
      <c r="Q1463" s="32">
        <f t="shared" si="206"/>
        <v>7.3846115238177898E-2</v>
      </c>
      <c r="R1463" s="1"/>
      <c r="U1463" s="1"/>
      <c r="V1463" s="1"/>
      <c r="W1463" s="1"/>
    </row>
    <row r="1464" spans="1:23" x14ac:dyDescent="0.25">
      <c r="A1464" s="1">
        <v>1.19650294928787E-3</v>
      </c>
      <c r="B1464" s="1">
        <v>2.7528733186369E-2</v>
      </c>
      <c r="C1464" s="1">
        <v>-2.922123354245</v>
      </c>
      <c r="D1464" s="1">
        <f t="shared" si="198"/>
        <v>-1.5602137734533164</v>
      </c>
      <c r="E1464" s="32">
        <f t="shared" si="199"/>
        <v>6.0705560937347252E-3</v>
      </c>
      <c r="F1464" s="32">
        <f t="shared" si="200"/>
        <v>6.0705560937345804E-3</v>
      </c>
      <c r="G1464" s="32">
        <f t="shared" si="201"/>
        <v>1.2141112187469306E-2</v>
      </c>
      <c r="K1464" s="1">
        <v>1.18612044692918E-3</v>
      </c>
      <c r="L1464" s="1">
        <v>2.77691961171125E-2</v>
      </c>
      <c r="M1464" s="1">
        <f t="shared" si="202"/>
        <v>-2.9258712074467286</v>
      </c>
      <c r="N1464" s="1">
        <f t="shared" si="203"/>
        <v>-1.5564366923403223</v>
      </c>
      <c r="O1464" s="46">
        <f t="shared" si="204"/>
        <v>5.49507788540597E-3</v>
      </c>
      <c r="P1464" s="46">
        <f t="shared" si="205"/>
        <v>5.4962491511635174E-3</v>
      </c>
      <c r="Q1464" s="32">
        <f t="shared" si="206"/>
        <v>1.0991327036569487E-2</v>
      </c>
      <c r="R1464" s="1"/>
      <c r="U1464" s="1"/>
      <c r="V1464" s="1"/>
      <c r="W1464" s="1"/>
    </row>
    <row r="1465" spans="1:23" x14ac:dyDescent="0.25">
      <c r="A1465" s="1">
        <v>1.52445537406636E-3</v>
      </c>
      <c r="B1465" s="1">
        <v>2.1606542905739101E-2</v>
      </c>
      <c r="C1465" s="1">
        <v>-2.8169210753990002</v>
      </c>
      <c r="D1465" s="1">
        <f t="shared" si="198"/>
        <v>-1.6654147156279999</v>
      </c>
      <c r="E1465" s="32">
        <f t="shared" si="199"/>
        <v>3.3530999079523338E-2</v>
      </c>
      <c r="F1465" s="32">
        <f t="shared" si="200"/>
        <v>3.3530999079523074E-2</v>
      </c>
      <c r="G1465" s="32">
        <f t="shared" si="201"/>
        <v>6.7061998159046413E-2</v>
      </c>
      <c r="K1465" s="1">
        <v>1.4671395881480601E-3</v>
      </c>
      <c r="L1465" s="1">
        <v>2.245085364847E-2</v>
      </c>
      <c r="M1465" s="1">
        <f t="shared" si="202"/>
        <v>-2.8335285640855163</v>
      </c>
      <c r="N1465" s="1">
        <f t="shared" si="203"/>
        <v>-1.6487671411741682</v>
      </c>
      <c r="O1465" s="46">
        <f t="shared" si="204"/>
        <v>2.7712738975429984E-2</v>
      </c>
      <c r="P1465" s="46">
        <f t="shared" si="205"/>
        <v>2.7711309090700239E-2</v>
      </c>
      <c r="Q1465" s="32">
        <f t="shared" si="206"/>
        <v>5.5424048066130223E-2</v>
      </c>
      <c r="R1465" s="1"/>
      <c r="U1465" s="1"/>
      <c r="V1465" s="1"/>
      <c r="W1465" s="1"/>
    </row>
    <row r="1466" spans="1:23" x14ac:dyDescent="0.25">
      <c r="A1466" s="1">
        <v>7.0602529807765305E-4</v>
      </c>
      <c r="B1466" s="1">
        <v>4.66530173031088E-2</v>
      </c>
      <c r="C1466" s="1">
        <v>-3.1512197757</v>
      </c>
      <c r="D1466" s="1">
        <f t="shared" si="198"/>
        <v>-1.3311202628346475</v>
      </c>
      <c r="E1466" s="32">
        <f t="shared" si="199"/>
        <v>2.2855312929385339E-2</v>
      </c>
      <c r="F1466" s="32">
        <f t="shared" si="200"/>
        <v>2.2855312929385304E-2</v>
      </c>
      <c r="G1466" s="32">
        <f t="shared" si="201"/>
        <v>4.5710625858770643E-2</v>
      </c>
      <c r="K1466" s="1">
        <v>7.8233988112338601E-4</v>
      </c>
      <c r="L1466" s="1">
        <v>4.2103416961609103E-2</v>
      </c>
      <c r="M1466" s="1">
        <f t="shared" si="202"/>
        <v>-3.1066045302801815</v>
      </c>
      <c r="N1466" s="1">
        <f t="shared" si="203"/>
        <v>-1.375682656958789</v>
      </c>
      <c r="O1466" s="46">
        <f t="shared" si="204"/>
        <v>1.1364525876258094E-2</v>
      </c>
      <c r="P1466" s="46">
        <f t="shared" si="205"/>
        <v>1.1367257837167419E-2</v>
      </c>
      <c r="Q1466" s="32">
        <f t="shared" si="206"/>
        <v>2.2731783713425512E-2</v>
      </c>
      <c r="R1466" s="1"/>
      <c r="U1466" s="1"/>
      <c r="V1466" s="1"/>
      <c r="W1466" s="1"/>
    </row>
    <row r="1467" spans="1:23" x14ac:dyDescent="0.25">
      <c r="A1467" s="1">
        <v>1.58362065269851E-3</v>
      </c>
      <c r="B1467" s="1">
        <v>2.0799305939539402E-2</v>
      </c>
      <c r="C1467" s="1">
        <v>-2.800384423973</v>
      </c>
      <c r="D1467" s="1">
        <f t="shared" si="198"/>
        <v>-1.6819511569438395</v>
      </c>
      <c r="E1467" s="32">
        <f t="shared" si="199"/>
        <v>3.9860584469013798E-2</v>
      </c>
      <c r="F1467" s="32">
        <f t="shared" si="200"/>
        <v>3.9860584469013388E-2</v>
      </c>
      <c r="G1467" s="32">
        <f t="shared" si="201"/>
        <v>7.9721168938027193E-2</v>
      </c>
      <c r="K1467" s="1">
        <v>1.60001568792685E-3</v>
      </c>
      <c r="L1467" s="1">
        <v>2.0586341257214699E-2</v>
      </c>
      <c r="M1467" s="1">
        <f t="shared" si="202"/>
        <v>-2.7958757591274113</v>
      </c>
      <c r="N1467" s="1">
        <f t="shared" si="203"/>
        <v>-1.686420832254983</v>
      </c>
      <c r="O1467" s="46">
        <f t="shared" si="204"/>
        <v>4.1666705711810581E-2</v>
      </c>
      <c r="P1467" s="46">
        <f t="shared" si="205"/>
        <v>4.1665314160466607E-2</v>
      </c>
      <c r="Q1467" s="32">
        <f t="shared" si="206"/>
        <v>8.3332019872277188E-2</v>
      </c>
      <c r="R1467" s="1"/>
      <c r="U1467" s="1"/>
      <c r="V1467" s="1"/>
      <c r="W1467" s="1"/>
    </row>
    <row r="1468" spans="1:23" x14ac:dyDescent="0.25">
      <c r="A1468" s="1">
        <v>9.00977762693178E-4</v>
      </c>
      <c r="B1468" s="1">
        <v>3.6558294567882899E-2</v>
      </c>
      <c r="C1468" s="1">
        <v>-3.045324620903</v>
      </c>
      <c r="D1468" s="1">
        <f t="shared" si="198"/>
        <v>-1.437014072156839</v>
      </c>
      <c r="E1468" s="32">
        <f t="shared" si="199"/>
        <v>2.0508152606160605E-3</v>
      </c>
      <c r="F1468" s="32">
        <f t="shared" si="200"/>
        <v>2.0508152606160523E-3</v>
      </c>
      <c r="G1468" s="32">
        <f t="shared" si="201"/>
        <v>4.1016305212321132E-3</v>
      </c>
      <c r="K1468" s="1">
        <v>9.3946735551233499E-4</v>
      </c>
      <c r="L1468" s="1">
        <v>3.50623101475648E-2</v>
      </c>
      <c r="M1468" s="1">
        <f t="shared" si="202"/>
        <v>-3.0271183061086075</v>
      </c>
      <c r="N1468" s="1">
        <f t="shared" si="203"/>
        <v>-1.4551594729744717</v>
      </c>
      <c r="O1468" s="46">
        <f t="shared" si="204"/>
        <v>7.3540252620015313E-4</v>
      </c>
      <c r="P1468" s="46">
        <f t="shared" si="205"/>
        <v>7.366082072234704E-4</v>
      </c>
      <c r="Q1468" s="32">
        <f t="shared" si="206"/>
        <v>1.4720107334236236E-3</v>
      </c>
      <c r="R1468" s="1"/>
      <c r="U1468" s="1"/>
      <c r="V1468" s="1"/>
      <c r="W1468" s="1"/>
    </row>
    <row r="1469" spans="1:23" x14ac:dyDescent="0.25">
      <c r="A1469" s="1">
        <v>1.33805661031702E-3</v>
      </c>
      <c r="B1469" s="1">
        <v>2.46164550839486E-2</v>
      </c>
      <c r="C1469" s="1">
        <v>-2.8735620227990002</v>
      </c>
      <c r="D1469" s="1">
        <f t="shared" si="198"/>
        <v>-1.6087744878923504</v>
      </c>
      <c r="E1469" s="32">
        <f t="shared" si="199"/>
        <v>1.5995796087632578E-2</v>
      </c>
      <c r="F1469" s="32">
        <f t="shared" si="200"/>
        <v>1.5995796087632123E-2</v>
      </c>
      <c r="G1469" s="32">
        <f t="shared" si="201"/>
        <v>3.1991592175264705E-2</v>
      </c>
      <c r="K1469" s="1">
        <v>1.2983373395435299E-3</v>
      </c>
      <c r="L1469" s="1">
        <v>2.5370940344429299E-2</v>
      </c>
      <c r="M1469" s="1">
        <f t="shared" si="202"/>
        <v>-2.8866124526297203</v>
      </c>
      <c r="N1469" s="1">
        <f t="shared" si="203"/>
        <v>-1.5956634358595285</v>
      </c>
      <c r="O1469" s="46">
        <f t="shared" si="204"/>
        <v>1.285673589864738E-2</v>
      </c>
      <c r="P1469" s="46">
        <f t="shared" si="205"/>
        <v>1.2851268589877254E-2</v>
      </c>
      <c r="Q1469" s="32">
        <f t="shared" si="206"/>
        <v>2.5708004488524634E-2</v>
      </c>
      <c r="R1469" s="1"/>
      <c r="U1469" s="1"/>
      <c r="V1469" s="1"/>
      <c r="W1469" s="1"/>
    </row>
    <row r="1470" spans="1:23" x14ac:dyDescent="0.25">
      <c r="A1470" s="1">
        <v>1.01262514094924E-3</v>
      </c>
      <c r="B1470" s="1">
        <v>3.2527545599720098E-2</v>
      </c>
      <c r="C1470" s="1">
        <v>-2.994589342801</v>
      </c>
      <c r="D1470" s="1">
        <f t="shared" si="198"/>
        <v>-1.4877487056303034</v>
      </c>
      <c r="E1470" s="32">
        <f t="shared" si="199"/>
        <v>2.9688393045704335E-5</v>
      </c>
      <c r="F1470" s="32">
        <f t="shared" si="200"/>
        <v>2.9688393045691233E-5</v>
      </c>
      <c r="G1470" s="32">
        <f t="shared" si="201"/>
        <v>5.9376786091395572E-5</v>
      </c>
      <c r="K1470" s="1">
        <v>8.4183224367094902E-4</v>
      </c>
      <c r="L1470" s="1">
        <v>3.9128143304077503E-2</v>
      </c>
      <c r="M1470" s="1">
        <f t="shared" si="202"/>
        <v>-3.0747744440189879</v>
      </c>
      <c r="N1470" s="1">
        <f t="shared" si="203"/>
        <v>-1.407510759610815</v>
      </c>
      <c r="O1470" s="46">
        <f t="shared" si="204"/>
        <v>5.5912174783487581E-3</v>
      </c>
      <c r="P1470" s="46">
        <f t="shared" si="205"/>
        <v>5.5934304779914025E-3</v>
      </c>
      <c r="Q1470" s="32">
        <f t="shared" si="206"/>
        <v>1.1184647956340161E-2</v>
      </c>
      <c r="R1470" s="1"/>
      <c r="U1470" s="1"/>
      <c r="V1470" s="1"/>
      <c r="W1470" s="1"/>
    </row>
    <row r="1471" spans="1:23" x14ac:dyDescent="0.25">
      <c r="A1471" s="1">
        <v>8.5336463207484397E-4</v>
      </c>
      <c r="B1471" s="1">
        <v>3.8598049660863498E-2</v>
      </c>
      <c r="C1471" s="1">
        <v>-3.0689043532119999</v>
      </c>
      <c r="D1471" s="1">
        <f t="shared" si="198"/>
        <v>-1.4134346394454533</v>
      </c>
      <c r="E1471" s="32">
        <f t="shared" si="199"/>
        <v>4.7424378843077567E-3</v>
      </c>
      <c r="F1471" s="32">
        <f t="shared" si="200"/>
        <v>4.7424378843078157E-3</v>
      </c>
      <c r="G1471" s="32">
        <f t="shared" si="201"/>
        <v>9.4848757686155725E-3</v>
      </c>
      <c r="K1471" s="1">
        <v>8.8293633248632403E-4</v>
      </c>
      <c r="L1471" s="1">
        <v>3.7304762349019499E-2</v>
      </c>
      <c r="M1471" s="1">
        <f t="shared" si="202"/>
        <v>-3.0540706117641787</v>
      </c>
      <c r="N1471" s="1">
        <f t="shared" si="203"/>
        <v>-1.4282357223501152</v>
      </c>
      <c r="O1471" s="46">
        <f t="shared" si="204"/>
        <v>2.9236310565525525E-3</v>
      </c>
      <c r="P1471" s="46">
        <f t="shared" si="205"/>
        <v>2.9229461178038991E-3</v>
      </c>
      <c r="Q1471" s="32">
        <f t="shared" si="206"/>
        <v>5.8465771743564515E-3</v>
      </c>
      <c r="R1471" s="1"/>
      <c r="U1471" s="1"/>
      <c r="V1471" s="1"/>
      <c r="W1471" s="1"/>
    </row>
    <row r="1472" spans="1:23" x14ac:dyDescent="0.25">
      <c r="A1472" s="1">
        <v>1.2242947559391001E-3</v>
      </c>
      <c r="B1472" s="1">
        <v>2.6903823844597E-2</v>
      </c>
      <c r="C1472" s="1">
        <v>-2.9121510117230001</v>
      </c>
      <c r="D1472" s="1">
        <f t="shared" si="198"/>
        <v>-1.5701859892694667</v>
      </c>
      <c r="E1472" s="32">
        <f t="shared" si="199"/>
        <v>7.7239471098729615E-3</v>
      </c>
      <c r="F1472" s="32">
        <f t="shared" si="200"/>
        <v>7.723947109872684E-3</v>
      </c>
      <c r="G1472" s="32">
        <f t="shared" si="201"/>
        <v>1.5447894219745645E-2</v>
      </c>
      <c r="K1472" s="1">
        <v>1.10170950849662E-3</v>
      </c>
      <c r="L1472" s="1">
        <v>2.9898165066761399E-2</v>
      </c>
      <c r="M1472" s="1">
        <f t="shared" si="202"/>
        <v>-2.9579329022971774</v>
      </c>
      <c r="N1472" s="1">
        <f t="shared" si="203"/>
        <v>-1.5243554647134869</v>
      </c>
      <c r="O1472" s="46">
        <f t="shared" si="204"/>
        <v>1.7696407091388059E-3</v>
      </c>
      <c r="P1472" s="46">
        <f t="shared" si="205"/>
        <v>1.7686621122672906E-3</v>
      </c>
      <c r="Q1472" s="32">
        <f t="shared" si="206"/>
        <v>3.5383028214060965E-3</v>
      </c>
      <c r="R1472" s="1"/>
      <c r="U1472" s="1"/>
      <c r="V1472" s="1"/>
      <c r="W1472" s="1"/>
    </row>
    <row r="1473" spans="1:23" x14ac:dyDescent="0.25">
      <c r="A1473" s="1">
        <v>1.1859893105042501E-3</v>
      </c>
      <c r="B1473" s="1">
        <v>2.7772771774515401E-2</v>
      </c>
      <c r="C1473" s="1">
        <v>-2.9259564017140001</v>
      </c>
      <c r="D1473" s="1">
        <f t="shared" si="198"/>
        <v>-1.5563807746859666</v>
      </c>
      <c r="E1473" s="32">
        <f t="shared" si="199"/>
        <v>5.4879611780730784E-3</v>
      </c>
      <c r="F1473" s="32">
        <f t="shared" si="200"/>
        <v>5.487961178072852E-3</v>
      </c>
      <c r="G1473" s="32">
        <f t="shared" si="201"/>
        <v>1.0975922356145931E-2</v>
      </c>
      <c r="K1473" s="1">
        <v>1.0783511957695301E-3</v>
      </c>
      <c r="L1473" s="1">
        <v>3.0546621967542001E-2</v>
      </c>
      <c r="M1473" s="1">
        <f t="shared" si="202"/>
        <v>-2.9672397757490487</v>
      </c>
      <c r="N1473" s="1">
        <f t="shared" si="203"/>
        <v>-1.5150368097085463</v>
      </c>
      <c r="O1473" s="46">
        <f t="shared" si="204"/>
        <v>1.0732322929726112E-3</v>
      </c>
      <c r="P1473" s="46">
        <f t="shared" si="205"/>
        <v>1.0716987098935242E-3</v>
      </c>
      <c r="Q1473" s="32">
        <f t="shared" si="206"/>
        <v>2.1449310028661354E-3</v>
      </c>
      <c r="R1473" s="1"/>
      <c r="U1473" s="1"/>
      <c r="V1473" s="1"/>
      <c r="W1473" s="1"/>
    </row>
    <row r="1474" spans="1:23" x14ac:dyDescent="0.25">
      <c r="A1474" s="1">
        <v>1.5520646963777501E-3</v>
      </c>
      <c r="B1474" s="1">
        <v>2.1222189077891699E-2</v>
      </c>
      <c r="C1474" s="1">
        <v>-2.8091258715210001</v>
      </c>
      <c r="D1474" s="1">
        <f t="shared" si="198"/>
        <v>-1.6732098204622772</v>
      </c>
      <c r="E1474" s="32">
        <f t="shared" si="199"/>
        <v>3.644655954893801E-2</v>
      </c>
      <c r="F1474" s="32">
        <f t="shared" si="200"/>
        <v>3.6446559548938606E-2</v>
      </c>
      <c r="G1474" s="32">
        <f t="shared" si="201"/>
        <v>7.2893119097876616E-2</v>
      </c>
      <c r="K1474" s="1">
        <v>1.48453403960829E-3</v>
      </c>
      <c r="L1474" s="1">
        <v>2.2187717140205902E-2</v>
      </c>
      <c r="M1474" s="1">
        <f t="shared" si="202"/>
        <v>-2.8284098398028239</v>
      </c>
      <c r="N1474" s="1">
        <f t="shared" si="203"/>
        <v>-1.6538873793548916</v>
      </c>
      <c r="O1474" s="46">
        <f t="shared" si="204"/>
        <v>2.944318307649248E-2</v>
      </c>
      <c r="P1474" s="46">
        <f t="shared" si="205"/>
        <v>2.9442228753879252E-2</v>
      </c>
      <c r="Q1474" s="32">
        <f t="shared" si="206"/>
        <v>5.8885411830371728E-2</v>
      </c>
      <c r="R1474" s="1"/>
      <c r="U1474" s="1"/>
      <c r="V1474" s="1"/>
      <c r="W1474" s="1"/>
    </row>
    <row r="1475" spans="1:23" x14ac:dyDescent="0.25">
      <c r="A1475" s="1">
        <v>1.0018553625519499E-3</v>
      </c>
      <c r="B1475" s="1">
        <v>3.28772113009888E-2</v>
      </c>
      <c r="C1475" s="1">
        <v>-2.9992330802930001</v>
      </c>
      <c r="D1475" s="1">
        <f t="shared" si="198"/>
        <v>-1.4831050271403585</v>
      </c>
      <c r="E1475" s="32">
        <f t="shared" si="199"/>
        <v>6.480686967105854E-7</v>
      </c>
      <c r="F1475" s="32">
        <f t="shared" si="200"/>
        <v>6.4806869671277096E-7</v>
      </c>
      <c r="G1475" s="32">
        <f t="shared" si="201"/>
        <v>1.2961373934233564E-6</v>
      </c>
      <c r="K1475" s="1">
        <v>9.7750958381863698E-4</v>
      </c>
      <c r="L1475" s="1">
        <v>3.3696388493997198E-2</v>
      </c>
      <c r="M1475" s="1">
        <f t="shared" si="202"/>
        <v>-3.0098789759483147</v>
      </c>
      <c r="N1475" s="1">
        <f t="shared" si="203"/>
        <v>-1.4724166433772459</v>
      </c>
      <c r="O1475" s="46">
        <f t="shared" si="204"/>
        <v>9.7594165787381586E-5</v>
      </c>
      <c r="P1475" s="46">
        <f t="shared" si="205"/>
        <v>9.7680738132553154E-5</v>
      </c>
      <c r="Q1475" s="32">
        <f t="shared" si="206"/>
        <v>1.9527490391993473E-4</v>
      </c>
      <c r="R1475" s="1"/>
      <c r="U1475" s="1"/>
      <c r="V1475" s="1"/>
      <c r="W1475" s="1"/>
    </row>
    <row r="1476" spans="1:23" x14ac:dyDescent="0.25">
      <c r="A1476" s="1">
        <v>9.6481621583809497E-4</v>
      </c>
      <c r="B1476" s="1">
        <v>3.4139362405965899E-2</v>
      </c>
      <c r="C1476" s="1">
        <v>-3.0155937211850001</v>
      </c>
      <c r="D1476" s="1">
        <f t="shared" si="198"/>
        <v>-1.4667445941221768</v>
      </c>
      <c r="E1476" s="32">
        <f t="shared" si="199"/>
        <v>2.4197065202381874E-4</v>
      </c>
      <c r="F1476" s="32">
        <f t="shared" si="200"/>
        <v>2.4197065202383492E-4</v>
      </c>
      <c r="G1476" s="32">
        <f t="shared" si="201"/>
        <v>4.8394130404765369E-4</v>
      </c>
      <c r="K1476" s="1">
        <v>8.6148480858574896E-4</v>
      </c>
      <c r="L1476" s="1">
        <v>3.8232569615378798E-2</v>
      </c>
      <c r="M1476" s="1">
        <f t="shared" si="202"/>
        <v>-3.0647523764928555</v>
      </c>
      <c r="N1476" s="1">
        <f t="shared" si="203"/>
        <v>-1.4175665120182055</v>
      </c>
      <c r="O1476" s="46">
        <f t="shared" si="204"/>
        <v>4.192870261472503E-3</v>
      </c>
      <c r="P1476" s="46">
        <f t="shared" si="205"/>
        <v>4.1904244662892103E-3</v>
      </c>
      <c r="Q1476" s="32">
        <f t="shared" si="206"/>
        <v>8.3832947277617132E-3</v>
      </c>
      <c r="R1476" s="1"/>
      <c r="U1476" s="1"/>
      <c r="V1476" s="1"/>
      <c r="W1476" s="1"/>
    </row>
    <row r="1477" spans="1:23" x14ac:dyDescent="0.25">
      <c r="A1477" s="1">
        <v>6.5857880345548004E-4</v>
      </c>
      <c r="B1477" s="1">
        <v>5.0014076181660601E-2</v>
      </c>
      <c r="C1477" s="1">
        <v>-3.1814326737009999</v>
      </c>
      <c r="D1477" s="1">
        <f t="shared" si="198"/>
        <v>-1.3009077487104479</v>
      </c>
      <c r="E1477" s="32">
        <f t="shared" si="199"/>
        <v>3.2903148827892484E-2</v>
      </c>
      <c r="F1477" s="32">
        <f t="shared" si="200"/>
        <v>3.2903148827892283E-2</v>
      </c>
      <c r="G1477" s="32">
        <f t="shared" si="201"/>
        <v>6.5806297655784773E-2</v>
      </c>
      <c r="K1477" s="1">
        <v>7.0730504370562601E-4</v>
      </c>
      <c r="L1477" s="1">
        <v>4.6571882861019202E-2</v>
      </c>
      <c r="M1477" s="1">
        <f t="shared" si="202"/>
        <v>-3.150393245005759</v>
      </c>
      <c r="N1477" s="1">
        <f t="shared" si="203"/>
        <v>-1.3318762035613458</v>
      </c>
      <c r="O1477" s="46">
        <f t="shared" si="204"/>
        <v>2.2618128143362285E-2</v>
      </c>
      <c r="P1477" s="46">
        <f t="shared" si="205"/>
        <v>2.2627318535017874E-2</v>
      </c>
      <c r="Q1477" s="32">
        <f t="shared" si="206"/>
        <v>4.5245446678380159E-2</v>
      </c>
      <c r="R1477" s="1"/>
      <c r="U1477" s="1"/>
      <c r="V1477" s="1"/>
      <c r="W1477" s="1"/>
    </row>
    <row r="1478" spans="1:23" x14ac:dyDescent="0.25">
      <c r="A1478" s="1">
        <v>1.16655414877438E-3</v>
      </c>
      <c r="B1478" s="1">
        <v>2.8235474951810099E-2</v>
      </c>
      <c r="C1478" s="1">
        <v>-2.9331323650219998</v>
      </c>
      <c r="D1478" s="1">
        <f t="shared" si="198"/>
        <v>-1.5492049025537904</v>
      </c>
      <c r="E1478" s="32">
        <f t="shared" si="199"/>
        <v>4.4762659857318574E-3</v>
      </c>
      <c r="F1478" s="32">
        <f t="shared" si="200"/>
        <v>4.4762659857321063E-3</v>
      </c>
      <c r="G1478" s="32">
        <f t="shared" si="201"/>
        <v>8.9525319714639645E-3</v>
      </c>
      <c r="K1478" s="1">
        <v>1.13405681025931E-3</v>
      </c>
      <c r="L1478" s="1">
        <v>2.90440768902086E-2</v>
      </c>
      <c r="M1478" s="1">
        <f t="shared" si="202"/>
        <v>-2.9453651890373402</v>
      </c>
      <c r="N1478" s="1">
        <f t="shared" si="203"/>
        <v>-1.5369424221782662</v>
      </c>
      <c r="O1478" s="46">
        <f t="shared" si="204"/>
        <v>2.9849625689255719E-3</v>
      </c>
      <c r="P1478" s="46">
        <f t="shared" si="205"/>
        <v>2.9857943015077896E-3</v>
      </c>
      <c r="Q1478" s="32">
        <f t="shared" si="206"/>
        <v>5.9707568704333615E-3</v>
      </c>
      <c r="R1478" s="1"/>
      <c r="U1478" s="1"/>
      <c r="V1478" s="1"/>
      <c r="W1478" s="1"/>
    </row>
    <row r="1479" spans="1:23" x14ac:dyDescent="0.25">
      <c r="A1479" s="1">
        <v>1.02525698709307E-3</v>
      </c>
      <c r="B1479" s="1">
        <v>3.21267846620968E-2</v>
      </c>
      <c r="C1479" s="1">
        <v>-2.9892052423500002</v>
      </c>
      <c r="D1479" s="1">
        <f t="shared" si="198"/>
        <v>-1.4931327376723991</v>
      </c>
      <c r="E1479" s="32">
        <f t="shared" si="199"/>
        <v>1.1734820547897454E-4</v>
      </c>
      <c r="F1479" s="32">
        <f t="shared" si="200"/>
        <v>1.173482054789972E-4</v>
      </c>
      <c r="G1479" s="32">
        <f t="shared" si="201"/>
        <v>2.3469641095797173E-4</v>
      </c>
      <c r="K1479" s="1">
        <v>9.80524995811754E-4</v>
      </c>
      <c r="L1479" s="1">
        <v>3.3590656579173803E-2</v>
      </c>
      <c r="M1479" s="1">
        <f t="shared" si="202"/>
        <v>-3.0085413307011968</v>
      </c>
      <c r="N1479" s="1">
        <f t="shared" si="203"/>
        <v>-1.4737815071459728</v>
      </c>
      <c r="O1479" s="46">
        <f t="shared" si="204"/>
        <v>7.2954330147203582E-5</v>
      </c>
      <c r="P1479" s="46">
        <f t="shared" si="205"/>
        <v>7.2564720504123586E-5</v>
      </c>
      <c r="Q1479" s="32">
        <f t="shared" si="206"/>
        <v>1.4551905065132717E-4</v>
      </c>
      <c r="R1479" s="1"/>
      <c r="U1479" s="1"/>
      <c r="V1479" s="1"/>
      <c r="W1479" s="1"/>
    </row>
    <row r="1480" spans="1:23" x14ac:dyDescent="0.25">
      <c r="A1480" s="1">
        <v>8.69435107598468E-4</v>
      </c>
      <c r="B1480" s="1">
        <v>3.7884610547451299E-2</v>
      </c>
      <c r="C1480" s="1">
        <v>-3.0608017167830002</v>
      </c>
      <c r="D1480" s="1">
        <f t="shared" si="198"/>
        <v>-1.4215371729245756</v>
      </c>
      <c r="E1480" s="32">
        <f t="shared" si="199"/>
        <v>3.6921211541978841E-3</v>
      </c>
      <c r="F1480" s="32">
        <f t="shared" si="200"/>
        <v>3.692121154197996E-3</v>
      </c>
      <c r="G1480" s="32">
        <f t="shared" si="201"/>
        <v>7.3842423083958801E-3</v>
      </c>
      <c r="K1480" s="1">
        <v>9.0658615121813298E-4</v>
      </c>
      <c r="L1480" s="1">
        <v>3.6331685527764897E-2</v>
      </c>
      <c r="M1480" s="1">
        <f t="shared" si="202"/>
        <v>-3.0425909193998582</v>
      </c>
      <c r="N1480" s="1">
        <f t="shared" si="203"/>
        <v>-1.4397144535430928</v>
      </c>
      <c r="O1480" s="46">
        <f t="shared" si="204"/>
        <v>1.8139864153252294E-3</v>
      </c>
      <c r="P1480" s="46">
        <f t="shared" si="205"/>
        <v>1.8135287670334582E-3</v>
      </c>
      <c r="Q1480" s="32">
        <f t="shared" si="206"/>
        <v>3.6275151823586876E-3</v>
      </c>
      <c r="R1480" s="1"/>
      <c r="U1480" s="1"/>
      <c r="V1480" s="1"/>
      <c r="W1480" s="1"/>
    </row>
    <row r="1481" spans="1:23" x14ac:dyDescent="0.25">
      <c r="A1481" s="1">
        <v>7.2180787480226295E-4</v>
      </c>
      <c r="B1481" s="1">
        <v>4.56329330802503E-2</v>
      </c>
      <c r="C1481" s="1">
        <v>-3.141618300712</v>
      </c>
      <c r="D1481" s="1">
        <f t="shared" si="198"/>
        <v>-1.3407216158289375</v>
      </c>
      <c r="E1481" s="32">
        <f t="shared" si="199"/>
        <v>2.0044438864488999E-2</v>
      </c>
      <c r="F1481" s="32">
        <f t="shared" si="200"/>
        <v>2.004443886448919E-2</v>
      </c>
      <c r="G1481" s="32">
        <f t="shared" si="201"/>
        <v>4.0088877728978192E-2</v>
      </c>
      <c r="K1481" s="1">
        <v>7.4306842030592997E-4</v>
      </c>
      <c r="L1481" s="1">
        <v>4.4328258850538198E-2</v>
      </c>
      <c r="M1481" s="1">
        <f t="shared" si="202"/>
        <v>-3.1289711954006041</v>
      </c>
      <c r="N1481" s="1">
        <f t="shared" si="203"/>
        <v>-1.3533193268205368</v>
      </c>
      <c r="O1481" s="46">
        <f t="shared" si="204"/>
        <v>1.6633569243060767E-2</v>
      </c>
      <c r="P1481" s="46">
        <f t="shared" si="205"/>
        <v>1.6636014053827673E-2</v>
      </c>
      <c r="Q1481" s="32">
        <f t="shared" si="206"/>
        <v>3.3269583296888436E-2</v>
      </c>
      <c r="R1481" s="1"/>
      <c r="U1481" s="1"/>
      <c r="V1481" s="1"/>
      <c r="W1481" s="1"/>
    </row>
    <row r="1482" spans="1:23" x14ac:dyDescent="0.25">
      <c r="A1482" s="1">
        <v>5.0800031102587301E-4</v>
      </c>
      <c r="B1482" s="1">
        <v>6.4838957246173307E-2</v>
      </c>
      <c r="C1482" s="1">
        <v>-3.2941778767379999</v>
      </c>
      <c r="D1482" s="1">
        <f t="shared" si="198"/>
        <v>-1.1881639781830911</v>
      </c>
      <c r="E1482" s="32">
        <f t="shared" si="199"/>
        <v>8.6515999330277468E-2</v>
      </c>
      <c r="F1482" s="32">
        <f t="shared" si="200"/>
        <v>8.6515999330277565E-2</v>
      </c>
      <c r="G1482" s="32">
        <f t="shared" si="201"/>
        <v>0.17303199866055502</v>
      </c>
      <c r="K1482" s="1">
        <v>6.0180804365186197E-4</v>
      </c>
      <c r="L1482" s="1">
        <v>5.4728403222115703E-2</v>
      </c>
      <c r="M1482" s="1">
        <f t="shared" si="202"/>
        <v>-3.2205420118596928</v>
      </c>
      <c r="N1482" s="1">
        <f t="shared" si="203"/>
        <v>-1.2617872228229687</v>
      </c>
      <c r="O1482" s="46">
        <f t="shared" si="204"/>
        <v>4.8638778995120965E-2</v>
      </c>
      <c r="P1482" s="46">
        <f t="shared" si="205"/>
        <v>4.8625884898327323E-2</v>
      </c>
      <c r="Q1482" s="32">
        <f t="shared" si="206"/>
        <v>9.7264663893448289E-2</v>
      </c>
      <c r="R1482" s="1"/>
      <c r="U1482" s="1"/>
      <c r="V1482" s="1"/>
      <c r="W1482" s="1"/>
    </row>
    <row r="1483" spans="1:23" x14ac:dyDescent="0.25">
      <c r="A1483" s="1">
        <v>1.07720703358276E-3</v>
      </c>
      <c r="B1483" s="1">
        <v>3.0577418658415002E-2</v>
      </c>
      <c r="C1483" s="1">
        <v>-2.9677385268140002</v>
      </c>
      <c r="D1483" s="1">
        <f t="shared" ref="D1483:D1509" si="207">LOG10(B1483)</f>
        <v>-1.5145991804581953</v>
      </c>
      <c r="E1483" s="32">
        <f t="shared" ref="E1483:E1509" si="208">(LOG10(A1483/$A$4))^2</f>
        <v>1.0432370582710757E-3</v>
      </c>
      <c r="F1483" s="32">
        <f t="shared" ref="F1483:F1509" si="209">(LOG10(B1483/$B$4))^2</f>
        <v>1.0432370582710265E-3</v>
      </c>
      <c r="G1483" s="32">
        <f t="shared" ref="G1483:G1509" si="210">E1483+F1483</f>
        <v>2.086474116542102E-3</v>
      </c>
      <c r="K1483" s="1">
        <v>1.0858810443283801E-3</v>
      </c>
      <c r="L1483" s="1">
        <v>3.0331390709164099E-2</v>
      </c>
      <c r="M1483" s="1">
        <f t="shared" ref="M1483:M1509" si="211">LOG10(K1483)</f>
        <v>-2.9642177480633647</v>
      </c>
      <c r="N1483" s="1">
        <f t="shared" ref="N1483:N1509" si="212">LOG10(L1483)</f>
        <v>-1.5181076766174815</v>
      </c>
      <c r="O1483" s="46">
        <f t="shared" ref="O1483:O1509" si="213">(LOG10(K1483/$A$4))^2</f>
        <v>1.2803695536568534E-3</v>
      </c>
      <c r="P1483" s="46">
        <f t="shared" ref="P1483:P1509" si="214">(LOG10(L1483/$B$4))^2</f>
        <v>1.2821897047420861E-3</v>
      </c>
      <c r="Q1483" s="32">
        <f t="shared" ref="Q1483:Q1509" si="215">O1483+P1483</f>
        <v>2.5625592583989392E-3</v>
      </c>
      <c r="R1483" s="1"/>
      <c r="U1483" s="1"/>
      <c r="V1483" s="1"/>
      <c r="W1483" s="1"/>
    </row>
    <row r="1484" spans="1:23" x14ac:dyDescent="0.25">
      <c r="A1484" s="1">
        <v>8.0476504913095997E-4</v>
      </c>
      <c r="B1484" s="1">
        <v>4.0928977324771E-2</v>
      </c>
      <c r="C1484" s="1">
        <v>-3.0943702094660002</v>
      </c>
      <c r="D1484" s="1">
        <f t="shared" si="207"/>
        <v>-1.3879691067536428</v>
      </c>
      <c r="E1484" s="32">
        <f t="shared" si="208"/>
        <v>8.8983174206558133E-3</v>
      </c>
      <c r="F1484" s="32">
        <f t="shared" si="209"/>
        <v>8.8983174206557509E-3</v>
      </c>
      <c r="G1484" s="32">
        <f t="shared" si="210"/>
        <v>1.7796634841311564E-2</v>
      </c>
      <c r="K1484" s="1">
        <v>8.7492812468717201E-4</v>
      </c>
      <c r="L1484" s="1">
        <v>3.7645570530656099E-2</v>
      </c>
      <c r="M1484" s="1">
        <f t="shared" si="211"/>
        <v>-3.0580276227878227</v>
      </c>
      <c r="N1484" s="1">
        <f t="shared" si="212"/>
        <v>-1.4242861166017304</v>
      </c>
      <c r="O1484" s="46">
        <f t="shared" si="213"/>
        <v>3.3672050064058262E-3</v>
      </c>
      <c r="P1484" s="46">
        <f t="shared" si="214"/>
        <v>3.3656106669480807E-3</v>
      </c>
      <c r="Q1484" s="32">
        <f t="shared" si="215"/>
        <v>6.732815673353907E-3</v>
      </c>
      <c r="R1484" s="1"/>
      <c r="U1484" s="1"/>
      <c r="V1484" s="1"/>
      <c r="W1484" s="1"/>
    </row>
    <row r="1485" spans="1:23" x14ac:dyDescent="0.25">
      <c r="A1485" s="1">
        <v>9.7455854341309896E-4</v>
      </c>
      <c r="B1485" s="1">
        <v>3.3798082906639097E-2</v>
      </c>
      <c r="C1485" s="1">
        <v>-3.0112303268109999</v>
      </c>
      <c r="D1485" s="1">
        <f t="shared" si="207"/>
        <v>-1.4711079330560837</v>
      </c>
      <c r="E1485" s="32">
        <f t="shared" si="208"/>
        <v>1.2526236247710539E-4</v>
      </c>
      <c r="F1485" s="32">
        <f t="shared" si="209"/>
        <v>1.2526236247712119E-4</v>
      </c>
      <c r="G1485" s="32">
        <f t="shared" si="210"/>
        <v>2.5052472495422655E-4</v>
      </c>
      <c r="K1485" s="1">
        <v>9.7778229910419796E-4</v>
      </c>
      <c r="L1485" s="1">
        <v>3.3687262955445198E-2</v>
      </c>
      <c r="M1485" s="1">
        <f t="shared" si="211"/>
        <v>-3.0097578290797045</v>
      </c>
      <c r="N1485" s="1">
        <f t="shared" si="212"/>
        <v>-1.4725342734247873</v>
      </c>
      <c r="O1485" s="46">
        <f t="shared" si="213"/>
        <v>9.5215228348722488E-5</v>
      </c>
      <c r="P1485" s="46">
        <f t="shared" si="214"/>
        <v>9.5369415541828907E-5</v>
      </c>
      <c r="Q1485" s="32">
        <f t="shared" si="215"/>
        <v>1.9058464389055138E-4</v>
      </c>
      <c r="R1485" s="1"/>
      <c r="U1485" s="1"/>
      <c r="V1485" s="1"/>
      <c r="W1485" s="1"/>
    </row>
    <row r="1486" spans="1:23" x14ac:dyDescent="0.25">
      <c r="A1486" s="1">
        <v>1.6814304954754699E-3</v>
      </c>
      <c r="B1486" s="1">
        <v>1.9589397561351501E-2</v>
      </c>
      <c r="C1486" s="1">
        <v>-2.774356330422</v>
      </c>
      <c r="D1486" s="1">
        <f t="shared" si="207"/>
        <v>-1.7079789197890192</v>
      </c>
      <c r="E1486" s="32">
        <f t="shared" si="208"/>
        <v>5.0930974837137689E-2</v>
      </c>
      <c r="F1486" s="32">
        <f t="shared" si="209"/>
        <v>5.0930974837138182E-2</v>
      </c>
      <c r="G1486" s="32">
        <f t="shared" si="210"/>
        <v>0.10186194967427586</v>
      </c>
      <c r="K1486" s="1">
        <v>1.5858217821191399E-3</v>
      </c>
      <c r="L1486" s="1">
        <v>2.0769764082929899E-2</v>
      </c>
      <c r="M1486" s="1">
        <f t="shared" si="211"/>
        <v>-2.7997456211742802</v>
      </c>
      <c r="N1486" s="1">
        <f t="shared" si="212"/>
        <v>-1.6825684364482241</v>
      </c>
      <c r="O1486" s="46">
        <f t="shared" si="213"/>
        <v>4.0101816238874911E-2</v>
      </c>
      <c r="P1486" s="46">
        <f t="shared" si="214"/>
        <v>4.0107446637416048E-2</v>
      </c>
      <c r="Q1486" s="32">
        <f t="shared" si="215"/>
        <v>8.020926287629096E-2</v>
      </c>
      <c r="R1486" s="1"/>
      <c r="U1486" s="1"/>
      <c r="V1486" s="1"/>
      <c r="W1486" s="1"/>
    </row>
    <row r="1487" spans="1:23" x14ac:dyDescent="0.25">
      <c r="A1487" s="1">
        <v>1.1479067946877401E-3</v>
      </c>
      <c r="B1487" s="1">
        <v>2.8694150605327901E-2</v>
      </c>
      <c r="C1487" s="1">
        <v>-2.9401307299280002</v>
      </c>
      <c r="D1487" s="1">
        <f t="shared" si="207"/>
        <v>-1.5422066265670957</v>
      </c>
      <c r="E1487" s="32">
        <f t="shared" si="208"/>
        <v>3.5888039066492455E-3</v>
      </c>
      <c r="F1487" s="32">
        <f t="shared" si="209"/>
        <v>3.5888039066493734E-3</v>
      </c>
      <c r="G1487" s="32">
        <f t="shared" si="210"/>
        <v>7.1776078132986185E-3</v>
      </c>
      <c r="K1487" s="1">
        <v>1.1737732430971901E-3</v>
      </c>
      <c r="L1487" s="1">
        <v>2.8060735514178901E-2</v>
      </c>
      <c r="M1487" s="1">
        <f t="shared" si="211"/>
        <v>-2.9304157947267639</v>
      </c>
      <c r="N1487" s="1">
        <f t="shared" si="212"/>
        <v>-1.5519009496454046</v>
      </c>
      <c r="O1487" s="46">
        <f t="shared" si="213"/>
        <v>4.8419616235078657E-3</v>
      </c>
      <c r="P1487" s="46">
        <f t="shared" si="214"/>
        <v>4.8442921915420574E-3</v>
      </c>
      <c r="Q1487" s="32">
        <f t="shared" si="215"/>
        <v>9.6862538150499222E-3</v>
      </c>
      <c r="R1487" s="1"/>
      <c r="U1487" s="1"/>
      <c r="V1487" s="1"/>
      <c r="W1487" s="1"/>
    </row>
    <row r="1488" spans="1:23" x14ac:dyDescent="0.25">
      <c r="A1488" s="1">
        <v>6.1146249621637095E-4</v>
      </c>
      <c r="B1488" s="1">
        <v>5.38679161051831E-2</v>
      </c>
      <c r="C1488" s="1">
        <v>-3.2136710070949999</v>
      </c>
      <c r="D1488" s="1">
        <f t="shared" si="207"/>
        <v>-1.2686698249278741</v>
      </c>
      <c r="E1488" s="32">
        <f t="shared" si="208"/>
        <v>4.5637851701347418E-2</v>
      </c>
      <c r="F1488" s="32">
        <f t="shared" si="209"/>
        <v>4.5637851701347466E-2</v>
      </c>
      <c r="G1488" s="32">
        <f t="shared" si="210"/>
        <v>9.1275703402694891E-2</v>
      </c>
      <c r="K1488" s="1">
        <v>6.8747430139480602E-4</v>
      </c>
      <c r="L1488" s="1">
        <v>4.7909631599190601E-2</v>
      </c>
      <c r="M1488" s="1">
        <f t="shared" si="211"/>
        <v>-3.1627435316373753</v>
      </c>
      <c r="N1488" s="1">
        <f t="shared" si="212"/>
        <v>-1.319577168633689</v>
      </c>
      <c r="O1488" s="46">
        <f t="shared" si="213"/>
        <v>2.6485457089805407E-2</v>
      </c>
      <c r="P1488" s="46">
        <f t="shared" si="214"/>
        <v>2.6478719847869085E-2</v>
      </c>
      <c r="Q1488" s="32">
        <f t="shared" si="215"/>
        <v>5.2964176937674495E-2</v>
      </c>
      <c r="R1488" s="1"/>
      <c r="U1488" s="1"/>
      <c r="V1488" s="1"/>
      <c r="W1488" s="1"/>
    </row>
    <row r="1489" spans="1:23" x14ac:dyDescent="0.25">
      <c r="A1489" s="1">
        <v>8.1028290299124705E-4</v>
      </c>
      <c r="B1489" s="1">
        <v>4.0650259713063602E-2</v>
      </c>
      <c r="C1489" s="1">
        <v>-3.0914026031450001</v>
      </c>
      <c r="D1489" s="1">
        <f t="shared" si="207"/>
        <v>-1.3909366753690497</v>
      </c>
      <c r="E1489" s="32">
        <f t="shared" si="208"/>
        <v>8.3472570876204806E-3</v>
      </c>
      <c r="F1489" s="32">
        <f t="shared" si="209"/>
        <v>8.3472570876205014E-3</v>
      </c>
      <c r="G1489" s="32">
        <f t="shared" si="210"/>
        <v>1.6694514175240982E-2</v>
      </c>
      <c r="K1489" s="1">
        <v>8.2031347040111197E-4</v>
      </c>
      <c r="L1489" s="1">
        <v>4.0152255864259599E-2</v>
      </c>
      <c r="M1489" s="1">
        <f t="shared" si="211"/>
        <v>-3.0860201568229906</v>
      </c>
      <c r="N1489" s="1">
        <f t="shared" si="212"/>
        <v>-1.3962900498403945</v>
      </c>
      <c r="O1489" s="46">
        <f t="shared" si="213"/>
        <v>7.3994673798519189E-3</v>
      </c>
      <c r="P1489" s="46">
        <f t="shared" si="214"/>
        <v>7.3977115264579384E-3</v>
      </c>
      <c r="Q1489" s="32">
        <f t="shared" si="215"/>
        <v>1.4797178906309858E-2</v>
      </c>
      <c r="R1489" s="1"/>
      <c r="U1489" s="1"/>
      <c r="V1489" s="1"/>
      <c r="W1489" s="1"/>
    </row>
    <row r="1490" spans="1:23" x14ac:dyDescent="0.25">
      <c r="A1490" s="1">
        <v>9.4857693017209995E-4</v>
      </c>
      <c r="B1490" s="1">
        <v>3.4723815644212799E-2</v>
      </c>
      <c r="C1490" s="1">
        <v>-3.0229658507730002</v>
      </c>
      <c r="D1490" s="1">
        <f t="shared" si="207"/>
        <v>-1.4593725582024344</v>
      </c>
      <c r="E1490" s="32">
        <f t="shared" si="208"/>
        <v>5.256675873807783E-4</v>
      </c>
      <c r="F1490" s="32">
        <f t="shared" si="209"/>
        <v>5.2566758738078784E-4</v>
      </c>
      <c r="G1490" s="32">
        <f t="shared" si="210"/>
        <v>1.0513351747615661E-3</v>
      </c>
      <c r="K1490" s="1">
        <v>1.0195922640396399E-3</v>
      </c>
      <c r="L1490" s="1">
        <v>3.2306438453554E-2</v>
      </c>
      <c r="M1490" s="1">
        <f t="shared" si="211"/>
        <v>-2.9915734683161892</v>
      </c>
      <c r="N1490" s="1">
        <f t="shared" si="212"/>
        <v>-1.4907109171053781</v>
      </c>
      <c r="O1490" s="46">
        <f t="shared" si="213"/>
        <v>7.1006436218268841E-5</v>
      </c>
      <c r="P1490" s="46">
        <f t="shared" si="214"/>
        <v>7.074352655352982E-5</v>
      </c>
      <c r="Q1490" s="32">
        <f t="shared" si="215"/>
        <v>1.4174996277179866E-4</v>
      </c>
      <c r="R1490" s="1"/>
      <c r="U1490" s="1"/>
      <c r="V1490" s="1"/>
      <c r="W1490" s="1"/>
    </row>
    <row r="1491" spans="1:23" x14ac:dyDescent="0.25">
      <c r="A1491" s="1">
        <v>7.1581301657847095E-4</v>
      </c>
      <c r="B1491" s="1">
        <v>4.6015104063196997E-2</v>
      </c>
      <c r="C1491" s="1">
        <v>-3.1452403710830001</v>
      </c>
      <c r="D1491" s="1">
        <f t="shared" si="207"/>
        <v>-1.3370995914789718</v>
      </c>
      <c r="E1491" s="32">
        <f t="shared" si="208"/>
        <v>2.1083158634673704E-2</v>
      </c>
      <c r="F1491" s="32">
        <f t="shared" si="209"/>
        <v>2.1083158634673697E-2</v>
      </c>
      <c r="G1491" s="32">
        <f t="shared" si="210"/>
        <v>4.21663172693474E-2</v>
      </c>
      <c r="K1491" s="1">
        <v>7.2288527661406698E-4</v>
      </c>
      <c r="L1491" s="1">
        <v>4.5565991319045297E-2</v>
      </c>
      <c r="M1491" s="1">
        <f t="shared" si="211"/>
        <v>-3.1409306206678642</v>
      </c>
      <c r="N1491" s="1">
        <f t="shared" si="212"/>
        <v>-1.3413591769167017</v>
      </c>
      <c r="O1491" s="46">
        <f t="shared" si="213"/>
        <v>1.9861439841829406E-2</v>
      </c>
      <c r="P1491" s="46">
        <f t="shared" si="214"/>
        <v>1.986431561139778E-2</v>
      </c>
      <c r="Q1491" s="32">
        <f t="shared" si="215"/>
        <v>3.9725755453227186E-2</v>
      </c>
      <c r="R1491" s="1"/>
      <c r="U1491" s="1"/>
      <c r="V1491" s="1"/>
      <c r="W1491" s="1"/>
    </row>
    <row r="1492" spans="1:23" x14ac:dyDescent="0.25">
      <c r="A1492" s="1">
        <v>1.29768508756335E-3</v>
      </c>
      <c r="B1492" s="1">
        <v>2.53822832390692E-2</v>
      </c>
      <c r="C1492" s="1">
        <v>-2.8868673658069999</v>
      </c>
      <c r="D1492" s="1">
        <f t="shared" si="207"/>
        <v>-1.5954693139383924</v>
      </c>
      <c r="E1492" s="32">
        <f t="shared" si="208"/>
        <v>1.2807293617286164E-2</v>
      </c>
      <c r="F1492" s="32">
        <f t="shared" si="209"/>
        <v>1.2807293617286256E-2</v>
      </c>
      <c r="G1492" s="32">
        <f t="shared" si="210"/>
        <v>2.5614587234572418E-2</v>
      </c>
      <c r="K1492" s="1">
        <v>1.1324874585686201E-3</v>
      </c>
      <c r="L1492" s="1">
        <v>2.9083613207262202E-2</v>
      </c>
      <c r="M1492" s="1">
        <f t="shared" si="211"/>
        <v>-2.9459665987673178</v>
      </c>
      <c r="N1492" s="1">
        <f t="shared" si="212"/>
        <v>-1.5363516398179085</v>
      </c>
      <c r="O1492" s="46">
        <f t="shared" si="213"/>
        <v>2.9196084487720059E-3</v>
      </c>
      <c r="P1492" s="46">
        <f t="shared" si="214"/>
        <v>2.921579767004833E-3</v>
      </c>
      <c r="Q1492" s="32">
        <f t="shared" si="215"/>
        <v>5.8411882157768389E-3</v>
      </c>
      <c r="R1492" s="1"/>
      <c r="U1492" s="1"/>
      <c r="V1492" s="1"/>
      <c r="W1492" s="1"/>
    </row>
    <row r="1493" spans="1:23" x14ac:dyDescent="0.25">
      <c r="A1493" s="1">
        <v>1.6314687706487699E-3</v>
      </c>
      <c r="B1493" s="1">
        <v>2.0189298771898099E-2</v>
      </c>
      <c r="C1493" s="1">
        <v>-2.7874566516620001</v>
      </c>
      <c r="D1493" s="1">
        <f t="shared" si="207"/>
        <v>-1.6948787649981083</v>
      </c>
      <c r="E1493" s="32">
        <f t="shared" si="208"/>
        <v>4.5189731328120701E-2</v>
      </c>
      <c r="F1493" s="32">
        <f t="shared" si="209"/>
        <v>4.5189731328120666E-2</v>
      </c>
      <c r="G1493" s="32">
        <f t="shared" si="210"/>
        <v>9.0379462656241361E-2</v>
      </c>
      <c r="K1493" s="1">
        <v>1.62281950732659E-3</v>
      </c>
      <c r="L1493" s="1">
        <v>2.0295697220491401E-2</v>
      </c>
      <c r="M1493" s="1">
        <f t="shared" si="211"/>
        <v>-2.7897297804393806</v>
      </c>
      <c r="N1493" s="1">
        <f t="shared" si="212"/>
        <v>-1.6925960247206313</v>
      </c>
      <c r="O1493" s="46">
        <f t="shared" si="213"/>
        <v>4.4213565234071148E-2</v>
      </c>
      <c r="P1493" s="46">
        <f t="shared" si="214"/>
        <v>4.4224418013300043E-2</v>
      </c>
      <c r="Q1493" s="32">
        <f t="shared" si="215"/>
        <v>8.8437983247371191E-2</v>
      </c>
      <c r="R1493" s="1"/>
      <c r="U1493" s="1"/>
      <c r="V1493" s="1"/>
      <c r="W1493" s="1"/>
    </row>
    <row r="1494" spans="1:23" x14ac:dyDescent="0.25">
      <c r="A1494" s="1">
        <v>6.8865244819139003E-4</v>
      </c>
      <c r="B1494" s="1">
        <v>4.78299475071279E-2</v>
      </c>
      <c r="C1494" s="1">
        <v>-3.162040080253</v>
      </c>
      <c r="D1494" s="1">
        <f t="shared" si="207"/>
        <v>-1.320300095761471</v>
      </c>
      <c r="E1494" s="32">
        <f t="shared" si="208"/>
        <v>2.62439689732928E-2</v>
      </c>
      <c r="F1494" s="32">
        <f t="shared" si="209"/>
        <v>2.6243968973292793E-2</v>
      </c>
      <c r="G1494" s="32">
        <f t="shared" si="210"/>
        <v>5.2487937946585593E-2</v>
      </c>
      <c r="K1494" s="1">
        <v>6.5794158900736404E-4</v>
      </c>
      <c r="L1494" s="1">
        <v>5.0064376660772097E-2</v>
      </c>
      <c r="M1494" s="1">
        <f t="shared" si="211"/>
        <v>-3.1818126606380157</v>
      </c>
      <c r="N1494" s="1">
        <f t="shared" si="212"/>
        <v>-1.3004711867586138</v>
      </c>
      <c r="O1494" s="46">
        <f t="shared" si="213"/>
        <v>3.3055843568274255E-2</v>
      </c>
      <c r="P1494" s="46">
        <f t="shared" si="214"/>
        <v>3.3061717324771124E-2</v>
      </c>
      <c r="Q1494" s="32">
        <f t="shared" si="215"/>
        <v>6.611756089304538E-2</v>
      </c>
      <c r="R1494" s="1"/>
      <c r="U1494" s="1"/>
      <c r="V1494" s="1"/>
      <c r="W1494" s="1"/>
    </row>
    <row r="1495" spans="1:23" x14ac:dyDescent="0.25">
      <c r="A1495" s="1">
        <v>1.9705320058363402E-3</v>
      </c>
      <c r="B1495" s="1">
        <v>1.6715389727288199E-2</v>
      </c>
      <c r="C1495" s="1">
        <v>-2.7054508815470002</v>
      </c>
      <c r="D1495" s="1">
        <f t="shared" si="207"/>
        <v>-1.7768834931702731</v>
      </c>
      <c r="E1495" s="32">
        <f t="shared" si="208"/>
        <v>8.6779434448400403E-2</v>
      </c>
      <c r="F1495" s="32">
        <f t="shared" si="209"/>
        <v>8.6779434448399848E-2</v>
      </c>
      <c r="G1495" s="32">
        <f t="shared" si="210"/>
        <v>0.17355886889680025</v>
      </c>
      <c r="K1495" s="1">
        <v>1.9586808210412701E-3</v>
      </c>
      <c r="L1495" s="1">
        <v>1.6816377095394401E-2</v>
      </c>
      <c r="M1495" s="1">
        <f t="shared" si="211"/>
        <v>-2.7080363291682028</v>
      </c>
      <c r="N1495" s="1">
        <f t="shared" si="212"/>
        <v>-1.7742675624592257</v>
      </c>
      <c r="O1495" s="46">
        <f t="shared" si="213"/>
        <v>8.5242785085577893E-2</v>
      </c>
      <c r="P1495" s="46">
        <f t="shared" si="214"/>
        <v>8.5245057528381518E-2</v>
      </c>
      <c r="Q1495" s="32">
        <f t="shared" si="215"/>
        <v>0.17048784261395941</v>
      </c>
      <c r="R1495" s="1"/>
      <c r="U1495" s="1"/>
      <c r="V1495" s="1"/>
      <c r="W1495" s="1"/>
    </row>
    <row r="1496" spans="1:23" x14ac:dyDescent="0.25">
      <c r="A1496" s="1">
        <v>9.940907449346901E-4</v>
      </c>
      <c r="B1496" s="1">
        <v>3.3134007750784698E-2</v>
      </c>
      <c r="C1496" s="1">
        <v>-3.0026121198669999</v>
      </c>
      <c r="D1496" s="1">
        <f t="shared" si="207"/>
        <v>-1.479726030499509</v>
      </c>
      <c r="E1496" s="32">
        <f t="shared" si="208"/>
        <v>6.6253189894581577E-6</v>
      </c>
      <c r="F1496" s="32">
        <f t="shared" si="209"/>
        <v>6.6253189894619397E-6</v>
      </c>
      <c r="G1496" s="32">
        <f t="shared" si="210"/>
        <v>1.3250637978920096E-5</v>
      </c>
      <c r="K1496" s="1">
        <v>1.0217479455783701E-3</v>
      </c>
      <c r="L1496" s="1">
        <v>3.2237711582373901E-2</v>
      </c>
      <c r="M1496" s="1">
        <f t="shared" si="211"/>
        <v>-2.9906562268484458</v>
      </c>
      <c r="N1496" s="1">
        <f t="shared" si="212"/>
        <v>-1.491635794485463</v>
      </c>
      <c r="O1496" s="46">
        <f t="shared" si="213"/>
        <v>8.7306096707707821E-5</v>
      </c>
      <c r="P1496" s="46">
        <f t="shared" si="214"/>
        <v>8.7157058674787582E-5</v>
      </c>
      <c r="Q1496" s="32">
        <f t="shared" si="215"/>
        <v>1.7446315538249542E-4</v>
      </c>
      <c r="R1496" s="1"/>
      <c r="U1496" s="1"/>
      <c r="V1496" s="1"/>
      <c r="W1496" s="1"/>
    </row>
    <row r="1497" spans="1:23" x14ac:dyDescent="0.25">
      <c r="A1497" s="1">
        <v>1.36692747963282E-3</v>
      </c>
      <c r="B1497" s="1">
        <v>2.4096531043839398E-2</v>
      </c>
      <c r="C1497" s="1">
        <v>-2.864290918584</v>
      </c>
      <c r="D1497" s="1">
        <f t="shared" si="207"/>
        <v>-1.6180454743112429</v>
      </c>
      <c r="E1497" s="32">
        <f t="shared" si="208"/>
        <v>1.8426833795984462E-2</v>
      </c>
      <c r="F1497" s="32">
        <f t="shared" si="209"/>
        <v>1.8426833795984133E-2</v>
      </c>
      <c r="G1497" s="32">
        <f t="shared" si="210"/>
        <v>3.6853667591968592E-2</v>
      </c>
      <c r="K1497" s="1">
        <v>1.21831640358234E-3</v>
      </c>
      <c r="L1497" s="1">
        <v>2.7035904859512901E-2</v>
      </c>
      <c r="M1497" s="1">
        <f t="shared" si="211"/>
        <v>-2.9142399083493302</v>
      </c>
      <c r="N1497" s="1">
        <f t="shared" si="212"/>
        <v>-1.5680590905264158</v>
      </c>
      <c r="O1497" s="46">
        <f t="shared" si="213"/>
        <v>7.3547933199312899E-3</v>
      </c>
      <c r="P1497" s="46">
        <f t="shared" si="214"/>
        <v>7.3546216079178701E-3</v>
      </c>
      <c r="Q1497" s="32">
        <f t="shared" si="215"/>
        <v>1.4709414927849159E-2</v>
      </c>
      <c r="R1497" s="1"/>
      <c r="U1497" s="1"/>
      <c r="V1497" s="1"/>
      <c r="W1497" s="1"/>
    </row>
    <row r="1498" spans="1:23" x14ac:dyDescent="0.25">
      <c r="A1498" s="1">
        <v>1.1828649847078999E-3</v>
      </c>
      <c r="B1498" s="1">
        <v>2.78461285721322E-2</v>
      </c>
      <c r="C1498" s="1">
        <v>-2.9271020150029998</v>
      </c>
      <c r="D1498" s="1">
        <f t="shared" si="207"/>
        <v>-1.5552351759528162</v>
      </c>
      <c r="E1498" s="32">
        <f t="shared" si="208"/>
        <v>5.3195398912682778E-3</v>
      </c>
      <c r="F1498" s="32">
        <f t="shared" si="209"/>
        <v>5.3195398912681503E-3</v>
      </c>
      <c r="G1498" s="32">
        <f t="shared" si="210"/>
        <v>1.0639079782536427E-2</v>
      </c>
      <c r="K1498" s="1">
        <v>1.1934140386878401E-3</v>
      </c>
      <c r="L1498" s="1">
        <v>2.7599281286578299E-2</v>
      </c>
      <c r="M1498" s="1">
        <f t="shared" si="211"/>
        <v>-2.9232088576526367</v>
      </c>
      <c r="N1498" s="1">
        <f t="shared" si="212"/>
        <v>-1.5591022272585944</v>
      </c>
      <c r="O1498" s="46">
        <f t="shared" si="213"/>
        <v>5.8968795430129894E-3</v>
      </c>
      <c r="P1498" s="46">
        <f t="shared" si="214"/>
        <v>5.8985821118806691E-3</v>
      </c>
      <c r="Q1498" s="32">
        <f t="shared" si="215"/>
        <v>1.1795461654893659E-2</v>
      </c>
      <c r="R1498" s="1"/>
      <c r="U1498" s="1"/>
      <c r="V1498" s="1"/>
      <c r="W1498" s="1"/>
    </row>
    <row r="1499" spans="1:23" x14ac:dyDescent="0.25">
      <c r="A1499" s="1">
        <v>1.0355086806926499E-3</v>
      </c>
      <c r="B1499" s="1">
        <v>3.18087246024987E-2</v>
      </c>
      <c r="C1499" s="1">
        <v>-2.984884181175</v>
      </c>
      <c r="D1499" s="1">
        <f t="shared" si="207"/>
        <v>-1.49745374394518</v>
      </c>
      <c r="E1499" s="32">
        <f t="shared" si="208"/>
        <v>2.2963595555604291E-4</v>
      </c>
      <c r="F1499" s="32">
        <f t="shared" si="209"/>
        <v>2.2963595555605898E-4</v>
      </c>
      <c r="G1499" s="32">
        <f t="shared" si="210"/>
        <v>4.5927191111210192E-4</v>
      </c>
      <c r="K1499" s="1">
        <v>9.5325265195649403E-4</v>
      </c>
      <c r="L1499" s="1">
        <v>3.4552521424112699E-2</v>
      </c>
      <c r="M1499" s="1">
        <f t="shared" si="211"/>
        <v>-3.0207919778418928</v>
      </c>
      <c r="N1499" s="1">
        <f t="shared" si="212"/>
        <v>-1.4615202550734832</v>
      </c>
      <c r="O1499" s="46">
        <f t="shared" si="213"/>
        <v>4.3230634257775228E-4</v>
      </c>
      <c r="P1499" s="46">
        <f t="shared" si="214"/>
        <v>4.3179779921112533E-4</v>
      </c>
      <c r="Q1499" s="32">
        <f t="shared" si="215"/>
        <v>8.641041417888776E-4</v>
      </c>
      <c r="R1499" s="1"/>
      <c r="U1499" s="1"/>
      <c r="V1499" s="1"/>
      <c r="W1499" s="1"/>
    </row>
    <row r="1500" spans="1:23" x14ac:dyDescent="0.25">
      <c r="A1500" s="1">
        <v>1.28337407174314E-3</v>
      </c>
      <c r="B1500" s="1">
        <v>2.5665323285603801E-2</v>
      </c>
      <c r="C1500" s="1">
        <v>-2.8916834800300002</v>
      </c>
      <c r="D1500" s="1">
        <f t="shared" si="207"/>
        <v>-1.5906532609076196</v>
      </c>
      <c r="E1500" s="32">
        <f t="shared" si="208"/>
        <v>1.1740429149314736E-2</v>
      </c>
      <c r="F1500" s="32">
        <f t="shared" si="209"/>
        <v>1.1740429149314531E-2</v>
      </c>
      <c r="G1500" s="32">
        <f t="shared" si="210"/>
        <v>2.3480858298629267E-2</v>
      </c>
      <c r="K1500" s="1">
        <v>1.1842623523274001E-3</v>
      </c>
      <c r="L1500" s="1">
        <v>2.7814098545282599E-2</v>
      </c>
      <c r="M1500" s="1">
        <f t="shared" si="211"/>
        <v>-2.9265520767121855</v>
      </c>
      <c r="N1500" s="1">
        <f t="shared" si="212"/>
        <v>-1.5557350109758439</v>
      </c>
      <c r="O1500" s="46">
        <f t="shared" si="213"/>
        <v>5.3945974352927004E-3</v>
      </c>
      <c r="P1500" s="46">
        <f t="shared" si="214"/>
        <v>5.3927008370221984E-3</v>
      </c>
      <c r="Q1500" s="32">
        <f t="shared" si="215"/>
        <v>1.0787298272314899E-2</v>
      </c>
      <c r="R1500" s="1"/>
      <c r="U1500" s="1"/>
      <c r="V1500" s="1"/>
      <c r="W1500" s="1"/>
    </row>
    <row r="1501" spans="1:23" x14ac:dyDescent="0.25">
      <c r="A1501" s="1">
        <v>1.5579154677245999E-3</v>
      </c>
      <c r="B1501" s="1">
        <v>2.1142488876984399E-2</v>
      </c>
      <c r="C1501" s="1">
        <v>-2.8074917820029999</v>
      </c>
      <c r="D1501" s="1">
        <f t="shared" si="207"/>
        <v>-1.6748438892179827</v>
      </c>
      <c r="E1501" s="32">
        <f t="shared" si="208"/>
        <v>3.7073149275186498E-2</v>
      </c>
      <c r="F1501" s="32">
        <f t="shared" si="209"/>
        <v>3.7073149275186512E-2</v>
      </c>
      <c r="G1501" s="32">
        <f t="shared" si="210"/>
        <v>7.414629855037301E-2</v>
      </c>
      <c r="K1501" s="1">
        <v>1.49010929018948E-3</v>
      </c>
      <c r="L1501" s="1">
        <v>2.2104693192882802E-2</v>
      </c>
      <c r="M1501" s="1">
        <f t="shared" si="211"/>
        <v>-2.8267818776376745</v>
      </c>
      <c r="N1501" s="1">
        <f t="shared" si="212"/>
        <v>-1.6555155086053228</v>
      </c>
      <c r="O1501" s="46">
        <f t="shared" si="213"/>
        <v>3.0004517914729512E-2</v>
      </c>
      <c r="P1501" s="46">
        <f t="shared" si="214"/>
        <v>3.0003612421400448E-2</v>
      </c>
      <c r="Q1501" s="32">
        <f t="shared" si="215"/>
        <v>6.0008130336129964E-2</v>
      </c>
      <c r="R1501" s="1"/>
      <c r="U1501" s="1"/>
      <c r="V1501" s="1"/>
      <c r="W1501" s="1"/>
    </row>
    <row r="1502" spans="1:23" x14ac:dyDescent="0.25">
      <c r="A1502" s="1">
        <v>8.1962762680504197E-4</v>
      </c>
      <c r="B1502" s="1">
        <v>4.0186798700337201E-2</v>
      </c>
      <c r="C1502" s="1">
        <v>-3.0864226267029999</v>
      </c>
      <c r="D1502" s="1">
        <f t="shared" si="207"/>
        <v>-1.3959165885368343</v>
      </c>
      <c r="E1502" s="32">
        <f t="shared" si="208"/>
        <v>7.4620937760146409E-3</v>
      </c>
      <c r="F1502" s="32">
        <f t="shared" si="209"/>
        <v>7.4620937760146895E-3</v>
      </c>
      <c r="G1502" s="32">
        <f t="shared" si="210"/>
        <v>1.492418755202933E-2</v>
      </c>
      <c r="K1502" s="1">
        <v>8.5760305139758602E-4</v>
      </c>
      <c r="L1502" s="1">
        <v>3.8406376370701302E-2</v>
      </c>
      <c r="M1502" s="1">
        <f t="shared" si="211"/>
        <v>-3.0667136824055308</v>
      </c>
      <c r="N1502" s="1">
        <f t="shared" si="212"/>
        <v>-1.4155966664470772</v>
      </c>
      <c r="O1502" s="46">
        <f t="shared" si="213"/>
        <v>4.4507154201060333E-3</v>
      </c>
      <c r="P1502" s="46">
        <f t="shared" si="214"/>
        <v>4.4493347070725924E-3</v>
      </c>
      <c r="Q1502" s="32">
        <f t="shared" si="215"/>
        <v>8.9000501271786249E-3</v>
      </c>
      <c r="R1502" s="1"/>
      <c r="U1502" s="1"/>
      <c r="V1502" s="1"/>
      <c r="W1502" s="1"/>
    </row>
    <row r="1503" spans="1:23" x14ac:dyDescent="0.25">
      <c r="A1503" s="1">
        <v>3.7971591568639198E-4</v>
      </c>
      <c r="B1503" s="1">
        <v>8.67443504128836E-2</v>
      </c>
      <c r="C1503" s="1">
        <v>-3.4205846601580001</v>
      </c>
      <c r="D1503" s="1">
        <f t="shared" si="207"/>
        <v>-1.0617588008530299</v>
      </c>
      <c r="E1503" s="32">
        <f t="shared" si="208"/>
        <v>0.1768549001799716</v>
      </c>
      <c r="F1503" s="32">
        <f t="shared" si="209"/>
        <v>0.1768549001799721</v>
      </c>
      <c r="G1503" s="32">
        <f t="shared" si="210"/>
        <v>0.3537098003599437</v>
      </c>
      <c r="K1503" s="1">
        <v>5.1434911668345499E-4</v>
      </c>
      <c r="L1503" s="1">
        <v>6.4035788702570706E-2</v>
      </c>
      <c r="M1503" s="1">
        <f t="shared" si="211"/>
        <v>-3.2887420016635938</v>
      </c>
      <c r="N1503" s="1">
        <f t="shared" si="212"/>
        <v>-1.19357723708025</v>
      </c>
      <c r="O1503" s="46">
        <f t="shared" si="213"/>
        <v>8.3371943524698844E-2</v>
      </c>
      <c r="P1503" s="46">
        <f t="shared" si="214"/>
        <v>8.3360833828014597E-2</v>
      </c>
      <c r="Q1503" s="32">
        <f t="shared" si="215"/>
        <v>0.16673277735271344</v>
      </c>
      <c r="R1503" s="1"/>
      <c r="U1503" s="1"/>
      <c r="V1503" s="1"/>
      <c r="W1503" s="1"/>
    </row>
    <row r="1504" spans="1:23" x14ac:dyDescent="0.25">
      <c r="A1504" s="1">
        <v>1.6769769825203901E-3</v>
      </c>
      <c r="B1504" s="1">
        <v>1.96414207177401E-2</v>
      </c>
      <c r="C1504" s="1">
        <v>-2.7755081631420002</v>
      </c>
      <c r="D1504" s="1">
        <f t="shared" si="207"/>
        <v>-1.7068271017038898</v>
      </c>
      <c r="E1504" s="32">
        <f t="shared" si="208"/>
        <v>5.0412419399548332E-2</v>
      </c>
      <c r="F1504" s="32">
        <f t="shared" si="209"/>
        <v>5.0412419399548554E-2</v>
      </c>
      <c r="G1504" s="32">
        <f t="shared" si="210"/>
        <v>0.10082483879909689</v>
      </c>
      <c r="K1504" s="1">
        <v>1.5916862676074799E-3</v>
      </c>
      <c r="L1504" s="1">
        <v>2.0693130098405101E-2</v>
      </c>
      <c r="M1504" s="1">
        <f t="shared" si="211"/>
        <v>-2.7981425306147534</v>
      </c>
      <c r="N1504" s="1">
        <f t="shared" si="212"/>
        <v>-1.6841738118162426</v>
      </c>
      <c r="O1504" s="46">
        <f t="shared" si="213"/>
        <v>4.0746437946615768E-2</v>
      </c>
      <c r="P1504" s="46">
        <f t="shared" si="214"/>
        <v>4.075303589721941E-2</v>
      </c>
      <c r="Q1504" s="32">
        <f t="shared" si="215"/>
        <v>8.1499473843835185E-2</v>
      </c>
      <c r="R1504" s="1"/>
      <c r="U1504" s="1"/>
      <c r="V1504" s="1"/>
      <c r="W1504" s="1"/>
    </row>
    <row r="1505" spans="1:23" x14ac:dyDescent="0.25">
      <c r="A1505" s="1">
        <v>1.3730577752562401E-3</v>
      </c>
      <c r="B1505" s="1">
        <v>2.3988947181412201E-2</v>
      </c>
      <c r="C1505" s="1">
        <v>-2.862347556424</v>
      </c>
      <c r="D1505" s="1">
        <f t="shared" si="207"/>
        <v>-1.6199888117794152</v>
      </c>
      <c r="E1505" s="32">
        <f t="shared" si="208"/>
        <v>1.8958208889226988E-2</v>
      </c>
      <c r="F1505" s="32">
        <f t="shared" si="209"/>
        <v>1.8958208889227033E-2</v>
      </c>
      <c r="G1505" s="32">
        <f t="shared" si="210"/>
        <v>3.7916417778454017E-2</v>
      </c>
      <c r="K1505" s="1">
        <v>1.30555302241573E-3</v>
      </c>
      <c r="L1505" s="1">
        <v>2.5230028241251201E-2</v>
      </c>
      <c r="M1505" s="1">
        <f t="shared" si="211"/>
        <v>-2.8842054854841179</v>
      </c>
      <c r="N1505" s="1">
        <f t="shared" si="212"/>
        <v>-1.5980822633542964</v>
      </c>
      <c r="O1505" s="46">
        <f t="shared" si="213"/>
        <v>1.3408369591968854E-2</v>
      </c>
      <c r="P1505" s="46">
        <f t="shared" si="214"/>
        <v>1.3405532507443484E-2</v>
      </c>
      <c r="Q1505" s="32">
        <f t="shared" si="215"/>
        <v>2.681390209941234E-2</v>
      </c>
      <c r="R1505" s="1"/>
      <c r="U1505" s="1"/>
      <c r="V1505" s="1"/>
      <c r="W1505" s="1"/>
    </row>
    <row r="1506" spans="1:23" x14ac:dyDescent="0.25">
      <c r="A1506" s="1">
        <v>9.0612139330558804E-4</v>
      </c>
      <c r="B1506" s="1">
        <v>3.6350770096585702E-2</v>
      </c>
      <c r="C1506" s="1">
        <v>-3.0428522775340001</v>
      </c>
      <c r="D1506" s="1">
        <f t="shared" si="207"/>
        <v>-1.4394863841129213</v>
      </c>
      <c r="E1506" s="32">
        <f t="shared" si="208"/>
        <v>1.8330057053263379E-3</v>
      </c>
      <c r="F1506" s="32">
        <f t="shared" si="209"/>
        <v>1.8330057053263836E-3</v>
      </c>
      <c r="G1506" s="32">
        <f t="shared" si="210"/>
        <v>3.6660114106527213E-3</v>
      </c>
      <c r="K1506" s="1">
        <v>9.4751434328993001E-4</v>
      </c>
      <c r="L1506" s="1">
        <v>3.4764467806604402E-2</v>
      </c>
      <c r="M1506" s="1">
        <f t="shared" si="211"/>
        <v>-3.0234142070437735</v>
      </c>
      <c r="N1506" s="1">
        <f t="shared" si="212"/>
        <v>-1.4588644146437941</v>
      </c>
      <c r="O1506" s="46">
        <f t="shared" si="213"/>
        <v>5.4822509148869407E-4</v>
      </c>
      <c r="P1506" s="46">
        <f t="shared" si="214"/>
        <v>5.4922666098804597E-4</v>
      </c>
      <c r="Q1506" s="32">
        <f t="shared" si="215"/>
        <v>1.0974517524767399E-3</v>
      </c>
      <c r="R1506" s="1"/>
      <c r="U1506" s="1"/>
      <c r="V1506" s="1"/>
      <c r="W1506" s="1"/>
    </row>
    <row r="1507" spans="1:23" x14ac:dyDescent="0.25">
      <c r="A1507" s="1">
        <v>9.9634880416215699E-4</v>
      </c>
      <c r="B1507" s="1">
        <v>3.3058915020576098E-2</v>
      </c>
      <c r="C1507" s="1">
        <v>-3.001626733957</v>
      </c>
      <c r="D1507" s="1">
        <f t="shared" si="207"/>
        <v>-1.4807114038894653</v>
      </c>
      <c r="E1507" s="32">
        <f t="shared" si="208"/>
        <v>2.5236376024055281E-6</v>
      </c>
      <c r="F1507" s="32">
        <f t="shared" si="209"/>
        <v>2.5236376024082734E-6</v>
      </c>
      <c r="G1507" s="32">
        <f t="shared" si="210"/>
        <v>5.0472752048138015E-6</v>
      </c>
      <c r="K1507" s="1">
        <v>9.9643572113121306E-4</v>
      </c>
      <c r="L1507" s="1">
        <v>3.3056494802105797E-2</v>
      </c>
      <c r="M1507" s="1">
        <f t="shared" si="211"/>
        <v>-3.0015507118740907</v>
      </c>
      <c r="N1507" s="1">
        <f t="shared" si="212"/>
        <v>-1.4807431994279014</v>
      </c>
      <c r="O1507" s="46">
        <f t="shared" si="213"/>
        <v>2.4047073164465264E-6</v>
      </c>
      <c r="P1507" s="46">
        <f t="shared" si="214"/>
        <v>2.4236280212883557E-6</v>
      </c>
      <c r="Q1507" s="32">
        <f t="shared" si="215"/>
        <v>4.8283353377348822E-6</v>
      </c>
      <c r="R1507" s="1"/>
      <c r="U1507" s="1"/>
      <c r="V1507" s="1"/>
      <c r="W1507" s="1"/>
    </row>
    <row r="1508" spans="1:23" x14ac:dyDescent="0.25">
      <c r="A1508" s="1">
        <v>7.6305334664360702E-4</v>
      </c>
      <c r="B1508" s="1">
        <v>4.3166327220151103E-2</v>
      </c>
      <c r="C1508" s="1">
        <v>-3.1174847084609998</v>
      </c>
      <c r="D1508" s="1">
        <f t="shared" si="207"/>
        <v>-1.364854901445131</v>
      </c>
      <c r="E1508" s="32">
        <f t="shared" si="208"/>
        <v>1.3793351174562979E-2</v>
      </c>
      <c r="F1508" s="32">
        <f t="shared" si="209"/>
        <v>1.3793351174563057E-2</v>
      </c>
      <c r="G1508" s="32">
        <f t="shared" si="210"/>
        <v>2.7586702349126038E-2</v>
      </c>
      <c r="K1508" s="1">
        <v>7.0272443972829301E-4</v>
      </c>
      <c r="L1508" s="1">
        <v>4.6870618960951599E-2</v>
      </c>
      <c r="M1508" s="1">
        <f t="shared" si="211"/>
        <v>-3.1532149420731921</v>
      </c>
      <c r="N1508" s="1">
        <f t="shared" si="212"/>
        <v>-1.3290993112642819</v>
      </c>
      <c r="O1508" s="46">
        <f t="shared" si="213"/>
        <v>2.3474818474491572E-2</v>
      </c>
      <c r="P1508" s="46">
        <f t="shared" si="214"/>
        <v>2.3470451029098605E-2</v>
      </c>
      <c r="Q1508" s="32">
        <f t="shared" si="215"/>
        <v>4.6945269503590181E-2</v>
      </c>
      <c r="R1508" s="1"/>
      <c r="U1508" s="1"/>
      <c r="V1508" s="1"/>
      <c r="W1508" s="1"/>
    </row>
    <row r="1509" spans="1:23" x14ac:dyDescent="0.25">
      <c r="A1509" s="1">
        <v>5.8997335387774897E-4</v>
      </c>
      <c r="B1509" s="1">
        <v>5.5829996780625099E-2</v>
      </c>
      <c r="C1509" s="1">
        <v>-3.2292086322469999</v>
      </c>
      <c r="D1509" s="1">
        <f t="shared" si="207"/>
        <v>-1.25313239719268</v>
      </c>
      <c r="E1509" s="32">
        <f t="shared" si="208"/>
        <v>5.2517790176453853E-2</v>
      </c>
      <c r="F1509" s="32">
        <f t="shared" si="209"/>
        <v>5.2517790176453943E-2</v>
      </c>
      <c r="G1509" s="32">
        <f t="shared" si="210"/>
        <v>0.1050355803529078</v>
      </c>
      <c r="K1509" s="1">
        <v>6.85370444633011E-4</v>
      </c>
      <c r="L1509" s="1">
        <v>4.8055851951516099E-2</v>
      </c>
      <c r="M1509" s="1">
        <f t="shared" si="211"/>
        <v>-3.1640746276703027</v>
      </c>
      <c r="N1509" s="1">
        <f t="shared" si="212"/>
        <v>-1.3182537190151429</v>
      </c>
      <c r="O1509" s="46">
        <f t="shared" si="213"/>
        <v>2.6920483445148434E-2</v>
      </c>
      <c r="P1509" s="46">
        <f t="shared" si="214"/>
        <v>2.6911182304962908E-2</v>
      </c>
      <c r="Q1509" s="32">
        <f t="shared" si="215"/>
        <v>5.3831665750111342E-2</v>
      </c>
      <c r="R1509" s="1"/>
      <c r="U1509" s="1"/>
      <c r="V1509" s="1"/>
      <c r="W1509" s="1"/>
    </row>
    <row r="1510" spans="1:23" x14ac:dyDescent="0.25">
      <c r="B1510" s="1"/>
      <c r="E1510" s="32"/>
      <c r="K1510" s="1"/>
      <c r="L1510" s="1"/>
      <c r="U1510" s="1"/>
      <c r="V1510" s="1"/>
      <c r="W1510" s="1"/>
    </row>
  </sheetData>
  <mergeCells count="4">
    <mergeCell ref="A8:B8"/>
    <mergeCell ref="C8:D8"/>
    <mergeCell ref="K8:L8"/>
    <mergeCell ref="M8:N8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B1510"/>
  <sheetViews>
    <sheetView topLeftCell="G1" zoomScaleNormal="100" workbookViewId="0">
      <selection activeCell="Y22" sqref="Y22"/>
    </sheetView>
  </sheetViews>
  <sheetFormatPr defaultRowHeight="15" x14ac:dyDescent="0.25"/>
  <cols>
    <col min="1" max="3" width="9.140625" style="1"/>
    <col min="4" max="4" width="12" style="1" bestFit="1" customWidth="1"/>
    <col min="5" max="6" width="13.140625" style="1" bestFit="1" customWidth="1"/>
    <col min="7" max="9" width="9.140625" style="1"/>
    <col min="10" max="10" width="12" style="1" bestFit="1" customWidth="1"/>
    <col min="11" max="14" width="9.140625" style="1"/>
    <col min="15" max="15" width="9.5703125" style="1" bestFit="1" customWidth="1"/>
    <col min="16" max="16" width="10.28515625" style="1" bestFit="1" customWidth="1"/>
    <col min="17" max="18" width="9.140625" style="1"/>
    <col min="19" max="19" width="12" style="1" bestFit="1" customWidth="1"/>
    <col min="20" max="20" width="13.140625" style="1" bestFit="1" customWidth="1"/>
    <col min="21" max="21" width="12.28515625" style="1" bestFit="1" customWidth="1"/>
    <col min="22" max="22" width="13.85546875" style="1" bestFit="1" customWidth="1"/>
    <col min="23" max="23" width="9.140625" style="1"/>
    <col min="24" max="24" width="12.28515625" style="1" bestFit="1" customWidth="1"/>
    <col min="25" max="25" width="13.42578125" style="1" bestFit="1" customWidth="1"/>
    <col min="26" max="16384" width="9.140625" style="1"/>
  </cols>
  <sheetData>
    <row r="3" spans="1:28" x14ac:dyDescent="0.25">
      <c r="A3" s="8" t="s">
        <v>37</v>
      </c>
      <c r="B3" s="9"/>
      <c r="T3" s="1" t="s">
        <v>60</v>
      </c>
    </row>
    <row r="4" spans="1:28" x14ac:dyDescent="0.25">
      <c r="A4" s="10">
        <v>1E-3</v>
      </c>
      <c r="B4" s="11">
        <v>3.2938210447649302E-2</v>
      </c>
      <c r="J4" s="23"/>
    </row>
    <row r="5" spans="1:28" x14ac:dyDescent="0.25">
      <c r="J5" s="23"/>
      <c r="T5" s="1" t="s">
        <v>12</v>
      </c>
      <c r="V5" s="45" t="s">
        <v>62</v>
      </c>
      <c r="W5" s="1" t="s">
        <v>21</v>
      </c>
      <c r="Y5" s="45" t="s">
        <v>62</v>
      </c>
      <c r="AB5" s="1">
        <v>6.0699594810809797E-2</v>
      </c>
    </row>
    <row r="6" spans="1:28" x14ac:dyDescent="0.25">
      <c r="J6" s="24"/>
      <c r="P6" s="47"/>
      <c r="T6" s="8" t="s">
        <v>45</v>
      </c>
      <c r="U6" s="49">
        <v>1.0818214392244658E-3</v>
      </c>
      <c r="V6" s="50">
        <v>-3.00001335339463</v>
      </c>
      <c r="W6" s="8" t="s">
        <v>45</v>
      </c>
      <c r="X6" s="49">
        <v>3.5915987619309302E-2</v>
      </c>
      <c r="Y6" s="50">
        <v>-1.4821112142303627</v>
      </c>
      <c r="AB6" s="1">
        <v>2.55964647289279E-2</v>
      </c>
    </row>
    <row r="7" spans="1:28" x14ac:dyDescent="0.25">
      <c r="A7" s="33" t="s">
        <v>39</v>
      </c>
      <c r="K7" s="33" t="s">
        <v>40</v>
      </c>
      <c r="T7" s="42" t="s">
        <v>58</v>
      </c>
      <c r="U7" s="51">
        <v>4.5210264663231227E-4</v>
      </c>
      <c r="V7" s="52">
        <v>0.17133345524306803</v>
      </c>
      <c r="W7" s="42" t="s">
        <v>58</v>
      </c>
      <c r="X7" s="51">
        <v>1.5479795281396664E-2</v>
      </c>
      <c r="Y7" s="52">
        <v>0.18049022679832749</v>
      </c>
      <c r="AB7" s="1">
        <v>3.5198178063243102E-2</v>
      </c>
    </row>
    <row r="8" spans="1:28" ht="16.5" x14ac:dyDescent="0.25">
      <c r="A8" s="57" t="s">
        <v>43</v>
      </c>
      <c r="B8" s="58"/>
      <c r="C8" s="57" t="s">
        <v>57</v>
      </c>
      <c r="D8" s="58"/>
      <c r="K8" s="57" t="s">
        <v>43</v>
      </c>
      <c r="L8" s="58"/>
      <c r="M8" s="57" t="s">
        <v>57</v>
      </c>
      <c r="N8" s="58"/>
      <c r="T8" s="43" t="s">
        <v>59</v>
      </c>
      <c r="U8" s="48">
        <v>2.0439680309194143E-7</v>
      </c>
      <c r="V8" s="48">
        <f>V7*V7</f>
        <v>2.9355152885528396E-2</v>
      </c>
      <c r="W8" s="43" t="s">
        <v>59</v>
      </c>
      <c r="X8" s="48">
        <v>2.3962406195395043E-4</v>
      </c>
      <c r="Y8" s="53">
        <f>Y7*Y7</f>
        <v>3.2576721969711696E-2</v>
      </c>
      <c r="AB8" s="1">
        <v>2.7898790350289401E-2</v>
      </c>
    </row>
    <row r="9" spans="1:28" x14ac:dyDescent="0.25">
      <c r="A9" s="35" t="s">
        <v>12</v>
      </c>
      <c r="B9" s="36" t="s">
        <v>21</v>
      </c>
      <c r="C9" s="35" t="s">
        <v>12</v>
      </c>
      <c r="D9" s="36" t="s">
        <v>21</v>
      </c>
      <c r="E9" s="1">
        <f>AVERAGE(E10:E1510)</f>
        <v>2.9354407546468727E-2</v>
      </c>
      <c r="F9" s="1">
        <f>AVERAGE(F10:F1510)</f>
        <v>2.9354407546468744E-2</v>
      </c>
      <c r="H9" s="1" t="s">
        <v>38</v>
      </c>
      <c r="K9" s="35" t="s">
        <v>12</v>
      </c>
      <c r="L9" s="36" t="s">
        <v>21</v>
      </c>
      <c r="M9" s="35" t="s">
        <v>12</v>
      </c>
      <c r="N9" s="36" t="s">
        <v>21</v>
      </c>
      <c r="O9" s="47">
        <f>AVERAGE(O10:O1510)</f>
        <v>1.5742426115490454E-2</v>
      </c>
      <c r="P9" s="47">
        <f>AVERAGE(P10:P1510)</f>
        <v>1.5742426115490454E-2</v>
      </c>
      <c r="R9" s="1" t="s">
        <v>38</v>
      </c>
      <c r="AB9" s="1">
        <v>1.61743306936208E-2</v>
      </c>
    </row>
    <row r="10" spans="1:28" x14ac:dyDescent="0.25">
      <c r="A10" s="1">
        <v>5.4264300363638502E-4</v>
      </c>
      <c r="B10" s="1">
        <v>6.0699594810809797E-2</v>
      </c>
      <c r="C10" s="1">
        <v>-3.2655272829249999</v>
      </c>
      <c r="D10" s="1">
        <f>LOG10(B10)</f>
        <v>-1.2168142079694997</v>
      </c>
      <c r="E10" s="32">
        <f t="shared" ref="E10:E73" si="0">(LOG10(A10/$A$4))^2</f>
        <v>7.0482705770062104E-2</v>
      </c>
      <c r="F10" s="32">
        <f>(LOG10(B10/$B$4))^2</f>
        <v>7.0482705770062451E-2</v>
      </c>
      <c r="G10" s="32">
        <f>E10+F10</f>
        <v>0.14096541154012454</v>
      </c>
      <c r="H10" s="30">
        <f>SUM(G10:G1509)/1500</f>
        <v>5.8708815092937454E-2</v>
      </c>
      <c r="I10" s="1">
        <v>1500</v>
      </c>
      <c r="K10" s="1">
        <v>1.11837296317539E-3</v>
      </c>
      <c r="L10" s="1">
        <v>2.9451901585789499E-2</v>
      </c>
      <c r="M10" s="1">
        <f>LOG10(K10)</f>
        <v>-2.9514133406020302</v>
      </c>
      <c r="N10" s="1">
        <f>LOG10(L10)</f>
        <v>-1.5308866593979698</v>
      </c>
      <c r="O10" s="46">
        <f>(LOG10(K10/$A$4))^2</f>
        <v>2.3606634714543454E-3</v>
      </c>
      <c r="P10" s="46">
        <f>(LOG10(L10/$B$4))^2</f>
        <v>2.3606634714542557E-3</v>
      </c>
      <c r="Q10" s="32">
        <f>O10+P10</f>
        <v>4.7213269429086015E-3</v>
      </c>
      <c r="R10" s="30">
        <f>SUM(Q10:Q1509)/1500</f>
        <v>3.1484852230980909E-2</v>
      </c>
      <c r="T10" s="1" t="s">
        <v>63</v>
      </c>
      <c r="AB10" s="1">
        <v>5.19079000885182E-2</v>
      </c>
    </row>
    <row r="11" spans="1:28" x14ac:dyDescent="0.25">
      <c r="A11" s="1">
        <v>1.2868265518880099E-3</v>
      </c>
      <c r="B11" s="1">
        <v>2.55964647289279E-2</v>
      </c>
      <c r="C11" s="1">
        <v>-2.8905167127240001</v>
      </c>
      <c r="D11" s="1">
        <f t="shared" ref="D11:D74" si="1">LOG10(B11)</f>
        <v>-1.591820013388993</v>
      </c>
      <c r="E11" s="32">
        <f t="shared" si="0"/>
        <v>1.1994633332725201E-2</v>
      </c>
      <c r="F11" s="32">
        <f t="shared" ref="F11:F74" si="2">(LOG10(B11/$B$4))^2</f>
        <v>1.1994633332725052E-2</v>
      </c>
      <c r="G11" s="32">
        <f t="shared" ref="G11:G74" si="3">E11+F11</f>
        <v>2.3989266665450253E-2</v>
      </c>
      <c r="H11" s="30">
        <f>SUM(G10:G761)/750</f>
        <v>6.1697565859029621E-2</v>
      </c>
      <c r="I11" s="1">
        <v>750</v>
      </c>
      <c r="K11" s="1">
        <v>7.9732848936071605E-4</v>
      </c>
      <c r="L11" s="1">
        <v>4.13107155797965E-2</v>
      </c>
      <c r="M11" s="1">
        <f t="shared" ref="M11:N74" si="4">LOG10(K11)</f>
        <v>-3.0983627178443029</v>
      </c>
      <c r="N11" s="1">
        <f t="shared" si="4"/>
        <v>-1.383937282155697</v>
      </c>
      <c r="O11" s="46">
        <f t="shared" ref="O11:O74" si="5">(LOG10(K11/$A$4))^2</f>
        <v>9.6752242617180011E-3</v>
      </c>
      <c r="P11" s="46">
        <f>(LOG10(L11/$B$4))^2</f>
        <v>9.6752242617180878E-3</v>
      </c>
      <c r="Q11" s="32">
        <f t="shared" ref="Q11:Q74" si="6">O11+P11</f>
        <v>1.9350448523436089E-2</v>
      </c>
      <c r="R11" s="30">
        <f>SUM(Q10:Q761)/750</f>
        <v>3.2271983471724879E-2</v>
      </c>
      <c r="AB11" s="1">
        <v>4.0484245473065603E-2</v>
      </c>
    </row>
    <row r="12" spans="1:28" x14ac:dyDescent="0.25">
      <c r="A12" s="1">
        <v>9.35793051233131E-4</v>
      </c>
      <c r="B12" s="1">
        <v>3.5198178063243102E-2</v>
      </c>
      <c r="C12" s="1">
        <v>-3.0288586678499998</v>
      </c>
      <c r="D12" s="1">
        <f t="shared" si="1"/>
        <v>-1.4534798159979532</v>
      </c>
      <c r="E12" s="32">
        <f t="shared" si="0"/>
        <v>8.3060300591185929E-4</v>
      </c>
      <c r="F12" s="32">
        <f t="shared" si="2"/>
        <v>8.3060300591187284E-4</v>
      </c>
      <c r="G12" s="32">
        <f t="shared" si="3"/>
        <v>1.6612060118237322E-3</v>
      </c>
      <c r="H12" s="30">
        <f>SUM(G10:G386)/375</f>
        <v>6.1097528483499357E-2</v>
      </c>
      <c r="I12" s="1">
        <v>375</v>
      </c>
      <c r="K12" s="1">
        <v>1.04568943496603E-3</v>
      </c>
      <c r="L12" s="1">
        <v>3.1499037234434202E-2</v>
      </c>
      <c r="M12" s="1">
        <f t="shared" si="4"/>
        <v>-2.9805972798161871</v>
      </c>
      <c r="N12" s="1">
        <f t="shared" si="4"/>
        <v>-1.5017027201838118</v>
      </c>
      <c r="O12" s="46">
        <f t="shared" si="5"/>
        <v>3.7646555053134093E-4</v>
      </c>
      <c r="P12" s="46">
        <f t="shared" ref="P12:P75" si="7">(LOG10(L12/$B$4))^2</f>
        <v>3.7646555053127105E-4</v>
      </c>
      <c r="Q12" s="32">
        <f t="shared" si="6"/>
        <v>7.5293110106261192E-4</v>
      </c>
      <c r="R12" s="30">
        <f>SUM(Q10:Q386)/375</f>
        <v>3.14594803667433E-2</v>
      </c>
      <c r="T12" s="1" t="s">
        <v>12</v>
      </c>
      <c r="U12" s="44"/>
      <c r="V12" s="45" t="s">
        <v>62</v>
      </c>
      <c r="W12" s="1" t="s">
        <v>21</v>
      </c>
      <c r="Y12" s="45" t="s">
        <v>62</v>
      </c>
      <c r="AB12" s="1">
        <v>2.6869102909766001E-2</v>
      </c>
    </row>
    <row r="13" spans="1:28" x14ac:dyDescent="0.25">
      <c r="A13" s="1">
        <v>1.1806322078515401E-3</v>
      </c>
      <c r="B13" s="1">
        <v>2.7898790350289401E-2</v>
      </c>
      <c r="C13" s="1">
        <v>-2.9279225747059998</v>
      </c>
      <c r="D13" s="1">
        <f t="shared" si="1"/>
        <v>-1.5544146266756229</v>
      </c>
      <c r="E13" s="32">
        <f t="shared" si="0"/>
        <v>5.2005193805645927E-3</v>
      </c>
      <c r="F13" s="32">
        <f t="shared" si="2"/>
        <v>5.200519380564375E-3</v>
      </c>
      <c r="G13" s="32">
        <f t="shared" si="3"/>
        <v>1.0401038761128967E-2</v>
      </c>
      <c r="H13" s="30">
        <f>SUM(G10:G210)/200</f>
        <v>5.8279458092257333E-2</v>
      </c>
      <c r="I13" s="1">
        <v>200</v>
      </c>
      <c r="K13" s="1">
        <v>1.0206035183737601E-3</v>
      </c>
      <c r="L13" s="1">
        <v>3.2273267585960698E-2</v>
      </c>
      <c r="M13" s="1">
        <f t="shared" si="4"/>
        <v>-2.9911429388377324</v>
      </c>
      <c r="N13" s="1">
        <f t="shared" si="4"/>
        <v>-1.491157061162268</v>
      </c>
      <c r="O13" s="46">
        <f t="shared" si="5"/>
        <v>7.8447532432145522E-5</v>
      </c>
      <c r="P13" s="46">
        <f t="shared" si="7"/>
        <v>7.8447532432142418E-5</v>
      </c>
      <c r="Q13" s="32">
        <f t="shared" si="6"/>
        <v>1.5689506486428793E-4</v>
      </c>
      <c r="R13" s="30">
        <f>SUM(Q10:Q210)/200</f>
        <v>2.8326775849849484E-2</v>
      </c>
      <c r="T13" s="8" t="s">
        <v>45</v>
      </c>
      <c r="U13" s="49">
        <f>AVERAGE(A10:A1509)</f>
        <v>1.0819142177230525E-3</v>
      </c>
      <c r="V13" s="50">
        <f>AVERAGE(C10:C1509)</f>
        <v>-3.00001335339463</v>
      </c>
      <c r="W13" s="8" t="s">
        <v>45</v>
      </c>
      <c r="X13" s="49">
        <f>AVERAGE(B10:B1509)</f>
        <v>3.5575341727400296E-2</v>
      </c>
      <c r="Y13" s="50">
        <f>AVERAGE(D10:D1509)</f>
        <v>-1.482324763952662</v>
      </c>
      <c r="AB13" s="1">
        <v>4.64610183370682E-2</v>
      </c>
    </row>
    <row r="14" spans="1:28" x14ac:dyDescent="0.25">
      <c r="A14" s="1">
        <v>2.0364496727299001E-3</v>
      </c>
      <c r="B14" s="1">
        <v>1.61743306936208E-2</v>
      </c>
      <c r="C14" s="1">
        <v>-2.6911605114169999</v>
      </c>
      <c r="D14" s="1">
        <f t="shared" si="1"/>
        <v>-1.7911736817307493</v>
      </c>
      <c r="E14" s="32">
        <f t="shared" si="0"/>
        <v>9.5402951265907393E-2</v>
      </c>
      <c r="F14" s="32">
        <f t="shared" si="2"/>
        <v>9.5402951265907768E-2</v>
      </c>
      <c r="G14" s="32">
        <f t="shared" si="3"/>
        <v>0.19080590253181517</v>
      </c>
      <c r="H14" s="30">
        <f>SUM(G10:G110)/100</f>
        <v>5.8218472784723703E-2</v>
      </c>
      <c r="I14" s="1">
        <v>100</v>
      </c>
      <c r="K14" s="1">
        <v>1.05475076480647E-3</v>
      </c>
      <c r="L14" s="1">
        <v>3.1228430020330902E-2</v>
      </c>
      <c r="M14" s="1">
        <f t="shared" si="4"/>
        <v>-2.9768501510362837</v>
      </c>
      <c r="N14" s="1">
        <f t="shared" si="4"/>
        <v>-1.5054498489637165</v>
      </c>
      <c r="O14" s="46">
        <f t="shared" si="5"/>
        <v>5.359155070428814E-4</v>
      </c>
      <c r="P14" s="46">
        <f t="shared" si="7"/>
        <v>5.3591550704285343E-4</v>
      </c>
      <c r="Q14" s="32">
        <f t="shared" si="6"/>
        <v>1.0718310140857348E-3</v>
      </c>
      <c r="R14" s="30">
        <f>SUM(Q10:Q110)/100</f>
        <v>2.913171098393344E-2</v>
      </c>
      <c r="T14" s="42" t="s">
        <v>58</v>
      </c>
      <c r="U14" s="51">
        <f>_xlfn.STDEV.P(A10:A1509)</f>
        <v>4.5213509956625487E-4</v>
      </c>
      <c r="V14" s="52">
        <f>_xlfn.STDEV.P(C10:C1509)</f>
        <v>0.17133345524306606</v>
      </c>
      <c r="W14" s="42" t="s">
        <v>58</v>
      </c>
      <c r="X14" s="51">
        <f>_xlfn.STDEV.P(B10:B1509)</f>
        <v>1.4393287475243136E-2</v>
      </c>
      <c r="Y14" s="52">
        <f>_xlfn.STDEV.P(D10:D1509)</f>
        <v>0.1713312783271464</v>
      </c>
      <c r="AB14" s="1">
        <v>4.6634959121747303E-2</v>
      </c>
    </row>
    <row r="15" spans="1:28" ht="16.5" x14ac:dyDescent="0.25">
      <c r="A15" s="1">
        <v>6.3455101037568503E-4</v>
      </c>
      <c r="B15" s="1">
        <v>5.19079000885182E-2</v>
      </c>
      <c r="C15" s="1">
        <v>-3.1975740875400001</v>
      </c>
      <c r="D15" s="1">
        <f t="shared" si="1"/>
        <v>-1.2847665399598265</v>
      </c>
      <c r="E15" s="32">
        <f t="shared" si="0"/>
        <v>3.9019467835442918E-2</v>
      </c>
      <c r="F15" s="32">
        <f t="shared" si="2"/>
        <v>3.9019467835443092E-2</v>
      </c>
      <c r="G15" s="32">
        <f t="shared" si="3"/>
        <v>7.8038935670886017E-2</v>
      </c>
      <c r="K15" s="1">
        <v>5.8185605930034497E-4</v>
      </c>
      <c r="L15" s="1">
        <v>5.66088638610312E-2</v>
      </c>
      <c r="M15" s="1">
        <f t="shared" si="4"/>
        <v>-3.2351844386889352</v>
      </c>
      <c r="N15" s="1">
        <f t="shared" si="4"/>
        <v>-1.2471155613110649</v>
      </c>
      <c r="O15" s="46">
        <f t="shared" si="5"/>
        <v>5.5311720201429576E-2</v>
      </c>
      <c r="P15" s="46">
        <f t="shared" si="7"/>
        <v>5.5311720201429736E-2</v>
      </c>
      <c r="Q15" s="32">
        <f t="shared" si="6"/>
        <v>0.11062344040285932</v>
      </c>
      <c r="T15" s="43" t="s">
        <v>59</v>
      </c>
      <c r="U15" s="48">
        <f>U14*U14</f>
        <v>2.0442614825978719E-7</v>
      </c>
      <c r="V15" s="48">
        <f>V14*V14</f>
        <v>2.9355152885527723E-2</v>
      </c>
      <c r="W15" s="43" t="s">
        <v>59</v>
      </c>
      <c r="X15" s="48">
        <f>X14*X14</f>
        <v>2.0716672434499092E-4</v>
      </c>
      <c r="Y15" s="53">
        <f>Y14*Y14</f>
        <v>2.9354406933214106E-2</v>
      </c>
      <c r="AB15" s="1">
        <v>3.0515018905110901E-2</v>
      </c>
    </row>
    <row r="16" spans="1:28" x14ac:dyDescent="0.25">
      <c r="A16" s="1">
        <v>8.1360563999058203E-4</v>
      </c>
      <c r="B16" s="1">
        <v>4.0484245473065603E-2</v>
      </c>
      <c r="C16" s="1">
        <v>-3.089625305437</v>
      </c>
      <c r="D16" s="1">
        <f t="shared" si="1"/>
        <v>-1.392713950495192</v>
      </c>
      <c r="E16" s="32">
        <f t="shared" si="0"/>
        <v>8.0256602658779017E-3</v>
      </c>
      <c r="F16" s="32">
        <f t="shared" si="2"/>
        <v>8.0256602658780422E-3</v>
      </c>
      <c r="G16" s="32">
        <f t="shared" si="3"/>
        <v>1.6051320531755946E-2</v>
      </c>
      <c r="K16" s="1">
        <v>7.7702156413505499E-4</v>
      </c>
      <c r="L16" s="1">
        <v>4.2390342775511798E-2</v>
      </c>
      <c r="M16" s="1">
        <f t="shared" si="4"/>
        <v>-3.1095669283613669</v>
      </c>
      <c r="N16" s="1">
        <f t="shared" si="4"/>
        <v>-1.3727330716386337</v>
      </c>
      <c r="O16" s="46">
        <f t="shared" si="5"/>
        <v>1.2004911790544923E-2</v>
      </c>
      <c r="P16" s="46">
        <f t="shared" si="7"/>
        <v>1.2004911790544925E-2</v>
      </c>
      <c r="Q16" s="32">
        <f t="shared" si="6"/>
        <v>2.4009823581089849E-2</v>
      </c>
      <c r="AB16" s="1">
        <v>3.6618922582474601E-2</v>
      </c>
    </row>
    <row r="17" spans="1:28" x14ac:dyDescent="0.25">
      <c r="A17" s="1">
        <v>1.2258768206093501E-3</v>
      </c>
      <c r="B17" s="1">
        <v>2.6869102909766001E-2</v>
      </c>
      <c r="C17" s="1">
        <v>-2.911590160566</v>
      </c>
      <c r="D17" s="1">
        <f t="shared" si="1"/>
        <v>-1.5707468333004457</v>
      </c>
      <c r="E17" s="32">
        <f t="shared" si="0"/>
        <v>7.8228423208769136E-3</v>
      </c>
      <c r="F17" s="32">
        <f t="shared" si="2"/>
        <v>7.8228423208767297E-3</v>
      </c>
      <c r="G17" s="32">
        <f t="shared" si="3"/>
        <v>1.5645684641753643E-2</v>
      </c>
      <c r="K17" s="1">
        <v>8.4910253590598497E-4</v>
      </c>
      <c r="L17" s="1">
        <v>3.8791793752570199E-2</v>
      </c>
      <c r="M17" s="1">
        <f t="shared" si="4"/>
        <v>-3.0710398620654296</v>
      </c>
      <c r="N17" s="1">
        <f t="shared" si="4"/>
        <v>-1.4112601379345713</v>
      </c>
      <c r="O17" s="46">
        <f t="shared" si="5"/>
        <v>5.0466620022752403E-3</v>
      </c>
      <c r="P17" s="46">
        <f t="shared" si="7"/>
        <v>5.0466620022752377E-3</v>
      </c>
      <c r="Q17" s="32">
        <f t="shared" si="6"/>
        <v>1.0093324004550479E-2</v>
      </c>
      <c r="T17" s="1" t="s">
        <v>61</v>
      </c>
      <c r="AB17" s="1">
        <v>2.3559525129827699E-2</v>
      </c>
    </row>
    <row r="18" spans="1:28" x14ac:dyDescent="0.25">
      <c r="A18" s="1">
        <v>7.0894292950462697E-4</v>
      </c>
      <c r="B18" s="1">
        <v>4.64610183370682E-2</v>
      </c>
      <c r="C18" s="1">
        <v>-3.1494287402549999</v>
      </c>
      <c r="D18" s="1">
        <f t="shared" si="1"/>
        <v>-1.332911275523242</v>
      </c>
      <c r="E18" s="32">
        <f t="shared" si="0"/>
        <v>2.2316991000792846E-2</v>
      </c>
      <c r="F18" s="32">
        <f t="shared" si="2"/>
        <v>2.231699100079293E-2</v>
      </c>
      <c r="G18" s="32">
        <f t="shared" si="3"/>
        <v>4.4633982001585776E-2</v>
      </c>
      <c r="K18" s="1">
        <v>7.4321693512572099E-4</v>
      </c>
      <c r="L18" s="1">
        <v>4.4318433677883802E-2</v>
      </c>
      <c r="M18" s="1">
        <f t="shared" si="4"/>
        <v>-3.1288844029597107</v>
      </c>
      <c r="N18" s="1">
        <f t="shared" si="4"/>
        <v>-1.3534155970402892</v>
      </c>
      <c r="O18" s="46">
        <f t="shared" si="5"/>
        <v>1.6611189326281143E-2</v>
      </c>
      <c r="P18" s="46">
        <f t="shared" si="7"/>
        <v>1.6611189326281244E-2</v>
      </c>
      <c r="Q18" s="32">
        <f t="shared" si="6"/>
        <v>3.322237865256239E-2</v>
      </c>
      <c r="AB18" s="1">
        <v>1.94538922713564E-2</v>
      </c>
    </row>
    <row r="19" spans="1:28" x14ac:dyDescent="0.25">
      <c r="A19" s="1">
        <v>7.0629868810776495E-4</v>
      </c>
      <c r="B19" s="1">
        <v>4.6634959121747303E-2</v>
      </c>
      <c r="C19" s="1">
        <v>-3.1510516368129999</v>
      </c>
      <c r="D19" s="1">
        <f t="shared" si="1"/>
        <v>-1.3312883995853202</v>
      </c>
      <c r="E19" s="32">
        <f t="shared" si="0"/>
        <v>2.2804503459802842E-2</v>
      </c>
      <c r="F19" s="32">
        <f t="shared" si="2"/>
        <v>2.2804503459803092E-2</v>
      </c>
      <c r="G19" s="32">
        <f t="shared" si="3"/>
        <v>4.5609006919605934E-2</v>
      </c>
      <c r="K19" s="1">
        <v>9.5834356633398498E-4</v>
      </c>
      <c r="L19" s="1">
        <v>3.4369939554819602E-2</v>
      </c>
      <c r="M19" s="1">
        <f t="shared" si="4"/>
        <v>-3.0184787683597634</v>
      </c>
      <c r="N19" s="1">
        <f t="shared" si="4"/>
        <v>-1.4638212316402373</v>
      </c>
      <c r="O19" s="46">
        <f t="shared" si="5"/>
        <v>3.4146488009378879E-4</v>
      </c>
      <c r="P19" s="46">
        <f t="shared" si="7"/>
        <v>3.4146488009379481E-4</v>
      </c>
      <c r="Q19" s="32">
        <f t="shared" si="6"/>
        <v>6.8292976018758354E-4</v>
      </c>
      <c r="T19" s="1" t="s">
        <v>12</v>
      </c>
      <c r="V19" s="45" t="s">
        <v>62</v>
      </c>
      <c r="W19" s="1" t="s">
        <v>21</v>
      </c>
      <c r="Y19" s="45" t="s">
        <v>62</v>
      </c>
      <c r="AB19" s="1">
        <v>1.9579952675998699E-2</v>
      </c>
    </row>
    <row r="20" spans="1:28" x14ac:dyDescent="0.25">
      <c r="A20" s="1">
        <v>1.0794097998127899E-3</v>
      </c>
      <c r="B20" s="1">
        <v>3.0515018905110901E-2</v>
      </c>
      <c r="C20" s="1">
        <v>-2.966851339353</v>
      </c>
      <c r="D20" s="1">
        <f t="shared" si="1"/>
        <v>-1.5154863566468342</v>
      </c>
      <c r="E20" s="32">
        <f t="shared" si="0"/>
        <v>1.1013342674907943E-3</v>
      </c>
      <c r="F20" s="32">
        <f t="shared" si="2"/>
        <v>1.1013342674908344E-3</v>
      </c>
      <c r="G20" s="32">
        <f t="shared" si="3"/>
        <v>2.2026685349816289E-3</v>
      </c>
      <c r="K20" s="1">
        <v>7.7139764100064303E-4</v>
      </c>
      <c r="L20" s="1">
        <v>4.2699392242012101E-2</v>
      </c>
      <c r="M20" s="1">
        <f t="shared" si="4"/>
        <v>-3.1127216935772752</v>
      </c>
      <c r="N20" s="1">
        <f t="shared" si="4"/>
        <v>-1.3695783064227254</v>
      </c>
      <c r="O20" s="46">
        <f t="shared" si="5"/>
        <v>1.2706180202929174E-2</v>
      </c>
      <c r="P20" s="46">
        <f t="shared" si="7"/>
        <v>1.2706180202929136E-2</v>
      </c>
      <c r="Q20" s="32">
        <f t="shared" si="6"/>
        <v>2.5412360405858311E-2</v>
      </c>
      <c r="T20" s="8" t="s">
        <v>45</v>
      </c>
      <c r="U20" s="49">
        <f>AVERAGE(K10:K1509)</f>
        <v>1.0420380026327026E-3</v>
      </c>
      <c r="V20" s="50">
        <f>AVERAGE(M10:M1509)</f>
        <v>-3.0000914265578928</v>
      </c>
      <c r="W20" s="8" t="s">
        <v>45</v>
      </c>
      <c r="X20" s="49">
        <f>AVERAGE(L10:L1509)</f>
        <v>3.4359700315083397E-2</v>
      </c>
      <c r="Y20" s="50">
        <f>AVERAGE(N10:N1509)</f>
        <v>-1.4822085734421087</v>
      </c>
      <c r="AB20" s="1">
        <v>4.0476630128895602E-2</v>
      </c>
    </row>
    <row r="21" spans="1:28" x14ac:dyDescent="0.25">
      <c r="A21" s="1">
        <v>8.9948606143352896E-4</v>
      </c>
      <c r="B21" s="1">
        <v>3.6618922582474601E-2</v>
      </c>
      <c r="C21" s="1">
        <v>-3.0460442643599999</v>
      </c>
      <c r="D21" s="1">
        <f t="shared" si="1"/>
        <v>-1.4362944378434304</v>
      </c>
      <c r="E21" s="32">
        <f t="shared" si="0"/>
        <v>2.1165117493419446E-3</v>
      </c>
      <c r="F21" s="32">
        <f t="shared" si="2"/>
        <v>2.1165117493420487E-3</v>
      </c>
      <c r="G21" s="32">
        <f t="shared" si="3"/>
        <v>4.2330234986839932E-3</v>
      </c>
      <c r="K21" s="1">
        <v>9.6027799474075499E-4</v>
      </c>
      <c r="L21" s="1">
        <v>3.4300703158923897E-2</v>
      </c>
      <c r="M21" s="1">
        <f t="shared" si="4"/>
        <v>-3.0176030231013842</v>
      </c>
      <c r="N21" s="1">
        <f t="shared" si="4"/>
        <v>-1.4646969768986164</v>
      </c>
      <c r="O21" s="46">
        <f t="shared" si="5"/>
        <v>3.0986642230785953E-4</v>
      </c>
      <c r="P21" s="46">
        <f t="shared" si="7"/>
        <v>3.0986642230786625E-4</v>
      </c>
      <c r="Q21" s="32">
        <f t="shared" si="6"/>
        <v>6.1973284461572578E-4</v>
      </c>
      <c r="T21" s="42" t="s">
        <v>58</v>
      </c>
      <c r="U21" s="51">
        <f>_xlfn.STDEV.P(K10:K1509)</f>
        <v>3.0321131099399234E-4</v>
      </c>
      <c r="V21" s="52">
        <f>_xlfn.STDEV.P(M10:M1509)</f>
        <v>0.12546879196308114</v>
      </c>
      <c r="W21" s="42" t="s">
        <v>58</v>
      </c>
      <c r="X21" s="51">
        <f>_xlfn.STDEV.P(L10:L1509)</f>
        <v>1.0242969199213858E-2</v>
      </c>
      <c r="Y21" s="52">
        <f>_xlfn.STDEV.P(N10:N1509)</f>
        <v>0.12546879196308114</v>
      </c>
      <c r="AB21" s="1">
        <v>3.8442516360749503E-2</v>
      </c>
    </row>
    <row r="22" spans="1:28" ht="16.5" x14ac:dyDescent="0.25">
      <c r="A22" s="1">
        <v>1.39808465009966E-3</v>
      </c>
      <c r="B22" s="1">
        <v>2.3559525129827699E-2</v>
      </c>
      <c r="C22" s="1">
        <v>-2.854502801013</v>
      </c>
      <c r="D22" s="1">
        <f t="shared" si="1"/>
        <v>-1.627833467517104</v>
      </c>
      <c r="E22" s="32">
        <f t="shared" si="0"/>
        <v>2.1179990167551753E-2</v>
      </c>
      <c r="F22" s="32">
        <f t="shared" si="2"/>
        <v>2.1179990167551739E-2</v>
      </c>
      <c r="G22" s="32">
        <f t="shared" si="3"/>
        <v>4.2359980335103492E-2</v>
      </c>
      <c r="K22" s="1">
        <v>1.3092663818054201E-3</v>
      </c>
      <c r="L22" s="1">
        <v>2.51577607929022E-2</v>
      </c>
      <c r="M22" s="1">
        <f t="shared" si="4"/>
        <v>-2.8829719834122027</v>
      </c>
      <c r="N22" s="1">
        <f t="shared" si="4"/>
        <v>-1.5993280165877979</v>
      </c>
      <c r="O22" s="46">
        <f t="shared" si="5"/>
        <v>1.3695556666473789E-2</v>
      </c>
      <c r="P22" s="46">
        <f t="shared" si="7"/>
        <v>1.369555666647374E-2</v>
      </c>
      <c r="Q22" s="32">
        <f t="shared" si="6"/>
        <v>2.7391113332947529E-2</v>
      </c>
      <c r="T22" s="43" t="s">
        <v>59</v>
      </c>
      <c r="U22" s="48">
        <f>U21*U21</f>
        <v>9.193709911469554E-8</v>
      </c>
      <c r="V22" s="48">
        <f>V21*V21</f>
        <v>1.5742417756674933E-2</v>
      </c>
      <c r="W22" s="43" t="s">
        <v>59</v>
      </c>
      <c r="X22" s="48">
        <f>X21*X21</f>
        <v>1.0491841801604379E-4</v>
      </c>
      <c r="Y22" s="53">
        <f>Y21*Y21</f>
        <v>1.5742417756674933E-2</v>
      </c>
      <c r="AB22" s="1">
        <v>4.25333909453533E-2</v>
      </c>
    </row>
    <row r="23" spans="1:28" x14ac:dyDescent="0.25">
      <c r="A23" s="1">
        <v>1.6931424307385101E-3</v>
      </c>
      <c r="B23" s="1">
        <v>1.94538922713564E-2</v>
      </c>
      <c r="C23" s="1">
        <v>-2.7713417184879998</v>
      </c>
      <c r="D23" s="1">
        <f t="shared" si="1"/>
        <v>-1.7109934934201851</v>
      </c>
      <c r="E23" s="32">
        <f t="shared" si="0"/>
        <v>5.2300713932729101E-2</v>
      </c>
      <c r="F23" s="32">
        <f t="shared" si="2"/>
        <v>5.2300713932727942E-2</v>
      </c>
      <c r="G23" s="32">
        <f t="shared" si="3"/>
        <v>0.10460142786545704</v>
      </c>
      <c r="K23" s="1">
        <v>1.6702463275691101E-3</v>
      </c>
      <c r="L23" s="1">
        <v>1.9720570495483598E-2</v>
      </c>
      <c r="M23" s="1">
        <f t="shared" si="4"/>
        <v>-2.7772194744721657</v>
      </c>
      <c r="N23" s="1">
        <f t="shared" si="4"/>
        <v>-1.7050805255278361</v>
      </c>
      <c r="O23" s="46">
        <f t="shared" si="5"/>
        <v>4.9631162554458014E-2</v>
      </c>
      <c r="P23" s="46">
        <f t="shared" si="7"/>
        <v>4.9631162554458465E-2</v>
      </c>
      <c r="Q23" s="32">
        <f t="shared" si="6"/>
        <v>9.9262325108916472E-2</v>
      </c>
      <c r="AB23" s="1">
        <v>3.6356735379255198E-2</v>
      </c>
    </row>
    <row r="24" spans="1:28" x14ac:dyDescent="0.25">
      <c r="A24" s="1">
        <v>1.6822415759985699E-3</v>
      </c>
      <c r="B24" s="1">
        <v>1.9579952675998699E-2</v>
      </c>
      <c r="C24" s="1">
        <v>-2.774146885345</v>
      </c>
      <c r="D24" s="1">
        <f t="shared" si="1"/>
        <v>-1.7081883622048659</v>
      </c>
      <c r="E24" s="32">
        <f t="shared" si="0"/>
        <v>5.1025552179597332E-2</v>
      </c>
      <c r="F24" s="32">
        <f t="shared" si="2"/>
        <v>5.1025552179596347E-2</v>
      </c>
      <c r="G24" s="32">
        <f t="shared" si="3"/>
        <v>0.10205110435919368</v>
      </c>
      <c r="K24" s="1">
        <v>1.7900175928790001E-3</v>
      </c>
      <c r="L24" s="1">
        <v>1.84010540335935E-2</v>
      </c>
      <c r="M24" s="1">
        <f t="shared" si="4"/>
        <v>-2.7471427006107638</v>
      </c>
      <c r="N24" s="1">
        <f t="shared" si="4"/>
        <v>-1.7351572993892348</v>
      </c>
      <c r="O24" s="46">
        <f t="shared" si="5"/>
        <v>6.3936813854417768E-2</v>
      </c>
      <c r="P24" s="46">
        <f t="shared" si="7"/>
        <v>6.3936813854416782E-2</v>
      </c>
      <c r="Q24" s="32">
        <f t="shared" si="6"/>
        <v>0.12787362770883454</v>
      </c>
      <c r="AB24" s="1">
        <v>2.3438730319176E-2</v>
      </c>
    </row>
    <row r="25" spans="1:28" x14ac:dyDescent="0.25">
      <c r="A25" s="1">
        <v>8.1375871318238298E-4</v>
      </c>
      <c r="B25" s="1">
        <v>4.0476630128895602E-2</v>
      </c>
      <c r="C25" s="1">
        <v>-3.089543603159</v>
      </c>
      <c r="D25" s="1">
        <f t="shared" si="1"/>
        <v>-1.3927956517351054</v>
      </c>
      <c r="E25" s="32">
        <f t="shared" si="0"/>
        <v>8.0110283583235409E-3</v>
      </c>
      <c r="F25" s="32">
        <f t="shared" si="2"/>
        <v>8.0110283583236658E-3</v>
      </c>
      <c r="G25" s="32">
        <f t="shared" si="3"/>
        <v>1.6022056716647207E-2</v>
      </c>
      <c r="K25" s="1">
        <v>8.5108438582657099E-4</v>
      </c>
      <c r="L25" s="1">
        <v>3.8701462506164797E-2</v>
      </c>
      <c r="M25" s="1">
        <f t="shared" si="4"/>
        <v>-3.0700273770694499</v>
      </c>
      <c r="N25" s="1">
        <f t="shared" si="4"/>
        <v>-1.4122726229305502</v>
      </c>
      <c r="O25" s="46">
        <f t="shared" si="5"/>
        <v>4.9038335392269398E-3</v>
      </c>
      <c r="P25" s="46">
        <f t="shared" si="7"/>
        <v>4.9038335392269962E-3</v>
      </c>
      <c r="Q25" s="32">
        <f t="shared" si="6"/>
        <v>9.8076670784539369E-3</v>
      </c>
      <c r="AB25" s="1">
        <v>3.0824029982155499E-2</v>
      </c>
    </row>
    <row r="26" spans="1:28" x14ac:dyDescent="0.25">
      <c r="A26" s="1">
        <v>8.5681723169609705E-4</v>
      </c>
      <c r="B26" s="1">
        <v>3.8442516360749503E-2</v>
      </c>
      <c r="C26" s="1">
        <v>-3.0671507782449998</v>
      </c>
      <c r="D26" s="1">
        <f t="shared" si="1"/>
        <v>-1.4151881921320113</v>
      </c>
      <c r="E26" s="32">
        <f t="shared" si="0"/>
        <v>4.5039947553099178E-3</v>
      </c>
      <c r="F26" s="32">
        <f t="shared" si="2"/>
        <v>4.5039947553099273E-3</v>
      </c>
      <c r="G26" s="32">
        <f t="shared" si="3"/>
        <v>9.007989510619846E-3</v>
      </c>
      <c r="K26" s="1">
        <v>8.4138549742832699E-4</v>
      </c>
      <c r="L26" s="1">
        <v>3.9147585201223599E-2</v>
      </c>
      <c r="M26" s="1">
        <f t="shared" si="4"/>
        <v>-3.0750049779871134</v>
      </c>
      <c r="N26" s="1">
        <f t="shared" si="4"/>
        <v>-1.4072950220128868</v>
      </c>
      <c r="O26" s="46">
        <f t="shared" si="5"/>
        <v>5.6257467228473896E-3</v>
      </c>
      <c r="P26" s="46">
        <f t="shared" si="7"/>
        <v>5.6257467228474417E-3</v>
      </c>
      <c r="Q26" s="32">
        <f t="shared" si="6"/>
        <v>1.1251493445694831E-2</v>
      </c>
      <c r="AB26" s="1">
        <v>4.96626024680136E-2</v>
      </c>
    </row>
    <row r="27" spans="1:28" x14ac:dyDescent="0.25">
      <c r="A27" s="1">
        <v>7.7440828759616702E-4</v>
      </c>
      <c r="B27" s="1">
        <v>4.25333909453533E-2</v>
      </c>
      <c r="C27" s="1">
        <v>-3.1110695363200001</v>
      </c>
      <c r="D27" s="1">
        <f t="shared" si="1"/>
        <v>-1.3712699920767113</v>
      </c>
      <c r="E27" s="32">
        <f t="shared" si="0"/>
        <v>1.2327662659445526E-2</v>
      </c>
      <c r="F27" s="32">
        <f t="shared" si="2"/>
        <v>1.2327662659445704E-2</v>
      </c>
      <c r="G27" s="32">
        <f t="shared" si="3"/>
        <v>2.4655325318891232E-2</v>
      </c>
      <c r="K27" s="1">
        <v>1.3435881935894901E-3</v>
      </c>
      <c r="L27" s="1">
        <v>2.4515108576276201E-2</v>
      </c>
      <c r="M27" s="1">
        <f t="shared" si="4"/>
        <v>-2.8717338210565297</v>
      </c>
      <c r="N27" s="1">
        <f t="shared" si="4"/>
        <v>-1.6105661789434731</v>
      </c>
      <c r="O27" s="46">
        <f t="shared" si="5"/>
        <v>1.6452212660758369E-2</v>
      </c>
      <c r="P27" s="46">
        <f t="shared" si="7"/>
        <v>1.6452212660758865E-2</v>
      </c>
      <c r="Q27" s="32">
        <f t="shared" si="6"/>
        <v>3.2904425321517231E-2</v>
      </c>
      <c r="AB27" s="1">
        <v>3.0795698218076401E-2</v>
      </c>
    </row>
    <row r="28" spans="1:28" x14ac:dyDescent="0.25">
      <c r="A28" s="1">
        <v>9.0597272015912505E-4</v>
      </c>
      <c r="B28" s="1">
        <v>3.6356735379255198E-2</v>
      </c>
      <c r="C28" s="1">
        <v>-3.0429235417660001</v>
      </c>
      <c r="D28" s="1">
        <f t="shared" si="1"/>
        <v>-1.4394151207863852</v>
      </c>
      <c r="E28" s="32">
        <f t="shared" si="0"/>
        <v>1.8391128651663498E-3</v>
      </c>
      <c r="F28" s="32">
        <f t="shared" si="2"/>
        <v>1.8391128651663801E-3</v>
      </c>
      <c r="G28" s="32">
        <f t="shared" si="3"/>
        <v>3.6782257303327299E-3</v>
      </c>
      <c r="K28" s="1">
        <v>1.01302985573976E-3</v>
      </c>
      <c r="L28" s="1">
        <v>3.2514550544609999E-2</v>
      </c>
      <c r="M28" s="1">
        <f t="shared" si="4"/>
        <v>-2.9943777550425219</v>
      </c>
      <c r="N28" s="1">
        <f t="shared" si="4"/>
        <v>-1.4879222449574774</v>
      </c>
      <c r="O28" s="46">
        <f t="shared" si="5"/>
        <v>3.160963836188614E-5</v>
      </c>
      <c r="P28" s="46">
        <f t="shared" si="7"/>
        <v>3.1609638361871964E-5</v>
      </c>
      <c r="Q28" s="32">
        <f t="shared" si="6"/>
        <v>6.3219276723758104E-5</v>
      </c>
      <c r="AB28" s="1">
        <v>4.7474799049248902E-2</v>
      </c>
    </row>
    <row r="29" spans="1:28" x14ac:dyDescent="0.25">
      <c r="A29" s="1">
        <v>1.4052898770161399E-3</v>
      </c>
      <c r="B29" s="1">
        <v>2.3438730319176E-2</v>
      </c>
      <c r="C29" s="1">
        <v>-2.8522703223270001</v>
      </c>
      <c r="D29" s="1">
        <f t="shared" si="1"/>
        <v>-1.6300659178378427</v>
      </c>
      <c r="E29" s="32">
        <f t="shared" si="0"/>
        <v>2.1834766474459887E-2</v>
      </c>
      <c r="F29" s="32">
        <f t="shared" si="2"/>
        <v>2.1834766474459845E-2</v>
      </c>
      <c r="G29" s="32">
        <f t="shared" si="3"/>
        <v>4.3669532948919731E-2</v>
      </c>
      <c r="K29" s="1">
        <v>1.14458814843833E-3</v>
      </c>
      <c r="L29" s="1">
        <v>2.8777347111788702E-2</v>
      </c>
      <c r="M29" s="1">
        <f t="shared" si="4"/>
        <v>-2.9413507552776057</v>
      </c>
      <c r="N29" s="1">
        <f t="shared" si="4"/>
        <v>-1.5409492447223943</v>
      </c>
      <c r="O29" s="46">
        <f t="shared" si="5"/>
        <v>3.4397339065072802E-3</v>
      </c>
      <c r="P29" s="46">
        <f t="shared" si="7"/>
        <v>3.4397339065071987E-3</v>
      </c>
      <c r="Q29" s="32">
        <f t="shared" si="6"/>
        <v>6.8794678130144789E-3</v>
      </c>
      <c r="AB29" s="1">
        <v>1.85109692469159E-2</v>
      </c>
    </row>
    <row r="30" spans="1:28" x14ac:dyDescent="0.25">
      <c r="A30" s="1">
        <v>1.0685887103898399E-3</v>
      </c>
      <c r="B30" s="1">
        <v>3.0824029982155499E-2</v>
      </c>
      <c r="C30" s="1">
        <v>-2.9712271700359998</v>
      </c>
      <c r="D30" s="1">
        <f t="shared" si="1"/>
        <v>-1.5111105815619399</v>
      </c>
      <c r="E30" s="32">
        <f t="shared" si="0"/>
        <v>8.3004960993715246E-4</v>
      </c>
      <c r="F30" s="32">
        <f t="shared" si="2"/>
        <v>8.3004960993714931E-4</v>
      </c>
      <c r="G30" s="32">
        <f t="shared" si="3"/>
        <v>1.6600992198743019E-3</v>
      </c>
      <c r="K30" s="1">
        <v>1.34274562708175E-3</v>
      </c>
      <c r="L30" s="1">
        <v>2.4530491690548498E-2</v>
      </c>
      <c r="M30" s="1">
        <f t="shared" si="4"/>
        <v>-2.8720062533165351</v>
      </c>
      <c r="N30" s="1">
        <f t="shared" si="4"/>
        <v>-1.610293746683467</v>
      </c>
      <c r="O30" s="46">
        <f t="shared" si="5"/>
        <v>1.6382399190070986E-2</v>
      </c>
      <c r="P30" s="46">
        <f t="shared" si="7"/>
        <v>1.6382399190071326E-2</v>
      </c>
      <c r="Q30" s="32">
        <f t="shared" si="6"/>
        <v>3.2764798380142311E-2</v>
      </c>
      <c r="AB30" s="1">
        <v>3.2538774995714101E-2</v>
      </c>
    </row>
    <row r="31" spans="1:28" x14ac:dyDescent="0.25">
      <c r="A31" s="1">
        <v>6.6323971783121898E-4</v>
      </c>
      <c r="B31" s="1">
        <v>4.96626024680136E-2</v>
      </c>
      <c r="C31" s="1">
        <v>-3.1783698576330002</v>
      </c>
      <c r="D31" s="1">
        <f t="shared" si="1"/>
        <v>-1.3039705258631458</v>
      </c>
      <c r="E31" s="32">
        <f t="shared" si="0"/>
        <v>3.1801401345927072E-2</v>
      </c>
      <c r="F31" s="32">
        <f t="shared" si="2"/>
        <v>3.1801401345927252E-2</v>
      </c>
      <c r="G31" s="32">
        <f t="shared" si="3"/>
        <v>6.3602802691854324E-2</v>
      </c>
      <c r="K31" s="1">
        <v>8.6101774972187697E-4</v>
      </c>
      <c r="L31" s="1">
        <v>3.8254972627787202E-2</v>
      </c>
      <c r="M31" s="1">
        <f t="shared" si="4"/>
        <v>-3.0649878955535343</v>
      </c>
      <c r="N31" s="1">
        <f t="shared" si="4"/>
        <v>-1.4173121044464658</v>
      </c>
      <c r="O31" s="46">
        <f t="shared" si="5"/>
        <v>4.2234265684770898E-3</v>
      </c>
      <c r="P31" s="46">
        <f t="shared" si="7"/>
        <v>4.2234265684771436E-3</v>
      </c>
      <c r="Q31" s="32">
        <f t="shared" si="6"/>
        <v>8.4468531369542334E-3</v>
      </c>
      <c r="AB31" s="1">
        <v>2.7875162697964001E-2</v>
      </c>
    </row>
    <row r="32" spans="1:28" x14ac:dyDescent="0.25">
      <c r="A32" s="1">
        <v>1.06957180234723E-3</v>
      </c>
      <c r="B32" s="1">
        <v>3.0795698218076401E-2</v>
      </c>
      <c r="C32" s="1">
        <v>-2.97082780164</v>
      </c>
      <c r="D32" s="1">
        <f t="shared" si="1"/>
        <v>-1.5115099448836735</v>
      </c>
      <c r="E32" s="32">
        <f t="shared" si="0"/>
        <v>8.5322088010725207E-4</v>
      </c>
      <c r="F32" s="32">
        <f t="shared" si="2"/>
        <v>8.5322088010721022E-4</v>
      </c>
      <c r="G32" s="32">
        <f t="shared" si="3"/>
        <v>1.7064417602144623E-3</v>
      </c>
      <c r="K32" s="1">
        <v>8.2572657688046499E-4</v>
      </c>
      <c r="L32" s="1">
        <v>3.9889972504079399E-2</v>
      </c>
      <c r="M32" s="1">
        <f t="shared" si="4"/>
        <v>-3.0831637369533413</v>
      </c>
      <c r="N32" s="1">
        <f t="shared" si="4"/>
        <v>-1.3991362630466584</v>
      </c>
      <c r="O32" s="46">
        <f t="shared" si="5"/>
        <v>6.9162071440445816E-3</v>
      </c>
      <c r="P32" s="46">
        <f t="shared" si="7"/>
        <v>6.9162071440446995E-3</v>
      </c>
      <c r="Q32" s="32">
        <f t="shared" si="6"/>
        <v>1.3832414288089281E-2</v>
      </c>
      <c r="AB32" s="1">
        <v>5.79741173995953E-2</v>
      </c>
    </row>
    <row r="33" spans="1:28" x14ac:dyDescent="0.25">
      <c r="A33" s="1">
        <v>6.9380410464676804E-4</v>
      </c>
      <c r="B33" s="1">
        <v>4.7474799049248902E-2</v>
      </c>
      <c r="C33" s="1">
        <v>-3.1588032700249999</v>
      </c>
      <c r="D33" s="1">
        <f t="shared" si="1"/>
        <v>-1.3235368648634469</v>
      </c>
      <c r="E33" s="32">
        <f t="shared" si="0"/>
        <v>2.5205733078387353E-2</v>
      </c>
      <c r="F33" s="32">
        <f t="shared" si="2"/>
        <v>2.5205733078387624E-2</v>
      </c>
      <c r="G33" s="32">
        <f t="shared" si="3"/>
        <v>5.0411466156774977E-2</v>
      </c>
      <c r="K33" s="1">
        <v>7.29423799652953E-4</v>
      </c>
      <c r="L33" s="1">
        <v>4.5156478940392097E-2</v>
      </c>
      <c r="M33" s="1">
        <f t="shared" si="4"/>
        <v>-3.1370200706228348</v>
      </c>
      <c r="N33" s="1">
        <f t="shared" si="4"/>
        <v>-1.3452799293771651</v>
      </c>
      <c r="O33" s="46">
        <f t="shared" si="5"/>
        <v>1.8774499753486638E-2</v>
      </c>
      <c r="P33" s="46">
        <f t="shared" si="7"/>
        <v>1.8774499753486835E-2</v>
      </c>
      <c r="Q33" s="32">
        <f t="shared" si="6"/>
        <v>3.7548999506973477E-2</v>
      </c>
      <c r="AB33" s="1">
        <v>3.2314888409895597E-2</v>
      </c>
    </row>
    <row r="34" spans="1:28" x14ac:dyDescent="0.25">
      <c r="A34" s="1">
        <v>1.7793887509773201E-3</v>
      </c>
      <c r="B34" s="1">
        <v>1.85109692469159E-2</v>
      </c>
      <c r="C34" s="1">
        <v>-2.749764097051</v>
      </c>
      <c r="D34" s="1">
        <f t="shared" si="1"/>
        <v>-1.7325708406978431</v>
      </c>
      <c r="E34" s="32">
        <f t="shared" si="0"/>
        <v>6.263549370360455E-2</v>
      </c>
      <c r="F34" s="32">
        <f t="shared" si="2"/>
        <v>6.26354937036048E-2</v>
      </c>
      <c r="G34" s="32">
        <f t="shared" si="3"/>
        <v>0.12527098740720935</v>
      </c>
      <c r="K34" s="1">
        <v>1.2960058368908301E-3</v>
      </c>
      <c r="L34" s="1">
        <v>2.5415171375052802E-2</v>
      </c>
      <c r="M34" s="1">
        <f t="shared" si="4"/>
        <v>-2.8873930425057259</v>
      </c>
      <c r="N34" s="1">
        <f t="shared" si="4"/>
        <v>-1.5949069574942765</v>
      </c>
      <c r="O34" s="46">
        <f t="shared" si="5"/>
        <v>1.2680326876117249E-2</v>
      </c>
      <c r="P34" s="46">
        <f t="shared" si="7"/>
        <v>1.2680326876117629E-2</v>
      </c>
      <c r="Q34" s="32">
        <f t="shared" si="6"/>
        <v>2.5360653752234875E-2</v>
      </c>
      <c r="AB34" s="1">
        <v>3.4363937054443502E-2</v>
      </c>
    </row>
    <row r="35" spans="1:28" x14ac:dyDescent="0.25">
      <c r="A35" s="1">
        <v>1.01227567577414E-3</v>
      </c>
      <c r="B35" s="1">
        <v>3.2538774995714101E-2</v>
      </c>
      <c r="C35" s="1">
        <v>-2.994739249133</v>
      </c>
      <c r="D35" s="1">
        <f t="shared" si="1"/>
        <v>-1.4875988012029715</v>
      </c>
      <c r="E35" s="32">
        <f t="shared" si="0"/>
        <v>2.8077294188588348E-5</v>
      </c>
      <c r="F35" s="32">
        <f t="shared" si="2"/>
        <v>2.8077294188605391E-5</v>
      </c>
      <c r="G35" s="32">
        <f t="shared" si="3"/>
        <v>5.6154588377193739E-5</v>
      </c>
      <c r="K35" s="1">
        <v>1.00779071140378E-3</v>
      </c>
      <c r="L35" s="1">
        <v>3.26835820919293E-2</v>
      </c>
      <c r="M35" s="1">
        <f t="shared" si="4"/>
        <v>-2.996629648763216</v>
      </c>
      <c r="N35" s="1">
        <f t="shared" si="4"/>
        <v>-1.485670351236785</v>
      </c>
      <c r="O35" s="46">
        <f t="shared" si="5"/>
        <v>1.1359267459291099E-5</v>
      </c>
      <c r="P35" s="46">
        <f t="shared" si="7"/>
        <v>1.1359267459293415E-5</v>
      </c>
      <c r="Q35" s="32">
        <f t="shared" si="6"/>
        <v>2.2718534918584513E-5</v>
      </c>
      <c r="AB35" s="1">
        <v>4.0192685083238401E-2</v>
      </c>
    </row>
    <row r="36" spans="1:28" x14ac:dyDescent="0.25">
      <c r="A36" s="1">
        <v>1.1816329398520501E-3</v>
      </c>
      <c r="B36" s="1">
        <v>2.7875162697964001E-2</v>
      </c>
      <c r="C36" s="1">
        <v>-2.9275546076009999</v>
      </c>
      <c r="D36" s="1">
        <f t="shared" si="1"/>
        <v>-1.5547825891053335</v>
      </c>
      <c r="E36" s="32">
        <f t="shared" si="0"/>
        <v>5.2537257234127124E-3</v>
      </c>
      <c r="F36" s="32">
        <f t="shared" si="2"/>
        <v>5.2537257234125173E-3</v>
      </c>
      <c r="G36" s="32">
        <f t="shared" si="3"/>
        <v>1.0507451446825231E-2</v>
      </c>
      <c r="K36" s="1">
        <v>9.3913784292958805E-4</v>
      </c>
      <c r="L36" s="1">
        <v>3.5072817793073301E-2</v>
      </c>
      <c r="M36" s="1">
        <f t="shared" si="4"/>
        <v>-3.0272706590329914</v>
      </c>
      <c r="N36" s="1">
        <f t="shared" si="4"/>
        <v>-1.455029340967009</v>
      </c>
      <c r="O36" s="46">
        <f t="shared" si="5"/>
        <v>7.4368884409366503E-4</v>
      </c>
      <c r="P36" s="46">
        <f t="shared" si="7"/>
        <v>7.4368884409368931E-4</v>
      </c>
      <c r="Q36" s="32">
        <f t="shared" si="6"/>
        <v>1.4873776881873543E-3</v>
      </c>
      <c r="AB36" s="1">
        <v>4.8888317140035602E-2</v>
      </c>
    </row>
    <row r="37" spans="1:28" x14ac:dyDescent="0.25">
      <c r="A37" s="1">
        <v>5.68153719712847E-4</v>
      </c>
      <c r="B37" s="1">
        <v>5.79741173995953E-2</v>
      </c>
      <c r="C37" s="1">
        <v>-3.2455753830340002</v>
      </c>
      <c r="D37" s="1">
        <f t="shared" si="1"/>
        <v>-1.2367658543571285</v>
      </c>
      <c r="E37" s="32">
        <f t="shared" si="0"/>
        <v>6.0287016676574816E-2</v>
      </c>
      <c r="F37" s="32">
        <f t="shared" si="2"/>
        <v>6.0287016676575142E-2</v>
      </c>
      <c r="G37" s="32">
        <f t="shared" si="3"/>
        <v>0.12057403335314995</v>
      </c>
      <c r="K37" s="1">
        <v>5.5210552918254999E-4</v>
      </c>
      <c r="L37" s="1">
        <v>5.9659265677737001E-2</v>
      </c>
      <c r="M37" s="1">
        <f t="shared" si="4"/>
        <v>-3.2579779035002407</v>
      </c>
      <c r="N37" s="1">
        <f t="shared" si="4"/>
        <v>-1.2243220964997594</v>
      </c>
      <c r="O37" s="46">
        <f t="shared" si="5"/>
        <v>6.6552598694379558E-2</v>
      </c>
      <c r="P37" s="46">
        <f t="shared" si="7"/>
        <v>6.6552598694379725E-2</v>
      </c>
      <c r="Q37" s="32">
        <f t="shared" si="6"/>
        <v>0.13310519738875928</v>
      </c>
      <c r="AB37" s="1">
        <v>3.2731101001758099E-2</v>
      </c>
    </row>
    <row r="38" spans="1:28" x14ac:dyDescent="0.25">
      <c r="A38" s="1">
        <v>1.01928900480321E-3</v>
      </c>
      <c r="B38" s="1">
        <v>3.2314888409895597E-2</v>
      </c>
      <c r="C38" s="1">
        <v>-2.991740672788</v>
      </c>
      <c r="D38" s="1">
        <f t="shared" si="1"/>
        <v>-1.4905973394488825</v>
      </c>
      <c r="E38" s="32">
        <f t="shared" si="0"/>
        <v>6.8845841929961128E-5</v>
      </c>
      <c r="F38" s="32">
        <f t="shared" si="2"/>
        <v>6.8845841929969111E-5</v>
      </c>
      <c r="G38" s="32">
        <f t="shared" si="3"/>
        <v>1.3769168385993023E-4</v>
      </c>
      <c r="K38" s="1">
        <v>9.1484240132625296E-4</v>
      </c>
      <c r="L38" s="1">
        <v>3.6004245539885897E-2</v>
      </c>
      <c r="M38" s="1">
        <f t="shared" si="4"/>
        <v>-3.0386537148181674</v>
      </c>
      <c r="N38" s="1">
        <f t="shared" si="4"/>
        <v>-1.4436462851818339</v>
      </c>
      <c r="O38" s="46">
        <f t="shared" si="5"/>
        <v>1.4941096692442151E-3</v>
      </c>
      <c r="P38" s="46">
        <f t="shared" si="7"/>
        <v>1.4941096692441562E-3</v>
      </c>
      <c r="Q38" s="32">
        <f t="shared" si="6"/>
        <v>2.9882193384883713E-3</v>
      </c>
      <c r="AB38" s="1">
        <v>3.4789818119058298E-2</v>
      </c>
    </row>
    <row r="39" spans="1:28" x14ac:dyDescent="0.25">
      <c r="A39" s="1">
        <v>9.5851096442950195E-4</v>
      </c>
      <c r="B39" s="1">
        <v>3.4363937054443502E-2</v>
      </c>
      <c r="C39" s="1">
        <v>-3.01844126634</v>
      </c>
      <c r="D39" s="1">
        <f t="shared" si="1"/>
        <v>-1.463897085147305</v>
      </c>
      <c r="E39" s="32">
        <f t="shared" si="0"/>
        <v>3.3866727507554802E-4</v>
      </c>
      <c r="F39" s="32">
        <f t="shared" si="2"/>
        <v>3.3866727507556472E-4</v>
      </c>
      <c r="G39" s="32">
        <f t="shared" si="3"/>
        <v>6.7733455015111274E-4</v>
      </c>
      <c r="K39" s="1">
        <v>8.0731702437633395E-4</v>
      </c>
      <c r="L39" s="1">
        <v>4.0799598488703501E-2</v>
      </c>
      <c r="M39" s="1">
        <f t="shared" si="4"/>
        <v>-3.0929558891928588</v>
      </c>
      <c r="N39" s="1">
        <f t="shared" si="4"/>
        <v>-1.3893441108071423</v>
      </c>
      <c r="O39" s="46">
        <f t="shared" si="5"/>
        <v>8.6407973356350479E-3</v>
      </c>
      <c r="P39" s="46">
        <f t="shared" si="7"/>
        <v>8.6407973356349907E-3</v>
      </c>
      <c r="Q39" s="32">
        <f t="shared" si="6"/>
        <v>1.7281594671270037E-2</v>
      </c>
      <c r="AB39" s="1">
        <v>2.6820219332018901E-2</v>
      </c>
    </row>
    <row r="40" spans="1:28" x14ac:dyDescent="0.25">
      <c r="A40" s="1">
        <v>8.1950758899125196E-4</v>
      </c>
      <c r="B40" s="1">
        <v>4.0192685083238401E-2</v>
      </c>
      <c r="C40" s="1">
        <v>-3.0864862363699999</v>
      </c>
      <c r="D40" s="1">
        <f t="shared" si="1"/>
        <v>-1.3958529796780412</v>
      </c>
      <c r="E40" s="32">
        <f t="shared" si="0"/>
        <v>7.4730873225451544E-3</v>
      </c>
      <c r="F40" s="32">
        <f t="shared" si="2"/>
        <v>7.4730873225452837E-3</v>
      </c>
      <c r="G40" s="32">
        <f t="shared" si="3"/>
        <v>1.4946174645090439E-2</v>
      </c>
      <c r="K40" s="1">
        <v>9.5764340980432903E-4</v>
      </c>
      <c r="L40" s="1">
        <v>3.4395068258632297E-2</v>
      </c>
      <c r="M40" s="1">
        <f t="shared" si="4"/>
        <v>-3.0187961756643227</v>
      </c>
      <c r="N40" s="1">
        <f t="shared" si="4"/>
        <v>-1.4635038243356786</v>
      </c>
      <c r="O40" s="46">
        <f t="shared" si="5"/>
        <v>3.5329621960406758E-4</v>
      </c>
      <c r="P40" s="46">
        <f t="shared" si="7"/>
        <v>3.5329621960405549E-4</v>
      </c>
      <c r="Q40" s="32">
        <f t="shared" si="6"/>
        <v>7.0659243920812302E-4</v>
      </c>
      <c r="AB40" s="1">
        <v>2.2941192033111599E-2</v>
      </c>
    </row>
    <row r="41" spans="1:28" x14ac:dyDescent="0.25">
      <c r="A41" s="1">
        <v>6.7374400213656696E-4</v>
      </c>
      <c r="B41" s="1">
        <v>4.8888317140035602E-2</v>
      </c>
      <c r="C41" s="1">
        <v>-3.1715453847889998</v>
      </c>
      <c r="D41" s="1">
        <f t="shared" si="1"/>
        <v>-1.3107949119972644</v>
      </c>
      <c r="E41" s="32">
        <f t="shared" si="0"/>
        <v>2.9413995210826261E-2</v>
      </c>
      <c r="F41" s="32">
        <f t="shared" si="2"/>
        <v>2.9413995210826278E-2</v>
      </c>
      <c r="G41" s="32">
        <f t="shared" si="3"/>
        <v>5.8827990421652543E-2</v>
      </c>
      <c r="K41" s="1">
        <v>7.4208107196234799E-4</v>
      </c>
      <c r="L41" s="1">
        <v>4.4386269495525599E-2</v>
      </c>
      <c r="M41" s="1">
        <f t="shared" si="4"/>
        <v>-3.129548645687918</v>
      </c>
      <c r="N41" s="1">
        <f t="shared" si="4"/>
        <v>-1.3527513543120826</v>
      </c>
      <c r="O41" s="46">
        <f t="shared" si="5"/>
        <v>1.6782851599573736E-2</v>
      </c>
      <c r="P41" s="46">
        <f t="shared" si="7"/>
        <v>1.6782851599573736E-2</v>
      </c>
      <c r="Q41" s="32">
        <f t="shared" si="6"/>
        <v>3.3565703199147472E-2</v>
      </c>
      <c r="AB41" s="1">
        <v>6.9002066706406406E-2</v>
      </c>
    </row>
    <row r="42" spans="1:28" x14ac:dyDescent="0.25">
      <c r="A42" s="1">
        <v>1.00632760400819E-3</v>
      </c>
      <c r="B42" s="1">
        <v>3.2731101001758099E-2</v>
      </c>
      <c r="C42" s="1">
        <v>-2.9972986971140001</v>
      </c>
      <c r="D42" s="1">
        <f t="shared" si="1"/>
        <v>-1.4850393857416164</v>
      </c>
      <c r="E42" s="32">
        <f t="shared" si="0"/>
        <v>7.5042342413673456E-6</v>
      </c>
      <c r="F42" s="32">
        <f t="shared" si="2"/>
        <v>7.5042342413675192E-6</v>
      </c>
      <c r="G42" s="32">
        <f t="shared" si="3"/>
        <v>1.5008468482734864E-5</v>
      </c>
      <c r="K42" s="1">
        <v>9.3077252480397801E-4</v>
      </c>
      <c r="L42" s="1">
        <v>3.5388034745209303E-2</v>
      </c>
      <c r="M42" s="1">
        <f t="shared" si="4"/>
        <v>-3.0311564450051329</v>
      </c>
      <c r="N42" s="1">
        <f t="shared" si="4"/>
        <v>-1.451143554994867</v>
      </c>
      <c r="O42" s="46">
        <f t="shared" si="5"/>
        <v>9.7072406535786404E-4</v>
      </c>
      <c r="P42" s="46">
        <f t="shared" si="7"/>
        <v>9.7072406535791381E-4</v>
      </c>
      <c r="Q42" s="32">
        <f t="shared" si="6"/>
        <v>1.9414481307157777E-3</v>
      </c>
      <c r="AB42" s="1">
        <v>2.6706952648779699E-2</v>
      </c>
    </row>
    <row r="43" spans="1:28" x14ac:dyDescent="0.25">
      <c r="A43" s="1">
        <v>9.4677731096287003E-4</v>
      </c>
      <c r="B43" s="1">
        <v>3.4789818119058298E-2</v>
      </c>
      <c r="C43" s="1">
        <v>-3.0237905777190002</v>
      </c>
      <c r="D43" s="1">
        <f t="shared" si="1"/>
        <v>-1.4585478417351885</v>
      </c>
      <c r="E43" s="32">
        <f t="shared" si="0"/>
        <v>5.6416502223666318E-4</v>
      </c>
      <c r="F43" s="32">
        <f t="shared" si="2"/>
        <v>5.6416502223669333E-4</v>
      </c>
      <c r="G43" s="32">
        <f t="shared" si="3"/>
        <v>1.1283300444733565E-3</v>
      </c>
      <c r="K43" s="1">
        <v>5.2982661817417695E-4</v>
      </c>
      <c r="L43" s="1">
        <v>6.2167904212055099E-2</v>
      </c>
      <c r="M43" s="1">
        <f t="shared" si="4"/>
        <v>-3.2758662267942209</v>
      </c>
      <c r="N43" s="1">
        <f t="shared" si="4"/>
        <v>-1.2064337732057797</v>
      </c>
      <c r="O43" s="46">
        <f t="shared" si="5"/>
        <v>7.6102175085680429E-2</v>
      </c>
      <c r="P43" s="46">
        <f t="shared" si="7"/>
        <v>7.610217508568061E-2</v>
      </c>
      <c r="Q43" s="32">
        <f t="shared" si="6"/>
        <v>0.15220435017136102</v>
      </c>
      <c r="AB43" s="1">
        <v>2.8092070058349398E-2</v>
      </c>
    </row>
    <row r="44" spans="1:28" x14ac:dyDescent="0.25">
      <c r="A44" s="1">
        <v>1.2281111515119699E-3</v>
      </c>
      <c r="B44" s="1">
        <v>2.6820219332018901E-2</v>
      </c>
      <c r="C44" s="1">
        <v>-2.910799308948</v>
      </c>
      <c r="D44" s="1">
        <f t="shared" si="1"/>
        <v>-1.5715376748701013</v>
      </c>
      <c r="E44" s="32">
        <f t="shared" si="0"/>
        <v>7.9633626162218564E-3</v>
      </c>
      <c r="F44" s="32">
        <f t="shared" si="2"/>
        <v>7.9633626162217992E-3</v>
      </c>
      <c r="G44" s="32">
        <f t="shared" si="3"/>
        <v>1.5926725232443657E-2</v>
      </c>
      <c r="K44" s="1">
        <v>1.8963303971556999E-3</v>
      </c>
      <c r="L44" s="1">
        <v>1.73694470631559E-2</v>
      </c>
      <c r="M44" s="1">
        <f t="shared" si="4"/>
        <v>-2.7220859933899635</v>
      </c>
      <c r="N44" s="1">
        <f t="shared" si="4"/>
        <v>-1.7602140066100369</v>
      </c>
      <c r="O44" s="46">
        <f t="shared" si="5"/>
        <v>7.7236195070043548E-2</v>
      </c>
      <c r="P44" s="46">
        <f t="shared" si="7"/>
        <v>7.7236195070043298E-2</v>
      </c>
      <c r="Q44" s="32">
        <f t="shared" si="6"/>
        <v>0.15447239014008685</v>
      </c>
      <c r="AB44" s="1">
        <v>6.9690498704918794E-2</v>
      </c>
    </row>
    <row r="45" spans="1:28" x14ac:dyDescent="0.25">
      <c r="A45" s="1">
        <v>1.4357671737418301E-3</v>
      </c>
      <c r="B45" s="1">
        <v>2.2941192033111599E-2</v>
      </c>
      <c r="C45" s="1">
        <v>-2.8429521020289998</v>
      </c>
      <c r="D45" s="1">
        <f t="shared" si="1"/>
        <v>-1.6393840197410892</v>
      </c>
      <c r="E45" s="32">
        <f t="shared" si="0"/>
        <v>2.4675389258018345E-2</v>
      </c>
      <c r="F45" s="32">
        <f t="shared" si="2"/>
        <v>2.4675389258018644E-2</v>
      </c>
      <c r="G45" s="32">
        <f t="shared" si="3"/>
        <v>4.9350778516036989E-2</v>
      </c>
      <c r="K45" s="1">
        <v>1.1855594508749E-3</v>
      </c>
      <c r="L45" s="1">
        <v>2.7782841614009499E-2</v>
      </c>
      <c r="M45" s="1">
        <f t="shared" si="4"/>
        <v>-2.9260766630779989</v>
      </c>
      <c r="N45" s="1">
        <f t="shared" si="4"/>
        <v>-1.5562233369220004</v>
      </c>
      <c r="O45" s="46">
        <f t="shared" si="5"/>
        <v>5.4646597416837103E-3</v>
      </c>
      <c r="P45" s="46">
        <f t="shared" si="7"/>
        <v>5.464659741683483E-3</v>
      </c>
      <c r="Q45" s="32">
        <f t="shared" si="6"/>
        <v>1.0929319483367193E-2</v>
      </c>
      <c r="AB45" s="1">
        <v>2.1961013309146401E-2</v>
      </c>
    </row>
    <row r="46" spans="1:28" x14ac:dyDescent="0.25">
      <c r="A46" s="1">
        <v>4.7735107105989402E-4</v>
      </c>
      <c r="B46" s="1">
        <v>6.9002066706406406E-2</v>
      </c>
      <c r="C46" s="1">
        <v>-3.3212042969579998</v>
      </c>
      <c r="D46" s="1">
        <f t="shared" si="1"/>
        <v>-1.1611379013533778</v>
      </c>
      <c r="E46" s="32">
        <f t="shared" si="0"/>
        <v>0.10314509360710276</v>
      </c>
      <c r="F46" s="32">
        <f t="shared" si="2"/>
        <v>0.10314509360710315</v>
      </c>
      <c r="G46" s="32">
        <f t="shared" si="3"/>
        <v>0.20629018721420592</v>
      </c>
      <c r="K46" s="1">
        <v>9.2394006663285E-4</v>
      </c>
      <c r="L46" s="1">
        <v>3.5649726250845802E-2</v>
      </c>
      <c r="M46" s="1">
        <f t="shared" si="4"/>
        <v>-3.0343561993154147</v>
      </c>
      <c r="N46" s="1">
        <f t="shared" si="4"/>
        <v>-1.4479438006845855</v>
      </c>
      <c r="O46" s="46">
        <f t="shared" si="5"/>
        <v>1.1803484314005018E-3</v>
      </c>
      <c r="P46" s="46">
        <f t="shared" si="7"/>
        <v>1.1803484314005272E-3</v>
      </c>
      <c r="Q46" s="32">
        <f t="shared" si="6"/>
        <v>2.3606968628010292E-3</v>
      </c>
      <c r="AB46" s="1">
        <v>3.1751976551411702E-2</v>
      </c>
    </row>
    <row r="47" spans="1:28" x14ac:dyDescent="0.25">
      <c r="A47" s="1">
        <v>1.23331968573188E-3</v>
      </c>
      <c r="B47" s="1">
        <v>2.6706952648779699E-2</v>
      </c>
      <c r="C47" s="1">
        <v>-2.9089612968830001</v>
      </c>
      <c r="D47" s="1">
        <f t="shared" si="1"/>
        <v>-1.5733756635818246</v>
      </c>
      <c r="E47" s="32">
        <f t="shared" si="0"/>
        <v>8.2947764968692647E-3</v>
      </c>
      <c r="F47" s="32">
        <f t="shared" si="2"/>
        <v>8.2947764968695579E-3</v>
      </c>
      <c r="G47" s="32">
        <f t="shared" si="3"/>
        <v>1.6589552993738821E-2</v>
      </c>
      <c r="K47" s="1">
        <v>1.0071408165757999E-3</v>
      </c>
      <c r="L47" s="1">
        <v>3.2704672381005002E-2</v>
      </c>
      <c r="M47" s="1">
        <f t="shared" si="4"/>
        <v>-2.9969098029456065</v>
      </c>
      <c r="N47" s="1">
        <f t="shared" si="4"/>
        <v>-1.4853901970543932</v>
      </c>
      <c r="O47" s="46">
        <f t="shared" si="5"/>
        <v>9.5493178349836648E-6</v>
      </c>
      <c r="P47" s="46">
        <f t="shared" si="7"/>
        <v>9.5493178349763803E-6</v>
      </c>
      <c r="Q47" s="32">
        <f t="shared" si="6"/>
        <v>1.9098635669960045E-5</v>
      </c>
      <c r="AB47" s="1">
        <v>3.1919348828502503E-2</v>
      </c>
    </row>
    <row r="48" spans="1:28" x14ac:dyDescent="0.25">
      <c r="A48" s="1">
        <v>1.1725091949163599E-3</v>
      </c>
      <c r="B48" s="1">
        <v>2.8092070058349398E-2</v>
      </c>
      <c r="C48" s="1">
        <v>-2.9309209823039999</v>
      </c>
      <c r="D48" s="1">
        <f t="shared" si="1"/>
        <v>-1.5514162571745671</v>
      </c>
      <c r="E48" s="32">
        <f t="shared" si="0"/>
        <v>4.7770570058206672E-3</v>
      </c>
      <c r="F48" s="32">
        <f t="shared" si="2"/>
        <v>4.7770570058207939E-3</v>
      </c>
      <c r="G48" s="32">
        <f t="shared" si="3"/>
        <v>9.5541140116414611E-3</v>
      </c>
      <c r="K48" s="1">
        <v>1.2053605858559099E-3</v>
      </c>
      <c r="L48" s="1">
        <v>2.7326437278733798E-2</v>
      </c>
      <c r="M48" s="1">
        <f t="shared" si="4"/>
        <v>-2.9188830136521995</v>
      </c>
      <c r="N48" s="1">
        <f t="shared" si="4"/>
        <v>-1.5634169863478007</v>
      </c>
      <c r="O48" s="46">
        <f t="shared" si="5"/>
        <v>6.5799654741492816E-3</v>
      </c>
      <c r="P48" s="46">
        <f t="shared" si="7"/>
        <v>6.5799654741491827E-3</v>
      </c>
      <c r="Q48" s="32">
        <f t="shared" si="6"/>
        <v>1.3159930948298464E-2</v>
      </c>
      <c r="AB48" s="1">
        <v>2.3281536046350901E-2</v>
      </c>
    </row>
    <row r="49" spans="1:28" x14ac:dyDescent="0.25">
      <c r="A49" s="1">
        <v>4.7263559681378102E-4</v>
      </c>
      <c r="B49" s="1">
        <v>6.9690498704918794E-2</v>
      </c>
      <c r="C49" s="1">
        <v>-3.325515825433</v>
      </c>
      <c r="D49" s="1">
        <f t="shared" si="1"/>
        <v>-1.1568264276594766</v>
      </c>
      <c r="E49" s="32">
        <f t="shared" si="0"/>
        <v>0.10593304629210212</v>
      </c>
      <c r="F49" s="32">
        <f t="shared" si="2"/>
        <v>0.10593304629210233</v>
      </c>
      <c r="G49" s="32">
        <f t="shared" si="3"/>
        <v>0.21186609258420447</v>
      </c>
      <c r="K49" s="1">
        <v>8.732535009318E-4</v>
      </c>
      <c r="L49" s="1">
        <v>3.7718956079194399E-2</v>
      </c>
      <c r="M49" s="1">
        <f t="shared" si="4"/>
        <v>-3.0588596645711466</v>
      </c>
      <c r="N49" s="1">
        <f t="shared" si="4"/>
        <v>-1.4234403354288541</v>
      </c>
      <c r="O49" s="46">
        <f t="shared" si="5"/>
        <v>3.4644601134278751E-3</v>
      </c>
      <c r="P49" s="46">
        <f t="shared" si="7"/>
        <v>3.4644601134278816E-3</v>
      </c>
      <c r="Q49" s="32">
        <f t="shared" si="6"/>
        <v>6.9289202268557563E-3</v>
      </c>
      <c r="AB49" s="1">
        <v>3.71808659730564E-2</v>
      </c>
    </row>
    <row r="50" spans="1:28" x14ac:dyDescent="0.25">
      <c r="A50" s="1">
        <v>1.49984930039322E-3</v>
      </c>
      <c r="B50" s="1">
        <v>2.1961013309146401E-2</v>
      </c>
      <c r="C50" s="1">
        <v>-2.823988255962</v>
      </c>
      <c r="D50" s="1">
        <f t="shared" si="1"/>
        <v>-1.6583476248586584</v>
      </c>
      <c r="E50" s="32">
        <f t="shared" si="0"/>
        <v>3.0992766218375274E-2</v>
      </c>
      <c r="F50" s="32">
        <f t="shared" si="2"/>
        <v>3.0992766218374698E-2</v>
      </c>
      <c r="G50" s="32">
        <f t="shared" si="3"/>
        <v>6.1985532436749972E-2</v>
      </c>
      <c r="K50" s="1">
        <v>1.35870473260412E-3</v>
      </c>
      <c r="L50" s="1">
        <v>2.4242360873005402E-2</v>
      </c>
      <c r="M50" s="1">
        <f t="shared" si="4"/>
        <v>-2.8668749118717787</v>
      </c>
      <c r="N50" s="1">
        <f t="shared" si="4"/>
        <v>-1.6154250881282208</v>
      </c>
      <c r="O50" s="46">
        <f t="shared" si="5"/>
        <v>1.7722289089146651E-2</v>
      </c>
      <c r="P50" s="46">
        <f t="shared" si="7"/>
        <v>1.7722289089146363E-2</v>
      </c>
      <c r="Q50" s="32">
        <f t="shared" si="6"/>
        <v>3.544457817829301E-2</v>
      </c>
      <c r="AB50" s="1">
        <v>2.6574723475928399E-2</v>
      </c>
    </row>
    <row r="51" spans="1:28" x14ac:dyDescent="0.25">
      <c r="A51" s="1">
        <v>1.03735937176437E-3</v>
      </c>
      <c r="B51" s="1">
        <v>3.1751976551411702E-2</v>
      </c>
      <c r="C51" s="1">
        <v>-2.9841086804430002</v>
      </c>
      <c r="D51" s="1">
        <f t="shared" si="1"/>
        <v>-1.4982292348238795</v>
      </c>
      <c r="E51" s="32">
        <f t="shared" si="0"/>
        <v>2.5374052207433349E-4</v>
      </c>
      <c r="F51" s="32">
        <f t="shared" si="2"/>
        <v>2.5374052207427316E-4</v>
      </c>
      <c r="G51" s="32">
        <f t="shared" si="3"/>
        <v>5.0748104414860659E-4</v>
      </c>
      <c r="K51" s="1">
        <v>1.16855284899541E-3</v>
      </c>
      <c r="L51" s="1">
        <v>2.8187180815968899E-2</v>
      </c>
      <c r="M51" s="1">
        <f t="shared" si="4"/>
        <v>-2.932351641416334</v>
      </c>
      <c r="N51" s="1">
        <f t="shared" si="4"/>
        <v>-1.5499483585836675</v>
      </c>
      <c r="O51" s="46">
        <f t="shared" si="5"/>
        <v>4.5763004190642366E-3</v>
      </c>
      <c r="P51" s="46">
        <f t="shared" si="7"/>
        <v>4.5763004190643806E-3</v>
      </c>
      <c r="Q51" s="32">
        <f t="shared" si="6"/>
        <v>9.1526008381286172E-3</v>
      </c>
      <c r="AB51" s="1">
        <v>2.8296458978699399E-2</v>
      </c>
    </row>
    <row r="52" spans="1:28" x14ac:dyDescent="0.25">
      <c r="A52" s="1">
        <v>1.0319198748264299E-3</v>
      </c>
      <c r="B52" s="1">
        <v>3.1919348828502503E-2</v>
      </c>
      <c r="C52" s="1">
        <v>-2.986391967211</v>
      </c>
      <c r="D52" s="1">
        <f t="shared" si="1"/>
        <v>-1.4959459770666952</v>
      </c>
      <c r="E52" s="32">
        <f t="shared" si="0"/>
        <v>1.8621269010480498E-4</v>
      </c>
      <c r="F52" s="32">
        <f t="shared" si="2"/>
        <v>1.8621269010475188E-4</v>
      </c>
      <c r="G52" s="32">
        <f t="shared" si="3"/>
        <v>3.7242538020955689E-4</v>
      </c>
      <c r="K52" s="1">
        <v>7.4294705696994698E-4</v>
      </c>
      <c r="L52" s="1">
        <v>4.43345325062399E-2</v>
      </c>
      <c r="M52" s="1">
        <f t="shared" si="4"/>
        <v>-3.1290421333256067</v>
      </c>
      <c r="N52" s="1">
        <f t="shared" si="4"/>
        <v>-1.3532578666743929</v>
      </c>
      <c r="O52" s="46">
        <f t="shared" si="5"/>
        <v>1.6651872173223666E-2</v>
      </c>
      <c r="P52" s="46">
        <f t="shared" si="7"/>
        <v>1.665187217322393E-2</v>
      </c>
      <c r="Q52" s="32">
        <f t="shared" si="6"/>
        <v>3.3303744346447596E-2</v>
      </c>
      <c r="AB52" s="1">
        <v>2.69301921175433E-2</v>
      </c>
    </row>
    <row r="53" spans="1:28" x14ac:dyDescent="0.25">
      <c r="A53" s="1">
        <v>1.4147782337932101E-3</v>
      </c>
      <c r="B53" s="1">
        <v>2.3281536046350901E-2</v>
      </c>
      <c r="C53" s="1">
        <v>-2.8493478334110001</v>
      </c>
      <c r="D53" s="1">
        <f t="shared" si="1"/>
        <v>-1.6329883696214986</v>
      </c>
      <c r="E53" s="32">
        <f t="shared" si="0"/>
        <v>2.2706984739185119E-2</v>
      </c>
      <c r="F53" s="32">
        <f t="shared" si="2"/>
        <v>2.2706984739185202E-2</v>
      </c>
      <c r="G53" s="32">
        <f t="shared" si="3"/>
        <v>4.5413969478370321E-2</v>
      </c>
      <c r="K53" s="1">
        <v>1.35716195488186E-3</v>
      </c>
      <c r="L53" s="1">
        <v>2.4269918803107499E-2</v>
      </c>
      <c r="M53" s="1">
        <f t="shared" si="4"/>
        <v>-2.8673683233685496</v>
      </c>
      <c r="N53" s="1">
        <f t="shared" si="4"/>
        <v>-1.6149316766314501</v>
      </c>
      <c r="O53" s="46">
        <f t="shared" si="5"/>
        <v>1.7591161646069633E-2</v>
      </c>
      <c r="P53" s="46">
        <f t="shared" si="7"/>
        <v>1.7591161646069359E-2</v>
      </c>
      <c r="Q53" s="32">
        <f t="shared" si="6"/>
        <v>3.5182323292138995E-2</v>
      </c>
      <c r="AB53" s="1">
        <v>3.4109126761361998E-2</v>
      </c>
    </row>
    <row r="54" spans="1:28" x14ac:dyDescent="0.25">
      <c r="A54" s="1">
        <v>8.8589142790591402E-4</v>
      </c>
      <c r="B54" s="1">
        <v>3.71808659730564E-2</v>
      </c>
      <c r="C54" s="1">
        <v>-3.0526582868699998</v>
      </c>
      <c r="D54" s="1">
        <f t="shared" si="1"/>
        <v>-1.4296804993693879</v>
      </c>
      <c r="E54" s="32">
        <f t="shared" si="0"/>
        <v>2.768811846614992E-3</v>
      </c>
      <c r="F54" s="32">
        <f t="shared" si="2"/>
        <v>2.7688118466150532E-3</v>
      </c>
      <c r="G54" s="32">
        <f t="shared" si="3"/>
        <v>5.5376236932300447E-3</v>
      </c>
      <c r="K54" s="1">
        <v>1.0598597646137001E-3</v>
      </c>
      <c r="L54" s="1">
        <v>3.1077894970052599E-2</v>
      </c>
      <c r="M54" s="1">
        <f t="shared" si="4"/>
        <v>-2.9747515946253067</v>
      </c>
      <c r="N54" s="1">
        <f t="shared" si="4"/>
        <v>-1.507548405374695</v>
      </c>
      <c r="O54" s="46">
        <f t="shared" si="5"/>
        <v>6.3748197396484721E-4</v>
      </c>
      <c r="P54" s="46">
        <f t="shared" si="7"/>
        <v>6.3748197396488895E-4</v>
      </c>
      <c r="Q54" s="32">
        <f t="shared" si="6"/>
        <v>1.2749639479297361E-3</v>
      </c>
      <c r="AB54" s="1">
        <v>4.2806856827084502E-2</v>
      </c>
    </row>
    <row r="55" spans="1:28" x14ac:dyDescent="0.25">
      <c r="A55" s="1">
        <v>1.23945637581084E-3</v>
      </c>
      <c r="B55" s="1">
        <v>2.6574723475928399E-2</v>
      </c>
      <c r="C55" s="1">
        <v>-2.906805687231</v>
      </c>
      <c r="D55" s="1">
        <f t="shared" si="1"/>
        <v>-1.5755312458452384</v>
      </c>
      <c r="E55" s="32">
        <f t="shared" si="0"/>
        <v>8.6920652018555485E-3</v>
      </c>
      <c r="F55" s="32">
        <f t="shared" si="2"/>
        <v>8.6920652018551651E-3</v>
      </c>
      <c r="G55" s="32">
        <f t="shared" si="3"/>
        <v>1.7384130403710715E-2</v>
      </c>
      <c r="K55" s="1">
        <v>1.5242704939392099E-3</v>
      </c>
      <c r="L55" s="1">
        <v>2.1609163582591101E-2</v>
      </c>
      <c r="M55" s="1">
        <f t="shared" si="4"/>
        <v>-2.8169379571425996</v>
      </c>
      <c r="N55" s="1">
        <f t="shared" si="4"/>
        <v>-1.665362042857401</v>
      </c>
      <c r="O55" s="46">
        <f t="shared" si="5"/>
        <v>3.3511711535124736E-2</v>
      </c>
      <c r="P55" s="46">
        <f t="shared" si="7"/>
        <v>3.3511711535124625E-2</v>
      </c>
      <c r="Q55" s="32">
        <f t="shared" si="6"/>
        <v>6.7023423070249361E-2</v>
      </c>
      <c r="AB55" s="1">
        <v>3.0360931049119601E-2</v>
      </c>
    </row>
    <row r="56" spans="1:28" x14ac:dyDescent="0.25">
      <c r="A56" s="1">
        <v>1.1640400119479299E-3</v>
      </c>
      <c r="B56" s="1">
        <v>2.8296458978699399E-2</v>
      </c>
      <c r="C56" s="1">
        <v>-2.9340693707569998</v>
      </c>
      <c r="D56" s="1">
        <f t="shared" si="1"/>
        <v>-1.5482679087241278</v>
      </c>
      <c r="E56" s="32">
        <f t="shared" si="0"/>
        <v>4.3517649814348606E-3</v>
      </c>
      <c r="F56" s="32">
        <f t="shared" si="2"/>
        <v>4.35176498143476E-3</v>
      </c>
      <c r="G56" s="32">
        <f t="shared" si="3"/>
        <v>8.7035299628696206E-3</v>
      </c>
      <c r="K56" s="1">
        <v>7.8253719137551497E-4</v>
      </c>
      <c r="L56" s="1">
        <v>4.2091559111397302E-2</v>
      </c>
      <c r="M56" s="1">
        <f t="shared" si="4"/>
        <v>-3.1064950127267803</v>
      </c>
      <c r="N56" s="1">
        <f t="shared" si="4"/>
        <v>-1.3758049872732201</v>
      </c>
      <c r="O56" s="46">
        <f t="shared" si="5"/>
        <v>1.1341187735677122E-2</v>
      </c>
      <c r="P56" s="46">
        <f t="shared" si="7"/>
        <v>1.1341187735677149E-2</v>
      </c>
      <c r="Q56" s="32">
        <f t="shared" si="6"/>
        <v>2.2682375471354273E-2</v>
      </c>
      <c r="AB56" s="1">
        <v>4.9005625853039497E-2</v>
      </c>
    </row>
    <row r="57" spans="1:28" x14ac:dyDescent="0.25">
      <c r="A57" s="1">
        <v>1.22309600703488E-3</v>
      </c>
      <c r="B57" s="1">
        <v>2.69301921175433E-2</v>
      </c>
      <c r="C57" s="1">
        <v>-2.912576458038</v>
      </c>
      <c r="D57" s="1">
        <f t="shared" si="1"/>
        <v>-1.5697605483600707</v>
      </c>
      <c r="E57" s="32">
        <f t="shared" si="0"/>
        <v>7.6493475194443911E-3</v>
      </c>
      <c r="F57" s="32">
        <f t="shared" si="2"/>
        <v>7.6493475194441482E-3</v>
      </c>
      <c r="G57" s="32">
        <f t="shared" si="3"/>
        <v>1.5298695038888539E-2</v>
      </c>
      <c r="K57" s="1">
        <v>1.07676588879295E-3</v>
      </c>
      <c r="L57" s="1">
        <v>3.0589946050921999E-2</v>
      </c>
      <c r="M57" s="1">
        <f t="shared" si="4"/>
        <v>-2.9678787110543889</v>
      </c>
      <c r="N57" s="1">
        <f t="shared" si="4"/>
        <v>-1.5144212889456103</v>
      </c>
      <c r="O57" s="46">
        <f t="shared" si="5"/>
        <v>1.031777203527438E-3</v>
      </c>
      <c r="P57" s="46">
        <f t="shared" si="7"/>
        <v>1.0317772035273451E-3</v>
      </c>
      <c r="Q57" s="32">
        <f t="shared" si="6"/>
        <v>2.0635544070547831E-3</v>
      </c>
      <c r="AB57" s="1">
        <v>3.9541245029017298E-2</v>
      </c>
    </row>
    <row r="58" spans="1:28" x14ac:dyDescent="0.25">
      <c r="A58" s="1">
        <v>9.6567146611800496E-4</v>
      </c>
      <c r="B58" s="1">
        <v>3.4109126761361998E-2</v>
      </c>
      <c r="C58" s="1">
        <v>-3.0152089114559999</v>
      </c>
      <c r="D58" s="1">
        <f t="shared" si="1"/>
        <v>-1.4671293989618899</v>
      </c>
      <c r="E58" s="32">
        <f t="shared" si="0"/>
        <v>2.3014713585752105E-4</v>
      </c>
      <c r="F58" s="32">
        <f t="shared" si="2"/>
        <v>2.3014713585752837E-4</v>
      </c>
      <c r="G58" s="32">
        <f t="shared" si="3"/>
        <v>4.6029427171504942E-4</v>
      </c>
      <c r="K58" s="1">
        <v>9.1142715998356505E-4</v>
      </c>
      <c r="L58" s="1">
        <v>3.6139158337396199E-2</v>
      </c>
      <c r="M58" s="1">
        <f t="shared" si="4"/>
        <v>-3.0402780338452522</v>
      </c>
      <c r="N58" s="1">
        <f t="shared" si="4"/>
        <v>-1.4420219661547471</v>
      </c>
      <c r="O58" s="46">
        <f t="shared" si="5"/>
        <v>1.6223200104392922E-3</v>
      </c>
      <c r="P58" s="46">
        <f t="shared" si="7"/>
        <v>1.6223200104393913E-3</v>
      </c>
      <c r="Q58" s="32">
        <f t="shared" si="6"/>
        <v>3.2446400208786834E-3</v>
      </c>
      <c r="AB58" s="1">
        <v>5.3278971420159603E-2</v>
      </c>
    </row>
    <row r="59" spans="1:28" x14ac:dyDescent="0.25">
      <c r="A59" s="1">
        <v>7.6946108378620501E-4</v>
      </c>
      <c r="B59" s="1">
        <v>4.2806856827084502E-2</v>
      </c>
      <c r="C59" s="1">
        <v>-3.1138529038880001</v>
      </c>
      <c r="D59" s="1">
        <f t="shared" si="1"/>
        <v>-1.3684866598734171</v>
      </c>
      <c r="E59" s="32">
        <f t="shared" si="0"/>
        <v>1.2953476390769254E-2</v>
      </c>
      <c r="F59" s="32">
        <f t="shared" si="2"/>
        <v>1.29534763907694E-2</v>
      </c>
      <c r="G59" s="32">
        <f t="shared" si="3"/>
        <v>2.5906952781538654E-2</v>
      </c>
      <c r="K59" s="1">
        <v>7.6809687105846701E-4</v>
      </c>
      <c r="L59" s="1">
        <v>4.2882885855607303E-2</v>
      </c>
      <c r="M59" s="1">
        <f t="shared" si="4"/>
        <v>-3.1145840040399686</v>
      </c>
      <c r="N59" s="1">
        <f t="shared" si="4"/>
        <v>-1.3677159959600316</v>
      </c>
      <c r="O59" s="46">
        <f t="shared" si="5"/>
        <v>1.3129493981831499E-2</v>
      </c>
      <c r="P59" s="46">
        <f t="shared" si="7"/>
        <v>1.3129493981831677E-2</v>
      </c>
      <c r="Q59" s="32">
        <f t="shared" si="6"/>
        <v>2.6258987963663175E-2</v>
      </c>
      <c r="AB59" s="1">
        <v>2.0892786624196701E-2</v>
      </c>
    </row>
    <row r="60" spans="1:28" x14ac:dyDescent="0.25">
      <c r="A60" s="1">
        <v>1.08488802251683E-3</v>
      </c>
      <c r="B60" s="1">
        <v>3.0360931049119601E-2</v>
      </c>
      <c r="C60" s="1">
        <v>-2.9646527535790002</v>
      </c>
      <c r="D60" s="1">
        <f t="shared" si="1"/>
        <v>-1.5176849144862059</v>
      </c>
      <c r="E60" s="32">
        <f t="shared" si="0"/>
        <v>1.2520921731959578E-3</v>
      </c>
      <c r="F60" s="32">
        <f t="shared" si="2"/>
        <v>1.2520921731960619E-3</v>
      </c>
      <c r="G60" s="32">
        <f t="shared" si="3"/>
        <v>2.5041843463920197E-3</v>
      </c>
      <c r="K60" s="1">
        <v>9.0959210801420996E-4</v>
      </c>
      <c r="L60" s="1">
        <v>3.6212067098469997E-2</v>
      </c>
      <c r="M60" s="1">
        <f t="shared" si="4"/>
        <v>-3.0411533164170113</v>
      </c>
      <c r="N60" s="1">
        <f t="shared" si="4"/>
        <v>-1.4411466835829891</v>
      </c>
      <c r="O60" s="46">
        <f t="shared" si="5"/>
        <v>1.6935954521186383E-3</v>
      </c>
      <c r="P60" s="46">
        <f t="shared" si="7"/>
        <v>1.6935954521186778E-3</v>
      </c>
      <c r="Q60" s="32">
        <f t="shared" si="6"/>
        <v>3.3871909042373161E-3</v>
      </c>
      <c r="AB60" s="1">
        <v>5.2530047664744201E-2</v>
      </c>
    </row>
    <row r="61" spans="1:28" x14ac:dyDescent="0.25">
      <c r="A61" s="1">
        <v>6.7213120686237203E-4</v>
      </c>
      <c r="B61" s="1">
        <v>4.9005625853039497E-2</v>
      </c>
      <c r="C61" s="1">
        <v>-3.1725862499719999</v>
      </c>
      <c r="D61" s="1">
        <f t="shared" si="1"/>
        <v>-1.3097540600392126</v>
      </c>
      <c r="E61" s="32">
        <f t="shared" si="0"/>
        <v>2.977210139695188E-2</v>
      </c>
      <c r="F61" s="32">
        <f t="shared" si="2"/>
        <v>2.9772101396951862E-2</v>
      </c>
      <c r="G61" s="32">
        <f t="shared" si="3"/>
        <v>5.9544202793903739E-2</v>
      </c>
      <c r="K61" s="1">
        <v>9.8128875641660196E-4</v>
      </c>
      <c r="L61" s="1">
        <v>3.35662772372229E-2</v>
      </c>
      <c r="M61" s="1">
        <f t="shared" si="4"/>
        <v>-3.0082031772627658</v>
      </c>
      <c r="N61" s="1">
        <f t="shared" si="4"/>
        <v>-1.4740968227372342</v>
      </c>
      <c r="O61" s="46">
        <f t="shared" si="5"/>
        <v>6.7292117204357458E-5</v>
      </c>
      <c r="P61" s="46">
        <f t="shared" si="7"/>
        <v>6.7292117204368517E-5</v>
      </c>
      <c r="Q61" s="32">
        <f t="shared" si="6"/>
        <v>1.3458423440872598E-4</v>
      </c>
      <c r="AB61" s="1">
        <v>3.7949594614184297E-2</v>
      </c>
    </row>
    <row r="62" spans="1:28" x14ac:dyDescent="0.25">
      <c r="A62" s="1">
        <v>8.3300893594720298E-4</v>
      </c>
      <c r="B62" s="1">
        <v>3.9541245029017298E-2</v>
      </c>
      <c r="C62" s="1">
        <v>-3.0793894656340002</v>
      </c>
      <c r="D62" s="1">
        <f t="shared" si="1"/>
        <v>-1.4029496602444174</v>
      </c>
      <c r="E62" s="32">
        <f t="shared" si="0"/>
        <v>6.2964764193264586E-3</v>
      </c>
      <c r="F62" s="32">
        <f t="shared" si="2"/>
        <v>6.2964764193265115E-3</v>
      </c>
      <c r="G62" s="32">
        <f t="shared" si="3"/>
        <v>1.2592952838652971E-2</v>
      </c>
      <c r="K62" s="1">
        <v>9.20145653172552E-4</v>
      </c>
      <c r="L62" s="1">
        <v>3.5796735369104098E-2</v>
      </c>
      <c r="M62" s="1">
        <f t="shared" si="4"/>
        <v>-3.0361434211736755</v>
      </c>
      <c r="N62" s="1">
        <f t="shared" si="4"/>
        <v>-1.4461565788263253</v>
      </c>
      <c r="O62" s="46">
        <f t="shared" si="5"/>
        <v>1.3063468941377126E-3</v>
      </c>
      <c r="P62" s="46">
        <f t="shared" si="7"/>
        <v>1.3063468941376959E-3</v>
      </c>
      <c r="Q62" s="32">
        <f t="shared" si="6"/>
        <v>2.6126937882754086E-3</v>
      </c>
      <c r="AB62" s="1">
        <v>3.73260080009453E-2</v>
      </c>
    </row>
    <row r="63" spans="1:28" x14ac:dyDescent="0.25">
      <c r="A63" s="1">
        <v>6.1822159042631598E-4</v>
      </c>
      <c r="B63" s="1">
        <v>5.3278971420159603E-2</v>
      </c>
      <c r="C63" s="1">
        <v>-3.2088966033099999</v>
      </c>
      <c r="D63" s="1">
        <f t="shared" si="1"/>
        <v>-1.2734441680506083</v>
      </c>
      <c r="E63" s="32">
        <f t="shared" si="0"/>
        <v>4.3620758539272775E-2</v>
      </c>
      <c r="F63" s="32">
        <f t="shared" si="2"/>
        <v>4.3620758539272789E-2</v>
      </c>
      <c r="G63" s="32">
        <f t="shared" si="3"/>
        <v>8.7241517078545563E-2</v>
      </c>
      <c r="K63" s="1">
        <v>7.5497788569446004E-4</v>
      </c>
      <c r="L63" s="1">
        <v>4.3628046690866201E-2</v>
      </c>
      <c r="M63" s="1">
        <f t="shared" si="4"/>
        <v>-3.1220657692470031</v>
      </c>
      <c r="N63" s="1">
        <f t="shared" si="4"/>
        <v>-1.3602342307529969</v>
      </c>
      <c r="O63" s="46">
        <f t="shared" si="5"/>
        <v>1.4900052021862618E-2</v>
      </c>
      <c r="P63" s="46">
        <f t="shared" si="7"/>
        <v>1.4900052021862757E-2</v>
      </c>
      <c r="Q63" s="32">
        <f t="shared" si="6"/>
        <v>2.9800104043725375E-2</v>
      </c>
      <c r="AB63" s="1">
        <v>6.6148045537122502E-2</v>
      </c>
    </row>
    <row r="64" spans="1:28" x14ac:dyDescent="0.25">
      <c r="A64" s="1">
        <v>1.5765350520309401E-3</v>
      </c>
      <c r="B64" s="1">
        <v>2.0892786624196701E-2</v>
      </c>
      <c r="C64" s="1">
        <v>-2.802331974546</v>
      </c>
      <c r="D64" s="1">
        <f t="shared" si="1"/>
        <v>-1.680003631115885</v>
      </c>
      <c r="E64" s="32">
        <f t="shared" si="0"/>
        <v>3.908672575640549E-2</v>
      </c>
      <c r="F64" s="32">
        <f t="shared" si="2"/>
        <v>3.9086725756405642E-2</v>
      </c>
      <c r="G64" s="32">
        <f t="shared" si="3"/>
        <v>7.8173451512811132E-2</v>
      </c>
      <c r="K64" s="1">
        <v>9.8825885103042701E-4</v>
      </c>
      <c r="L64" s="1">
        <v>3.3329537512672598E-2</v>
      </c>
      <c r="M64" s="1">
        <f t="shared" si="4"/>
        <v>-3.0051292873452651</v>
      </c>
      <c r="N64" s="1">
        <f t="shared" si="4"/>
        <v>-1.4771707126547353</v>
      </c>
      <c r="O64" s="46">
        <f t="shared" si="5"/>
        <v>2.6309588670295799E-5</v>
      </c>
      <c r="P64" s="46">
        <f t="shared" si="7"/>
        <v>2.6309588670300302E-5</v>
      </c>
      <c r="Q64" s="32">
        <f t="shared" si="6"/>
        <v>5.2619177340596098E-5</v>
      </c>
      <c r="AB64" s="1">
        <v>3.0764814383453201E-2</v>
      </c>
    </row>
    <row r="65" spans="1:28" x14ac:dyDescent="0.25">
      <c r="A65" s="1">
        <v>6.2703560936907404E-4</v>
      </c>
      <c r="B65" s="1">
        <v>5.2530047664744201E-2</v>
      </c>
      <c r="C65" s="1">
        <v>-3.2027484881179999</v>
      </c>
      <c r="D65" s="1">
        <f t="shared" si="1"/>
        <v>-1.2795922051263413</v>
      </c>
      <c r="E65" s="32">
        <f t="shared" si="0"/>
        <v>4.1090450102541122E-2</v>
      </c>
      <c r="F65" s="32">
        <f t="shared" si="2"/>
        <v>4.1090450102541552E-2</v>
      </c>
      <c r="G65" s="32">
        <f t="shared" si="3"/>
        <v>8.2180900205082674E-2</v>
      </c>
      <c r="K65" s="1">
        <v>7.5270875294034304E-4</v>
      </c>
      <c r="L65" s="1">
        <v>4.3759568782721303E-2</v>
      </c>
      <c r="M65" s="1">
        <f t="shared" si="4"/>
        <v>-3.1233730337045484</v>
      </c>
      <c r="N65" s="1">
        <f t="shared" si="4"/>
        <v>-1.358926966295452</v>
      </c>
      <c r="O65" s="46">
        <f t="shared" si="5"/>
        <v>1.5220905445463645E-2</v>
      </c>
      <c r="P65" s="46">
        <f t="shared" si="7"/>
        <v>1.522090544546369E-2</v>
      </c>
      <c r="Q65" s="32">
        <f t="shared" si="6"/>
        <v>3.0441810890927335E-2</v>
      </c>
      <c r="AB65" s="1">
        <v>1.10711225261195E-2</v>
      </c>
    </row>
    <row r="66" spans="1:28" x14ac:dyDescent="0.25">
      <c r="A66" s="1">
        <v>8.6794630568565103E-4</v>
      </c>
      <c r="B66" s="1">
        <v>3.7949594614184297E-2</v>
      </c>
      <c r="C66" s="1">
        <v>-3.0615460401929999</v>
      </c>
      <c r="D66" s="1">
        <f t="shared" si="1"/>
        <v>-1.4207928589717456</v>
      </c>
      <c r="E66" s="32">
        <f t="shared" si="0"/>
        <v>3.7831283974696065E-3</v>
      </c>
      <c r="F66" s="32">
        <f t="shared" si="2"/>
        <v>3.7831283974696611E-3</v>
      </c>
      <c r="G66" s="32">
        <f t="shared" si="3"/>
        <v>7.5662567949392676E-3</v>
      </c>
      <c r="K66" s="1">
        <v>1.02446960308671E-3</v>
      </c>
      <c r="L66" s="1">
        <v>3.2151476577154801E-2</v>
      </c>
      <c r="M66" s="1">
        <f t="shared" si="4"/>
        <v>-2.9895009229704996</v>
      </c>
      <c r="N66" s="1">
        <f t="shared" si="4"/>
        <v>-1.4927990770294992</v>
      </c>
      <c r="O66" s="46">
        <f t="shared" si="5"/>
        <v>1.1023061847137881E-4</v>
      </c>
      <c r="P66" s="46">
        <f t="shared" si="7"/>
        <v>1.1023061847134305E-4</v>
      </c>
      <c r="Q66" s="32">
        <f t="shared" si="6"/>
        <v>2.2046123694272187E-4</v>
      </c>
      <c r="AB66" s="1">
        <v>3.4412114352347999E-2</v>
      </c>
    </row>
    <row r="67" spans="1:28" x14ac:dyDescent="0.25">
      <c r="A67" s="1">
        <v>8.8244664274880801E-4</v>
      </c>
      <c r="B67" s="1">
        <v>3.73260080009453E-2</v>
      </c>
      <c r="C67" s="1">
        <v>-3.0543503525569999</v>
      </c>
      <c r="D67" s="1">
        <f t="shared" si="1"/>
        <v>-1.4279884551813109</v>
      </c>
      <c r="E67" s="32">
        <f t="shared" si="0"/>
        <v>2.9497439005925141E-3</v>
      </c>
      <c r="F67" s="32">
        <f t="shared" si="2"/>
        <v>2.9497439005925531E-3</v>
      </c>
      <c r="G67" s="32">
        <f t="shared" si="3"/>
        <v>5.8994878011850672E-3</v>
      </c>
      <c r="K67" s="1">
        <v>8.6919585596950601E-4</v>
      </c>
      <c r="L67" s="1">
        <v>3.7895038524901697E-2</v>
      </c>
      <c r="M67" s="1">
        <f t="shared" si="4"/>
        <v>-3.0608823529150966</v>
      </c>
      <c r="N67" s="1">
        <f t="shared" si="4"/>
        <v>-1.4214176470849038</v>
      </c>
      <c r="O67" s="46">
        <f t="shared" si="5"/>
        <v>3.7066608964783465E-3</v>
      </c>
      <c r="P67" s="46">
        <f t="shared" si="7"/>
        <v>3.7066608964784063E-3</v>
      </c>
      <c r="Q67" s="32">
        <f t="shared" si="6"/>
        <v>7.4133217929567528E-3</v>
      </c>
      <c r="AB67" s="1">
        <v>5.5125199667125299E-2</v>
      </c>
    </row>
    <row r="68" spans="1:28" x14ac:dyDescent="0.25">
      <c r="A68" s="1">
        <v>4.9794684302749805E-4</v>
      </c>
      <c r="B68" s="1">
        <v>6.6148045537122502E-2</v>
      </c>
      <c r="C68" s="1">
        <v>-3.3028589819229999</v>
      </c>
      <c r="D68" s="1">
        <f t="shared" si="1"/>
        <v>-1.1794829832978333</v>
      </c>
      <c r="E68" s="32">
        <f t="shared" si="0"/>
        <v>9.1698145604400511E-2</v>
      </c>
      <c r="F68" s="32">
        <f t="shared" si="2"/>
        <v>9.1698145604400719E-2</v>
      </c>
      <c r="G68" s="32">
        <f t="shared" si="3"/>
        <v>0.18339629120880124</v>
      </c>
      <c r="K68" s="1">
        <v>7.4003601485004601E-4</v>
      </c>
      <c r="L68" s="1">
        <v>4.4508929007088402E-2</v>
      </c>
      <c r="M68" s="1">
        <f t="shared" si="4"/>
        <v>-3.1307471442284305</v>
      </c>
      <c r="N68" s="1">
        <f t="shared" si="4"/>
        <v>-1.3515528557715699</v>
      </c>
      <c r="O68" s="46">
        <f t="shared" si="5"/>
        <v>1.7094815723890038E-2</v>
      </c>
      <c r="P68" s="46">
        <f t="shared" si="7"/>
        <v>1.7094815723890076E-2</v>
      </c>
      <c r="Q68" s="32">
        <f t="shared" si="6"/>
        <v>3.4189631447780117E-2</v>
      </c>
      <c r="AB68" s="1">
        <v>2.1978953052206401E-2</v>
      </c>
    </row>
    <row r="69" spans="1:28" x14ac:dyDescent="0.25">
      <c r="A69" s="1">
        <v>1.070645512016E-3</v>
      </c>
      <c r="B69" s="1">
        <v>3.0764814383453201E-2</v>
      </c>
      <c r="C69" s="1">
        <v>-2.9703920401450001</v>
      </c>
      <c r="D69" s="1">
        <f t="shared" si="1"/>
        <v>-1.5119457008420083</v>
      </c>
      <c r="E69" s="32">
        <f t="shared" si="0"/>
        <v>8.7886757841392632E-4</v>
      </c>
      <c r="F69" s="32">
        <f t="shared" si="2"/>
        <v>8.7886757841380923E-4</v>
      </c>
      <c r="G69" s="32">
        <f t="shared" si="3"/>
        <v>1.7577351568277355E-3</v>
      </c>
      <c r="K69" s="1">
        <v>1.25087282603758E-3</v>
      </c>
      <c r="L69" s="1">
        <v>2.6332181627118999E-2</v>
      </c>
      <c r="M69" s="1">
        <f t="shared" si="4"/>
        <v>-2.902786841991345</v>
      </c>
      <c r="N69" s="1">
        <f t="shared" si="4"/>
        <v>-1.5795131580086574</v>
      </c>
      <c r="O69" s="46">
        <f t="shared" si="5"/>
        <v>9.4503980900157557E-3</v>
      </c>
      <c r="P69" s="46">
        <f t="shared" si="7"/>
        <v>9.4503980900160645E-3</v>
      </c>
      <c r="Q69" s="32">
        <f t="shared" si="6"/>
        <v>1.890079618003182E-2</v>
      </c>
      <c r="AB69" s="1">
        <v>1.6224347163416999E-2</v>
      </c>
    </row>
    <row r="70" spans="1:28" x14ac:dyDescent="0.25">
      <c r="A70" s="1">
        <v>2.9751464108485801E-3</v>
      </c>
      <c r="B70" s="1">
        <v>1.10711225261195E-2</v>
      </c>
      <c r="C70" s="1">
        <v>-2.526523758528</v>
      </c>
      <c r="D70" s="1">
        <f t="shared" si="1"/>
        <v>-1.9558083427902977</v>
      </c>
      <c r="E70" s="32">
        <f t="shared" si="0"/>
        <v>0.22421015069201339</v>
      </c>
      <c r="F70" s="32">
        <f t="shared" si="2"/>
        <v>0.22421015069201342</v>
      </c>
      <c r="G70" s="32">
        <f t="shared" si="3"/>
        <v>0.44842030138402678</v>
      </c>
      <c r="K70" s="1">
        <v>1.5458745800666801E-3</v>
      </c>
      <c r="L70" s="1">
        <v>2.1307168687791301E-2</v>
      </c>
      <c r="M70" s="1">
        <f t="shared" si="4"/>
        <v>-2.8108257441786897</v>
      </c>
      <c r="N70" s="1">
        <f t="shared" si="4"/>
        <v>-1.6714742558213112</v>
      </c>
      <c r="O70" s="46">
        <f t="shared" si="5"/>
        <v>3.5786899065546579E-2</v>
      </c>
      <c r="P70" s="46">
        <f t="shared" si="7"/>
        <v>3.5786899065546635E-2</v>
      </c>
      <c r="Q70" s="32">
        <f t="shared" si="6"/>
        <v>7.1573798131093214E-2</v>
      </c>
      <c r="AB70" s="1">
        <v>1.3902112115919201E-2</v>
      </c>
    </row>
    <row r="71" spans="1:28" x14ac:dyDescent="0.25">
      <c r="A71" s="1">
        <v>9.5716903966994605E-4</v>
      </c>
      <c r="B71" s="1">
        <v>3.4412114352347999E-2</v>
      </c>
      <c r="C71" s="1">
        <v>-3.0190497166210002</v>
      </c>
      <c r="D71" s="1">
        <f t="shared" si="1"/>
        <v>-1.4632886425971081</v>
      </c>
      <c r="E71" s="32">
        <f t="shared" si="0"/>
        <v>3.6143171030052272E-4</v>
      </c>
      <c r="F71" s="32">
        <f t="shared" si="2"/>
        <v>3.6143171030052115E-4</v>
      </c>
      <c r="G71" s="32">
        <f t="shared" si="3"/>
        <v>7.2286342060104381E-4</v>
      </c>
      <c r="K71" s="1">
        <v>1.2879727998898699E-3</v>
      </c>
      <c r="L71" s="1">
        <v>2.5573684825072201E-2</v>
      </c>
      <c r="M71" s="1">
        <f t="shared" si="4"/>
        <v>-2.8900933085464482</v>
      </c>
      <c r="N71" s="1">
        <f t="shared" si="4"/>
        <v>-1.5922066914535522</v>
      </c>
      <c r="O71" s="46">
        <f t="shared" si="5"/>
        <v>1.2079480826266241E-2</v>
      </c>
      <c r="P71" s="46">
        <f t="shared" si="7"/>
        <v>1.2079480826266196E-2</v>
      </c>
      <c r="Q71" s="32">
        <f t="shared" si="6"/>
        <v>2.4158961652532437E-2</v>
      </c>
      <c r="AB71" s="1">
        <v>2.37507333479678E-2</v>
      </c>
    </row>
    <row r="72" spans="1:28" x14ac:dyDescent="0.25">
      <c r="A72" s="1">
        <v>5.9751639262165803E-4</v>
      </c>
      <c r="B72" s="1">
        <v>5.5125199667125299E-2</v>
      </c>
      <c r="C72" s="1">
        <v>-3.223691134858</v>
      </c>
      <c r="D72" s="1">
        <f t="shared" si="1"/>
        <v>-1.2586498244778703</v>
      </c>
      <c r="E72" s="32">
        <f t="shared" si="0"/>
        <v>5.0019401011079566E-2</v>
      </c>
      <c r="F72" s="32">
        <f t="shared" si="2"/>
        <v>5.0019401011079746E-2</v>
      </c>
      <c r="G72" s="32">
        <f t="shared" si="3"/>
        <v>0.10003880202215931</v>
      </c>
      <c r="K72" s="1">
        <v>8.9652957512179304E-4</v>
      </c>
      <c r="L72" s="1">
        <v>3.6739680833367601E-2</v>
      </c>
      <c r="M72" s="1">
        <f t="shared" si="4"/>
        <v>-3.0474353791633297</v>
      </c>
      <c r="N72" s="1">
        <f t="shared" si="4"/>
        <v>-1.4348646208366704</v>
      </c>
      <c r="O72" s="46">
        <f t="shared" si="5"/>
        <v>2.2501151963688682E-3</v>
      </c>
      <c r="P72" s="46">
        <f t="shared" si="7"/>
        <v>2.2501151963689099E-3</v>
      </c>
      <c r="Q72" s="32">
        <f t="shared" si="6"/>
        <v>4.5002303927377781E-3</v>
      </c>
      <c r="AB72" s="1">
        <v>1.7610327470826002E-2</v>
      </c>
    </row>
    <row r="73" spans="1:28" x14ac:dyDescent="0.25">
      <c r="A73" s="1">
        <v>1.49862508780156E-3</v>
      </c>
      <c r="B73" s="1">
        <v>2.1978953052206401E-2</v>
      </c>
      <c r="C73" s="1">
        <v>-2.824342886677</v>
      </c>
      <c r="D73" s="1">
        <f t="shared" si="1"/>
        <v>-1.6579929986495006</v>
      </c>
      <c r="E73" s="32">
        <f t="shared" si="0"/>
        <v>3.0868029774452632E-2</v>
      </c>
      <c r="F73" s="32">
        <f t="shared" si="2"/>
        <v>3.0868029774453187E-2</v>
      </c>
      <c r="G73" s="32">
        <f t="shared" si="3"/>
        <v>6.1736059548905819E-2</v>
      </c>
      <c r="K73" s="1">
        <v>9.6999494292431801E-4</v>
      </c>
      <c r="L73" s="1">
        <v>3.3957095021905997E-2</v>
      </c>
      <c r="M73" s="1">
        <f t="shared" si="4"/>
        <v>-3.0132305299252895</v>
      </c>
      <c r="N73" s="1">
        <f t="shared" si="4"/>
        <v>-1.4690694700747104</v>
      </c>
      <c r="O73" s="46">
        <f t="shared" si="5"/>
        <v>1.7504692210398219E-4</v>
      </c>
      <c r="P73" s="46">
        <f t="shared" si="7"/>
        <v>1.7504692210399965E-4</v>
      </c>
      <c r="Q73" s="32">
        <f t="shared" si="6"/>
        <v>3.5009384420798184E-4</v>
      </c>
      <c r="AB73" s="1">
        <v>2.0590256749973199E-2</v>
      </c>
    </row>
    <row r="74" spans="1:28" x14ac:dyDescent="0.25">
      <c r="A74" s="1">
        <v>2.0301716991065798E-3</v>
      </c>
      <c r="B74" s="1">
        <v>1.6224347163416999E-2</v>
      </c>
      <c r="C74" s="1">
        <v>-2.6925014408329999</v>
      </c>
      <c r="D74" s="1">
        <f t="shared" si="1"/>
        <v>-1.7898327693522293</v>
      </c>
      <c r="E74" s="32">
        <f t="shared" ref="E74:E137" si="8">(LOG10(A74/$A$4))^2</f>
        <v>9.4576404225451147E-2</v>
      </c>
      <c r="F74" s="32">
        <f t="shared" si="2"/>
        <v>9.4576404225451119E-2</v>
      </c>
      <c r="G74" s="32">
        <f t="shared" si="3"/>
        <v>0.18915280845090227</v>
      </c>
      <c r="K74" s="1">
        <v>1.69347359863811E-3</v>
      </c>
      <c r="L74" s="1">
        <v>1.9450087957756299E-2</v>
      </c>
      <c r="M74" s="1">
        <f t="shared" si="4"/>
        <v>-2.7712215696453684</v>
      </c>
      <c r="N74" s="1">
        <f t="shared" si="4"/>
        <v>-1.711078430354632</v>
      </c>
      <c r="O74" s="46">
        <f t="shared" si="5"/>
        <v>5.2339570195529012E-2</v>
      </c>
      <c r="P74" s="46">
        <f t="shared" si="7"/>
        <v>5.2339570195528873E-2</v>
      </c>
      <c r="Q74" s="32">
        <f t="shared" si="6"/>
        <v>0.10467914039105788</v>
      </c>
      <c r="AB74" s="1">
        <v>6.4535316405333998E-2</v>
      </c>
    </row>
    <row r="75" spans="1:28" x14ac:dyDescent="0.25">
      <c r="A75" s="1">
        <v>2.36929541158944E-3</v>
      </c>
      <c r="B75" s="1">
        <v>1.3902112115919201E-2</v>
      </c>
      <c r="C75" s="1">
        <v>-2.6254141444210002</v>
      </c>
      <c r="D75" s="1">
        <f t="shared" ref="D75:D138" si="9">LOG10(B75)</f>
        <v>-1.8569192133714316</v>
      </c>
      <c r="E75" s="32">
        <f t="shared" si="8"/>
        <v>0.14033955502702999</v>
      </c>
      <c r="F75" s="32">
        <f t="shared" ref="F75:F138" si="10">(LOG10(B75/$B$4))^2</f>
        <v>0.1403395550270298</v>
      </c>
      <c r="G75" s="32">
        <f t="shared" ref="G75:G138" si="11">E75+F75</f>
        <v>0.28067911005405977</v>
      </c>
      <c r="K75" s="1">
        <v>1.65126749866699E-3</v>
      </c>
      <c r="L75" s="1">
        <v>1.9947228704155599E-2</v>
      </c>
      <c r="M75" s="1">
        <f t="shared" ref="M75:N138" si="12">LOG10(K75)</f>
        <v>-2.7821825670856692</v>
      </c>
      <c r="N75" s="1">
        <f t="shared" si="12"/>
        <v>-1.7001174329143303</v>
      </c>
      <c r="O75" s="46">
        <f t="shared" ref="O75:O138" si="13">(LOG10(K75/$A$4))^2</f>
        <v>4.7444434081388993E-2</v>
      </c>
      <c r="P75" s="46">
        <f t="shared" si="7"/>
        <v>4.7444434081388438E-2</v>
      </c>
      <c r="Q75" s="32">
        <f t="shared" ref="Q75:Q138" si="14">O75+P75</f>
        <v>9.4888868162777432E-2</v>
      </c>
      <c r="AB75" s="1">
        <v>2.9965154233077801E-2</v>
      </c>
    </row>
    <row r="76" spans="1:28" x14ac:dyDescent="0.25">
      <c r="A76" s="1">
        <v>1.38682919660111E-3</v>
      </c>
      <c r="B76" s="1">
        <v>2.37507333479678E-2</v>
      </c>
      <c r="C76" s="1">
        <v>-2.85801333695</v>
      </c>
      <c r="D76" s="1">
        <f t="shared" si="9"/>
        <v>-1.624322976184011</v>
      </c>
      <c r="E76" s="32">
        <f t="shared" si="8"/>
        <v>2.0170525764164234E-2</v>
      </c>
      <c r="F76" s="32">
        <f t="shared" si="10"/>
        <v>2.0170525764163966E-2</v>
      </c>
      <c r="G76" s="32">
        <f t="shared" si="11"/>
        <v>4.0341051528328203E-2</v>
      </c>
      <c r="K76" s="1">
        <v>1.19747356623483E-3</v>
      </c>
      <c r="L76" s="1">
        <v>2.7506419662536499E-2</v>
      </c>
      <c r="M76" s="1">
        <f t="shared" si="12"/>
        <v>-2.9217340646900647</v>
      </c>
      <c r="N76" s="1">
        <f t="shared" si="12"/>
        <v>-1.5605659353099341</v>
      </c>
      <c r="O76" s="46">
        <f t="shared" si="13"/>
        <v>6.1255566299389655E-3</v>
      </c>
      <c r="P76" s="46">
        <f t="shared" ref="P76:P139" si="15">(LOG10(L76/$B$4))^2</f>
        <v>6.1255566299387087E-3</v>
      </c>
      <c r="Q76" s="32">
        <f t="shared" si="14"/>
        <v>1.2251113259877674E-2</v>
      </c>
      <c r="AB76" s="1">
        <v>3.1127205940326301E-2</v>
      </c>
    </row>
    <row r="77" spans="1:28" x14ac:dyDescent="0.25">
      <c r="A77" s="1">
        <v>1.87039170635618E-3</v>
      </c>
      <c r="B77" s="1">
        <v>1.7610327470826002E-2</v>
      </c>
      <c r="C77" s="1">
        <v>-2.7281020944329999</v>
      </c>
      <c r="D77" s="1">
        <f t="shared" si="9"/>
        <v>-1.7542325680843753</v>
      </c>
      <c r="E77" s="32">
        <f t="shared" si="8"/>
        <v>7.3947321584963477E-2</v>
      </c>
      <c r="F77" s="32">
        <f t="shared" si="10"/>
        <v>7.3947321584963088E-2</v>
      </c>
      <c r="G77" s="32">
        <f t="shared" si="11"/>
        <v>0.14789464316992657</v>
      </c>
      <c r="K77" s="1">
        <v>1.19767310613802E-3</v>
      </c>
      <c r="L77" s="1">
        <v>2.7501836919308201E-2</v>
      </c>
      <c r="M77" s="1">
        <f t="shared" si="12"/>
        <v>-2.9216617024584943</v>
      </c>
      <c r="N77" s="1">
        <f t="shared" si="12"/>
        <v>-1.5606382975415085</v>
      </c>
      <c r="O77" s="46">
        <f t="shared" si="13"/>
        <v>6.1368888617014351E-3</v>
      </c>
      <c r="P77" s="46">
        <f t="shared" si="15"/>
        <v>6.1368888617017959E-3</v>
      </c>
      <c r="Q77" s="32">
        <f t="shared" si="14"/>
        <v>1.2273777723403231E-2</v>
      </c>
      <c r="AB77" s="1">
        <v>3.02818774050637E-2</v>
      </c>
    </row>
    <row r="78" spans="1:28" x14ac:dyDescent="0.25">
      <c r="A78" s="1">
        <v>1.59969886959725E-3</v>
      </c>
      <c r="B78" s="1">
        <v>2.0590256749973199E-2</v>
      </c>
      <c r="C78" s="1">
        <v>-2.7959972872569998</v>
      </c>
      <c r="D78" s="1">
        <f t="shared" si="9"/>
        <v>-1.6863382379180842</v>
      </c>
      <c r="E78" s="32">
        <f t="shared" si="8"/>
        <v>4.1631602532716305E-2</v>
      </c>
      <c r="F78" s="32">
        <f t="shared" si="10"/>
        <v>4.1631602532716465E-2</v>
      </c>
      <c r="G78" s="32">
        <f t="shared" si="11"/>
        <v>8.3263205065432777E-2</v>
      </c>
      <c r="K78" s="1">
        <v>1.3641344622485601E-3</v>
      </c>
      <c r="L78" s="1">
        <v>2.4145867844549501E-2</v>
      </c>
      <c r="M78" s="1">
        <f t="shared" si="12"/>
        <v>-2.8651428193170529</v>
      </c>
      <c r="N78" s="1">
        <f t="shared" si="12"/>
        <v>-1.6171571806829474</v>
      </c>
      <c r="O78" s="46">
        <f t="shared" si="13"/>
        <v>1.8186459181753073E-2</v>
      </c>
      <c r="P78" s="46">
        <f t="shared" si="15"/>
        <v>1.8186459181752962E-2</v>
      </c>
      <c r="Q78" s="32">
        <f t="shared" si="14"/>
        <v>3.6372918363506035E-2</v>
      </c>
      <c r="AB78" s="1">
        <v>3.1388632550015103E-2</v>
      </c>
    </row>
    <row r="79" spans="1:28" x14ac:dyDescent="0.25">
      <c r="A79" s="1">
        <v>5.1039046962706E-4</v>
      </c>
      <c r="B79" s="1">
        <v>6.4535316405333998E-2</v>
      </c>
      <c r="C79" s="1">
        <v>-3.2921392726850001</v>
      </c>
      <c r="D79" s="1">
        <f t="shared" si="9"/>
        <v>-1.1902025563341463</v>
      </c>
      <c r="E79" s="32">
        <f t="shared" si="8"/>
        <v>8.5320916596126742E-2</v>
      </c>
      <c r="F79" s="32">
        <f t="shared" si="10"/>
        <v>8.5320916596126978E-2</v>
      </c>
      <c r="G79" s="32">
        <f t="shared" si="11"/>
        <v>0.17064183319225373</v>
      </c>
      <c r="K79" s="1">
        <v>9.2861843540341903E-4</v>
      </c>
      <c r="L79" s="1">
        <v>3.54701233487143E-2</v>
      </c>
      <c r="M79" s="1">
        <f t="shared" si="12"/>
        <v>-3.0321626987502857</v>
      </c>
      <c r="N79" s="1">
        <f t="shared" si="12"/>
        <v>-1.4501373012497143</v>
      </c>
      <c r="O79" s="46">
        <f t="shared" si="13"/>
        <v>1.0344391909016292E-3</v>
      </c>
      <c r="P79" s="46">
        <f t="shared" si="15"/>
        <v>1.0344391909016747E-3</v>
      </c>
      <c r="Q79" s="32">
        <f t="shared" si="14"/>
        <v>2.0688783818033039E-3</v>
      </c>
      <c r="AB79" s="1">
        <v>4.3886952064107698E-2</v>
      </c>
    </row>
    <row r="80" spans="1:28" x14ac:dyDescent="0.25">
      <c r="A80" s="1">
        <v>1.09921711703688E-3</v>
      </c>
      <c r="B80" s="1">
        <v>2.9965154233077801E-2</v>
      </c>
      <c r="C80" s="1">
        <v>-2.9589541130470001</v>
      </c>
      <c r="D80" s="1">
        <f t="shared" si="9"/>
        <v>-1.5233834826128414</v>
      </c>
      <c r="E80" s="32">
        <f t="shared" si="8"/>
        <v>1.6878525435995151E-3</v>
      </c>
      <c r="F80" s="32">
        <f t="shared" si="10"/>
        <v>1.6878525435995847E-3</v>
      </c>
      <c r="G80" s="32">
        <f t="shared" si="11"/>
        <v>3.3757050871991E-3</v>
      </c>
      <c r="K80" s="1">
        <v>1.0565579798771699E-3</v>
      </c>
      <c r="L80" s="1">
        <v>3.1175014599273201E-2</v>
      </c>
      <c r="M80" s="1">
        <f t="shared" si="12"/>
        <v>-2.9761066655309265</v>
      </c>
      <c r="N80" s="1">
        <f t="shared" si="12"/>
        <v>-1.5061933344690732</v>
      </c>
      <c r="O80" s="46">
        <f t="shared" si="13"/>
        <v>5.708914320510086E-4</v>
      </c>
      <c r="P80" s="46">
        <f t="shared" si="15"/>
        <v>5.7089143205096566E-4</v>
      </c>
      <c r="Q80" s="32">
        <f t="shared" si="14"/>
        <v>1.1417828641019743E-3</v>
      </c>
      <c r="AB80" s="1">
        <v>3.4849984420250897E-2</v>
      </c>
    </row>
    <row r="81" spans="1:28" x14ac:dyDescent="0.25">
      <c r="A81" s="1">
        <v>1.0581807602903701E-3</v>
      </c>
      <c r="B81" s="1">
        <v>3.1127205940326301E-2</v>
      </c>
      <c r="C81" s="1">
        <v>-2.9754779446269999</v>
      </c>
      <c r="D81" s="1">
        <f t="shared" si="9"/>
        <v>-1.5068598609801174</v>
      </c>
      <c r="E81" s="32">
        <f t="shared" si="8"/>
        <v>6.031867713627312E-4</v>
      </c>
      <c r="F81" s="32">
        <f t="shared" si="10"/>
        <v>6.0318677136266224E-4</v>
      </c>
      <c r="G81" s="32">
        <f t="shared" si="11"/>
        <v>1.2063735427253934E-3</v>
      </c>
      <c r="K81" s="1">
        <v>1.34057807145267E-3</v>
      </c>
      <c r="L81" s="1">
        <v>2.4570154584101899E-2</v>
      </c>
      <c r="M81" s="1">
        <f t="shared" si="12"/>
        <v>-2.8727078888696318</v>
      </c>
      <c r="N81" s="1">
        <f t="shared" si="12"/>
        <v>-1.6095921111303686</v>
      </c>
      <c r="O81" s="46">
        <f t="shared" si="13"/>
        <v>1.6203281556025965E-2</v>
      </c>
      <c r="P81" s="46">
        <f t="shared" si="15"/>
        <v>1.6203281556025958E-2</v>
      </c>
      <c r="Q81" s="32">
        <f t="shared" si="14"/>
        <v>3.2406563112051923E-2</v>
      </c>
      <c r="AB81" s="1">
        <v>5.2433397471049803E-2</v>
      </c>
    </row>
    <row r="82" spans="1:28" x14ac:dyDescent="0.25">
      <c r="A82" s="1">
        <v>1.0877202231239899E-3</v>
      </c>
      <c r="B82" s="1">
        <v>3.02818774050637E-2</v>
      </c>
      <c r="C82" s="1">
        <v>-2.963520450576</v>
      </c>
      <c r="D82" s="1">
        <f t="shared" si="9"/>
        <v>-1.5188172031024749</v>
      </c>
      <c r="E82" s="32">
        <f t="shared" si="8"/>
        <v>1.3335061224272571E-3</v>
      </c>
      <c r="F82" s="32">
        <f t="shared" si="10"/>
        <v>1.3335061224273579E-3</v>
      </c>
      <c r="G82" s="32">
        <f t="shared" si="11"/>
        <v>2.6670122448546147E-3</v>
      </c>
      <c r="K82" s="1">
        <v>1.0141187739977501E-3</v>
      </c>
      <c r="L82" s="1">
        <v>3.2479637782272502E-2</v>
      </c>
      <c r="M82" s="1">
        <f t="shared" si="12"/>
        <v>-2.9939111772798093</v>
      </c>
      <c r="N82" s="1">
        <f t="shared" si="12"/>
        <v>-1.4883888227201931</v>
      </c>
      <c r="O82" s="46">
        <f t="shared" si="13"/>
        <v>3.7073762117913017E-5</v>
      </c>
      <c r="P82" s="46">
        <f t="shared" si="15"/>
        <v>3.7073762117931056E-5</v>
      </c>
      <c r="Q82" s="32">
        <f t="shared" si="14"/>
        <v>7.4147524235844073E-5</v>
      </c>
      <c r="AB82" s="1">
        <v>5.6171594693078801E-2</v>
      </c>
    </row>
    <row r="83" spans="1:28" x14ac:dyDescent="0.25">
      <c r="A83" s="1">
        <v>1.04936748662641E-3</v>
      </c>
      <c r="B83" s="1">
        <v>3.1388632550015103E-2</v>
      </c>
      <c r="C83" s="1">
        <v>-2.9791102477729998</v>
      </c>
      <c r="D83" s="1">
        <f t="shared" si="9"/>
        <v>-1.5032276039851655</v>
      </c>
      <c r="E83" s="32">
        <f t="shared" si="8"/>
        <v>4.3796460855986661E-4</v>
      </c>
      <c r="F83" s="32">
        <f t="shared" si="10"/>
        <v>4.3796460855988488E-4</v>
      </c>
      <c r="G83" s="32">
        <f t="shared" si="11"/>
        <v>8.7592921711975155E-4</v>
      </c>
      <c r="K83" s="1">
        <v>9.0620327864446195E-4</v>
      </c>
      <c r="L83" s="1">
        <v>3.6347485408483302E-2</v>
      </c>
      <c r="M83" s="1">
        <f t="shared" si="12"/>
        <v>-3.0427743708760757</v>
      </c>
      <c r="N83" s="1">
        <f t="shared" si="12"/>
        <v>-1.4395256291239247</v>
      </c>
      <c r="O83" s="46">
        <f t="shared" si="13"/>
        <v>1.8296468038440882E-3</v>
      </c>
      <c r="P83" s="46">
        <f t="shared" si="15"/>
        <v>1.8296468038440936E-3</v>
      </c>
      <c r="Q83" s="32">
        <f t="shared" si="14"/>
        <v>3.659293607688182E-3</v>
      </c>
      <c r="AB83" s="1">
        <v>6.3041827428791997E-2</v>
      </c>
    </row>
    <row r="84" spans="1:28" x14ac:dyDescent="0.25">
      <c r="A84" s="1">
        <v>7.5052399172161597E-4</v>
      </c>
      <c r="B84" s="1">
        <v>4.3886952064107698E-2</v>
      </c>
      <c r="C84" s="1">
        <v>-3.1246751215340001</v>
      </c>
      <c r="D84" s="1">
        <f t="shared" si="9"/>
        <v>-1.3576645797315476</v>
      </c>
      <c r="E84" s="32">
        <f t="shared" si="8"/>
        <v>1.553398798549383E-2</v>
      </c>
      <c r="F84" s="32">
        <f t="shared" si="10"/>
        <v>1.5533987985493896E-2</v>
      </c>
      <c r="G84" s="32">
        <f t="shared" si="11"/>
        <v>3.1067975970987725E-2</v>
      </c>
      <c r="K84" s="1">
        <v>8.1261213481908601E-4</v>
      </c>
      <c r="L84" s="1">
        <v>4.053374178935E-2</v>
      </c>
      <c r="M84" s="1">
        <f t="shared" si="12"/>
        <v>-3.09011669659782</v>
      </c>
      <c r="N84" s="1">
        <f t="shared" si="12"/>
        <v>-1.3921833034021809</v>
      </c>
      <c r="O84" s="46">
        <f t="shared" si="13"/>
        <v>8.1210190057035142E-3</v>
      </c>
      <c r="P84" s="46">
        <f t="shared" si="15"/>
        <v>8.1210190057035177E-3</v>
      </c>
      <c r="Q84" s="32">
        <f t="shared" si="14"/>
        <v>1.6242038011407032E-2</v>
      </c>
      <c r="AB84" s="1">
        <v>4.3480695027973998E-2</v>
      </c>
    </row>
    <row r="85" spans="1:28" x14ac:dyDescent="0.25">
      <c r="A85" s="1">
        <v>9.4514275961940801E-4</v>
      </c>
      <c r="B85" s="1">
        <v>3.4849984420250897E-2</v>
      </c>
      <c r="C85" s="1">
        <v>-3.0245410172709999</v>
      </c>
      <c r="D85" s="1">
        <f t="shared" si="9"/>
        <v>-1.4577974117180688</v>
      </c>
      <c r="E85" s="32">
        <f t="shared" si="8"/>
        <v>6.0037683251386884E-4</v>
      </c>
      <c r="F85" s="32">
        <f t="shared" si="10"/>
        <v>6.0037683251387274E-4</v>
      </c>
      <c r="G85" s="32">
        <f t="shared" si="11"/>
        <v>1.2007536650277416E-3</v>
      </c>
      <c r="K85" s="1">
        <v>1.23859586873048E-3</v>
      </c>
      <c r="L85" s="1">
        <v>2.6593186106304199E-2</v>
      </c>
      <c r="M85" s="1">
        <f t="shared" si="12"/>
        <v>-2.9070703728897835</v>
      </c>
      <c r="N85" s="1">
        <f t="shared" si="12"/>
        <v>-1.5752296271102186</v>
      </c>
      <c r="O85" s="46">
        <f t="shared" si="13"/>
        <v>8.6359155948438678E-3</v>
      </c>
      <c r="P85" s="46">
        <f t="shared" si="15"/>
        <v>8.6359155948441697E-3</v>
      </c>
      <c r="Q85" s="32">
        <f t="shared" si="14"/>
        <v>1.7271831189688037E-2</v>
      </c>
      <c r="AB85" s="1">
        <v>6.4140353963531793E-2</v>
      </c>
    </row>
    <row r="86" spans="1:28" x14ac:dyDescent="0.25">
      <c r="A86" s="1">
        <v>6.2819142066534105E-4</v>
      </c>
      <c r="B86" s="1">
        <v>5.2433397471049803E-2</v>
      </c>
      <c r="C86" s="1">
        <v>-3.2019486822249998</v>
      </c>
      <c r="D86" s="1">
        <f t="shared" si="9"/>
        <v>-1.280392000857228</v>
      </c>
      <c r="E86" s="32">
        <f t="shared" si="8"/>
        <v>4.076684011783805E-2</v>
      </c>
      <c r="F86" s="32">
        <f t="shared" si="10"/>
        <v>4.0766840117837919E-2</v>
      </c>
      <c r="G86" s="32">
        <f t="shared" si="11"/>
        <v>8.1533680235675976E-2</v>
      </c>
      <c r="K86" s="1">
        <v>7.3968899021244498E-4</v>
      </c>
      <c r="L86" s="1">
        <v>4.4529810343924697E-2</v>
      </c>
      <c r="M86" s="1">
        <f t="shared" si="12"/>
        <v>-3.1309508454397261</v>
      </c>
      <c r="N86" s="1">
        <f t="shared" si="12"/>
        <v>-1.3513491545602743</v>
      </c>
      <c r="O86" s="46">
        <f t="shared" si="13"/>
        <v>1.7148123921378999E-2</v>
      </c>
      <c r="P86" s="46">
        <f t="shared" si="15"/>
        <v>1.7148123921379151E-2</v>
      </c>
      <c r="Q86" s="32">
        <f t="shared" si="14"/>
        <v>3.429624784275815E-2</v>
      </c>
      <c r="AB86" s="1">
        <v>2.5859651567938201E-2</v>
      </c>
    </row>
    <row r="87" spans="1:28" x14ac:dyDescent="0.25">
      <c r="A87" s="1">
        <v>5.8638553218265399E-4</v>
      </c>
      <c r="B87" s="1">
        <v>5.6171594693078801E-2</v>
      </c>
      <c r="C87" s="1">
        <v>-3.2318578166280001</v>
      </c>
      <c r="D87" s="1">
        <f t="shared" si="9"/>
        <v>-1.2504832464714901</v>
      </c>
      <c r="E87" s="32">
        <f t="shared" si="8"/>
        <v>5.3739007216497929E-2</v>
      </c>
      <c r="F87" s="32">
        <f t="shared" si="10"/>
        <v>5.3739007216498262E-2</v>
      </c>
      <c r="G87" s="32">
        <f t="shared" si="11"/>
        <v>0.10747801443299619</v>
      </c>
      <c r="K87" s="1">
        <v>6.5952772852252402E-4</v>
      </c>
      <c r="L87" s="1">
        <v>4.9942116188863801E-2</v>
      </c>
      <c r="M87" s="1">
        <f t="shared" si="12"/>
        <v>-3.1807669406920329</v>
      </c>
      <c r="N87" s="1">
        <f t="shared" si="12"/>
        <v>-1.3015330593079673</v>
      </c>
      <c r="O87" s="46">
        <f t="shared" si="13"/>
        <v>3.2676686847157015E-2</v>
      </c>
      <c r="P87" s="46">
        <f t="shared" si="15"/>
        <v>3.2676686847157084E-2</v>
      </c>
      <c r="Q87" s="32">
        <f t="shared" si="14"/>
        <v>6.5353373694314099E-2</v>
      </c>
      <c r="AB87" s="1">
        <v>2.0099453188279801E-2</v>
      </c>
    </row>
    <row r="88" spans="1:28" x14ac:dyDescent="0.25">
      <c r="A88" s="1">
        <v>5.2248184722840103E-4</v>
      </c>
      <c r="B88" s="1">
        <v>6.3041827428791997E-2</v>
      </c>
      <c r="C88" s="1">
        <v>-3.2819704936190002</v>
      </c>
      <c r="D88" s="1">
        <f t="shared" si="9"/>
        <v>-1.2003712061984273</v>
      </c>
      <c r="E88" s="32">
        <f t="shared" si="8"/>
        <v>7.9483844774409923E-2</v>
      </c>
      <c r="F88" s="32">
        <f t="shared" si="10"/>
        <v>7.9483844774410048E-2</v>
      </c>
      <c r="G88" s="32">
        <f t="shared" si="11"/>
        <v>0.15896768954881996</v>
      </c>
      <c r="K88" s="1">
        <v>6.05470515004669E-4</v>
      </c>
      <c r="L88" s="1">
        <v>5.4401014799862403E-2</v>
      </c>
      <c r="M88" s="1">
        <f t="shared" si="12"/>
        <v>-3.2179070011296109</v>
      </c>
      <c r="N88" s="1">
        <f t="shared" si="12"/>
        <v>-1.2643929988703895</v>
      </c>
      <c r="O88" s="46">
        <f t="shared" si="13"/>
        <v>4.7483461141300337E-2</v>
      </c>
      <c r="P88" s="46">
        <f t="shared" si="15"/>
        <v>4.7483461141300365E-2</v>
      </c>
      <c r="Q88" s="32">
        <f t="shared" si="14"/>
        <v>9.4966922282600702E-2</v>
      </c>
      <c r="AB88" s="1">
        <v>1.8647419131292201E-2</v>
      </c>
    </row>
    <row r="89" spans="1:28" x14ac:dyDescent="0.25">
      <c r="A89" s="1">
        <v>7.5753642913154904E-4</v>
      </c>
      <c r="B89" s="1">
        <v>4.3480695027973998E-2</v>
      </c>
      <c r="C89" s="1">
        <v>-3.1206361275050001</v>
      </c>
      <c r="D89" s="1">
        <f t="shared" si="9"/>
        <v>-1.3617035224421969</v>
      </c>
      <c r="E89" s="32">
        <f t="shared" si="8"/>
        <v>1.4543510399349825E-2</v>
      </c>
      <c r="F89" s="32">
        <f t="shared" si="10"/>
        <v>1.4543510399349889E-2</v>
      </c>
      <c r="G89" s="32">
        <f t="shared" si="11"/>
        <v>2.9087020798699716E-2</v>
      </c>
      <c r="K89" s="1">
        <v>1.03777635245693E-3</v>
      </c>
      <c r="L89" s="1">
        <v>3.17392185413247E-2</v>
      </c>
      <c r="M89" s="1">
        <f t="shared" si="12"/>
        <v>-2.983896229685103</v>
      </c>
      <c r="N89" s="1">
        <f t="shared" si="12"/>
        <v>-1.4984037703148978</v>
      </c>
      <c r="O89" s="46">
        <f t="shared" si="13"/>
        <v>2.5933141835496234E-4</v>
      </c>
      <c r="P89" s="46">
        <f t="shared" si="15"/>
        <v>2.5933141835496017E-4</v>
      </c>
      <c r="Q89" s="32">
        <f t="shared" si="14"/>
        <v>5.1866283670992251E-4</v>
      </c>
      <c r="AB89" s="1">
        <v>4.9324610395969699E-2</v>
      </c>
    </row>
    <row r="90" spans="1:28" x14ac:dyDescent="0.25">
      <c r="A90" s="1">
        <v>5.1353334386612496E-4</v>
      </c>
      <c r="B90" s="1">
        <v>6.4140353963531793E-2</v>
      </c>
      <c r="C90" s="1">
        <v>-3.2894731474309999</v>
      </c>
      <c r="D90" s="1">
        <f t="shared" si="9"/>
        <v>-1.1928686477130901</v>
      </c>
      <c r="E90" s="32">
        <f t="shared" si="8"/>
        <v>8.3770507686629483E-2</v>
      </c>
      <c r="F90" s="32">
        <f t="shared" si="10"/>
        <v>8.3770507686629803E-2</v>
      </c>
      <c r="G90" s="32">
        <f t="shared" si="11"/>
        <v>0.16754101537325927</v>
      </c>
      <c r="K90" s="1">
        <v>6.20346566220544E-4</v>
      </c>
      <c r="L90" s="1">
        <v>5.3096466138799002E-2</v>
      </c>
      <c r="M90" s="1">
        <f t="shared" si="12"/>
        <v>-3.2073656173622442</v>
      </c>
      <c r="N90" s="1">
        <f t="shared" si="12"/>
        <v>-1.2749343826377557</v>
      </c>
      <c r="O90" s="46">
        <f t="shared" si="13"/>
        <v>4.3000499264024744E-2</v>
      </c>
      <c r="P90" s="46">
        <f t="shared" si="15"/>
        <v>4.3000499264024966E-2</v>
      </c>
      <c r="Q90" s="32">
        <f t="shared" si="14"/>
        <v>8.600099852804971E-2</v>
      </c>
      <c r="AB90" s="1">
        <v>5.7792398599315502E-2</v>
      </c>
    </row>
    <row r="91" spans="1:28" x14ac:dyDescent="0.25">
      <c r="A91" s="1">
        <v>1.27372986295327E-3</v>
      </c>
      <c r="B91" s="1">
        <v>2.5859651567938201E-2</v>
      </c>
      <c r="C91" s="1">
        <v>-2.8949594514760002</v>
      </c>
      <c r="D91" s="1">
        <f t="shared" si="9"/>
        <v>-1.5873773310852151</v>
      </c>
      <c r="E91" s="32">
        <f t="shared" si="8"/>
        <v>1.104124550799159E-2</v>
      </c>
      <c r="F91" s="32">
        <f t="shared" si="10"/>
        <v>1.1041245507991774E-2</v>
      </c>
      <c r="G91" s="32">
        <f t="shared" si="11"/>
        <v>2.2082491015983363E-2</v>
      </c>
      <c r="K91" s="1">
        <v>1.33403417864571E-3</v>
      </c>
      <c r="L91" s="1">
        <v>2.4690679575457199E-2</v>
      </c>
      <c r="M91" s="1">
        <f t="shared" si="12"/>
        <v>-2.8748330434276568</v>
      </c>
      <c r="N91" s="1">
        <f t="shared" si="12"/>
        <v>-1.6074669565723421</v>
      </c>
      <c r="O91" s="46">
        <f t="shared" si="13"/>
        <v>1.5666767017582888E-2</v>
      </c>
      <c r="P91" s="46">
        <f t="shared" si="15"/>
        <v>1.5666767017582402E-2</v>
      </c>
      <c r="Q91" s="32">
        <f t="shared" si="14"/>
        <v>3.1333534035165291E-2</v>
      </c>
      <c r="AB91" s="1">
        <v>2.6829303006304001E-2</v>
      </c>
    </row>
    <row r="92" spans="1:28" x14ac:dyDescent="0.25">
      <c r="A92" s="1">
        <v>1.6387615194853101E-3</v>
      </c>
      <c r="B92" s="1">
        <v>2.0099453188279801E-2</v>
      </c>
      <c r="C92" s="1">
        <v>-2.7855196345170001</v>
      </c>
      <c r="D92" s="1">
        <f t="shared" si="9"/>
        <v>-1.6968157575318998</v>
      </c>
      <c r="E92" s="32">
        <f t="shared" si="8"/>
        <v>4.6017010229484366E-2</v>
      </c>
      <c r="F92" s="32">
        <f t="shared" si="10"/>
        <v>4.6017010229484574E-2</v>
      </c>
      <c r="G92" s="32">
        <f t="shared" si="11"/>
        <v>9.203402045896894E-2</v>
      </c>
      <c r="K92" s="1">
        <v>1.2476964197207601E-3</v>
      </c>
      <c r="L92" s="1">
        <v>2.6399218533480401E-2</v>
      </c>
      <c r="M92" s="1">
        <f t="shared" si="12"/>
        <v>-2.9038910711266315</v>
      </c>
      <c r="N92" s="1">
        <f t="shared" si="12"/>
        <v>-1.5784089288733676</v>
      </c>
      <c r="O92" s="46">
        <f t="shared" si="13"/>
        <v>9.2369262091862286E-3</v>
      </c>
      <c r="P92" s="46">
        <f t="shared" si="15"/>
        <v>9.2369262091859007E-3</v>
      </c>
      <c r="Q92" s="32">
        <f t="shared" si="14"/>
        <v>1.8473852418372128E-2</v>
      </c>
      <c r="AB92" s="1">
        <v>3.7744447417462801E-2</v>
      </c>
    </row>
    <row r="93" spans="1:28" x14ac:dyDescent="0.25">
      <c r="A93" s="1">
        <v>1.76636832237957E-3</v>
      </c>
      <c r="B93" s="1">
        <v>1.8647419131292201E-2</v>
      </c>
      <c r="C93" s="1">
        <v>-2.7529537106880002</v>
      </c>
      <c r="D93" s="1">
        <f t="shared" si="9"/>
        <v>-1.7293812675871982</v>
      </c>
      <c r="E93" s="32">
        <f t="shared" si="8"/>
        <v>6.1049152792496376E-2</v>
      </c>
      <c r="F93" s="32">
        <f t="shared" si="10"/>
        <v>6.1049152792496376E-2</v>
      </c>
      <c r="G93" s="32">
        <f t="shared" si="11"/>
        <v>0.12209830558499275</v>
      </c>
      <c r="K93" s="1">
        <v>9.0844036489053797E-4</v>
      </c>
      <c r="L93" s="1">
        <v>3.6257977651200202E-2</v>
      </c>
      <c r="M93" s="1">
        <f t="shared" si="12"/>
        <v>-3.0417035769404626</v>
      </c>
      <c r="N93" s="1">
        <f t="shared" si="12"/>
        <v>-1.4405964230595383</v>
      </c>
      <c r="O93" s="46">
        <f t="shared" si="13"/>
        <v>1.7391883296290964E-3</v>
      </c>
      <c r="P93" s="46">
        <f t="shared" si="15"/>
        <v>1.7391883296290732E-3</v>
      </c>
      <c r="Q93" s="32">
        <f t="shared" si="14"/>
        <v>3.4783766592581698E-3</v>
      </c>
      <c r="AB93" s="1">
        <v>1.3695932559746399E-2</v>
      </c>
    </row>
    <row r="94" spans="1:28" x14ac:dyDescent="0.25">
      <c r="A94" s="1">
        <v>6.6778450317654604E-4</v>
      </c>
      <c r="B94" s="1">
        <v>4.9324610395969699E-2</v>
      </c>
      <c r="C94" s="1">
        <v>-3.1754040093559999</v>
      </c>
      <c r="D94" s="1">
        <f t="shared" si="9"/>
        <v>-1.3069363364568909</v>
      </c>
      <c r="E94" s="32">
        <f t="shared" si="8"/>
        <v>3.0752414491260885E-2</v>
      </c>
      <c r="F94" s="32">
        <f t="shared" si="10"/>
        <v>3.0752414491260992E-2</v>
      </c>
      <c r="G94" s="32">
        <f t="shared" si="11"/>
        <v>6.1504828982521881E-2</v>
      </c>
      <c r="K94" s="1">
        <v>7.6178020067624698E-4</v>
      </c>
      <c r="L94" s="1">
        <v>4.3238470123546702E-2</v>
      </c>
      <c r="M94" s="1">
        <f t="shared" si="12"/>
        <v>-3.1181703192161523</v>
      </c>
      <c r="N94" s="1">
        <f t="shared" si="12"/>
        <v>-1.3641296807838481</v>
      </c>
      <c r="O94" s="46">
        <f t="shared" si="13"/>
        <v>1.3964224343647379E-2</v>
      </c>
      <c r="P94" s="46">
        <f t="shared" si="15"/>
        <v>1.3964224343647426E-2</v>
      </c>
      <c r="Q94" s="32">
        <f t="shared" si="14"/>
        <v>2.7928448687294806E-2</v>
      </c>
      <c r="AB94" s="1">
        <v>5.6144659765251598E-2</v>
      </c>
    </row>
    <row r="95" spans="1:28" x14ac:dyDescent="0.25">
      <c r="A95" s="1">
        <v>5.6994018670198396E-4</v>
      </c>
      <c r="B95" s="1">
        <v>5.7792398599315502E-2</v>
      </c>
      <c r="C95" s="1">
        <v>-3.2442119397429998</v>
      </c>
      <c r="D95" s="1">
        <f t="shared" si="9"/>
        <v>-1.2381292803245922</v>
      </c>
      <c r="E95" s="32">
        <f t="shared" si="8"/>
        <v>5.961934034680659E-2</v>
      </c>
      <c r="F95" s="32">
        <f t="shared" si="10"/>
        <v>5.961934034680693E-2</v>
      </c>
      <c r="G95" s="32">
        <f t="shared" si="11"/>
        <v>0.11923868069361351</v>
      </c>
      <c r="K95" s="1">
        <v>6.1963385926447801E-4</v>
      </c>
      <c r="L95" s="1">
        <v>5.31575380447218E-2</v>
      </c>
      <c r="M95" s="1">
        <f t="shared" si="12"/>
        <v>-3.2078648586824414</v>
      </c>
      <c r="N95" s="1">
        <f t="shared" si="12"/>
        <v>-1.2744351413175596</v>
      </c>
      <c r="O95" s="46">
        <f t="shared" si="13"/>
        <v>4.32077994750713E-2</v>
      </c>
      <c r="P95" s="46">
        <f t="shared" si="15"/>
        <v>4.3207799475071196E-2</v>
      </c>
      <c r="Q95" s="32">
        <f t="shared" si="14"/>
        <v>8.6415598950142503E-2</v>
      </c>
      <c r="AB95" s="1">
        <v>4.1561087813992002E-2</v>
      </c>
    </row>
    <row r="96" spans="1:28" x14ac:dyDescent="0.25">
      <c r="A96" s="1">
        <v>1.2276953463871199E-3</v>
      </c>
      <c r="B96" s="1">
        <v>2.6829303006304001E-2</v>
      </c>
      <c r="C96" s="1">
        <v>-2.9109463760460002</v>
      </c>
      <c r="D96" s="1">
        <f t="shared" si="9"/>
        <v>-1.5713906096406947</v>
      </c>
      <c r="E96" s="32">
        <f t="shared" si="8"/>
        <v>7.9371367261507116E-3</v>
      </c>
      <c r="F96" s="32">
        <f t="shared" si="10"/>
        <v>7.9371367261505104E-3</v>
      </c>
      <c r="G96" s="32">
        <f t="shared" si="11"/>
        <v>1.5874273452301222E-2</v>
      </c>
      <c r="K96" s="1">
        <v>1.17758875464386E-3</v>
      </c>
      <c r="L96" s="1">
        <v>2.7970894183352701E-2</v>
      </c>
      <c r="M96" s="1">
        <f t="shared" si="12"/>
        <v>-2.9290063502717234</v>
      </c>
      <c r="N96" s="1">
        <f t="shared" si="12"/>
        <v>-1.5532936497282746</v>
      </c>
      <c r="O96" s="46">
        <f t="shared" si="13"/>
        <v>5.0400983017411926E-3</v>
      </c>
      <c r="P96" s="46">
        <f t="shared" si="15"/>
        <v>5.0400983017408335E-3</v>
      </c>
      <c r="Q96" s="32">
        <f t="shared" si="14"/>
        <v>1.0080196603482026E-2</v>
      </c>
      <c r="AB96" s="1">
        <v>4.0299523579900298E-2</v>
      </c>
    </row>
    <row r="97" spans="1:28" x14ac:dyDescent="0.25">
      <c r="A97" s="1">
        <v>8.72663734703668E-4</v>
      </c>
      <c r="B97" s="1">
        <v>3.7744447417462801E-2</v>
      </c>
      <c r="C97" s="1">
        <v>-3.0591919408930002</v>
      </c>
      <c r="D97" s="1">
        <f t="shared" si="9"/>
        <v>-1.4231469283612053</v>
      </c>
      <c r="E97" s="32">
        <f t="shared" si="8"/>
        <v>3.4990858843044642E-3</v>
      </c>
      <c r="F97" s="32">
        <f t="shared" si="10"/>
        <v>3.4990858843044707E-3</v>
      </c>
      <c r="G97" s="32">
        <f t="shared" si="11"/>
        <v>6.9981717686089344E-3</v>
      </c>
      <c r="K97" s="1">
        <v>8.2504996645911999E-4</v>
      </c>
      <c r="L97" s="1">
        <v>3.9922685639284097E-2</v>
      </c>
      <c r="M97" s="1">
        <f t="shared" si="12"/>
        <v>-3.0835197490253923</v>
      </c>
      <c r="N97" s="1">
        <f t="shared" si="12"/>
        <v>-1.3987802509746079</v>
      </c>
      <c r="O97" s="46">
        <f t="shared" si="13"/>
        <v>6.9755484772645142E-3</v>
      </c>
      <c r="P97" s="46">
        <f t="shared" si="15"/>
        <v>6.9755484772645879E-3</v>
      </c>
      <c r="Q97" s="32">
        <f t="shared" si="14"/>
        <v>1.3951096954529101E-2</v>
      </c>
      <c r="AB97" s="1">
        <v>4.4411647075092799E-2</v>
      </c>
    </row>
    <row r="98" spans="1:28" x14ac:dyDescent="0.25">
      <c r="A98" s="1">
        <v>2.40496295553162E-3</v>
      </c>
      <c r="B98" s="1">
        <v>1.3695932559746399E-2</v>
      </c>
      <c r="C98" s="1">
        <v>-2.6189248841669999</v>
      </c>
      <c r="D98" s="1">
        <f t="shared" si="9"/>
        <v>-1.8634083911746693</v>
      </c>
      <c r="E98" s="32">
        <f t="shared" si="8"/>
        <v>0.14524360582374571</v>
      </c>
      <c r="F98" s="32">
        <f t="shared" si="10"/>
        <v>0.14524360582374421</v>
      </c>
      <c r="G98" s="32">
        <f t="shared" si="11"/>
        <v>0.29048721164748992</v>
      </c>
      <c r="K98" s="1">
        <v>1.10164767215369E-3</v>
      </c>
      <c r="L98" s="1">
        <v>2.9899042389166099E-2</v>
      </c>
      <c r="M98" s="1">
        <f t="shared" si="12"/>
        <v>-2.957957278900988</v>
      </c>
      <c r="N98" s="1">
        <f t="shared" si="12"/>
        <v>-1.5243427210990124</v>
      </c>
      <c r="O98" s="46">
        <f t="shared" si="13"/>
        <v>1.7675903974093226E-3</v>
      </c>
      <c r="P98" s="46">
        <f t="shared" si="15"/>
        <v>1.7675903974092811E-3</v>
      </c>
      <c r="Q98" s="32">
        <f t="shared" si="14"/>
        <v>3.5351807948186039E-3</v>
      </c>
      <c r="AB98" s="1">
        <v>3.1375386668218798E-2</v>
      </c>
    </row>
    <row r="99" spans="1:28" x14ac:dyDescent="0.25">
      <c r="A99" s="1">
        <v>5.8666684570479895E-4</v>
      </c>
      <c r="B99" s="1">
        <v>5.6144659765251598E-2</v>
      </c>
      <c r="C99" s="1">
        <v>-3.231649514821</v>
      </c>
      <c r="D99" s="1">
        <f t="shared" si="9"/>
        <v>-1.250691545631865</v>
      </c>
      <c r="E99" s="32">
        <f t="shared" si="8"/>
        <v>5.3642476134796849E-2</v>
      </c>
      <c r="F99" s="32">
        <f t="shared" si="10"/>
        <v>5.3642476134796814E-2</v>
      </c>
      <c r="G99" s="32">
        <f t="shared" si="11"/>
        <v>0.10728495226959367</v>
      </c>
      <c r="K99" s="1">
        <v>9.3272242550720996E-4</v>
      </c>
      <c r="L99" s="1">
        <v>3.5314054371253803E-2</v>
      </c>
      <c r="M99" s="1">
        <f t="shared" si="12"/>
        <v>-3.0302475813405518</v>
      </c>
      <c r="N99" s="1">
        <f t="shared" si="12"/>
        <v>-1.4520524186594486</v>
      </c>
      <c r="O99" s="46">
        <f t="shared" si="13"/>
        <v>9.1491617695329413E-4</v>
      </c>
      <c r="P99" s="46">
        <f t="shared" si="15"/>
        <v>9.149161769533246E-4</v>
      </c>
      <c r="Q99" s="32">
        <f t="shared" si="14"/>
        <v>1.8298323539066188E-3</v>
      </c>
      <c r="AB99" s="1">
        <v>4.3197628592598299E-2</v>
      </c>
    </row>
    <row r="100" spans="1:28" x14ac:dyDescent="0.25">
      <c r="A100" s="1">
        <v>7.9252522443746805E-4</v>
      </c>
      <c r="B100" s="1">
        <v>4.1561087813992002E-2</v>
      </c>
      <c r="C100" s="1">
        <v>-3.1010263069859998</v>
      </c>
      <c r="D100" s="1">
        <f t="shared" si="9"/>
        <v>-1.3813130938041929</v>
      </c>
      <c r="E100" s="32">
        <f t="shared" si="8"/>
        <v>1.0198355223000806E-2</v>
      </c>
      <c r="F100" s="32">
        <f t="shared" si="10"/>
        <v>1.0198355223000867E-2</v>
      </c>
      <c r="G100" s="32">
        <f t="shared" si="11"/>
        <v>2.0396710446001672E-2</v>
      </c>
      <c r="K100" s="1">
        <v>6.8600627118411105E-4</v>
      </c>
      <c r="L100" s="1">
        <v>4.8014445102367499E-2</v>
      </c>
      <c r="M100" s="1">
        <f t="shared" si="12"/>
        <v>-3.1636719141355143</v>
      </c>
      <c r="N100" s="1">
        <f t="shared" si="12"/>
        <v>-1.3186280858644861</v>
      </c>
      <c r="O100" s="46">
        <f t="shared" si="13"/>
        <v>2.6788495476783108E-2</v>
      </c>
      <c r="P100" s="46">
        <f t="shared" si="15"/>
        <v>2.6788495476783237E-2</v>
      </c>
      <c r="Q100" s="32">
        <f t="shared" si="14"/>
        <v>5.3576990953566342E-2</v>
      </c>
      <c r="AB100" s="1">
        <v>5.2911063616038097E-2</v>
      </c>
    </row>
    <row r="101" spans="1:28" x14ac:dyDescent="0.25">
      <c r="A101" s="1">
        <v>8.17334983683964E-4</v>
      </c>
      <c r="B101" s="1">
        <v>4.0299523579900298E-2</v>
      </c>
      <c r="C101" s="1">
        <v>-3.0876391426479999</v>
      </c>
      <c r="D101" s="1">
        <f t="shared" si="9"/>
        <v>-1.3947000880485527</v>
      </c>
      <c r="E101" s="32">
        <f t="shared" si="8"/>
        <v>7.6737445739013654E-3</v>
      </c>
      <c r="F101" s="32">
        <f t="shared" si="10"/>
        <v>7.6737445739014313E-3</v>
      </c>
      <c r="G101" s="32">
        <f t="shared" si="11"/>
        <v>1.5347489147802797E-2</v>
      </c>
      <c r="K101" s="1">
        <v>4.6070580384846598E-4</v>
      </c>
      <c r="L101" s="1">
        <v>7.1495106361810196E-2</v>
      </c>
      <c r="M101" s="1">
        <f t="shared" si="12"/>
        <v>-3.3365763165871605</v>
      </c>
      <c r="N101" s="1">
        <f t="shared" si="12"/>
        <v>-1.1457236834128399</v>
      </c>
      <c r="O101" s="46">
        <f t="shared" si="13"/>
        <v>0.11328361688738037</v>
      </c>
      <c r="P101" s="46">
        <f t="shared" si="15"/>
        <v>0.1132836168873807</v>
      </c>
      <c r="Q101" s="32">
        <f t="shared" si="14"/>
        <v>0.22656723377476107</v>
      </c>
      <c r="AB101" s="1">
        <v>3.5380756770740499E-2</v>
      </c>
    </row>
    <row r="102" spans="1:28" x14ac:dyDescent="0.25">
      <c r="A102" s="1">
        <v>7.41657034064875E-4</v>
      </c>
      <c r="B102" s="1">
        <v>4.4411647075092799E-2</v>
      </c>
      <c r="C102" s="1">
        <v>-3.1298366468059999</v>
      </c>
      <c r="D102" s="1">
        <f t="shared" si="9"/>
        <v>-1.3525031200404736</v>
      </c>
      <c r="E102" s="32">
        <f t="shared" si="8"/>
        <v>1.6847230047227879E-2</v>
      </c>
      <c r="F102" s="32">
        <f t="shared" si="10"/>
        <v>1.684723004722791E-2</v>
      </c>
      <c r="G102" s="32">
        <f t="shared" si="11"/>
        <v>3.3694460094455786E-2</v>
      </c>
      <c r="K102" s="1">
        <v>1.14801095975497E-3</v>
      </c>
      <c r="L102" s="1">
        <v>2.8691547034254399E-2</v>
      </c>
      <c r="M102" s="1">
        <f t="shared" si="12"/>
        <v>-2.9400539658244682</v>
      </c>
      <c r="N102" s="1">
        <f t="shared" si="12"/>
        <v>-1.5422460341755329</v>
      </c>
      <c r="O102" s="46">
        <f t="shared" si="13"/>
        <v>3.593527013374005E-3</v>
      </c>
      <c r="P102" s="46">
        <f t="shared" si="15"/>
        <v>3.5935270133740788E-3</v>
      </c>
      <c r="Q102" s="32">
        <f t="shared" si="14"/>
        <v>7.1870540267480838E-3</v>
      </c>
      <c r="AB102" s="1">
        <v>2.9751035936823999E-2</v>
      </c>
    </row>
    <row r="103" spans="1:28" x14ac:dyDescent="0.25">
      <c r="A103" s="1">
        <v>1.04981050260692E-3</v>
      </c>
      <c r="B103" s="1">
        <v>3.1375386668218798E-2</v>
      </c>
      <c r="C103" s="1">
        <v>-2.978926936168</v>
      </c>
      <c r="D103" s="1">
        <f t="shared" si="9"/>
        <v>-1.5034109132610574</v>
      </c>
      <c r="E103" s="32">
        <f t="shared" si="8"/>
        <v>4.4567065871582386E-4</v>
      </c>
      <c r="F103" s="32">
        <f t="shared" si="10"/>
        <v>4.4567065871586122E-4</v>
      </c>
      <c r="G103" s="32">
        <f t="shared" si="11"/>
        <v>8.9134131743168503E-4</v>
      </c>
      <c r="K103" s="1">
        <v>6.6340084224504104E-4</v>
      </c>
      <c r="L103" s="1">
        <v>4.9650540593499701E-2</v>
      </c>
      <c r="M103" s="1">
        <f t="shared" si="12"/>
        <v>-3.1782239814415871</v>
      </c>
      <c r="N103" s="1">
        <f t="shared" si="12"/>
        <v>-1.3040760185584137</v>
      </c>
      <c r="O103" s="46">
        <f t="shared" si="13"/>
        <v>3.1763787560891127E-2</v>
      </c>
      <c r="P103" s="46">
        <f t="shared" si="15"/>
        <v>3.1763787560891127E-2</v>
      </c>
      <c r="Q103" s="32">
        <f t="shared" si="14"/>
        <v>6.3527575121782254E-2</v>
      </c>
      <c r="AB103" s="1">
        <v>2.4645964086421199E-2</v>
      </c>
    </row>
    <row r="104" spans="1:28" x14ac:dyDescent="0.25">
      <c r="A104" s="1">
        <v>7.6250043163927504E-4</v>
      </c>
      <c r="B104" s="1">
        <v>4.3197628592598299E-2</v>
      </c>
      <c r="C104" s="1">
        <v>-3.1177995200400002</v>
      </c>
      <c r="D104" s="1">
        <f t="shared" si="9"/>
        <v>-1.3645400938660404</v>
      </c>
      <c r="E104" s="32">
        <f t="shared" si="8"/>
        <v>1.386739549267918E-2</v>
      </c>
      <c r="F104" s="32">
        <f t="shared" si="10"/>
        <v>1.3867395492679143E-2</v>
      </c>
      <c r="G104" s="32">
        <f t="shared" si="11"/>
        <v>2.7734790985358325E-2</v>
      </c>
      <c r="K104" s="1">
        <v>7.4637435633342799E-4</v>
      </c>
      <c r="L104" s="1">
        <v>4.4130951402803598E-2</v>
      </c>
      <c r="M104" s="1">
        <f t="shared" si="12"/>
        <v>-3.1270432903416805</v>
      </c>
      <c r="N104" s="1">
        <f t="shared" si="12"/>
        <v>-1.3552567096583197</v>
      </c>
      <c r="O104" s="46">
        <f t="shared" si="13"/>
        <v>1.613999762084057E-2</v>
      </c>
      <c r="P104" s="46">
        <f t="shared" si="15"/>
        <v>1.6139997620840642E-2</v>
      </c>
      <c r="Q104" s="32">
        <f t="shared" si="14"/>
        <v>3.2279995241681209E-2</v>
      </c>
      <c r="AB104" s="1">
        <v>2.6059863120815999E-2</v>
      </c>
    </row>
    <row r="105" spans="1:28" x14ac:dyDescent="0.25">
      <c r="A105" s="1">
        <v>6.2252028586447196E-4</v>
      </c>
      <c r="B105" s="1">
        <v>5.2911063616038097E-2</v>
      </c>
      <c r="C105" s="1">
        <v>-3.205887224914</v>
      </c>
      <c r="D105" s="1">
        <f t="shared" si="9"/>
        <v>-1.2764535082102717</v>
      </c>
      <c r="E105" s="32">
        <f t="shared" si="8"/>
        <v>4.2372778182139033E-2</v>
      </c>
      <c r="F105" s="32">
        <f t="shared" si="10"/>
        <v>4.2372778182138991E-2</v>
      </c>
      <c r="G105" s="32">
        <f t="shared" si="11"/>
        <v>8.4745556364278024E-2</v>
      </c>
      <c r="K105" s="1">
        <v>9.1766595495158603E-4</v>
      </c>
      <c r="L105" s="1">
        <v>3.58934645770825E-2</v>
      </c>
      <c r="M105" s="1">
        <f t="shared" si="12"/>
        <v>-3.0373153801523971</v>
      </c>
      <c r="N105" s="1">
        <f t="shared" si="12"/>
        <v>-1.4449846198476033</v>
      </c>
      <c r="O105" s="46">
        <f t="shared" si="13"/>
        <v>1.3924375959178993E-3</v>
      </c>
      <c r="P105" s="46">
        <f t="shared" si="15"/>
        <v>1.3924375959179318E-3</v>
      </c>
      <c r="Q105" s="32">
        <f t="shared" si="14"/>
        <v>2.7848751918358311E-3</v>
      </c>
      <c r="AB105" s="1">
        <v>2.2604427029899898E-2</v>
      </c>
    </row>
    <row r="106" spans="1:28" x14ac:dyDescent="0.25">
      <c r="A106" s="1">
        <v>9.3096398873211402E-4</v>
      </c>
      <c r="B106" s="1">
        <v>3.5380756770740499E-2</v>
      </c>
      <c r="C106" s="1">
        <v>-3.0311056303389998</v>
      </c>
      <c r="D106" s="1">
        <f t="shared" si="9"/>
        <v>-1.4512328820582427</v>
      </c>
      <c r="E106" s="32">
        <f t="shared" si="8"/>
        <v>9.6516581720708741E-4</v>
      </c>
      <c r="F106" s="32">
        <f t="shared" si="10"/>
        <v>9.6516581720710334E-4</v>
      </c>
      <c r="G106" s="32">
        <f t="shared" si="11"/>
        <v>1.9303316344141909E-3</v>
      </c>
      <c r="K106" s="1">
        <v>8.4469030550840399E-4</v>
      </c>
      <c r="L106" s="1">
        <v>3.8994422254940403E-2</v>
      </c>
      <c r="M106" s="1">
        <f t="shared" si="12"/>
        <v>-3.0733024901767316</v>
      </c>
      <c r="N106" s="1">
        <f t="shared" si="12"/>
        <v>-1.4089975098232688</v>
      </c>
      <c r="O106" s="46">
        <f t="shared" si="13"/>
        <v>5.3732550661098506E-3</v>
      </c>
      <c r="P106" s="46">
        <f t="shared" si="15"/>
        <v>5.3732550661098819E-3</v>
      </c>
      <c r="Q106" s="32">
        <f t="shared" si="14"/>
        <v>1.0746510132219732E-2</v>
      </c>
      <c r="AB106" s="1">
        <v>4.4041505971046897E-2</v>
      </c>
    </row>
    <row r="107" spans="1:28" x14ac:dyDescent="0.25">
      <c r="A107" s="1">
        <v>1.1071281859762201E-3</v>
      </c>
      <c r="B107" s="1">
        <v>2.9751035936823999E-2</v>
      </c>
      <c r="C107" s="1">
        <v>-2.9558396486339999</v>
      </c>
      <c r="D107" s="1">
        <f t="shared" si="9"/>
        <v>-1.526497907454311</v>
      </c>
      <c r="E107" s="32">
        <f t="shared" si="8"/>
        <v>1.9534550233397557E-3</v>
      </c>
      <c r="F107" s="32">
        <f t="shared" si="10"/>
        <v>1.9534550233397726E-3</v>
      </c>
      <c r="G107" s="32">
        <f t="shared" si="11"/>
        <v>3.9069100466795278E-3</v>
      </c>
      <c r="K107" s="1">
        <v>7.27453821661889E-4</v>
      </c>
      <c r="L107" s="1">
        <v>4.5278764736435197E-2</v>
      </c>
      <c r="M107" s="1">
        <f t="shared" si="12"/>
        <v>-3.1381945702237752</v>
      </c>
      <c r="N107" s="1">
        <f t="shared" si="12"/>
        <v>-1.3441054297762249</v>
      </c>
      <c r="O107" s="46">
        <f t="shared" si="13"/>
        <v>1.9097739239333906E-2</v>
      </c>
      <c r="P107" s="46">
        <f t="shared" si="15"/>
        <v>1.9097739239334114E-2</v>
      </c>
      <c r="Q107" s="32">
        <f t="shared" si="14"/>
        <v>3.819547847866802E-2</v>
      </c>
      <c r="AB107" s="1">
        <v>3.4995233560582498E-2</v>
      </c>
    </row>
    <row r="108" spans="1:28" x14ac:dyDescent="0.25">
      <c r="A108" s="1">
        <v>1.33645453398177E-3</v>
      </c>
      <c r="B108" s="1">
        <v>2.4645964086421199E-2</v>
      </c>
      <c r="C108" s="1">
        <v>-2.8740823286029999</v>
      </c>
      <c r="D108" s="1">
        <f t="shared" si="9"/>
        <v>-1.6082541886992137</v>
      </c>
      <c r="E108" s="32">
        <f t="shared" si="8"/>
        <v>1.5864457650877562E-2</v>
      </c>
      <c r="F108" s="32">
        <f t="shared" si="10"/>
        <v>1.5864457650876958E-2</v>
      </c>
      <c r="G108" s="32">
        <f t="shared" si="11"/>
        <v>3.1728915301754521E-2</v>
      </c>
      <c r="K108" s="1">
        <v>1.0556382026355E-3</v>
      </c>
      <c r="L108" s="1">
        <v>3.12021773799167E-2</v>
      </c>
      <c r="M108" s="1">
        <f t="shared" si="12"/>
        <v>-2.9764849014251049</v>
      </c>
      <c r="N108" s="1">
        <f t="shared" si="12"/>
        <v>-1.5058150985748955</v>
      </c>
      <c r="O108" s="46">
        <f t="shared" si="13"/>
        <v>5.5295986098703287E-4</v>
      </c>
      <c r="P108" s="46">
        <f t="shared" si="15"/>
        <v>5.5295986098702137E-4</v>
      </c>
      <c r="Q108" s="32">
        <f t="shared" si="14"/>
        <v>1.1059197219740542E-3</v>
      </c>
      <c r="AB108" s="1">
        <v>3.47507005617761E-2</v>
      </c>
    </row>
    <row r="109" spans="1:28" x14ac:dyDescent="0.25">
      <c r="A109" s="1">
        <v>1.2639441080309901E-3</v>
      </c>
      <c r="B109" s="1">
        <v>2.6059863120815999E-2</v>
      </c>
      <c r="C109" s="1">
        <v>-2.898308955374</v>
      </c>
      <c r="D109" s="1">
        <f t="shared" si="9"/>
        <v>-1.5840278697450925</v>
      </c>
      <c r="E109" s="32">
        <f t="shared" si="8"/>
        <v>1.0348559482874827E-2</v>
      </c>
      <c r="F109" s="32">
        <f t="shared" si="10"/>
        <v>1.0348559482874367E-2</v>
      </c>
      <c r="G109" s="32">
        <f t="shared" si="11"/>
        <v>2.0697118965749196E-2</v>
      </c>
      <c r="K109" s="1">
        <v>1.0371717636186799E-3</v>
      </c>
      <c r="L109" s="1">
        <v>3.1757719987216299E-2</v>
      </c>
      <c r="M109" s="1">
        <f t="shared" si="12"/>
        <v>-2.9841493151494274</v>
      </c>
      <c r="N109" s="1">
        <f t="shared" si="12"/>
        <v>-1.4981506848505732</v>
      </c>
      <c r="O109" s="46">
        <f t="shared" si="13"/>
        <v>2.5124421023217804E-4</v>
      </c>
      <c r="P109" s="46">
        <f t="shared" si="15"/>
        <v>2.5124421023216698E-4</v>
      </c>
      <c r="Q109" s="32">
        <f t="shared" si="14"/>
        <v>5.0248842046434503E-4</v>
      </c>
      <c r="AB109" s="1">
        <v>1.7549084246001399E-2</v>
      </c>
    </row>
    <row r="110" spans="1:28" x14ac:dyDescent="0.25">
      <c r="A110" s="1">
        <v>1.45715750300065E-3</v>
      </c>
      <c r="B110" s="1">
        <v>2.2604427029899898E-2</v>
      </c>
      <c r="C110" s="1">
        <v>-2.836529543313</v>
      </c>
      <c r="D110" s="1">
        <f t="shared" si="9"/>
        <v>-1.6458064968538177</v>
      </c>
      <c r="E110" s="32">
        <f t="shared" si="8"/>
        <v>2.6734374513407384E-2</v>
      </c>
      <c r="F110" s="32">
        <f t="shared" si="10"/>
        <v>2.6734374513407249E-2</v>
      </c>
      <c r="G110" s="32">
        <f t="shared" si="11"/>
        <v>5.346874902681463E-2</v>
      </c>
      <c r="K110" s="1">
        <v>1.1409482186132899E-3</v>
      </c>
      <c r="L110" s="1">
        <v>2.8869154542072398E-2</v>
      </c>
      <c r="M110" s="1">
        <f t="shared" si="12"/>
        <v>-2.9427340653809244</v>
      </c>
      <c r="N110" s="1">
        <f t="shared" si="12"/>
        <v>-1.5395659346190766</v>
      </c>
      <c r="O110" s="46">
        <f t="shared" si="13"/>
        <v>3.2793872677962374E-3</v>
      </c>
      <c r="P110" s="46">
        <f t="shared" si="15"/>
        <v>3.279387267796282E-3</v>
      </c>
      <c r="Q110" s="32">
        <f t="shared" si="14"/>
        <v>6.5587745355925198E-3</v>
      </c>
      <c r="AB110" s="1">
        <v>3.3395138830270399E-2</v>
      </c>
    </row>
    <row r="111" spans="1:28" x14ac:dyDescent="0.25">
      <c r="A111" s="1">
        <v>7.4789019406609498E-4</v>
      </c>
      <c r="B111" s="1">
        <v>4.4041505971046897E-2</v>
      </c>
      <c r="C111" s="1">
        <v>-3.126201881639</v>
      </c>
      <c r="D111" s="1">
        <f t="shared" si="9"/>
        <v>-1.3561378390251428</v>
      </c>
      <c r="E111" s="32">
        <f t="shared" si="8"/>
        <v>1.5916890861845792E-2</v>
      </c>
      <c r="F111" s="32">
        <f t="shared" si="10"/>
        <v>1.5916890861845924E-2</v>
      </c>
      <c r="G111" s="32">
        <f t="shared" si="11"/>
        <v>3.1833781723691716E-2</v>
      </c>
      <c r="K111" s="1">
        <v>1.0681608165197701E-3</v>
      </c>
      <c r="L111" s="1">
        <v>3.0836377760950998E-2</v>
      </c>
      <c r="M111" s="1">
        <f t="shared" si="12"/>
        <v>-2.9713633573548646</v>
      </c>
      <c r="N111" s="1">
        <f t="shared" si="12"/>
        <v>-1.5109366426451338</v>
      </c>
      <c r="O111" s="46">
        <f t="shared" si="13"/>
        <v>8.2005730198519858E-4</v>
      </c>
      <c r="P111" s="46">
        <f t="shared" si="15"/>
        <v>8.2005730198505113E-4</v>
      </c>
      <c r="Q111" s="32">
        <f t="shared" si="14"/>
        <v>1.6401146039702497E-3</v>
      </c>
      <c r="AB111" s="1">
        <v>3.2183055861551797E-2</v>
      </c>
    </row>
    <row r="112" spans="1:28" x14ac:dyDescent="0.25">
      <c r="A112" s="1">
        <v>9.4121990615173099E-4</v>
      </c>
      <c r="B112" s="1">
        <v>3.4995233560582498E-2</v>
      </c>
      <c r="C112" s="1">
        <v>-3.0263473483099999</v>
      </c>
      <c r="D112" s="1">
        <f t="shared" si="9"/>
        <v>-1.4559911036298152</v>
      </c>
      <c r="E112" s="32">
        <f t="shared" si="8"/>
        <v>6.9215802821711518E-4</v>
      </c>
      <c r="F112" s="32">
        <f t="shared" si="10"/>
        <v>6.9215802821715811E-4</v>
      </c>
      <c r="G112" s="32">
        <f t="shared" si="11"/>
        <v>1.3843160564342733E-3</v>
      </c>
      <c r="K112" s="1">
        <v>1.11816419425618E-3</v>
      </c>
      <c r="L112" s="1">
        <v>2.9457400457685402E-2</v>
      </c>
      <c r="M112" s="1">
        <f t="shared" si="12"/>
        <v>-2.9514944187898595</v>
      </c>
      <c r="N112" s="1">
        <f t="shared" si="12"/>
        <v>-1.5308055812101393</v>
      </c>
      <c r="O112" s="46">
        <f t="shared" si="13"/>
        <v>2.3527914085335142E-3</v>
      </c>
      <c r="P112" s="46">
        <f t="shared" si="15"/>
        <v>2.3527914085333594E-3</v>
      </c>
      <c r="Q112" s="32">
        <f t="shared" si="14"/>
        <v>4.705582817066874E-3</v>
      </c>
      <c r="AB112" s="1">
        <v>3.4400242446183497E-2</v>
      </c>
    </row>
    <row r="113" spans="1:28" x14ac:dyDescent="0.25">
      <c r="A113" s="1">
        <v>9.4784306259078897E-4</v>
      </c>
      <c r="B113" s="1">
        <v>3.47507005617761E-2</v>
      </c>
      <c r="C113" s="1">
        <v>-3.0233019774829999</v>
      </c>
      <c r="D113" s="1">
        <f t="shared" si="9"/>
        <v>-1.4590364357631684</v>
      </c>
      <c r="E113" s="32">
        <f t="shared" si="8"/>
        <v>5.4119342100121428E-4</v>
      </c>
      <c r="F113" s="32">
        <f t="shared" si="10"/>
        <v>5.4119342100121851E-4</v>
      </c>
      <c r="G113" s="32">
        <f t="shared" si="11"/>
        <v>1.0823868420024329E-3</v>
      </c>
      <c r="K113" s="1">
        <v>1.0924161162031299E-3</v>
      </c>
      <c r="L113" s="1">
        <v>3.01517068075959E-2</v>
      </c>
      <c r="M113" s="1">
        <f t="shared" si="12"/>
        <v>-2.9616119014227662</v>
      </c>
      <c r="N113" s="1">
        <f t="shared" si="12"/>
        <v>-1.5206880985772335</v>
      </c>
      <c r="O113" s="46">
        <f t="shared" si="13"/>
        <v>1.4736461123754266E-3</v>
      </c>
      <c r="P113" s="46">
        <f t="shared" si="15"/>
        <v>1.473646112375345E-3</v>
      </c>
      <c r="Q113" s="32">
        <f t="shared" si="14"/>
        <v>2.9472922247507716E-3</v>
      </c>
      <c r="AB113" s="1">
        <v>1.7548590989270099E-2</v>
      </c>
    </row>
    <row r="114" spans="1:28" x14ac:dyDescent="0.25">
      <c r="A114" s="1">
        <v>1.87691904522906E-3</v>
      </c>
      <c r="B114" s="1">
        <v>1.7549084246001399E-2</v>
      </c>
      <c r="C114" s="1">
        <v>-2.7265891021419999</v>
      </c>
      <c r="D114" s="1">
        <f t="shared" si="9"/>
        <v>-1.7557455411517098</v>
      </c>
      <c r="E114" s="32">
        <f t="shared" si="8"/>
        <v>7.4772463975750922E-2</v>
      </c>
      <c r="F114" s="32">
        <f t="shared" si="10"/>
        <v>7.4772463975751061E-2</v>
      </c>
      <c r="G114" s="32">
        <f t="shared" si="11"/>
        <v>0.14954492795150198</v>
      </c>
      <c r="K114" s="1">
        <v>1.0133401215684E-3</v>
      </c>
      <c r="L114" s="1">
        <v>3.25045951962004E-2</v>
      </c>
      <c r="M114" s="1">
        <f t="shared" si="12"/>
        <v>-2.9942447618183197</v>
      </c>
      <c r="N114" s="1">
        <f t="shared" si="12"/>
        <v>-1.4880552381816805</v>
      </c>
      <c r="O114" s="46">
        <f t="shared" si="13"/>
        <v>3.3122766527870337E-5</v>
      </c>
      <c r="P114" s="46">
        <f t="shared" si="15"/>
        <v>3.3122766527864063E-5</v>
      </c>
      <c r="Q114" s="32">
        <f t="shared" si="14"/>
        <v>6.62455330557344E-5</v>
      </c>
      <c r="AB114" s="1">
        <v>3.4428043793707501E-2</v>
      </c>
    </row>
    <row r="115" spans="1:28" x14ac:dyDescent="0.25">
      <c r="A115" s="1">
        <v>9.8631751809916493E-4</v>
      </c>
      <c r="B115" s="1">
        <v>3.3395138830270399E-2</v>
      </c>
      <c r="C115" s="1">
        <v>-3.006021446938</v>
      </c>
      <c r="D115" s="1">
        <f t="shared" si="9"/>
        <v>-1.4763167467464835</v>
      </c>
      <c r="E115" s="32">
        <f t="shared" si="8"/>
        <v>3.5799319495715468E-5</v>
      </c>
      <c r="F115" s="32">
        <f t="shared" si="10"/>
        <v>3.5799319495722834E-5</v>
      </c>
      <c r="G115" s="32">
        <f t="shared" si="11"/>
        <v>7.1598638991438295E-5</v>
      </c>
      <c r="K115" s="1">
        <v>1.2252654541539401E-3</v>
      </c>
      <c r="L115" s="1">
        <v>2.68825096928841E-2</v>
      </c>
      <c r="M115" s="1">
        <f t="shared" si="12"/>
        <v>-2.9117698110667494</v>
      </c>
      <c r="N115" s="1">
        <f t="shared" si="12"/>
        <v>-1.5705301889332508</v>
      </c>
      <c r="O115" s="46">
        <f t="shared" si="13"/>
        <v>7.784566239197095E-3</v>
      </c>
      <c r="P115" s="46">
        <f t="shared" si="15"/>
        <v>7.7845662391970239E-3</v>
      </c>
      <c r="Q115" s="32">
        <f t="shared" si="14"/>
        <v>1.5569132478394119E-2</v>
      </c>
      <c r="AB115" s="1">
        <v>3.7154431361599398E-2</v>
      </c>
    </row>
    <row r="116" spans="1:28" x14ac:dyDescent="0.25">
      <c r="A116" s="1">
        <v>1.0234643530852401E-3</v>
      </c>
      <c r="B116" s="1">
        <v>3.2183055861551797E-2</v>
      </c>
      <c r="C116" s="1">
        <v>-2.9899652687459999</v>
      </c>
      <c r="D116" s="1">
        <f t="shared" si="9"/>
        <v>-1.4923727209330861</v>
      </c>
      <c r="E116" s="32">
        <f t="shared" si="8"/>
        <v>1.0145970699580564E-4</v>
      </c>
      <c r="F116" s="32">
        <f t="shared" si="10"/>
        <v>1.0145970699581861E-4</v>
      </c>
      <c r="G116" s="32">
        <f t="shared" si="11"/>
        <v>2.0291941399162427E-4</v>
      </c>
      <c r="K116" s="1">
        <v>9.1693609067283104E-4</v>
      </c>
      <c r="L116" s="1">
        <v>3.59220351153152E-2</v>
      </c>
      <c r="M116" s="1">
        <f t="shared" si="12"/>
        <v>-3.0376609330708408</v>
      </c>
      <c r="N116" s="1">
        <f t="shared" si="12"/>
        <v>-1.4446390669291602</v>
      </c>
      <c r="O116" s="46">
        <f t="shared" si="13"/>
        <v>1.4183458797663471E-3</v>
      </c>
      <c r="P116" s="46">
        <f t="shared" si="15"/>
        <v>1.4183458797663205E-3</v>
      </c>
      <c r="Q116" s="32">
        <f t="shared" si="14"/>
        <v>2.8366917595326674E-3</v>
      </c>
      <c r="AB116" s="1">
        <v>6.2690509734357996E-2</v>
      </c>
    </row>
    <row r="117" spans="1:28" x14ac:dyDescent="0.25">
      <c r="A117" s="1">
        <v>9.5749936934829902E-4</v>
      </c>
      <c r="B117" s="1">
        <v>3.4400242446183497E-2</v>
      </c>
      <c r="C117" s="1">
        <v>-3.0188998607189999</v>
      </c>
      <c r="D117" s="1">
        <f t="shared" si="9"/>
        <v>-1.4634384965950802</v>
      </c>
      <c r="E117" s="32">
        <f t="shared" si="8"/>
        <v>3.5575631069383789E-4</v>
      </c>
      <c r="F117" s="32">
        <f t="shared" si="10"/>
        <v>3.5575631069382992E-4</v>
      </c>
      <c r="G117" s="32">
        <f t="shared" si="11"/>
        <v>7.1151262138766775E-4</v>
      </c>
      <c r="K117" s="1">
        <v>1.02450027063991E-3</v>
      </c>
      <c r="L117" s="1">
        <v>3.2150514149767703E-2</v>
      </c>
      <c r="M117" s="1">
        <f t="shared" si="12"/>
        <v>-2.9894879225361839</v>
      </c>
      <c r="N117" s="1">
        <f t="shared" si="12"/>
        <v>-1.4928120774638172</v>
      </c>
      <c r="O117" s="46">
        <f t="shared" si="13"/>
        <v>1.1050377260526872E-4</v>
      </c>
      <c r="P117" s="46">
        <f t="shared" si="15"/>
        <v>1.1050377260527781E-4</v>
      </c>
      <c r="Q117" s="32">
        <f t="shared" si="14"/>
        <v>2.2100754521054653E-4</v>
      </c>
      <c r="AB117" s="1">
        <v>3.9054728301478499E-2</v>
      </c>
    </row>
    <row r="118" spans="1:28" x14ac:dyDescent="0.25">
      <c r="A118" s="1">
        <v>1.87697180176967E-3</v>
      </c>
      <c r="B118" s="1">
        <v>1.7548590989270099E-2</v>
      </c>
      <c r="C118" s="1">
        <v>-2.7265768949860001</v>
      </c>
      <c r="D118" s="1">
        <f t="shared" si="9"/>
        <v>-1.7557577481526092</v>
      </c>
      <c r="E118" s="32">
        <f t="shared" si="8"/>
        <v>7.4779140024695351E-2</v>
      </c>
      <c r="F118" s="32">
        <f t="shared" si="10"/>
        <v>7.477914002469542E-2</v>
      </c>
      <c r="G118" s="32">
        <f t="shared" si="11"/>
        <v>0.14955828004939076</v>
      </c>
      <c r="K118" s="1">
        <v>1.54109028897985E-3</v>
      </c>
      <c r="L118" s="1">
        <v>2.1373316465093901E-2</v>
      </c>
      <c r="M118" s="1">
        <f t="shared" si="12"/>
        <v>-2.8121719162088801</v>
      </c>
      <c r="N118" s="1">
        <f t="shared" si="12"/>
        <v>-1.6701280837911203</v>
      </c>
      <c r="O118" s="46">
        <f t="shared" si="13"/>
        <v>3.5279389060644019E-2</v>
      </c>
      <c r="P118" s="46">
        <f t="shared" si="15"/>
        <v>3.5279389060643811E-2</v>
      </c>
      <c r="Q118" s="32">
        <f t="shared" si="14"/>
        <v>7.055877812128783E-2</v>
      </c>
      <c r="AB118" s="1">
        <v>3.1165371884983101E-2</v>
      </c>
    </row>
    <row r="119" spans="1:28" x14ac:dyDescent="0.25">
      <c r="A119" s="1">
        <v>9.5672616907933395E-4</v>
      </c>
      <c r="B119" s="1">
        <v>3.4428043793707501E-2</v>
      </c>
      <c r="C119" s="1">
        <v>-3.0192507085039999</v>
      </c>
      <c r="D119" s="1">
        <f t="shared" si="9"/>
        <v>-1.4630876532678554</v>
      </c>
      <c r="E119" s="32">
        <f t="shared" si="8"/>
        <v>3.691142669561657E-4</v>
      </c>
      <c r="F119" s="32">
        <f t="shared" si="10"/>
        <v>3.6911426695617291E-4</v>
      </c>
      <c r="G119" s="32">
        <f t="shared" si="11"/>
        <v>7.3822853391233866E-4</v>
      </c>
      <c r="K119" s="1">
        <v>7.9606639065735304E-4</v>
      </c>
      <c r="L119" s="1">
        <v>4.1376210369150901E-2</v>
      </c>
      <c r="M119" s="1">
        <f t="shared" si="12"/>
        <v>-3.0990507112902357</v>
      </c>
      <c r="N119" s="1">
        <f t="shared" si="12"/>
        <v>-1.3832492887097652</v>
      </c>
      <c r="O119" s="46">
        <f t="shared" si="13"/>
        <v>9.8110434071015818E-3</v>
      </c>
      <c r="P119" s="46">
        <f t="shared" si="15"/>
        <v>9.8110434071015922E-3</v>
      </c>
      <c r="Q119" s="32">
        <f t="shared" si="14"/>
        <v>1.9622086814203174E-2</v>
      </c>
      <c r="AB119" s="1">
        <v>3.23581256531063E-2</v>
      </c>
    </row>
    <row r="120" spans="1:28" x14ac:dyDescent="0.25">
      <c r="A120" s="1">
        <v>8.8652172138186205E-4</v>
      </c>
      <c r="B120" s="1">
        <v>3.7154431361599398E-2</v>
      </c>
      <c r="C120" s="1">
        <v>-3.0523494012489998</v>
      </c>
      <c r="D120" s="1">
        <f t="shared" si="9"/>
        <v>-1.429989381065772</v>
      </c>
      <c r="E120" s="32">
        <f t="shared" si="8"/>
        <v>2.7364008532820279E-3</v>
      </c>
      <c r="F120" s="32">
        <f t="shared" si="10"/>
        <v>2.7364008532820778E-3</v>
      </c>
      <c r="G120" s="32">
        <f t="shared" si="11"/>
        <v>5.4728017065641052E-3</v>
      </c>
      <c r="K120" s="1">
        <v>8.0545916467498297E-4</v>
      </c>
      <c r="L120" s="1">
        <v>4.0893706214070402E-2</v>
      </c>
      <c r="M120" s="1">
        <f t="shared" si="12"/>
        <v>-3.0939564726325584</v>
      </c>
      <c r="N120" s="1">
        <f t="shared" si="12"/>
        <v>-1.3883435273674423</v>
      </c>
      <c r="O120" s="46">
        <f t="shared" si="13"/>
        <v>8.8278187495526884E-3</v>
      </c>
      <c r="P120" s="46">
        <f t="shared" si="15"/>
        <v>8.8278187495526919E-3</v>
      </c>
      <c r="Q120" s="32">
        <f t="shared" si="14"/>
        <v>1.765563749910538E-2</v>
      </c>
      <c r="AB120" s="1">
        <v>4.08602311152177E-2</v>
      </c>
    </row>
    <row r="121" spans="1:28" x14ac:dyDescent="0.25">
      <c r="A121" s="1">
        <v>5.2540983614936699E-4</v>
      </c>
      <c r="B121" s="1">
        <v>6.2690509734357996E-2</v>
      </c>
      <c r="C121" s="1">
        <v>-3.2795434700669999</v>
      </c>
      <c r="D121" s="1">
        <f t="shared" si="9"/>
        <v>-1.2027981989133314</v>
      </c>
      <c r="E121" s="32">
        <f t="shared" si="8"/>
        <v>7.8121256810691792E-2</v>
      </c>
      <c r="F121" s="32">
        <f t="shared" si="10"/>
        <v>7.8121256810691972E-2</v>
      </c>
      <c r="G121" s="32">
        <f t="shared" si="11"/>
        <v>0.15624251362138375</v>
      </c>
      <c r="K121" s="1">
        <v>5.5852090520179401E-4</v>
      </c>
      <c r="L121" s="1">
        <v>5.8973997465231298E-2</v>
      </c>
      <c r="M121" s="1">
        <f t="shared" si="12"/>
        <v>-3.2529605667849553</v>
      </c>
      <c r="N121" s="1">
        <f t="shared" si="12"/>
        <v>-1.2293394332150456</v>
      </c>
      <c r="O121" s="46">
        <f t="shared" si="13"/>
        <v>6.3989048348165864E-2</v>
      </c>
      <c r="P121" s="46">
        <f t="shared" si="15"/>
        <v>6.3989048348165781E-2</v>
      </c>
      <c r="Q121" s="32">
        <f t="shared" si="14"/>
        <v>0.12797809669633164</v>
      </c>
      <c r="AB121" s="1">
        <v>2.8839472427569599E-2</v>
      </c>
    </row>
    <row r="122" spans="1:28" x14ac:dyDescent="0.25">
      <c r="A122" s="1">
        <v>8.4338598372485395E-4</v>
      </c>
      <c r="B122" s="1">
        <v>3.9054728301478499E-2</v>
      </c>
      <c r="C122" s="1">
        <v>-3.074012678386</v>
      </c>
      <c r="D122" s="1">
        <f t="shared" si="9"/>
        <v>-1.4083263791764331</v>
      </c>
      <c r="E122" s="32">
        <f t="shared" si="8"/>
        <v>5.4720965777488931E-3</v>
      </c>
      <c r="F122" s="32">
        <f t="shared" si="10"/>
        <v>5.4720965777489633E-3</v>
      </c>
      <c r="G122" s="32">
        <f t="shared" si="11"/>
        <v>1.0944193155497856E-2</v>
      </c>
      <c r="K122" s="1">
        <v>1.0367129354115401E-3</v>
      </c>
      <c r="L122" s="1">
        <v>3.1771775312684901E-2</v>
      </c>
      <c r="M122" s="1">
        <f t="shared" si="12"/>
        <v>-2.9843414825942682</v>
      </c>
      <c r="N122" s="1">
        <f t="shared" si="12"/>
        <v>-1.4979585174057304</v>
      </c>
      <c r="O122" s="46">
        <f t="shared" si="13"/>
        <v>2.4518916734561028E-4</v>
      </c>
      <c r="P122" s="46">
        <f t="shared" si="15"/>
        <v>2.4518916734554344E-4</v>
      </c>
      <c r="Q122" s="32">
        <f t="shared" si="14"/>
        <v>4.9037833469115378E-4</v>
      </c>
      <c r="AB122" s="1">
        <v>3.0078657763110798E-2</v>
      </c>
    </row>
    <row r="123" spans="1:28" x14ac:dyDescent="0.25">
      <c r="A123" s="1">
        <v>1.0568848839413499E-3</v>
      </c>
      <c r="B123" s="1">
        <v>3.1165371884983101E-2</v>
      </c>
      <c r="C123" s="1">
        <v>-2.9760101259049998</v>
      </c>
      <c r="D123" s="1">
        <f t="shared" si="9"/>
        <v>-1.5063276864638659</v>
      </c>
      <c r="E123" s="32">
        <f t="shared" si="8"/>
        <v>5.7732971680585948E-4</v>
      </c>
      <c r="F123" s="32">
        <f t="shared" si="10"/>
        <v>5.7732971680581524E-4</v>
      </c>
      <c r="G123" s="32">
        <f t="shared" si="11"/>
        <v>1.1546594336116747E-3</v>
      </c>
      <c r="K123" s="1">
        <v>9.2798210709313703E-4</v>
      </c>
      <c r="L123" s="1">
        <v>3.5494445631960303E-2</v>
      </c>
      <c r="M123" s="1">
        <f t="shared" si="12"/>
        <v>-3.0324603975587583</v>
      </c>
      <c r="N123" s="1">
        <f t="shared" si="12"/>
        <v>-1.4498396024412423</v>
      </c>
      <c r="O123" s="46">
        <f t="shared" si="13"/>
        <v>1.0536774096726394E-3</v>
      </c>
      <c r="P123" s="46">
        <f t="shared" si="15"/>
        <v>1.0536774096726494E-3</v>
      </c>
      <c r="Q123" s="32">
        <f t="shared" si="14"/>
        <v>2.1073548193452887E-3</v>
      </c>
      <c r="AB123" s="1">
        <v>2.29477907221276E-2</v>
      </c>
    </row>
    <row r="124" spans="1:28" x14ac:dyDescent="0.25">
      <c r="A124" s="1">
        <v>1.01792702088996E-3</v>
      </c>
      <c r="B124" s="1">
        <v>3.23581256531063E-2</v>
      </c>
      <c r="C124" s="1">
        <v>-2.9923213767429999</v>
      </c>
      <c r="D124" s="1">
        <f t="shared" si="9"/>
        <v>-1.4900166428721477</v>
      </c>
      <c r="E124" s="32">
        <f t="shared" si="8"/>
        <v>5.9546577216294621E-5</v>
      </c>
      <c r="F124" s="32">
        <f t="shared" si="10"/>
        <v>5.9546577216256938E-5</v>
      </c>
      <c r="G124" s="32">
        <f t="shared" si="11"/>
        <v>1.1909315443255156E-4</v>
      </c>
      <c r="K124" s="1">
        <v>9.8324933138969201E-4</v>
      </c>
      <c r="L124" s="1">
        <v>3.34993469063391E-2</v>
      </c>
      <c r="M124" s="1">
        <f t="shared" si="12"/>
        <v>-3.0073363402386999</v>
      </c>
      <c r="N124" s="1">
        <f t="shared" si="12"/>
        <v>-1.4749636597613014</v>
      </c>
      <c r="O124" s="46">
        <f t="shared" si="13"/>
        <v>5.3821888097966456E-5</v>
      </c>
      <c r="P124" s="46">
        <f t="shared" si="15"/>
        <v>5.382188809795909E-5</v>
      </c>
      <c r="Q124" s="32">
        <f t="shared" si="14"/>
        <v>1.0764377619592555E-4</v>
      </c>
      <c r="AB124" s="1">
        <v>3.43971432984463E-2</v>
      </c>
    </row>
    <row r="125" spans="1:28" x14ac:dyDescent="0.25">
      <c r="A125" s="1">
        <v>8.06119044083969E-4</v>
      </c>
      <c r="B125" s="1">
        <v>4.08602311152177E-2</v>
      </c>
      <c r="C125" s="1">
        <v>-3.0936401257199999</v>
      </c>
      <c r="D125" s="1">
        <f t="shared" si="9"/>
        <v>-1.3886991812233982</v>
      </c>
      <c r="E125" s="32">
        <f t="shared" si="8"/>
        <v>8.7611132756502813E-3</v>
      </c>
      <c r="F125" s="32">
        <f t="shared" si="10"/>
        <v>8.7611132756503611E-3</v>
      </c>
      <c r="G125" s="32">
        <f t="shared" si="11"/>
        <v>1.7522226551300642E-2</v>
      </c>
      <c r="K125" s="1">
        <v>7.3862816029734003E-4</v>
      </c>
      <c r="L125" s="1">
        <v>4.4593764790107397E-2</v>
      </c>
      <c r="M125" s="1">
        <f t="shared" si="12"/>
        <v>-3.1315741388342304</v>
      </c>
      <c r="N125" s="1">
        <f t="shared" si="12"/>
        <v>-1.35072586116577</v>
      </c>
      <c r="O125" s="46">
        <f t="shared" si="13"/>
        <v>1.731175400996934E-2</v>
      </c>
      <c r="P125" s="46">
        <f t="shared" si="15"/>
        <v>1.731175400996942E-2</v>
      </c>
      <c r="Q125" s="32">
        <f t="shared" si="14"/>
        <v>3.4623508019938756E-2</v>
      </c>
      <c r="AB125" s="1">
        <v>3.8019649887220001E-2</v>
      </c>
    </row>
    <row r="126" spans="1:28" x14ac:dyDescent="0.25">
      <c r="A126" s="1">
        <v>1.14212250346721E-3</v>
      </c>
      <c r="B126" s="1">
        <v>2.8839472427569599E-2</v>
      </c>
      <c r="C126" s="1">
        <v>-2.9423246957620002</v>
      </c>
      <c r="D126" s="1">
        <f t="shared" si="9"/>
        <v>-1.5400126886090242</v>
      </c>
      <c r="E126" s="32">
        <f t="shared" si="8"/>
        <v>3.3307544264822024E-3</v>
      </c>
      <c r="F126" s="32">
        <f t="shared" si="10"/>
        <v>3.3307544264821009E-3</v>
      </c>
      <c r="G126" s="32">
        <f t="shared" si="11"/>
        <v>6.6615088529643034E-3</v>
      </c>
      <c r="K126" s="1">
        <v>1.43382603393528E-3</v>
      </c>
      <c r="L126" s="1">
        <v>2.29722502368345E-2</v>
      </c>
      <c r="M126" s="1">
        <f t="shared" si="12"/>
        <v>-2.8435035384068188</v>
      </c>
      <c r="N126" s="1">
        <f t="shared" si="12"/>
        <v>-1.6387964615931834</v>
      </c>
      <c r="O126" s="46">
        <f t="shared" si="13"/>
        <v>2.449114249118611E-2</v>
      </c>
      <c r="P126" s="46">
        <f t="shared" si="15"/>
        <v>2.4491142491186498E-2</v>
      </c>
      <c r="Q126" s="32">
        <f t="shared" si="14"/>
        <v>4.8982284982372608E-2</v>
      </c>
      <c r="AB126" s="1">
        <v>4.58472822388475E-2</v>
      </c>
    </row>
    <row r="127" spans="1:28" x14ac:dyDescent="0.25">
      <c r="A127" s="1">
        <v>1.09506915857281E-3</v>
      </c>
      <c r="B127" s="1">
        <v>3.0078657763110798E-2</v>
      </c>
      <c r="C127" s="1">
        <v>-2.960596068818</v>
      </c>
      <c r="D127" s="1">
        <f t="shared" si="9"/>
        <v>-1.5217415477040823</v>
      </c>
      <c r="E127" s="32">
        <f t="shared" si="8"/>
        <v>1.5556356852933155E-3</v>
      </c>
      <c r="F127" s="32">
        <f t="shared" si="10"/>
        <v>1.5556356852933543E-3</v>
      </c>
      <c r="G127" s="32">
        <f t="shared" si="11"/>
        <v>3.1112713705866695E-3</v>
      </c>
      <c r="K127" s="1">
        <v>1.0592310241947099E-3</v>
      </c>
      <c r="L127" s="1">
        <v>3.1096342247613901E-2</v>
      </c>
      <c r="M127" s="1">
        <f t="shared" si="12"/>
        <v>-2.9750093075123352</v>
      </c>
      <c r="N127" s="1">
        <f t="shared" si="12"/>
        <v>-1.5072906924876657</v>
      </c>
      <c r="O127" s="46">
        <f t="shared" si="13"/>
        <v>6.2453471101303116E-4</v>
      </c>
      <c r="P127" s="46">
        <f t="shared" si="15"/>
        <v>6.2453471101303398E-4</v>
      </c>
      <c r="Q127" s="32">
        <f t="shared" si="14"/>
        <v>1.2490694220260651E-3</v>
      </c>
      <c r="AB127" s="1">
        <v>3.9263807976844901E-2</v>
      </c>
    </row>
    <row r="128" spans="1:28" x14ac:dyDescent="0.25">
      <c r="A128" s="1">
        <v>1.43535431565046E-3</v>
      </c>
      <c r="B128" s="1">
        <v>2.29477907221276E-2</v>
      </c>
      <c r="C128" s="1">
        <v>-2.8430770039329998</v>
      </c>
      <c r="D128" s="1">
        <f t="shared" si="9"/>
        <v>-1.6392591194240573</v>
      </c>
      <c r="E128" s="32">
        <f t="shared" si="8"/>
        <v>2.4636165170375837E-2</v>
      </c>
      <c r="F128" s="32">
        <f t="shared" si="10"/>
        <v>2.4636165170375281E-2</v>
      </c>
      <c r="G128" s="32">
        <f t="shared" si="11"/>
        <v>4.9272330340751118E-2</v>
      </c>
      <c r="K128" s="1">
        <v>9.1294936402164695E-4</v>
      </c>
      <c r="L128" s="1">
        <v>3.6078901794238297E-2</v>
      </c>
      <c r="M128" s="1">
        <f t="shared" si="12"/>
        <v>-3.0395533095805174</v>
      </c>
      <c r="N128" s="1">
        <f t="shared" si="12"/>
        <v>-1.442746690419483</v>
      </c>
      <c r="O128" s="46">
        <f t="shared" si="13"/>
        <v>1.5644642987722611E-3</v>
      </c>
      <c r="P128" s="46">
        <f t="shared" si="15"/>
        <v>1.5644642987722671E-3</v>
      </c>
      <c r="Q128" s="32">
        <f t="shared" si="14"/>
        <v>3.1289285975445282E-3</v>
      </c>
      <c r="AB128" s="1">
        <v>2.97794700740386E-2</v>
      </c>
    </row>
    <row r="129" spans="1:28" x14ac:dyDescent="0.25">
      <c r="A129" s="1">
        <v>9.5758563907070602E-4</v>
      </c>
      <c r="B129" s="1">
        <v>3.43971432984463E-2</v>
      </c>
      <c r="C129" s="1">
        <v>-3.018860732492</v>
      </c>
      <c r="D129" s="1">
        <f t="shared" si="9"/>
        <v>-1.4634776243249266</v>
      </c>
      <c r="E129" s="32">
        <f t="shared" si="8"/>
        <v>3.5428182605359713E-4</v>
      </c>
      <c r="F129" s="32">
        <f t="shared" si="10"/>
        <v>3.5428182605362271E-4</v>
      </c>
      <c r="G129" s="32">
        <f t="shared" si="11"/>
        <v>7.0856365210721984E-4</v>
      </c>
      <c r="K129" s="1">
        <v>1.2905642000121699E-3</v>
      </c>
      <c r="L129" s="1">
        <v>2.5522333912050801E-2</v>
      </c>
      <c r="M129" s="1">
        <f t="shared" si="12"/>
        <v>-2.8892203863022012</v>
      </c>
      <c r="N129" s="1">
        <f t="shared" si="12"/>
        <v>-1.5930796136977994</v>
      </c>
      <c r="O129" s="46">
        <f t="shared" si="13"/>
        <v>1.2272122811033567E-2</v>
      </c>
      <c r="P129" s="46">
        <f t="shared" si="15"/>
        <v>1.2272122811033515E-2</v>
      </c>
      <c r="Q129" s="32">
        <f t="shared" si="14"/>
        <v>2.4544245622067081E-2</v>
      </c>
      <c r="AB129" s="1">
        <v>2.5812420874793698E-2</v>
      </c>
    </row>
    <row r="130" spans="1:28" x14ac:dyDescent="0.25">
      <c r="A130" s="1">
        <v>8.6634702174680602E-4</v>
      </c>
      <c r="B130" s="1">
        <v>3.8019649887220001E-2</v>
      </c>
      <c r="C130" s="1">
        <v>-3.0623470225879998</v>
      </c>
      <c r="D130" s="1">
        <f t="shared" si="9"/>
        <v>-1.4199918867538082</v>
      </c>
      <c r="E130" s="32">
        <f t="shared" si="8"/>
        <v>3.8823009763002984E-3</v>
      </c>
      <c r="F130" s="32">
        <f t="shared" si="10"/>
        <v>3.8823009763003583E-3</v>
      </c>
      <c r="G130" s="32">
        <f t="shared" si="11"/>
        <v>7.7646019526006567E-3</v>
      </c>
      <c r="K130" s="1">
        <v>1.1216744208302899E-3</v>
      </c>
      <c r="L130" s="1">
        <v>2.9365214928648999E-2</v>
      </c>
      <c r="M130" s="1">
        <f t="shared" si="12"/>
        <v>-2.9501331838605585</v>
      </c>
      <c r="N130" s="1">
        <f t="shared" si="12"/>
        <v>-1.5321668161394417</v>
      </c>
      <c r="O130" s="46">
        <f t="shared" si="13"/>
        <v>2.4866993518848656E-3</v>
      </c>
      <c r="P130" s="46">
        <f t="shared" si="15"/>
        <v>2.486699351884811E-3</v>
      </c>
      <c r="Q130" s="32">
        <f t="shared" si="14"/>
        <v>4.9733987037696766E-3</v>
      </c>
      <c r="AB130" s="1">
        <v>6.0712211873997002E-2</v>
      </c>
    </row>
    <row r="131" spans="1:28" x14ac:dyDescent="0.25">
      <c r="A131" s="1">
        <v>7.1843321652204702E-4</v>
      </c>
      <c r="B131" s="1">
        <v>4.58472822388475E-2</v>
      </c>
      <c r="C131" s="1">
        <v>-3.1436535388150002</v>
      </c>
      <c r="D131" s="1">
        <f t="shared" si="9"/>
        <v>-1.3386864035851154</v>
      </c>
      <c r="E131" s="32">
        <f t="shared" si="8"/>
        <v>2.0624865075217436E-2</v>
      </c>
      <c r="F131" s="32">
        <f t="shared" si="10"/>
        <v>2.0624865075217526E-2</v>
      </c>
      <c r="G131" s="32">
        <f t="shared" si="11"/>
        <v>4.1249730150434961E-2</v>
      </c>
      <c r="K131" s="1">
        <v>8.6941147032375504E-4</v>
      </c>
      <c r="L131" s="1">
        <v>3.7885640541852603E-2</v>
      </c>
      <c r="M131" s="1">
        <f t="shared" si="12"/>
        <v>-3.0607746343712559</v>
      </c>
      <c r="N131" s="1">
        <f t="shared" si="12"/>
        <v>-1.4215253656287445</v>
      </c>
      <c r="O131" s="46">
        <f t="shared" si="13"/>
        <v>3.6935561829598163E-3</v>
      </c>
      <c r="P131" s="46">
        <f t="shared" si="15"/>
        <v>3.6935561829598662E-3</v>
      </c>
      <c r="Q131" s="32">
        <f t="shared" si="14"/>
        <v>7.3871123659196829E-3</v>
      </c>
      <c r="AB131" s="1">
        <v>4.1061345967097498E-2</v>
      </c>
    </row>
    <row r="132" spans="1:28" x14ac:dyDescent="0.25">
      <c r="A132" s="1">
        <v>8.3889495555484605E-4</v>
      </c>
      <c r="B132" s="1">
        <v>3.9263807976844901E-2</v>
      </c>
      <c r="C132" s="1">
        <v>-3.0763315041210002</v>
      </c>
      <c r="D132" s="1">
        <f t="shared" si="9"/>
        <v>-1.4060075829037972</v>
      </c>
      <c r="E132" s="32">
        <f t="shared" si="8"/>
        <v>5.8205329063810403E-3</v>
      </c>
      <c r="F132" s="32">
        <f t="shared" si="10"/>
        <v>5.8205329063810611E-3</v>
      </c>
      <c r="G132" s="32">
        <f t="shared" si="11"/>
        <v>1.1641065812762101E-2</v>
      </c>
      <c r="K132" s="1">
        <v>9.3506973013665802E-4</v>
      </c>
      <c r="L132" s="1">
        <v>3.5225405535088301E-2</v>
      </c>
      <c r="M132" s="1">
        <f t="shared" si="12"/>
        <v>-3.0291560016575403</v>
      </c>
      <c r="N132" s="1">
        <f t="shared" si="12"/>
        <v>-1.4531439983424597</v>
      </c>
      <c r="O132" s="46">
        <f t="shared" si="13"/>
        <v>8.5007243265449969E-4</v>
      </c>
      <c r="P132" s="46">
        <f t="shared" si="15"/>
        <v>8.5007243265454229E-4</v>
      </c>
      <c r="Q132" s="32">
        <f t="shared" si="14"/>
        <v>1.7001448653090421E-3</v>
      </c>
      <c r="AB132" s="1">
        <v>2.8331586688649501E-2</v>
      </c>
    </row>
    <row r="133" spans="1:28" x14ac:dyDescent="0.25">
      <c r="A133" s="1">
        <v>1.1060710739901501E-3</v>
      </c>
      <c r="B133" s="1">
        <v>2.97794700740386E-2</v>
      </c>
      <c r="C133" s="1">
        <v>-2.95625452657</v>
      </c>
      <c r="D133" s="1">
        <f t="shared" si="9"/>
        <v>-1.5260830347896368</v>
      </c>
      <c r="E133" s="32">
        <f t="shared" si="8"/>
        <v>1.9169541353906022E-3</v>
      </c>
      <c r="F133" s="32">
        <f t="shared" si="10"/>
        <v>1.9169541353904812E-3</v>
      </c>
      <c r="G133" s="32">
        <f t="shared" si="11"/>
        <v>3.8339082707810833E-3</v>
      </c>
      <c r="K133" s="1">
        <v>9.1751558596765595E-4</v>
      </c>
      <c r="L133" s="1">
        <v>3.5899347053501098E-2</v>
      </c>
      <c r="M133" s="1">
        <f t="shared" si="12"/>
        <v>-3.0373865495911256</v>
      </c>
      <c r="N133" s="1">
        <f t="shared" si="12"/>
        <v>-1.444913450408875</v>
      </c>
      <c r="O133" s="46">
        <f t="shared" si="13"/>
        <v>1.3977540903297066E-3</v>
      </c>
      <c r="P133" s="46">
        <f t="shared" si="15"/>
        <v>1.3977540903297081E-3</v>
      </c>
      <c r="Q133" s="32">
        <f t="shared" si="14"/>
        <v>2.7955081806594149E-3</v>
      </c>
      <c r="AB133" s="1">
        <v>2.1876862166786901E-2</v>
      </c>
    </row>
    <row r="134" spans="1:28" x14ac:dyDescent="0.25">
      <c r="A134" s="1">
        <v>1.2760604907002E-3</v>
      </c>
      <c r="B134" s="1">
        <v>2.5812420874793698E-2</v>
      </c>
      <c r="C134" s="1">
        <v>-2.8941655101929999</v>
      </c>
      <c r="D134" s="1">
        <f t="shared" si="9"/>
        <v>-1.5881712622806141</v>
      </c>
      <c r="E134" s="32">
        <f t="shared" si="8"/>
        <v>1.1208724176890528E-2</v>
      </c>
      <c r="F134" s="32">
        <f t="shared" si="10"/>
        <v>1.1208724176890443E-2</v>
      </c>
      <c r="G134" s="32">
        <f t="shared" si="11"/>
        <v>2.2417448353780969E-2</v>
      </c>
      <c r="K134" s="1">
        <v>1.12074789621433E-3</v>
      </c>
      <c r="L134" s="1">
        <v>2.9389491212883902E-2</v>
      </c>
      <c r="M134" s="1">
        <f t="shared" si="12"/>
        <v>-2.9504920676871227</v>
      </c>
      <c r="N134" s="1">
        <f t="shared" si="12"/>
        <v>-1.5318079323128797</v>
      </c>
      <c r="O134" s="46">
        <f t="shared" si="13"/>
        <v>2.4510353618964441E-3</v>
      </c>
      <c r="P134" s="46">
        <f t="shared" si="15"/>
        <v>2.4510353618966158E-3</v>
      </c>
      <c r="Q134" s="32">
        <f t="shared" si="14"/>
        <v>4.9020707237930599E-3</v>
      </c>
      <c r="AB134" s="1">
        <v>5.9158698657666202E-2</v>
      </c>
    </row>
    <row r="135" spans="1:28" x14ac:dyDescent="0.25">
      <c r="A135" s="1">
        <v>5.4253023289630397E-4</v>
      </c>
      <c r="B135" s="1">
        <v>6.0712211873997002E-2</v>
      </c>
      <c r="C135" s="1">
        <v>-3.2656175474669999</v>
      </c>
      <c r="D135" s="1">
        <f t="shared" si="9"/>
        <v>-1.2167239445743756</v>
      </c>
      <c r="E135" s="32">
        <f t="shared" si="8"/>
        <v>7.0530641215434356E-2</v>
      </c>
      <c r="F135" s="32">
        <f t="shared" si="10"/>
        <v>7.0530641215434647E-2</v>
      </c>
      <c r="G135" s="32">
        <f t="shared" si="11"/>
        <v>0.14106128243086902</v>
      </c>
      <c r="K135" s="1">
        <v>7.8674143660767502E-4</v>
      </c>
      <c r="L135" s="1">
        <v>4.1866627223391899E-2</v>
      </c>
      <c r="M135" s="1">
        <f t="shared" si="12"/>
        <v>-3.1041679755253533</v>
      </c>
      <c r="N135" s="1">
        <f t="shared" si="12"/>
        <v>-1.3781320244746471</v>
      </c>
      <c r="O135" s="46">
        <f t="shared" si="13"/>
        <v>1.0850967125050558E-2</v>
      </c>
      <c r="P135" s="46">
        <f t="shared" si="15"/>
        <v>1.0850967125050653E-2</v>
      </c>
      <c r="Q135" s="32">
        <f t="shared" si="14"/>
        <v>2.170193425010121E-2</v>
      </c>
      <c r="AB135" s="1">
        <v>2.2662936741175799E-2</v>
      </c>
    </row>
    <row r="136" spans="1:28" x14ac:dyDescent="0.25">
      <c r="A136" s="1">
        <v>8.0217074408721898E-4</v>
      </c>
      <c r="B136" s="1">
        <v>4.1061345967097498E-2</v>
      </c>
      <c r="C136" s="1">
        <v>-3.0957725152259998</v>
      </c>
      <c r="D136" s="1">
        <f t="shared" si="9"/>
        <v>-1.386566818810955</v>
      </c>
      <c r="E136" s="32">
        <f t="shared" si="8"/>
        <v>9.1648419805745989E-3</v>
      </c>
      <c r="F136" s="32">
        <f t="shared" si="10"/>
        <v>9.1648419805746735E-3</v>
      </c>
      <c r="G136" s="32">
        <f t="shared" si="11"/>
        <v>1.8329683961149271E-2</v>
      </c>
      <c r="K136" s="1">
        <v>9.9398995590408205E-4</v>
      </c>
      <c r="L136" s="1">
        <v>3.3137367487471599E-2</v>
      </c>
      <c r="M136" s="1">
        <f t="shared" si="12"/>
        <v>-3.0026180040508477</v>
      </c>
      <c r="N136" s="1">
        <f t="shared" si="12"/>
        <v>-1.4796819959491536</v>
      </c>
      <c r="O136" s="46">
        <f t="shared" si="13"/>
        <v>6.8539452102543208E-6</v>
      </c>
      <c r="P136" s="46">
        <f t="shared" si="15"/>
        <v>6.8539452102512122E-6</v>
      </c>
      <c r="Q136" s="32">
        <f t="shared" si="14"/>
        <v>1.3707890420505533E-5</v>
      </c>
      <c r="AB136" s="1">
        <v>2.44279369081765E-2</v>
      </c>
    </row>
    <row r="137" spans="1:28" x14ac:dyDescent="0.25">
      <c r="A137" s="1">
        <v>1.16259674439079E-3</v>
      </c>
      <c r="B137" s="1">
        <v>2.8331586688649501E-2</v>
      </c>
      <c r="C137" s="1">
        <v>-2.9346081838560001</v>
      </c>
      <c r="D137" s="1">
        <f t="shared" si="9"/>
        <v>-1.5477291024711393</v>
      </c>
      <c r="E137" s="32">
        <f t="shared" si="8"/>
        <v>4.2809674501788552E-3</v>
      </c>
      <c r="F137" s="32">
        <f t="shared" si="10"/>
        <v>4.2809674501787668E-3</v>
      </c>
      <c r="G137" s="32">
        <f t="shared" si="11"/>
        <v>8.561934900357622E-3</v>
      </c>
      <c r="K137" s="1">
        <v>1.18681583935266E-3</v>
      </c>
      <c r="L137" s="1">
        <v>2.77534301072483E-2</v>
      </c>
      <c r="M137" s="1">
        <f t="shared" si="12"/>
        <v>-2.9256166661826701</v>
      </c>
      <c r="N137" s="1">
        <f t="shared" si="12"/>
        <v>-1.5566833338173309</v>
      </c>
      <c r="O137" s="46">
        <f t="shared" si="13"/>
        <v>5.5328803497803327E-3</v>
      </c>
      <c r="P137" s="46">
        <f t="shared" si="15"/>
        <v>5.5328803497803865E-3</v>
      </c>
      <c r="Q137" s="32">
        <f t="shared" si="14"/>
        <v>1.1065760699560719E-2</v>
      </c>
      <c r="AB137" s="1">
        <v>1.8575598693017999E-2</v>
      </c>
    </row>
    <row r="138" spans="1:28" x14ac:dyDescent="0.25">
      <c r="A138" s="1">
        <v>1.50561859358677E-3</v>
      </c>
      <c r="B138" s="1">
        <v>2.1876862166786901E-2</v>
      </c>
      <c r="C138" s="1">
        <v>-2.8223208902139998</v>
      </c>
      <c r="D138" s="1">
        <f t="shared" si="9"/>
        <v>-1.6600149694215665</v>
      </c>
      <c r="E138" s="32">
        <f t="shared" ref="E138:E201" si="16">(LOG10(A138/$A$4))^2</f>
        <v>3.1582610356508112E-2</v>
      </c>
      <c r="F138" s="32">
        <f t="shared" si="10"/>
        <v>3.1582610356508049E-2</v>
      </c>
      <c r="G138" s="32">
        <f t="shared" si="11"/>
        <v>6.3165220713016168E-2</v>
      </c>
      <c r="K138" s="1">
        <v>9.5485921022712104E-4</v>
      </c>
      <c r="L138" s="1">
        <v>3.4495358158418699E-2</v>
      </c>
      <c r="M138" s="1">
        <f t="shared" si="12"/>
        <v>-3.0200606584989456</v>
      </c>
      <c r="N138" s="1">
        <f t="shared" si="12"/>
        <v>-1.4622393415010544</v>
      </c>
      <c r="O138" s="46">
        <f t="shared" si="13"/>
        <v>4.0243001941132206E-4</v>
      </c>
      <c r="P138" s="46">
        <f t="shared" si="15"/>
        <v>4.0243001941135209E-4</v>
      </c>
      <c r="Q138" s="32">
        <f t="shared" si="14"/>
        <v>8.0486003882267415E-4</v>
      </c>
      <c r="AB138" s="1">
        <v>2.8693158063613201E-2</v>
      </c>
    </row>
    <row r="139" spans="1:28" x14ac:dyDescent="0.25">
      <c r="A139" s="1">
        <v>5.5677712990701499E-4</v>
      </c>
      <c r="B139" s="1">
        <v>5.9158698657666202E-2</v>
      </c>
      <c r="C139" s="1">
        <v>-3.2543599610510001</v>
      </c>
      <c r="D139" s="1">
        <f t="shared" ref="D139:D202" si="17">LOG10(B139)</f>
        <v>-1.2279813879545687</v>
      </c>
      <c r="E139" s="32">
        <f t="shared" si="16"/>
        <v>6.467795643271447E-2</v>
      </c>
      <c r="F139" s="32">
        <f t="shared" ref="F139:F202" si="18">(LOG10(B139/$B$4))^2</f>
        <v>6.4677956432714914E-2</v>
      </c>
      <c r="G139" s="32">
        <f t="shared" ref="G139:G202" si="19">E139+F139</f>
        <v>0.12935591286542938</v>
      </c>
      <c r="K139" s="1">
        <v>6.5573104143286604E-4</v>
      </c>
      <c r="L139" s="1">
        <v>5.0231281373647699E-2</v>
      </c>
      <c r="M139" s="1">
        <f t="shared" ref="M139:N202" si="20">LOG10(K139)</f>
        <v>-3.183274256925356</v>
      </c>
      <c r="N139" s="1">
        <f t="shared" si="20"/>
        <v>-1.2990257430746441</v>
      </c>
      <c r="O139" s="46">
        <f t="shared" ref="O139:O202" si="21">(LOG10(K139/$A$4))^2</f>
        <v>3.3589453251541473E-2</v>
      </c>
      <c r="P139" s="46">
        <f t="shared" si="15"/>
        <v>3.3589453251541612E-2</v>
      </c>
      <c r="Q139" s="32">
        <f t="shared" ref="Q139:Q202" si="22">O139+P139</f>
        <v>6.7178906503083086E-2</v>
      </c>
      <c r="AB139" s="1">
        <v>4.9939990989547503E-2</v>
      </c>
    </row>
    <row r="140" spans="1:28" x14ac:dyDescent="0.25">
      <c r="A140" s="1">
        <v>1.4533955075559401E-3</v>
      </c>
      <c r="B140" s="1">
        <v>2.2662936741175799E-2</v>
      </c>
      <c r="C140" s="1">
        <v>-2.8376522409759999</v>
      </c>
      <c r="D140" s="1">
        <f t="shared" si="17"/>
        <v>-1.6446838134555066</v>
      </c>
      <c r="E140" s="32">
        <f t="shared" si="16"/>
        <v>2.6368502872352855E-2</v>
      </c>
      <c r="F140" s="32">
        <f t="shared" si="18"/>
        <v>2.6368502872352574E-2</v>
      </c>
      <c r="G140" s="32">
        <f t="shared" si="19"/>
        <v>5.2737005744705426E-2</v>
      </c>
      <c r="K140" s="1">
        <v>1.4486652373825501E-3</v>
      </c>
      <c r="L140" s="1">
        <v>2.2736937145784099E-2</v>
      </c>
      <c r="M140" s="1">
        <f t="shared" si="20"/>
        <v>-2.8390319612191726</v>
      </c>
      <c r="N140" s="1">
        <f t="shared" si="20"/>
        <v>-1.6432680387808263</v>
      </c>
      <c r="O140" s="46">
        <f t="shared" si="21"/>
        <v>2.5910709508945921E-2</v>
      </c>
      <c r="P140" s="46">
        <f t="shared" ref="P140:P203" si="23">(LOG10(L140/$B$4))^2</f>
        <v>2.5910709508945341E-2</v>
      </c>
      <c r="Q140" s="32">
        <f t="shared" si="22"/>
        <v>5.1821419017891265E-2</v>
      </c>
      <c r="AB140" s="1">
        <v>2.1028919049521699E-2</v>
      </c>
    </row>
    <row r="141" spans="1:28" x14ac:dyDescent="0.25">
      <c r="A141" s="1">
        <v>1.34838281969789E-3</v>
      </c>
      <c r="B141" s="1">
        <v>2.44279369081765E-2</v>
      </c>
      <c r="C141" s="1">
        <v>-2.8702232579109999</v>
      </c>
      <c r="D141" s="1">
        <f t="shared" si="17"/>
        <v>-1.6121132103589206</v>
      </c>
      <c r="E141" s="32">
        <f t="shared" si="16"/>
        <v>1.68514695836888E-2</v>
      </c>
      <c r="F141" s="32">
        <f t="shared" si="18"/>
        <v>1.6851469583689205E-2</v>
      </c>
      <c r="G141" s="32">
        <f t="shared" si="19"/>
        <v>3.3702939167378002E-2</v>
      </c>
      <c r="K141" s="1">
        <v>1.3890115573142699E-3</v>
      </c>
      <c r="L141" s="1">
        <v>2.3713417123279502E-2</v>
      </c>
      <c r="M141" s="1">
        <f t="shared" si="20"/>
        <v>-2.8572941406864798</v>
      </c>
      <c r="N141" s="1">
        <f t="shared" si="20"/>
        <v>-1.6250058593135204</v>
      </c>
      <c r="O141" s="46">
        <f t="shared" si="21"/>
        <v>2.0364962282410196E-2</v>
      </c>
      <c r="P141" s="46">
        <f t="shared" si="23"/>
        <v>2.0364962282410078E-2</v>
      </c>
      <c r="Q141" s="32">
        <f t="shared" si="22"/>
        <v>4.0729924564820275E-2</v>
      </c>
      <c r="AB141" s="1">
        <v>5.37652962173987E-2</v>
      </c>
    </row>
    <row r="142" spans="1:28" x14ac:dyDescent="0.25">
      <c r="A142" s="1">
        <v>1.77319778446925E-3</v>
      </c>
      <c r="B142" s="1">
        <v>1.8575598693017999E-2</v>
      </c>
      <c r="C142" s="1">
        <v>-2.7512777769849999</v>
      </c>
      <c r="D142" s="1">
        <f t="shared" si="17"/>
        <v>-1.7310571799962446</v>
      </c>
      <c r="E142" s="32">
        <f t="shared" si="16"/>
        <v>6.1880134599684465E-2</v>
      </c>
      <c r="F142" s="32">
        <f t="shared" si="18"/>
        <v>6.1880134599683764E-2</v>
      </c>
      <c r="G142" s="32">
        <f t="shared" si="19"/>
        <v>0.12376026919936822</v>
      </c>
      <c r="K142" s="1">
        <v>1.1706442124265501E-3</v>
      </c>
      <c r="L142" s="1">
        <v>2.8136824235754799E-2</v>
      </c>
      <c r="M142" s="1">
        <f t="shared" si="20"/>
        <v>-2.9315750776502632</v>
      </c>
      <c r="N142" s="1">
        <f t="shared" si="20"/>
        <v>-1.5507249223497357</v>
      </c>
      <c r="O142" s="46">
        <f t="shared" si="21"/>
        <v>4.6819699985675119E-3</v>
      </c>
      <c r="P142" s="46">
        <f t="shared" si="23"/>
        <v>4.6819699985672552E-3</v>
      </c>
      <c r="Q142" s="32">
        <f t="shared" si="22"/>
        <v>9.3639399971347671E-3</v>
      </c>
      <c r="AB142" s="1">
        <v>1.7306564854802298E-2</v>
      </c>
    </row>
    <row r="143" spans="1:28" x14ac:dyDescent="0.25">
      <c r="A143" s="1">
        <v>1.14794650259915E-3</v>
      </c>
      <c r="B143" s="1">
        <v>2.8693158063613201E-2</v>
      </c>
      <c r="C143" s="1">
        <v>-2.9401157070639998</v>
      </c>
      <c r="D143" s="1">
        <f t="shared" si="17"/>
        <v>-1.5422216492402194</v>
      </c>
      <c r="E143" s="32">
        <f t="shared" si="16"/>
        <v>3.5906040476679311E-3</v>
      </c>
      <c r="F143" s="32">
        <f t="shared" si="18"/>
        <v>3.5906040476678196E-3</v>
      </c>
      <c r="G143" s="32">
        <f t="shared" si="19"/>
        <v>7.1812080953357511E-3</v>
      </c>
      <c r="K143" s="1">
        <v>7.2855134475928701E-4</v>
      </c>
      <c r="L143" s="1">
        <v>4.5210554732463097E-2</v>
      </c>
      <c r="M143" s="1">
        <f t="shared" si="20"/>
        <v>-3.137539835850256</v>
      </c>
      <c r="N143" s="1">
        <f t="shared" si="20"/>
        <v>-1.3447601641497442</v>
      </c>
      <c r="O143" s="46">
        <f t="shared" si="21"/>
        <v>1.8917206445715404E-2</v>
      </c>
      <c r="P143" s="46">
        <f t="shared" si="23"/>
        <v>1.8917206445715519E-2</v>
      </c>
      <c r="Q143" s="32">
        <f t="shared" si="22"/>
        <v>3.7834412891430927E-2</v>
      </c>
      <c r="AB143" s="1">
        <v>1.6828793472213801E-2</v>
      </c>
    </row>
    <row r="144" spans="1:28" x14ac:dyDescent="0.25">
      <c r="A144" s="1">
        <v>6.5955579476462698E-4</v>
      </c>
      <c r="B144" s="1">
        <v>4.9939990989547503E-2</v>
      </c>
      <c r="C144" s="1">
        <v>-3.180788873889</v>
      </c>
      <c r="D144" s="1">
        <f t="shared" si="17"/>
        <v>-1.3015515403425035</v>
      </c>
      <c r="E144" s="32">
        <f t="shared" si="16"/>
        <v>3.2670005668557829E-2</v>
      </c>
      <c r="F144" s="32">
        <f t="shared" si="18"/>
        <v>3.2670005668557899E-2</v>
      </c>
      <c r="G144" s="32">
        <f t="shared" si="19"/>
        <v>6.5340011337115728E-2</v>
      </c>
      <c r="K144" s="1">
        <v>1.02128029695482E-3</v>
      </c>
      <c r="L144" s="1">
        <v>3.2251880845897203E-2</v>
      </c>
      <c r="M144" s="1">
        <f t="shared" si="20"/>
        <v>-2.9908550466356578</v>
      </c>
      <c r="N144" s="1">
        <f t="shared" si="20"/>
        <v>-1.4914449533643419</v>
      </c>
      <c r="O144" s="46">
        <f t="shared" si="21"/>
        <v>8.3630172035992315E-5</v>
      </c>
      <c r="P144" s="46">
        <f t="shared" si="23"/>
        <v>8.3630172035976743E-5</v>
      </c>
      <c r="Q144" s="32">
        <f t="shared" si="22"/>
        <v>1.6726034407196907E-4</v>
      </c>
      <c r="AB144" s="1">
        <v>2.3780900773885401E-2</v>
      </c>
    </row>
    <row r="145" spans="1:28" x14ac:dyDescent="0.25">
      <c r="A145" s="1">
        <v>1.5663292235840601E-3</v>
      </c>
      <c r="B145" s="1">
        <v>2.1028919049521699E-2</v>
      </c>
      <c r="C145" s="1">
        <v>-2.8051525907010002</v>
      </c>
      <c r="D145" s="1">
        <f t="shared" si="17"/>
        <v>-1.6771830507988588</v>
      </c>
      <c r="E145" s="32">
        <f t="shared" si="16"/>
        <v>3.7979403488670641E-2</v>
      </c>
      <c r="F145" s="32">
        <f t="shared" si="18"/>
        <v>3.7979403488670273E-2</v>
      </c>
      <c r="G145" s="32">
        <f t="shared" si="19"/>
        <v>7.595880697734092E-2</v>
      </c>
      <c r="K145" s="1">
        <v>1.4147398036191399E-3</v>
      </c>
      <c r="L145" s="1">
        <v>2.32821684689919E-2</v>
      </c>
      <c r="M145" s="1">
        <f t="shared" si="20"/>
        <v>-2.8493234274494648</v>
      </c>
      <c r="N145" s="1">
        <f t="shared" si="20"/>
        <v>-1.6329765725505356</v>
      </c>
      <c r="O145" s="46">
        <f t="shared" si="21"/>
        <v>2.2703429515576759E-2</v>
      </c>
      <c r="P145" s="46">
        <f t="shared" si="23"/>
        <v>2.2703429515576641E-2</v>
      </c>
      <c r="Q145" s="32">
        <f t="shared" si="22"/>
        <v>4.54068590311534E-2</v>
      </c>
      <c r="AB145" s="1">
        <v>1.9068322817050998E-2</v>
      </c>
    </row>
    <row r="146" spans="1:28" x14ac:dyDescent="0.25">
      <c r="A146" s="1">
        <v>6.1262957269805495E-4</v>
      </c>
      <c r="B146" s="1">
        <v>5.37652962173987E-2</v>
      </c>
      <c r="C146" s="1">
        <v>-3.212842864372</v>
      </c>
      <c r="D146" s="1">
        <f t="shared" si="17"/>
        <v>-1.2694979571287195</v>
      </c>
      <c r="E146" s="32">
        <f t="shared" si="16"/>
        <v>4.5284709450190488E-2</v>
      </c>
      <c r="F146" s="32">
        <f t="shared" si="18"/>
        <v>4.5284709450190572E-2</v>
      </c>
      <c r="G146" s="32">
        <f t="shared" si="19"/>
        <v>9.056941890038106E-2</v>
      </c>
      <c r="K146" s="1">
        <v>5.6312931788109503E-4</v>
      </c>
      <c r="L146" s="1">
        <v>5.8491379158852899E-2</v>
      </c>
      <c r="M146" s="1">
        <f t="shared" si="20"/>
        <v>-3.2493918616440207</v>
      </c>
      <c r="N146" s="1">
        <f t="shared" si="20"/>
        <v>-1.2329081383559799</v>
      </c>
      <c r="O146" s="46">
        <f t="shared" si="21"/>
        <v>6.2196300654270287E-2</v>
      </c>
      <c r="P146" s="46">
        <f t="shared" si="23"/>
        <v>6.2196300654270467E-2</v>
      </c>
      <c r="Q146" s="32">
        <f t="shared" si="22"/>
        <v>0.12439260130854075</v>
      </c>
      <c r="AB146" s="1">
        <v>2.8022593803347699E-2</v>
      </c>
    </row>
    <row r="147" spans="1:28" x14ac:dyDescent="0.25">
      <c r="A147" s="1">
        <v>1.9032205827090799E-3</v>
      </c>
      <c r="B147" s="1">
        <v>1.7306564854802298E-2</v>
      </c>
      <c r="C147" s="1">
        <v>-2.7205454406970002</v>
      </c>
      <c r="D147" s="1">
        <f t="shared" si="17"/>
        <v>-1.7617891258076046</v>
      </c>
      <c r="E147" s="32">
        <f t="shared" si="16"/>
        <v>7.8114171444698746E-2</v>
      </c>
      <c r="F147" s="32">
        <f t="shared" si="18"/>
        <v>7.8114171444698621E-2</v>
      </c>
      <c r="G147" s="32">
        <f t="shared" si="19"/>
        <v>0.15622834288939735</v>
      </c>
      <c r="K147" s="1">
        <v>1.3379425298893799E-3</v>
      </c>
      <c r="L147" s="1">
        <v>2.4618554019934302E-2</v>
      </c>
      <c r="M147" s="1">
        <f t="shared" si="20"/>
        <v>-2.8735625408940204</v>
      </c>
      <c r="N147" s="1">
        <f t="shared" si="20"/>
        <v>-1.6087374591059806</v>
      </c>
      <c r="O147" s="46">
        <f t="shared" si="21"/>
        <v>1.5986431065176231E-2</v>
      </c>
      <c r="P147" s="46">
        <f t="shared" si="23"/>
        <v>1.5986431065176367E-2</v>
      </c>
      <c r="Q147" s="32">
        <f t="shared" si="22"/>
        <v>3.1972862130352595E-2</v>
      </c>
      <c r="AB147" s="1">
        <v>1.6197432093793099E-2</v>
      </c>
    </row>
    <row r="148" spans="1:28" x14ac:dyDescent="0.25">
      <c r="A148" s="1">
        <v>1.95725323399053E-3</v>
      </c>
      <c r="B148" s="1">
        <v>1.6828793472213801E-2</v>
      </c>
      <c r="C148" s="1">
        <v>-2.7083873927009998</v>
      </c>
      <c r="D148" s="1">
        <f t="shared" si="17"/>
        <v>-1.7739470193267808</v>
      </c>
      <c r="E148" s="32">
        <f t="shared" si="16"/>
        <v>8.5057983882194377E-2</v>
      </c>
      <c r="F148" s="32">
        <f t="shared" si="18"/>
        <v>8.505798388219532E-2</v>
      </c>
      <c r="G148" s="32">
        <f t="shared" si="19"/>
        <v>0.1701159677643897</v>
      </c>
      <c r="K148" s="1">
        <v>2.0327797878027299E-3</v>
      </c>
      <c r="L148" s="1">
        <v>1.6203531068779899E-2</v>
      </c>
      <c r="M148" s="1">
        <f t="shared" si="20"/>
        <v>-2.6919096661834749</v>
      </c>
      <c r="N148" s="1">
        <f t="shared" si="20"/>
        <v>-1.790390333816525</v>
      </c>
      <c r="O148" s="46">
        <f t="shared" si="21"/>
        <v>9.4919653791177713E-2</v>
      </c>
      <c r="P148" s="46">
        <f t="shared" si="23"/>
        <v>9.4919653791177366E-2</v>
      </c>
      <c r="Q148" s="32">
        <f t="shared" si="22"/>
        <v>0.18983930758235507</v>
      </c>
      <c r="AB148" s="1">
        <v>8.1804307544324703E-2</v>
      </c>
    </row>
    <row r="149" spans="1:28" x14ac:dyDescent="0.25">
      <c r="A149" s="1">
        <v>1.38506992484574E-3</v>
      </c>
      <c r="B149" s="1">
        <v>2.3780900773885401E-2</v>
      </c>
      <c r="C149" s="1">
        <v>-2.8585646209559998</v>
      </c>
      <c r="D149" s="1">
        <f t="shared" si="17"/>
        <v>-1.6237716991824738</v>
      </c>
      <c r="E149" s="32">
        <f t="shared" si="16"/>
        <v>2.0014241669576733E-2</v>
      </c>
      <c r="F149" s="32">
        <f t="shared" si="18"/>
        <v>2.0014241669576192E-2</v>
      </c>
      <c r="G149" s="32">
        <f t="shared" si="19"/>
        <v>4.0028483339152925E-2</v>
      </c>
      <c r="K149" s="1">
        <v>1.5439512034993001E-3</v>
      </c>
      <c r="L149" s="1">
        <v>2.1333712084291401E-2</v>
      </c>
      <c r="M149" s="1">
        <f t="shared" si="20"/>
        <v>-2.8113664296388019</v>
      </c>
      <c r="N149" s="1">
        <f t="shared" si="20"/>
        <v>-1.6709335703611994</v>
      </c>
      <c r="O149" s="46">
        <f t="shared" si="21"/>
        <v>3.5582623867213135E-2</v>
      </c>
      <c r="P149" s="46">
        <f t="shared" si="23"/>
        <v>3.5582623867213281E-2</v>
      </c>
      <c r="Q149" s="32">
        <f t="shared" si="22"/>
        <v>7.1165247734426423E-2</v>
      </c>
      <c r="AB149" s="1">
        <v>2.8926494915910098E-2</v>
      </c>
    </row>
    <row r="150" spans="1:28" x14ac:dyDescent="0.25">
      <c r="A150" s="1">
        <v>1.7273784781006399E-3</v>
      </c>
      <c r="B150" s="1">
        <v>1.9068322817050998E-2</v>
      </c>
      <c r="C150" s="1">
        <v>-2.7626475971460001</v>
      </c>
      <c r="D150" s="1">
        <f t="shared" si="17"/>
        <v>-1.7196875042970636</v>
      </c>
      <c r="E150" s="32">
        <f t="shared" si="16"/>
        <v>5.6352827196387782E-2</v>
      </c>
      <c r="F150" s="32">
        <f t="shared" si="18"/>
        <v>5.6352827196388074E-2</v>
      </c>
      <c r="G150" s="32">
        <f t="shared" si="19"/>
        <v>0.11270565439277586</v>
      </c>
      <c r="K150" s="1">
        <v>1.47086086719949E-3</v>
      </c>
      <c r="L150" s="1">
        <v>2.23938315187917E-2</v>
      </c>
      <c r="M150" s="1">
        <f t="shared" si="20"/>
        <v>-2.8324284064466974</v>
      </c>
      <c r="N150" s="1">
        <f t="shared" si="20"/>
        <v>-1.6498715935533044</v>
      </c>
      <c r="O150" s="46">
        <f t="shared" si="21"/>
        <v>2.8080238965993268E-2</v>
      </c>
      <c r="P150" s="46">
        <f t="shared" si="23"/>
        <v>2.8080238965993588E-2</v>
      </c>
      <c r="Q150" s="32">
        <f t="shared" si="22"/>
        <v>5.6160477931986856E-2</v>
      </c>
      <c r="AB150" s="1">
        <v>5.4899616295590599E-2</v>
      </c>
    </row>
    <row r="151" spans="1:28" x14ac:dyDescent="0.25">
      <c r="A151" s="1">
        <v>1.1754161901927299E-3</v>
      </c>
      <c r="B151" s="1">
        <v>2.8022593803347699E-2</v>
      </c>
      <c r="C151" s="1">
        <v>-2.9298455574190001</v>
      </c>
      <c r="D151" s="1">
        <f t="shared" si="17"/>
        <v>-1.5524916683955134</v>
      </c>
      <c r="E151" s="32">
        <f t="shared" si="16"/>
        <v>4.9268703121457145E-3</v>
      </c>
      <c r="F151" s="32">
        <f t="shared" si="18"/>
        <v>4.9268703121456226E-3</v>
      </c>
      <c r="G151" s="32">
        <f t="shared" si="19"/>
        <v>9.8537406242913371E-3</v>
      </c>
      <c r="K151" s="1">
        <v>1.42650760292101E-3</v>
      </c>
      <c r="L151" s="1">
        <v>2.3090105079147799E-2</v>
      </c>
      <c r="M151" s="1">
        <f t="shared" si="20"/>
        <v>-2.8457259093221228</v>
      </c>
      <c r="N151" s="1">
        <f t="shared" si="20"/>
        <v>-1.6365740906778772</v>
      </c>
      <c r="O151" s="46">
        <f t="shared" si="21"/>
        <v>2.3800495054485928E-2</v>
      </c>
      <c r="P151" s="46">
        <f t="shared" si="23"/>
        <v>2.3800495054485688E-2</v>
      </c>
      <c r="Q151" s="32">
        <f t="shared" si="22"/>
        <v>4.7600990108971619E-2</v>
      </c>
      <c r="AB151" s="1">
        <v>4.2449896572818502E-2</v>
      </c>
    </row>
    <row r="152" spans="1:28" x14ac:dyDescent="0.25">
      <c r="A152" s="1">
        <v>2.0335452099392599E-3</v>
      </c>
      <c r="B152" s="1">
        <v>1.6197432093793099E-2</v>
      </c>
      <c r="C152" s="1">
        <v>-2.691780368906</v>
      </c>
      <c r="D152" s="1">
        <f t="shared" si="17"/>
        <v>-1.7905538321174876</v>
      </c>
      <c r="E152" s="32">
        <f t="shared" si="16"/>
        <v>9.5020425015116566E-2</v>
      </c>
      <c r="F152" s="32">
        <f t="shared" si="18"/>
        <v>9.5020425015115803E-2</v>
      </c>
      <c r="G152" s="32">
        <f t="shared" si="19"/>
        <v>0.19004085003023236</v>
      </c>
      <c r="K152" s="1">
        <v>9.5309191158624701E-4</v>
      </c>
      <c r="L152" s="1">
        <v>3.45593221883813E-2</v>
      </c>
      <c r="M152" s="1">
        <f t="shared" si="20"/>
        <v>-3.0208652160773277</v>
      </c>
      <c r="N152" s="1">
        <f t="shared" si="20"/>
        <v>-1.4614347839226725</v>
      </c>
      <c r="O152" s="46">
        <f t="shared" si="21"/>
        <v>4.35357241953584E-4</v>
      </c>
      <c r="P152" s="46">
        <f t="shared" si="23"/>
        <v>4.3535724195360075E-4</v>
      </c>
      <c r="Q152" s="32">
        <f t="shared" si="22"/>
        <v>8.707144839071848E-4</v>
      </c>
      <c r="AB152" s="1">
        <v>2.8721891331399199E-2</v>
      </c>
    </row>
    <row r="153" spans="1:28" x14ac:dyDescent="0.25">
      <c r="A153" s="1">
        <v>4.0264640623969802E-4</v>
      </c>
      <c r="B153" s="1">
        <v>8.1804307544324703E-2</v>
      </c>
      <c r="C153" s="1">
        <v>-3.3951193102400001</v>
      </c>
      <c r="D153" s="1">
        <f t="shared" si="17"/>
        <v>-1.0872238272152743</v>
      </c>
      <c r="E153" s="32">
        <f t="shared" si="16"/>
        <v>0.15608518230222646</v>
      </c>
      <c r="F153" s="32">
        <f t="shared" si="18"/>
        <v>0.15608518230222704</v>
      </c>
      <c r="G153" s="32">
        <f t="shared" si="19"/>
        <v>0.31217036460445347</v>
      </c>
      <c r="K153" s="1">
        <v>6.3586238791203296E-4</v>
      </c>
      <c r="L153" s="1">
        <v>5.18008472805064E-2</v>
      </c>
      <c r="M153" s="1">
        <f t="shared" si="20"/>
        <v>-3.1966368633405846</v>
      </c>
      <c r="N153" s="1">
        <f t="shared" si="20"/>
        <v>-1.2856631366594158</v>
      </c>
      <c r="O153" s="46">
        <f t="shared" si="21"/>
        <v>3.8666056024423683E-2</v>
      </c>
      <c r="P153" s="46">
        <f t="shared" si="23"/>
        <v>3.866605602442387E-2</v>
      </c>
      <c r="Q153" s="32">
        <f t="shared" si="22"/>
        <v>7.7332112048847546E-2</v>
      </c>
      <c r="AB153" s="1">
        <v>2.2365158994661301E-2</v>
      </c>
    </row>
    <row r="154" spans="1:28" x14ac:dyDescent="0.25">
      <c r="A154" s="1">
        <v>1.13868654129722E-3</v>
      </c>
      <c r="B154" s="1">
        <v>2.8926494915910098E-2</v>
      </c>
      <c r="C154" s="1">
        <v>-2.943633213459</v>
      </c>
      <c r="D154" s="1">
        <f t="shared" si="17"/>
        <v>-1.5387041875376912</v>
      </c>
      <c r="E154" s="32">
        <f t="shared" si="16"/>
        <v>3.1814323717869498E-3</v>
      </c>
      <c r="F154" s="32">
        <f t="shared" si="18"/>
        <v>3.1814323717869702E-3</v>
      </c>
      <c r="G154" s="32">
        <f t="shared" si="19"/>
        <v>6.3628647435739205E-3</v>
      </c>
      <c r="K154" s="1">
        <v>1.0692281003395301E-3</v>
      </c>
      <c r="L154" s="1">
        <v>3.0805597455949602E-2</v>
      </c>
      <c r="M154" s="1">
        <f t="shared" si="20"/>
        <v>-2.9709296360901805</v>
      </c>
      <c r="N154" s="1">
        <f t="shared" si="20"/>
        <v>-1.5113703639098208</v>
      </c>
      <c r="O154" s="46">
        <f t="shared" si="21"/>
        <v>8.4508605784933751E-4</v>
      </c>
      <c r="P154" s="46">
        <f t="shared" si="23"/>
        <v>8.4508605784937372E-4</v>
      </c>
      <c r="Q154" s="32">
        <f t="shared" si="22"/>
        <v>1.6901721156987112E-3</v>
      </c>
      <c r="AB154" s="1">
        <v>6.3114521895088496E-2</v>
      </c>
    </row>
    <row r="155" spans="1:28" x14ac:dyDescent="0.25">
      <c r="A155" s="1">
        <v>5.9997159671031899E-4</v>
      </c>
      <c r="B155" s="1">
        <v>5.4899616295590599E-2</v>
      </c>
      <c r="C155" s="1">
        <v>-3.221910245798</v>
      </c>
      <c r="D155" s="1">
        <f t="shared" si="17"/>
        <v>-1.2604306909103822</v>
      </c>
      <c r="E155" s="32">
        <f t="shared" si="16"/>
        <v>4.9225990315904473E-2</v>
      </c>
      <c r="F155" s="32">
        <f t="shared" si="18"/>
        <v>4.9225990315904695E-2</v>
      </c>
      <c r="G155" s="32">
        <f t="shared" si="19"/>
        <v>9.8451980631809169E-2</v>
      </c>
      <c r="K155" s="1">
        <v>7.1529554769854896E-4</v>
      </c>
      <c r="L155" s="1">
        <v>4.6048392938593703E-2</v>
      </c>
      <c r="M155" s="1">
        <f t="shared" si="20"/>
        <v>-3.1455144781793494</v>
      </c>
      <c r="N155" s="1">
        <f t="shared" si="20"/>
        <v>-1.3367855218206501</v>
      </c>
      <c r="O155" s="46">
        <f t="shared" si="21"/>
        <v>2.1174463359808375E-2</v>
      </c>
      <c r="P155" s="46">
        <f t="shared" si="23"/>
        <v>2.117446335980866E-2</v>
      </c>
      <c r="Q155" s="32">
        <f t="shared" si="22"/>
        <v>4.2348926719617035E-2</v>
      </c>
      <c r="AB155" s="1">
        <v>1.6405771069931099E-2</v>
      </c>
    </row>
    <row r="156" spans="1:28" x14ac:dyDescent="0.25">
      <c r="A156" s="1">
        <v>7.7593146525450603E-4</v>
      </c>
      <c r="B156" s="1">
        <v>4.2449896572818502E-2</v>
      </c>
      <c r="C156" s="1">
        <v>-3.1102161539969999</v>
      </c>
      <c r="D156" s="1">
        <f t="shared" si="17"/>
        <v>-1.3721233635568701</v>
      </c>
      <c r="E156" s="32">
        <f t="shared" si="16"/>
        <v>1.2138891217921798E-2</v>
      </c>
      <c r="F156" s="32">
        <f t="shared" si="18"/>
        <v>1.2138891217921778E-2</v>
      </c>
      <c r="G156" s="32">
        <f t="shared" si="19"/>
        <v>2.4277782435843574E-2</v>
      </c>
      <c r="K156" s="1">
        <v>7.9182780952252805E-4</v>
      </c>
      <c r="L156" s="1">
        <v>4.1597693401941901E-2</v>
      </c>
      <c r="M156" s="1">
        <f t="shared" si="20"/>
        <v>-3.1013692496031493</v>
      </c>
      <c r="N156" s="1">
        <f t="shared" si="20"/>
        <v>-1.3809307503968504</v>
      </c>
      <c r="O156" s="46">
        <f t="shared" si="21"/>
        <v>1.0275724765105571E-2</v>
      </c>
      <c r="P156" s="46">
        <f t="shared" si="23"/>
        <v>1.027572476510576E-2</v>
      </c>
      <c r="Q156" s="32">
        <f t="shared" si="22"/>
        <v>2.0551449530211333E-2</v>
      </c>
      <c r="AB156" s="1">
        <v>8.2469448819138994E-2</v>
      </c>
    </row>
    <row r="157" spans="1:28" x14ac:dyDescent="0.25">
      <c r="A157" s="1">
        <v>1.1467981014063901E-3</v>
      </c>
      <c r="B157" s="1">
        <v>2.8721891331399199E-2</v>
      </c>
      <c r="C157" s="1">
        <v>-2.9405503965530002</v>
      </c>
      <c r="D157" s="1">
        <f t="shared" si="17"/>
        <v>-1.5417869652742644</v>
      </c>
      <c r="E157" s="32">
        <f t="shared" si="16"/>
        <v>3.5386990375413938E-3</v>
      </c>
      <c r="F157" s="32">
        <f t="shared" si="18"/>
        <v>3.5386990375414619E-3</v>
      </c>
      <c r="G157" s="32">
        <f t="shared" si="19"/>
        <v>7.0773980750828552E-3</v>
      </c>
      <c r="K157" s="1">
        <v>1.0232318346246399E-3</v>
      </c>
      <c r="L157" s="1">
        <v>3.2190369115843998E-2</v>
      </c>
      <c r="M157" s="1">
        <f t="shared" si="20"/>
        <v>-2.990025956618982</v>
      </c>
      <c r="N157" s="1">
        <f t="shared" si="20"/>
        <v>-1.4922740433810175</v>
      </c>
      <c r="O157" s="46">
        <f t="shared" si="21"/>
        <v>9.9481541366431262E-5</v>
      </c>
      <c r="P157" s="46">
        <f t="shared" si="23"/>
        <v>9.9481541366405309E-5</v>
      </c>
      <c r="Q157" s="32">
        <f t="shared" si="22"/>
        <v>1.9896308273283656E-4</v>
      </c>
      <c r="AB157" s="1">
        <v>5.5027823015057001E-2</v>
      </c>
    </row>
    <row r="158" spans="1:28" x14ac:dyDescent="0.25">
      <c r="A158" s="1">
        <v>1.4727465364995601E-3</v>
      </c>
      <c r="B158" s="1">
        <v>2.2365158994661301E-2</v>
      </c>
      <c r="C158" s="1">
        <v>-2.8319079713800002</v>
      </c>
      <c r="D158" s="1">
        <f t="shared" si="17"/>
        <v>-1.6504280100663917</v>
      </c>
      <c r="E158" s="32">
        <f t="shared" si="16"/>
        <v>2.8267027768884994E-2</v>
      </c>
      <c r="F158" s="32">
        <f t="shared" si="18"/>
        <v>2.8267027768884512E-2</v>
      </c>
      <c r="G158" s="32">
        <f t="shared" si="19"/>
        <v>5.6534055537769509E-2</v>
      </c>
      <c r="K158" s="1">
        <v>9.7577460118032297E-4</v>
      </c>
      <c r="L158" s="1">
        <v>3.3755962091866702E-2</v>
      </c>
      <c r="M158" s="1">
        <f t="shared" si="20"/>
        <v>-3.0106504904979796</v>
      </c>
      <c r="N158" s="1">
        <f t="shared" si="20"/>
        <v>-1.4716495095020206</v>
      </c>
      <c r="O158" s="46">
        <f t="shared" si="21"/>
        <v>1.1343294784755502E-4</v>
      </c>
      <c r="P158" s="46">
        <f t="shared" si="23"/>
        <v>1.1343294784756322E-4</v>
      </c>
      <c r="Q158" s="32">
        <f t="shared" si="22"/>
        <v>2.2686589569511826E-4</v>
      </c>
      <c r="AB158" s="1">
        <v>5.0739565239941602E-2</v>
      </c>
    </row>
    <row r="159" spans="1:28" x14ac:dyDescent="0.25">
      <c r="A159" s="1">
        <v>5.2188005959073205E-4</v>
      </c>
      <c r="B159" s="1">
        <v>6.3114521895088496E-2</v>
      </c>
      <c r="C159" s="1">
        <v>-3.2824710028739998</v>
      </c>
      <c r="D159" s="1">
        <f t="shared" si="17"/>
        <v>-1.1998707033027605</v>
      </c>
      <c r="E159" s="32">
        <f t="shared" si="16"/>
        <v>7.9766307632897396E-2</v>
      </c>
      <c r="F159" s="32">
        <f t="shared" si="18"/>
        <v>7.9766307632897743E-2</v>
      </c>
      <c r="G159" s="32">
        <f t="shared" si="19"/>
        <v>0.15953261526579515</v>
      </c>
      <c r="K159" s="1">
        <v>7.4031595236066295E-4</v>
      </c>
      <c r="L159" s="1">
        <v>4.4492098735166297E-2</v>
      </c>
      <c r="M159" s="1">
        <f t="shared" si="20"/>
        <v>-3.1305828923203971</v>
      </c>
      <c r="N159" s="1">
        <f t="shared" si="20"/>
        <v>-1.351717107679604</v>
      </c>
      <c r="O159" s="46">
        <f t="shared" si="21"/>
        <v>1.7051891766760394E-2</v>
      </c>
      <c r="P159" s="46">
        <f t="shared" si="23"/>
        <v>1.7051891766760339E-2</v>
      </c>
      <c r="Q159" s="32">
        <f t="shared" si="22"/>
        <v>3.4103783533520733E-2</v>
      </c>
      <c r="AB159" s="1">
        <v>2.45654784731777E-2</v>
      </c>
    </row>
    <row r="160" spans="1:28" x14ac:dyDescent="0.25">
      <c r="A160" s="1">
        <v>2.0077209603405499E-3</v>
      </c>
      <c r="B160" s="1">
        <v>1.6405771069931099E-2</v>
      </c>
      <c r="C160" s="1">
        <v>-2.6973309185550001</v>
      </c>
      <c r="D160" s="1">
        <f t="shared" si="17"/>
        <v>-1.7850033529922493</v>
      </c>
      <c r="E160" s="32">
        <f t="shared" si="16"/>
        <v>9.1629319912749627E-2</v>
      </c>
      <c r="F160" s="32">
        <f t="shared" si="18"/>
        <v>9.162931991274989E-2</v>
      </c>
      <c r="G160" s="32">
        <f t="shared" si="19"/>
        <v>0.1832586398254995</v>
      </c>
      <c r="K160" s="1">
        <v>1.47972774881498E-3</v>
      </c>
      <c r="L160" s="1">
        <v>2.2259642338955499E-2</v>
      </c>
      <c r="M160" s="1">
        <f t="shared" si="20"/>
        <v>-2.8298181819454156</v>
      </c>
      <c r="N160" s="1">
        <f t="shared" si="20"/>
        <v>-1.6524818180545859</v>
      </c>
      <c r="O160" s="46">
        <f t="shared" si="21"/>
        <v>2.8961851196363662E-2</v>
      </c>
      <c r="P160" s="46">
        <f t="shared" si="23"/>
        <v>2.8961851196363946E-2</v>
      </c>
      <c r="Q160" s="32">
        <f t="shared" si="22"/>
        <v>5.7923702392727608E-2</v>
      </c>
      <c r="AB160" s="1">
        <v>1.6302769592927702E-2</v>
      </c>
    </row>
    <row r="161" spans="1:28" x14ac:dyDescent="0.25">
      <c r="A161" s="1">
        <v>3.9939894008367901E-4</v>
      </c>
      <c r="B161" s="1">
        <v>8.2469448819138994E-2</v>
      </c>
      <c r="C161" s="1">
        <v>-3.3986362741259999</v>
      </c>
      <c r="D161" s="1">
        <f t="shared" si="17"/>
        <v>-1.0837069080148536</v>
      </c>
      <c r="E161" s="32">
        <f t="shared" si="16"/>
        <v>0.15887645297827963</v>
      </c>
      <c r="F161" s="32">
        <f t="shared" si="18"/>
        <v>0.15887645297827988</v>
      </c>
      <c r="G161" s="32">
        <f t="shared" si="19"/>
        <v>0.31775290595655947</v>
      </c>
      <c r="K161" s="1">
        <v>7.6112756352498102E-4</v>
      </c>
      <c r="L161" s="1">
        <v>4.3275545422509498E-2</v>
      </c>
      <c r="M161" s="1">
        <f t="shared" si="20"/>
        <v>-3.1185425502041269</v>
      </c>
      <c r="N161" s="1">
        <f t="shared" si="20"/>
        <v>-1.363757449795874</v>
      </c>
      <c r="O161" s="46">
        <f t="shared" si="21"/>
        <v>1.4052336208897908E-2</v>
      </c>
      <c r="P161" s="46">
        <f t="shared" si="23"/>
        <v>1.4052336208897896E-2</v>
      </c>
      <c r="Q161" s="32">
        <f t="shared" si="22"/>
        <v>2.8104672417795802E-2</v>
      </c>
      <c r="AB161" s="1">
        <v>4.1131344398248899E-2</v>
      </c>
    </row>
    <row r="162" spans="1:28" x14ac:dyDescent="0.25">
      <c r="A162" s="1">
        <v>5.9857375129371596E-4</v>
      </c>
      <c r="B162" s="1">
        <v>5.5027823015057001E-2</v>
      </c>
      <c r="C162" s="1">
        <v>-3.222923281376</v>
      </c>
      <c r="D162" s="1">
        <f t="shared" si="17"/>
        <v>-1.2594176682037346</v>
      </c>
      <c r="E162" s="32">
        <f t="shared" si="16"/>
        <v>4.9676533826940567E-2</v>
      </c>
      <c r="F162" s="32">
        <f t="shared" si="18"/>
        <v>4.9676533826940837E-2</v>
      </c>
      <c r="G162" s="32">
        <f t="shared" si="19"/>
        <v>9.9353067653881411E-2</v>
      </c>
      <c r="K162" s="1">
        <v>7.5156049575364904E-4</v>
      </c>
      <c r="L162" s="1">
        <v>4.38264259946494E-2</v>
      </c>
      <c r="M162" s="1">
        <f t="shared" si="20"/>
        <v>-3.1240360557762643</v>
      </c>
      <c r="N162" s="1">
        <f t="shared" si="20"/>
        <v>-1.3582639442237365</v>
      </c>
      <c r="O162" s="46">
        <f t="shared" si="21"/>
        <v>1.5384943132532499E-2</v>
      </c>
      <c r="P162" s="46">
        <f t="shared" si="23"/>
        <v>1.5384943132532537E-2</v>
      </c>
      <c r="Q162" s="32">
        <f t="shared" si="22"/>
        <v>3.0769886265065036E-2</v>
      </c>
      <c r="AB162" s="1">
        <v>1.30381958512661E-2</v>
      </c>
    </row>
    <row r="163" spans="1:28" x14ac:dyDescent="0.25">
      <c r="A163" s="1">
        <v>6.4916225221655504E-4</v>
      </c>
      <c r="B163" s="1">
        <v>5.0739565239941602E-2</v>
      </c>
      <c r="C163" s="1">
        <v>-3.1876872435460002</v>
      </c>
      <c r="D163" s="1">
        <f t="shared" si="17"/>
        <v>-1.2946532583342967</v>
      </c>
      <c r="E163" s="32">
        <f t="shared" si="16"/>
        <v>3.52112996577554E-2</v>
      </c>
      <c r="F163" s="32">
        <f t="shared" si="18"/>
        <v>3.5211299657755463E-2</v>
      </c>
      <c r="G163" s="32">
        <f t="shared" si="19"/>
        <v>7.042259931551087E-2</v>
      </c>
      <c r="K163" s="1">
        <v>8.1859783412167398E-4</v>
      </c>
      <c r="L163" s="1">
        <v>4.0237353526583503E-2</v>
      </c>
      <c r="M163" s="1">
        <f t="shared" si="20"/>
        <v>-3.0869294087626402</v>
      </c>
      <c r="N163" s="1">
        <f t="shared" si="20"/>
        <v>-1.39537059123736</v>
      </c>
      <c r="O163" s="46">
        <f t="shared" si="21"/>
        <v>7.556722107822168E-3</v>
      </c>
      <c r="P163" s="46">
        <f t="shared" si="23"/>
        <v>7.5567221078222833E-3</v>
      </c>
      <c r="Q163" s="32">
        <f t="shared" si="22"/>
        <v>1.511344421564445E-2</v>
      </c>
      <c r="AB163" s="1">
        <v>2.5183210351479999E-2</v>
      </c>
    </row>
    <row r="164" spans="1:28" x14ac:dyDescent="0.25">
      <c r="A164" s="1">
        <v>1.34083325442301E-3</v>
      </c>
      <c r="B164" s="1">
        <v>2.45654784731777E-2</v>
      </c>
      <c r="C164" s="1">
        <v>-2.8726617267600001</v>
      </c>
      <c r="D164" s="1">
        <f t="shared" si="17"/>
        <v>-1.6096747724924361</v>
      </c>
      <c r="E164" s="32">
        <f t="shared" si="16"/>
        <v>1.6224332667499487E-2</v>
      </c>
      <c r="F164" s="32">
        <f t="shared" si="18"/>
        <v>1.6224332667499678E-2</v>
      </c>
      <c r="G164" s="32">
        <f t="shared" si="19"/>
        <v>3.2448665334999169E-2</v>
      </c>
      <c r="K164" s="1">
        <v>1.41953797844285E-3</v>
      </c>
      <c r="L164" s="1">
        <v>2.3203472501511099E-2</v>
      </c>
      <c r="M164" s="1">
        <f t="shared" si="20"/>
        <v>-2.8478529838302546</v>
      </c>
      <c r="N164" s="1">
        <f t="shared" si="20"/>
        <v>-1.6344470161697457</v>
      </c>
      <c r="O164" s="46">
        <f t="shared" si="21"/>
        <v>2.3148714529356719E-2</v>
      </c>
      <c r="P164" s="46">
        <f t="shared" si="23"/>
        <v>2.3148714529356636E-2</v>
      </c>
      <c r="Q164" s="32">
        <f t="shared" si="22"/>
        <v>4.6297429058713355E-2</v>
      </c>
      <c r="AB164" s="1">
        <v>3.0491864374181499E-2</v>
      </c>
    </row>
    <row r="165" spans="1:28" x14ac:dyDescent="0.25">
      <c r="A165" s="1">
        <v>2.0204058126380101E-3</v>
      </c>
      <c r="B165" s="1">
        <v>1.6302769592927702E-2</v>
      </c>
      <c r="C165" s="1">
        <v>-2.6945956275010001</v>
      </c>
      <c r="D165" s="1">
        <f t="shared" si="17"/>
        <v>-1.7877386092923919</v>
      </c>
      <c r="E165" s="32">
        <f t="shared" si="16"/>
        <v>9.3292744046470241E-2</v>
      </c>
      <c r="F165" s="32">
        <f t="shared" si="18"/>
        <v>9.3292744046470005E-2</v>
      </c>
      <c r="G165" s="32">
        <f t="shared" si="19"/>
        <v>0.18658548809294023</v>
      </c>
      <c r="K165" s="1">
        <v>1.39890243809005E-3</v>
      </c>
      <c r="L165" s="1">
        <v>2.3545752406165299E-2</v>
      </c>
      <c r="M165" s="1">
        <f t="shared" si="20"/>
        <v>-2.8542125729110324</v>
      </c>
      <c r="N165" s="1">
        <f t="shared" si="20"/>
        <v>-1.6280874270889687</v>
      </c>
      <c r="O165" s="46">
        <f t="shared" si="21"/>
        <v>2.1253973897221102E-2</v>
      </c>
      <c r="P165" s="46">
        <f t="shared" si="23"/>
        <v>2.1253973897221126E-2</v>
      </c>
      <c r="Q165" s="32">
        <f t="shared" si="22"/>
        <v>4.2507947794442225E-2</v>
      </c>
      <c r="AB165" s="1">
        <v>3.9976936277863702E-2</v>
      </c>
    </row>
    <row r="166" spans="1:28" x14ac:dyDescent="0.25">
      <c r="A166" s="1">
        <v>8.00805588281515E-4</v>
      </c>
      <c r="B166" s="1">
        <v>4.1131344398248899E-2</v>
      </c>
      <c r="C166" s="1">
        <v>-3.0965122483059999</v>
      </c>
      <c r="D166" s="1">
        <f t="shared" si="17"/>
        <v>-1.3858270951298008</v>
      </c>
      <c r="E166" s="32">
        <f t="shared" si="16"/>
        <v>9.3070213740946289E-3</v>
      </c>
      <c r="F166" s="32">
        <f t="shared" si="18"/>
        <v>9.3070213740946255E-3</v>
      </c>
      <c r="G166" s="32">
        <f t="shared" si="19"/>
        <v>1.8614042748189254E-2</v>
      </c>
      <c r="K166" s="1">
        <v>8.4707037139383995E-4</v>
      </c>
      <c r="L166" s="1">
        <v>3.8884857220835199E-2</v>
      </c>
      <c r="M166" s="1">
        <f t="shared" si="20"/>
        <v>-3.0720805086320917</v>
      </c>
      <c r="N166" s="1">
        <f t="shared" si="20"/>
        <v>-1.4102194913679089</v>
      </c>
      <c r="O166" s="46">
        <f t="shared" si="21"/>
        <v>5.1955997246610338E-3</v>
      </c>
      <c r="P166" s="46">
        <f t="shared" si="23"/>
        <v>5.1955997246610442E-3</v>
      </c>
      <c r="Q166" s="32">
        <f t="shared" si="22"/>
        <v>1.0391199449322078E-2</v>
      </c>
      <c r="AB166" s="1">
        <v>3.81040260692522E-2</v>
      </c>
    </row>
    <row r="167" spans="1:28" x14ac:dyDescent="0.25">
      <c r="A167" s="1">
        <v>2.5262859082187299E-3</v>
      </c>
      <c r="B167" s="1">
        <v>1.30381958512661E-2</v>
      </c>
      <c r="C167" s="1">
        <v>-2.5975505042060001</v>
      </c>
      <c r="D167" s="1">
        <f t="shared" si="17"/>
        <v>-1.8847824995586557</v>
      </c>
      <c r="E167" s="32">
        <f t="shared" si="16"/>
        <v>0.16199216245098438</v>
      </c>
      <c r="F167" s="32">
        <f t="shared" si="18"/>
        <v>0.1619921624509828</v>
      </c>
      <c r="G167" s="32">
        <f t="shared" si="19"/>
        <v>0.32398432490196716</v>
      </c>
      <c r="K167" s="1">
        <v>1.63966513100563E-3</v>
      </c>
      <c r="L167" s="1">
        <v>2.00883764768773E-2</v>
      </c>
      <c r="M167" s="1">
        <f t="shared" si="20"/>
        <v>-2.7852448389072877</v>
      </c>
      <c r="N167" s="1">
        <f t="shared" si="20"/>
        <v>-1.6970551610927112</v>
      </c>
      <c r="O167" s="46">
        <f t="shared" si="21"/>
        <v>4.6119779215956752E-2</v>
      </c>
      <c r="P167" s="46">
        <f t="shared" si="23"/>
        <v>4.6119779215956017E-2</v>
      </c>
      <c r="Q167" s="32">
        <f t="shared" si="22"/>
        <v>9.2239558431912769E-2</v>
      </c>
      <c r="AB167" s="1">
        <v>3.3554089880934099E-2</v>
      </c>
    </row>
    <row r="168" spans="1:28" x14ac:dyDescent="0.25">
      <c r="A168" s="1">
        <v>1.3079432680716001E-3</v>
      </c>
      <c r="B168" s="1">
        <v>2.5183210351479999E-2</v>
      </c>
      <c r="C168" s="1">
        <v>-2.8834477293859999</v>
      </c>
      <c r="D168" s="1">
        <f t="shared" si="17"/>
        <v>-1.59888890691043</v>
      </c>
      <c r="E168" s="32">
        <f t="shared" si="16"/>
        <v>1.3592973214568734E-2</v>
      </c>
      <c r="F168" s="32">
        <f t="shared" si="18"/>
        <v>1.3592973214568751E-2</v>
      </c>
      <c r="G168" s="32">
        <f t="shared" si="19"/>
        <v>2.7185946429137485E-2</v>
      </c>
      <c r="K168" s="1">
        <v>1.3827437656779599E-3</v>
      </c>
      <c r="L168" s="1">
        <v>2.3820906855797401E-2</v>
      </c>
      <c r="M168" s="1">
        <f t="shared" si="20"/>
        <v>-2.8592582909407089</v>
      </c>
      <c r="N168" s="1">
        <f t="shared" si="20"/>
        <v>-1.6230417090592926</v>
      </c>
      <c r="O168" s="46">
        <f t="shared" si="21"/>
        <v>1.9808228668930117E-2</v>
      </c>
      <c r="P168" s="46">
        <f t="shared" si="23"/>
        <v>1.9808228668930384E-2</v>
      </c>
      <c r="Q168" s="32">
        <f t="shared" si="22"/>
        <v>3.9616457337860497E-2</v>
      </c>
      <c r="AB168" s="1">
        <v>4.5807820909351898E-2</v>
      </c>
    </row>
    <row r="169" spans="1:28" x14ac:dyDescent="0.25">
      <c r="A169" s="1">
        <v>1.0802294685378199E-3</v>
      </c>
      <c r="B169" s="1">
        <v>3.0491864374181499E-2</v>
      </c>
      <c r="C169" s="1">
        <v>-2.9665216712000002</v>
      </c>
      <c r="D169" s="1">
        <f t="shared" si="17"/>
        <v>-1.5158160206111615</v>
      </c>
      <c r="E169" s="32">
        <f t="shared" si="16"/>
        <v>1.123323637607811E-3</v>
      </c>
      <c r="F169" s="32">
        <f t="shared" si="18"/>
        <v>1.1233236376077544E-3</v>
      </c>
      <c r="G169" s="32">
        <f t="shared" si="19"/>
        <v>2.2466472752155657E-3</v>
      </c>
      <c r="K169" s="1">
        <v>1.1260468292546E-3</v>
      </c>
      <c r="L169" s="1">
        <v>2.9251190618291598E-2</v>
      </c>
      <c r="M169" s="1">
        <f t="shared" si="20"/>
        <v>-2.9484435479713831</v>
      </c>
      <c r="N169" s="1">
        <f t="shared" si="20"/>
        <v>-1.5338564520286193</v>
      </c>
      <c r="O169" s="46">
        <f t="shared" si="21"/>
        <v>2.6580677457790566E-3</v>
      </c>
      <c r="P169" s="46">
        <f t="shared" si="23"/>
        <v>2.6580677457792535E-3</v>
      </c>
      <c r="Q169" s="32">
        <f t="shared" si="22"/>
        <v>5.3161354915583102E-3</v>
      </c>
      <c r="AB169" s="1">
        <v>2.54899044011941E-2</v>
      </c>
    </row>
    <row r="170" spans="1:28" x14ac:dyDescent="0.25">
      <c r="A170" s="1">
        <v>8.2393033369813505E-4</v>
      </c>
      <c r="B170" s="1">
        <v>3.9976936277863702E-2</v>
      </c>
      <c r="C170" s="1">
        <v>-3.084148694274</v>
      </c>
      <c r="D170" s="1">
        <f t="shared" si="17"/>
        <v>-1.3981904920738726</v>
      </c>
      <c r="E170" s="32">
        <f t="shared" si="16"/>
        <v>7.0744093235753621E-3</v>
      </c>
      <c r="F170" s="32">
        <f t="shared" si="18"/>
        <v>7.0744093235753994E-3</v>
      </c>
      <c r="G170" s="32">
        <f t="shared" si="19"/>
        <v>1.4148818647150761E-2</v>
      </c>
      <c r="K170" s="1">
        <v>6.5875033171059697E-4</v>
      </c>
      <c r="L170" s="1">
        <v>5.0001053300599702E-2</v>
      </c>
      <c r="M170" s="1">
        <f t="shared" si="20"/>
        <v>-3.1812791530924209</v>
      </c>
      <c r="N170" s="1">
        <f t="shared" si="20"/>
        <v>-1.3010208469075801</v>
      </c>
      <c r="O170" s="46">
        <f t="shared" si="21"/>
        <v>3.2862131345905335E-2</v>
      </c>
      <c r="P170" s="46">
        <f t="shared" si="23"/>
        <v>3.2862131345905286E-2</v>
      </c>
      <c r="Q170" s="32">
        <f t="shared" si="22"/>
        <v>6.5724262691810614E-2</v>
      </c>
      <c r="AB170" s="1">
        <v>2.6578354647608399E-2</v>
      </c>
    </row>
    <row r="171" spans="1:28" x14ac:dyDescent="0.25">
      <c r="A171" s="1">
        <v>8.6442861412559704E-4</v>
      </c>
      <c r="B171" s="1">
        <v>3.81040260692522E-2</v>
      </c>
      <c r="C171" s="1">
        <v>-3.0633097872050001</v>
      </c>
      <c r="D171" s="1">
        <f t="shared" si="17"/>
        <v>-1.4190291343694319</v>
      </c>
      <c r="E171" s="32">
        <f t="shared" si="16"/>
        <v>4.0032024376414959E-3</v>
      </c>
      <c r="F171" s="32">
        <f t="shared" si="18"/>
        <v>4.0032024376414977E-3</v>
      </c>
      <c r="G171" s="32">
        <f t="shared" si="19"/>
        <v>8.0064048752829936E-3</v>
      </c>
      <c r="K171" s="1">
        <v>9.3360855463714605E-4</v>
      </c>
      <c r="L171" s="1">
        <v>3.5280536241927403E-2</v>
      </c>
      <c r="M171" s="1">
        <f t="shared" si="20"/>
        <v>-3.0298351775125085</v>
      </c>
      <c r="N171" s="1">
        <f t="shared" si="20"/>
        <v>-1.4524648224874923</v>
      </c>
      <c r="O171" s="46">
        <f t="shared" si="21"/>
        <v>8.9013781720289958E-4</v>
      </c>
      <c r="P171" s="46">
        <f t="shared" si="23"/>
        <v>8.9013781720289134E-4</v>
      </c>
      <c r="Q171" s="32">
        <f t="shared" si="22"/>
        <v>1.7802756344057909E-3</v>
      </c>
      <c r="AB171" s="1">
        <v>5.8942664684393103E-2</v>
      </c>
    </row>
    <row r="172" spans="1:28" x14ac:dyDescent="0.25">
      <c r="A172" s="1">
        <v>9.8164517543255798E-4</v>
      </c>
      <c r="B172" s="1">
        <v>3.3554089880934099E-2</v>
      </c>
      <c r="C172" s="1">
        <v>-3.0080836834219999</v>
      </c>
      <c r="D172" s="1">
        <f t="shared" si="17"/>
        <v>-1.4742545364646953</v>
      </c>
      <c r="E172" s="32">
        <f t="shared" si="16"/>
        <v>6.4729483497912764E-5</v>
      </c>
      <c r="F172" s="32">
        <f t="shared" si="18"/>
        <v>6.4729483497927835E-5</v>
      </c>
      <c r="G172" s="32">
        <f t="shared" si="19"/>
        <v>1.294589669958406E-4</v>
      </c>
      <c r="K172" s="1">
        <v>6.6824259381192996E-4</v>
      </c>
      <c r="L172" s="1">
        <v>4.9290797612520101E-2</v>
      </c>
      <c r="M172" s="1">
        <f t="shared" si="20"/>
        <v>-3.1750658458665018</v>
      </c>
      <c r="N172" s="1">
        <f t="shared" si="20"/>
        <v>-1.3072341541334989</v>
      </c>
      <c r="O172" s="46">
        <f t="shared" si="21"/>
        <v>3.064805038895372E-2</v>
      </c>
      <c r="P172" s="46">
        <f t="shared" si="23"/>
        <v>3.0648050388953779E-2</v>
      </c>
      <c r="Q172" s="32">
        <f t="shared" si="22"/>
        <v>6.1296100777907495E-2</v>
      </c>
      <c r="AB172" s="1">
        <v>3.00056905115181E-2</v>
      </c>
    </row>
    <row r="173" spans="1:28" x14ac:dyDescent="0.25">
      <c r="A173" s="1">
        <v>7.1905211367355904E-4</v>
      </c>
      <c r="B173" s="1">
        <v>4.5807820909351898E-2</v>
      </c>
      <c r="C173" s="1">
        <v>-3.1432795704080001</v>
      </c>
      <c r="D173" s="1">
        <f t="shared" si="17"/>
        <v>-1.3390603672405754</v>
      </c>
      <c r="E173" s="32">
        <f t="shared" si="16"/>
        <v>2.0517592393054885E-2</v>
      </c>
      <c r="F173" s="32">
        <f t="shared" si="18"/>
        <v>2.0517592393055003E-2</v>
      </c>
      <c r="G173" s="32">
        <f t="shared" si="19"/>
        <v>4.1035184786109888E-2</v>
      </c>
      <c r="K173" s="1">
        <v>7.3765299065118195E-4</v>
      </c>
      <c r="L173" s="1">
        <v>4.46527172872603E-2</v>
      </c>
      <c r="M173" s="1">
        <f t="shared" si="20"/>
        <v>-3.1321478924956812</v>
      </c>
      <c r="N173" s="1">
        <f t="shared" si="20"/>
        <v>-1.3501521075043195</v>
      </c>
      <c r="O173" s="46">
        <f t="shared" si="21"/>
        <v>1.7463065491050148E-2</v>
      </c>
      <c r="P173" s="46">
        <f t="shared" si="23"/>
        <v>1.7463065491050124E-2</v>
      </c>
      <c r="Q173" s="32">
        <f t="shared" si="22"/>
        <v>3.4926130982100276E-2</v>
      </c>
      <c r="AB173" s="1">
        <v>4.6774362280920301E-2</v>
      </c>
    </row>
    <row r="174" spans="1:28" x14ac:dyDescent="0.25">
      <c r="A174" s="1">
        <v>1.29220611930213E-3</v>
      </c>
      <c r="B174" s="1">
        <v>2.54899044011941E-2</v>
      </c>
      <c r="C174" s="1">
        <v>-2.8887049097620001</v>
      </c>
      <c r="D174" s="1">
        <f t="shared" si="17"/>
        <v>-1.593631793330722</v>
      </c>
      <c r="E174" s="32">
        <f t="shared" si="16"/>
        <v>1.2394768206234481E-2</v>
      </c>
      <c r="F174" s="32">
        <f t="shared" si="18"/>
        <v>1.2394768206234454E-2</v>
      </c>
      <c r="G174" s="32">
        <f t="shared" si="19"/>
        <v>2.4789536412468935E-2</v>
      </c>
      <c r="K174" s="1">
        <v>1.04882630320076E-3</v>
      </c>
      <c r="L174" s="1">
        <v>3.1404828756801603E-2</v>
      </c>
      <c r="M174" s="1">
        <f t="shared" si="20"/>
        <v>-2.9792964296401458</v>
      </c>
      <c r="N174" s="1">
        <f t="shared" si="20"/>
        <v>-1.5030035703598568</v>
      </c>
      <c r="O174" s="46">
        <f t="shared" si="21"/>
        <v>4.2863782564542345E-4</v>
      </c>
      <c r="P174" s="46">
        <f t="shared" si="23"/>
        <v>4.2863782564551094E-4</v>
      </c>
      <c r="Q174" s="32">
        <f t="shared" si="22"/>
        <v>8.5727565129093439E-4</v>
      </c>
      <c r="AB174" s="1">
        <v>3.9251103756593103E-2</v>
      </c>
    </row>
    <row r="175" spans="1:28" x14ac:dyDescent="0.25">
      <c r="A175" s="1">
        <v>1.23928703956146E-3</v>
      </c>
      <c r="B175" s="1">
        <v>2.6578354647608399E-2</v>
      </c>
      <c r="C175" s="1">
        <v>-2.906865025953</v>
      </c>
      <c r="D175" s="1">
        <f t="shared" si="17"/>
        <v>-1.5754719078771811</v>
      </c>
      <c r="E175" s="32">
        <f t="shared" si="16"/>
        <v>8.681004417473508E-3</v>
      </c>
      <c r="F175" s="32">
        <f t="shared" si="18"/>
        <v>8.6810044174738029E-3</v>
      </c>
      <c r="G175" s="32">
        <f t="shared" si="19"/>
        <v>1.7362008834947311E-2</v>
      </c>
      <c r="K175" s="1">
        <v>8.9285220690737196E-4</v>
      </c>
      <c r="L175" s="1">
        <v>3.6890999644543003E-2</v>
      </c>
      <c r="M175" s="1">
        <f t="shared" si="20"/>
        <v>-3.0492204235712563</v>
      </c>
      <c r="N175" s="1">
        <f t="shared" si="20"/>
        <v>-1.4330795764287445</v>
      </c>
      <c r="O175" s="46">
        <f t="shared" si="21"/>
        <v>2.4226500965338852E-3</v>
      </c>
      <c r="P175" s="46">
        <f t="shared" si="23"/>
        <v>2.4226500965338692E-3</v>
      </c>
      <c r="Q175" s="32">
        <f t="shared" si="22"/>
        <v>4.8453001930677548E-3</v>
      </c>
      <c r="AB175" s="1">
        <v>3.1022893933007299E-2</v>
      </c>
    </row>
    <row r="176" spans="1:28" x14ac:dyDescent="0.25">
      <c r="A176" s="1">
        <v>5.5881780411551004E-4</v>
      </c>
      <c r="B176" s="1">
        <v>5.8942664684393103E-2</v>
      </c>
      <c r="C176" s="1">
        <v>-3.2527710943930002</v>
      </c>
      <c r="D176" s="1">
        <f t="shared" si="17"/>
        <v>-1.2295702344248645</v>
      </c>
      <c r="E176" s="32">
        <f t="shared" si="16"/>
        <v>6.3872334407662767E-2</v>
      </c>
      <c r="F176" s="32">
        <f t="shared" si="18"/>
        <v>6.3872334407663281E-2</v>
      </c>
      <c r="G176" s="32">
        <f t="shared" si="19"/>
        <v>0.12774466881532603</v>
      </c>
      <c r="K176" s="1">
        <v>5.2803285420747895E-4</v>
      </c>
      <c r="L176" s="1">
        <v>6.23790928636173E-2</v>
      </c>
      <c r="M176" s="1">
        <f t="shared" si="20"/>
        <v>-3.2773390548201342</v>
      </c>
      <c r="N176" s="1">
        <f t="shared" si="20"/>
        <v>-1.2049609451798673</v>
      </c>
      <c r="O176" s="46">
        <f t="shared" si="21"/>
        <v>7.6916951328525468E-2</v>
      </c>
      <c r="P176" s="46">
        <f t="shared" si="23"/>
        <v>7.6916951328524885E-2</v>
      </c>
      <c r="Q176" s="32">
        <f t="shared" si="22"/>
        <v>0.15383390265705035</v>
      </c>
      <c r="AB176" s="1">
        <v>2.8122299772055201E-2</v>
      </c>
    </row>
    <row r="177" spans="1:28" x14ac:dyDescent="0.25">
      <c r="A177" s="1">
        <v>1.0977321263446901E-3</v>
      </c>
      <c r="B177" s="1">
        <v>3.00056905115181E-2</v>
      </c>
      <c r="C177" s="1">
        <v>-2.9595412286189999</v>
      </c>
      <c r="D177" s="1">
        <f t="shared" si="17"/>
        <v>-1.5227963745005713</v>
      </c>
      <c r="E177" s="32">
        <f t="shared" si="16"/>
        <v>1.6399563476906182E-3</v>
      </c>
      <c r="F177" s="32">
        <f t="shared" si="18"/>
        <v>1.6399563476904558E-3</v>
      </c>
      <c r="G177" s="32">
        <f t="shared" si="19"/>
        <v>3.2799126953810742E-3</v>
      </c>
      <c r="K177" s="1">
        <v>9.0999203875629102E-4</v>
      </c>
      <c r="L177" s="1">
        <v>3.6196152323120102E-2</v>
      </c>
      <c r="M177" s="1">
        <f t="shared" si="20"/>
        <v>-3.0409624071726826</v>
      </c>
      <c r="N177" s="1">
        <f t="shared" si="20"/>
        <v>-1.441337592827318</v>
      </c>
      <c r="O177" s="46">
        <f t="shared" si="21"/>
        <v>1.6779188013806342E-3</v>
      </c>
      <c r="P177" s="46">
        <f t="shared" si="23"/>
        <v>1.6779188013806552E-3</v>
      </c>
      <c r="Q177" s="32">
        <f t="shared" si="22"/>
        <v>3.3558376027612892E-3</v>
      </c>
      <c r="AB177" s="1">
        <v>1.9224383787166701E-2</v>
      </c>
    </row>
    <row r="178" spans="1:28" x14ac:dyDescent="0.25">
      <c r="A178" s="1">
        <v>7.0419368306567204E-4</v>
      </c>
      <c r="B178" s="1">
        <v>4.6774362280920301E-2</v>
      </c>
      <c r="C178" s="1">
        <v>-3.1523479279340001</v>
      </c>
      <c r="D178" s="1">
        <f t="shared" si="17"/>
        <v>-1.3299921249346403</v>
      </c>
      <c r="E178" s="32">
        <f t="shared" si="16"/>
        <v>2.3197688806925389E-2</v>
      </c>
      <c r="F178" s="32">
        <f t="shared" si="18"/>
        <v>2.319768880692543E-2</v>
      </c>
      <c r="G178" s="32">
        <f t="shared" si="19"/>
        <v>4.6395377613850819E-2</v>
      </c>
      <c r="K178" s="1">
        <v>9.4951731523580999E-4</v>
      </c>
      <c r="L178" s="1">
        <v>3.4689425794693599E-2</v>
      </c>
      <c r="M178" s="1">
        <f t="shared" si="20"/>
        <v>-3.022497111134653</v>
      </c>
      <c r="N178" s="1">
        <f t="shared" si="20"/>
        <v>-1.4598028888653474</v>
      </c>
      <c r="O178" s="46">
        <f t="shared" si="21"/>
        <v>5.0612000940493645E-4</v>
      </c>
      <c r="P178" s="46">
        <f t="shared" si="23"/>
        <v>5.0612000940494783E-4</v>
      </c>
      <c r="Q178" s="32">
        <f t="shared" si="22"/>
        <v>1.0122400188098844E-3</v>
      </c>
      <c r="AB178" s="1">
        <v>3.2050274982880003E-2</v>
      </c>
    </row>
    <row r="179" spans="1:28" x14ac:dyDescent="0.25">
      <c r="A179" s="1">
        <v>8.3916647674185695E-4</v>
      </c>
      <c r="B179" s="1">
        <v>3.9251103756593103E-2</v>
      </c>
      <c r="C179" s="1">
        <v>-3.0761909590249998</v>
      </c>
      <c r="D179" s="1">
        <f t="shared" si="17"/>
        <v>-1.40614812621407</v>
      </c>
      <c r="E179" s="32">
        <f t="shared" si="16"/>
        <v>5.7991078811083265E-3</v>
      </c>
      <c r="F179" s="32">
        <f t="shared" si="18"/>
        <v>5.7991078811083265E-3</v>
      </c>
      <c r="G179" s="32">
        <f t="shared" si="19"/>
        <v>1.1598215762216653E-2</v>
      </c>
      <c r="K179" s="1">
        <v>1.19535086466753E-3</v>
      </c>
      <c r="L179" s="1">
        <v>2.75552655050872E-2</v>
      </c>
      <c r="M179" s="1">
        <f t="shared" si="20"/>
        <v>-2.9225045999682315</v>
      </c>
      <c r="N179" s="1">
        <f t="shared" si="20"/>
        <v>-1.5597954000317686</v>
      </c>
      <c r="O179" s="46">
        <f t="shared" si="21"/>
        <v>6.00553702608382E-3</v>
      </c>
      <c r="P179" s="46">
        <f t="shared" si="23"/>
        <v>6.0055370260837298E-3</v>
      </c>
      <c r="Q179" s="32">
        <f t="shared" si="22"/>
        <v>1.201107405216755E-2</v>
      </c>
      <c r="AB179" s="1">
        <v>2.3554390826526599E-2</v>
      </c>
    </row>
    <row r="180" spans="1:28" x14ac:dyDescent="0.25">
      <c r="A180" s="1">
        <v>1.0617388087255199E-3</v>
      </c>
      <c r="B180" s="1">
        <v>3.1022893933007299E-2</v>
      </c>
      <c r="C180" s="1">
        <v>-2.9740200950850002</v>
      </c>
      <c r="D180" s="1">
        <f t="shared" si="17"/>
        <v>-1.5083176919990799</v>
      </c>
      <c r="E180" s="32">
        <f t="shared" si="16"/>
        <v>6.7692029695896731E-4</v>
      </c>
      <c r="F180" s="32">
        <f t="shared" si="18"/>
        <v>6.7692029695894801E-4</v>
      </c>
      <c r="G180" s="32">
        <f t="shared" si="19"/>
        <v>1.3538405939179153E-3</v>
      </c>
      <c r="K180" s="1">
        <v>1.01334919668231E-3</v>
      </c>
      <c r="L180" s="1">
        <v>3.2504304099207397E-2</v>
      </c>
      <c r="M180" s="1">
        <f t="shared" si="20"/>
        <v>-2.9942408724487373</v>
      </c>
      <c r="N180" s="1">
        <f t="shared" si="20"/>
        <v>-1.4880591275512631</v>
      </c>
      <c r="O180" s="46">
        <f t="shared" si="21"/>
        <v>3.3167550151713278E-5</v>
      </c>
      <c r="P180" s="46">
        <f t="shared" si="23"/>
        <v>3.3167550151709693E-5</v>
      </c>
      <c r="Q180" s="32">
        <f t="shared" si="22"/>
        <v>6.6335100303422978E-5</v>
      </c>
      <c r="AB180" s="1">
        <v>3.61762744411162E-2</v>
      </c>
    </row>
    <row r="181" spans="1:28" x14ac:dyDescent="0.25">
      <c r="A181" s="1">
        <v>1.1712488208514E-3</v>
      </c>
      <c r="B181" s="1">
        <v>2.8122299772055201E-2</v>
      </c>
      <c r="C181" s="1">
        <v>-2.931388078741</v>
      </c>
      <c r="D181" s="1">
        <f t="shared" si="17"/>
        <v>-1.5509491666723669</v>
      </c>
      <c r="E181" s="32">
        <f t="shared" si="16"/>
        <v>4.7127080848102399E-3</v>
      </c>
      <c r="F181" s="32">
        <f t="shared" si="18"/>
        <v>4.7127080848103353E-3</v>
      </c>
      <c r="G181" s="32">
        <f t="shared" si="19"/>
        <v>9.4254161696205752E-3</v>
      </c>
      <c r="K181" s="1">
        <v>1.08360634304549E-3</v>
      </c>
      <c r="L181" s="1">
        <v>3.0396841675064401E-2</v>
      </c>
      <c r="M181" s="1">
        <f t="shared" si="20"/>
        <v>-2.9651284614262523</v>
      </c>
      <c r="N181" s="1">
        <f t="shared" si="20"/>
        <v>-1.5171715385737488</v>
      </c>
      <c r="O181" s="46">
        <f t="shared" si="21"/>
        <v>1.2160242025003904E-3</v>
      </c>
      <c r="P181" s="46">
        <f t="shared" si="23"/>
        <v>1.2160242025004049E-3</v>
      </c>
      <c r="Q181" s="32">
        <f t="shared" si="22"/>
        <v>2.4320484050007951E-3</v>
      </c>
      <c r="AB181" s="1">
        <v>1.9415282477277401E-2</v>
      </c>
    </row>
    <row r="182" spans="1:28" x14ac:dyDescent="0.25">
      <c r="A182" s="1">
        <v>1.7133558512100299E-3</v>
      </c>
      <c r="B182" s="1">
        <v>1.9224383787166701E-2</v>
      </c>
      <c r="C182" s="1">
        <v>-2.7661875743679998</v>
      </c>
      <c r="D182" s="1">
        <f t="shared" si="17"/>
        <v>-1.7161475720530441</v>
      </c>
      <c r="E182" s="32">
        <f t="shared" si="16"/>
        <v>5.4684686955103298E-2</v>
      </c>
      <c r="F182" s="32">
        <f t="shared" si="18"/>
        <v>5.4684686955103312E-2</v>
      </c>
      <c r="G182" s="32">
        <f t="shared" si="19"/>
        <v>0.10936937391020661</v>
      </c>
      <c r="K182" s="1">
        <v>1.0128428486262701E-3</v>
      </c>
      <c r="L182" s="1">
        <v>3.2520553896711303E-2</v>
      </c>
      <c r="M182" s="1">
        <f t="shared" si="20"/>
        <v>-2.9944579339772806</v>
      </c>
      <c r="N182" s="1">
        <f t="shared" si="20"/>
        <v>-1.4878420660227214</v>
      </c>
      <c r="O182" s="46">
        <f t="shared" si="21"/>
        <v>3.0714495800184204E-5</v>
      </c>
      <c r="P182" s="46">
        <f t="shared" si="23"/>
        <v>3.0714495800195107E-5</v>
      </c>
      <c r="Q182" s="32">
        <f t="shared" si="22"/>
        <v>6.1428991600379318E-5</v>
      </c>
      <c r="AB182" s="1">
        <v>3.1193759158497401E-2</v>
      </c>
    </row>
    <row r="183" spans="1:28" x14ac:dyDescent="0.25">
      <c r="A183" s="1">
        <v>1.0277044569896401E-3</v>
      </c>
      <c r="B183" s="1">
        <v>3.2050274982880003E-2</v>
      </c>
      <c r="C183" s="1">
        <v>-2.9881697268680001</v>
      </c>
      <c r="D183" s="1">
        <f t="shared" si="17"/>
        <v>-1.494168239997423</v>
      </c>
      <c r="E183" s="32">
        <f t="shared" si="16"/>
        <v>1.4085512063642745E-4</v>
      </c>
      <c r="F183" s="32">
        <f t="shared" si="18"/>
        <v>1.4085512063641579E-4</v>
      </c>
      <c r="G183" s="32">
        <f t="shared" si="19"/>
        <v>2.8171024127284324E-4</v>
      </c>
      <c r="K183" s="1">
        <v>1.20947667699128E-3</v>
      </c>
      <c r="L183" s="1">
        <v>2.72334399449413E-2</v>
      </c>
      <c r="M183" s="1">
        <f t="shared" si="20"/>
        <v>-2.9174025019624157</v>
      </c>
      <c r="N183" s="1">
        <f t="shared" si="20"/>
        <v>-1.5648974980375865</v>
      </c>
      <c r="O183" s="46">
        <f t="shared" si="21"/>
        <v>6.8223466820687495E-3</v>
      </c>
      <c r="P183" s="46">
        <f t="shared" si="23"/>
        <v>6.822346682068995E-3</v>
      </c>
      <c r="Q183" s="32">
        <f t="shared" si="22"/>
        <v>1.3644693364137744E-2</v>
      </c>
      <c r="AB183" s="1">
        <v>2.79529186091565E-2</v>
      </c>
    </row>
    <row r="184" spans="1:28" x14ac:dyDescent="0.25">
      <c r="A184" s="1">
        <v>1.39838939967638E-3</v>
      </c>
      <c r="B184" s="1">
        <v>2.3554390826526599E-2</v>
      </c>
      <c r="C184" s="1">
        <v>-2.8544081441419999</v>
      </c>
      <c r="D184" s="1">
        <f t="shared" si="17"/>
        <v>-1.6279281231854197</v>
      </c>
      <c r="E184" s="32">
        <f t="shared" si="16"/>
        <v>2.1207550262507816E-2</v>
      </c>
      <c r="F184" s="32">
        <f t="shared" si="18"/>
        <v>2.1207550262507584E-2</v>
      </c>
      <c r="G184" s="32">
        <f t="shared" si="19"/>
        <v>4.2415100525015403E-2</v>
      </c>
      <c r="K184" s="1">
        <v>1.09930016628576E-3</v>
      </c>
      <c r="L184" s="1">
        <v>2.99628904441437E-2</v>
      </c>
      <c r="M184" s="1">
        <f t="shared" si="20"/>
        <v>-2.9588837063369078</v>
      </c>
      <c r="N184" s="1">
        <f t="shared" si="20"/>
        <v>-1.5234162936630946</v>
      </c>
      <c r="O184" s="46">
        <f t="shared" si="21"/>
        <v>1.6905496045896465E-3</v>
      </c>
      <c r="P184" s="46">
        <f t="shared" si="23"/>
        <v>1.6905496045897816E-3</v>
      </c>
      <c r="Q184" s="32">
        <f t="shared" si="22"/>
        <v>3.3810992091794284E-3</v>
      </c>
      <c r="AB184" s="1">
        <v>3.1541809466962598E-2</v>
      </c>
    </row>
    <row r="185" spans="1:28" x14ac:dyDescent="0.25">
      <c r="A185" s="1">
        <v>9.1049205471012797E-4</v>
      </c>
      <c r="B185" s="1">
        <v>3.61762744411162E-2</v>
      </c>
      <c r="C185" s="1">
        <v>-3.0407624747609998</v>
      </c>
      <c r="D185" s="1">
        <f t="shared" si="17"/>
        <v>-1.44157616033346</v>
      </c>
      <c r="E185" s="32">
        <f t="shared" si="16"/>
        <v>1.6584311171860236E-3</v>
      </c>
      <c r="F185" s="32">
        <f t="shared" si="18"/>
        <v>1.6584311171861015E-3</v>
      </c>
      <c r="G185" s="32">
        <f t="shared" si="19"/>
        <v>3.3168622343721253E-3</v>
      </c>
      <c r="K185" s="1">
        <v>7.02011635778954E-4</v>
      </c>
      <c r="L185" s="1">
        <v>4.6919749999728901E-2</v>
      </c>
      <c r="M185" s="1">
        <f t="shared" si="20"/>
        <v>-3.1536556894190371</v>
      </c>
      <c r="N185" s="1">
        <f t="shared" si="20"/>
        <v>-1.3286443105809642</v>
      </c>
      <c r="O185" s="46">
        <f t="shared" si="21"/>
        <v>2.361007089083958E-2</v>
      </c>
      <c r="P185" s="46">
        <f t="shared" si="23"/>
        <v>2.361007089083941E-2</v>
      </c>
      <c r="Q185" s="32">
        <f t="shared" si="22"/>
        <v>4.7220141781678993E-2</v>
      </c>
      <c r="AB185" s="1">
        <v>5.2492227832375303E-2</v>
      </c>
    </row>
    <row r="186" spans="1:28" x14ac:dyDescent="0.25">
      <c r="A186" s="1">
        <v>1.6965094629036899E-3</v>
      </c>
      <c r="B186" s="1">
        <v>1.9415282477277401E-2</v>
      </c>
      <c r="C186" s="1">
        <v>-2.770478914521</v>
      </c>
      <c r="D186" s="1">
        <f t="shared" si="17"/>
        <v>-1.7118562864246347</v>
      </c>
      <c r="E186" s="32">
        <f t="shared" si="16"/>
        <v>5.269608863706865E-2</v>
      </c>
      <c r="F186" s="32">
        <f t="shared" si="18"/>
        <v>5.2696088637068636E-2</v>
      </c>
      <c r="G186" s="32">
        <f t="shared" si="19"/>
        <v>0.10539217727413729</v>
      </c>
      <c r="K186" s="1">
        <v>1.4973569834995401E-3</v>
      </c>
      <c r="L186" s="1">
        <v>2.1997566919992498E-2</v>
      </c>
      <c r="M186" s="1">
        <f t="shared" si="20"/>
        <v>-2.8246746475650832</v>
      </c>
      <c r="N186" s="1">
        <f t="shared" si="20"/>
        <v>-1.6576253524349185</v>
      </c>
      <c r="O186" s="46">
        <f t="shared" si="21"/>
        <v>3.0738979206427829E-2</v>
      </c>
      <c r="P186" s="46">
        <f t="shared" si="23"/>
        <v>3.0738979206428114E-2</v>
      </c>
      <c r="Q186" s="32">
        <f t="shared" si="22"/>
        <v>6.1477958412855943E-2</v>
      </c>
      <c r="AB186" s="1">
        <v>1.65215970815141E-2</v>
      </c>
    </row>
    <row r="187" spans="1:28" x14ac:dyDescent="0.25">
      <c r="A187" s="1">
        <v>1.05592308641893E-3</v>
      </c>
      <c r="B187" s="1">
        <v>3.1193759158497401E-2</v>
      </c>
      <c r="C187" s="1">
        <v>-2.976405532112</v>
      </c>
      <c r="D187" s="1">
        <f t="shared" si="17"/>
        <v>-1.5059322852807886</v>
      </c>
      <c r="E187" s="32">
        <f t="shared" si="16"/>
        <v>5.5848490759256668E-4</v>
      </c>
      <c r="F187" s="32">
        <f t="shared" si="18"/>
        <v>5.5848490759254294E-4</v>
      </c>
      <c r="G187" s="32">
        <f t="shared" si="19"/>
        <v>1.1169698151851097E-3</v>
      </c>
      <c r="K187" s="1">
        <v>1.02529413057003E-3</v>
      </c>
      <c r="L187" s="1">
        <v>3.2125620800478802E-2</v>
      </c>
      <c r="M187" s="1">
        <f t="shared" si="20"/>
        <v>-2.9891515287943635</v>
      </c>
      <c r="N187" s="1">
        <f t="shared" si="20"/>
        <v>-1.493148471205636</v>
      </c>
      <c r="O187" s="46">
        <f t="shared" si="21"/>
        <v>1.1768932749952203E-4</v>
      </c>
      <c r="P187" s="46">
        <f t="shared" si="23"/>
        <v>1.1768932749949842E-4</v>
      </c>
      <c r="Q187" s="32">
        <f t="shared" si="22"/>
        <v>2.3537865499902044E-4</v>
      </c>
      <c r="AB187" s="1">
        <v>3.1409157937988701E-2</v>
      </c>
    </row>
    <row r="188" spans="1:28" x14ac:dyDescent="0.25">
      <c r="A188" s="1">
        <v>1.17834602204507E-3</v>
      </c>
      <c r="B188" s="1">
        <v>2.79529186091565E-2</v>
      </c>
      <c r="C188" s="1">
        <v>-2.928764372052</v>
      </c>
      <c r="D188" s="1">
        <f t="shared" si="17"/>
        <v>-1.5535728400252693</v>
      </c>
      <c r="E188" s="32">
        <f t="shared" si="16"/>
        <v>5.0798177252672659E-3</v>
      </c>
      <c r="F188" s="32">
        <f t="shared" si="18"/>
        <v>5.0798177252675157E-3</v>
      </c>
      <c r="G188" s="32">
        <f t="shared" si="19"/>
        <v>1.0159635450534782E-2</v>
      </c>
      <c r="K188" s="1">
        <v>1.3152319674789199E-3</v>
      </c>
      <c r="L188" s="1">
        <v>2.50436510532712E-2</v>
      </c>
      <c r="M188" s="1">
        <f t="shared" si="20"/>
        <v>-2.8809976438954381</v>
      </c>
      <c r="N188" s="1">
        <f t="shared" si="20"/>
        <v>-1.6013023561045612</v>
      </c>
      <c r="O188" s="46">
        <f t="shared" si="21"/>
        <v>1.4161560758436926E-2</v>
      </c>
      <c r="P188" s="46">
        <f t="shared" si="23"/>
        <v>1.4161560758436609E-2</v>
      </c>
      <c r="Q188" s="32">
        <f t="shared" si="22"/>
        <v>2.8323121516873537E-2</v>
      </c>
      <c r="AB188" s="1">
        <v>2.4877922693107301E-2</v>
      </c>
    </row>
    <row r="189" spans="1:28" x14ac:dyDescent="0.25">
      <c r="A189" s="1">
        <v>1.04427142907414E-3</v>
      </c>
      <c r="B189" s="1">
        <v>3.1541809466962598E-2</v>
      </c>
      <c r="C189" s="1">
        <v>-2.9812244826100001</v>
      </c>
      <c r="D189" s="1">
        <f t="shared" si="17"/>
        <v>-1.501113396011053</v>
      </c>
      <c r="E189" s="32">
        <f t="shared" si="16"/>
        <v>3.5394386946866022E-4</v>
      </c>
      <c r="F189" s="32">
        <f t="shared" si="18"/>
        <v>3.5394386946867627E-4</v>
      </c>
      <c r="G189" s="32">
        <f t="shared" si="19"/>
        <v>7.0788773893733648E-4</v>
      </c>
      <c r="K189" s="1">
        <v>9.6708574931079496E-4</v>
      </c>
      <c r="L189" s="1">
        <v>3.4059244975042903E-2</v>
      </c>
      <c r="M189" s="1">
        <f t="shared" si="20"/>
        <v>-3.0145350162981326</v>
      </c>
      <c r="N189" s="1">
        <f t="shared" si="20"/>
        <v>-1.467764983701868</v>
      </c>
      <c r="O189" s="46">
        <f t="shared" si="21"/>
        <v>2.112666987869847E-4</v>
      </c>
      <c r="P189" s="46">
        <f t="shared" si="23"/>
        <v>2.112666987869802E-4</v>
      </c>
      <c r="Q189" s="32">
        <f t="shared" si="22"/>
        <v>4.2253339757396491E-4</v>
      </c>
      <c r="AB189" s="1">
        <v>3.4595017178712897E-2</v>
      </c>
    </row>
    <row r="190" spans="1:28" x14ac:dyDescent="0.25">
      <c r="A190" s="1">
        <v>6.2748737875694099E-4</v>
      </c>
      <c r="B190" s="1">
        <v>5.2492227832375303E-2</v>
      </c>
      <c r="C190" s="1">
        <v>-3.2024356944019998</v>
      </c>
      <c r="D190" s="1">
        <f t="shared" si="17"/>
        <v>-1.2799049948680714</v>
      </c>
      <c r="E190" s="32">
        <f t="shared" si="16"/>
        <v>4.0963738102353625E-2</v>
      </c>
      <c r="F190" s="32">
        <f t="shared" si="18"/>
        <v>4.0963738102353715E-2</v>
      </c>
      <c r="G190" s="32">
        <f t="shared" si="19"/>
        <v>8.1927476204707333E-2</v>
      </c>
      <c r="K190" s="1">
        <v>7.1597310991901699E-4</v>
      </c>
      <c r="L190" s="1">
        <v>4.6004814973253497E-2</v>
      </c>
      <c r="M190" s="1">
        <f t="shared" si="20"/>
        <v>-3.1451032883528813</v>
      </c>
      <c r="N190" s="1">
        <f t="shared" si="20"/>
        <v>-1.3371967116471197</v>
      </c>
      <c r="O190" s="46">
        <f t="shared" si="21"/>
        <v>2.1054964290819475E-2</v>
      </c>
      <c r="P190" s="46">
        <f t="shared" si="23"/>
        <v>2.1054964290819322E-2</v>
      </c>
      <c r="Q190" s="32">
        <f t="shared" si="22"/>
        <v>4.2109928581638797E-2</v>
      </c>
      <c r="AB190" s="1">
        <v>4.4962409415726601E-2</v>
      </c>
    </row>
    <row r="191" spans="1:28" x14ac:dyDescent="0.25">
      <c r="A191" s="1">
        <v>1.9936456678576E-3</v>
      </c>
      <c r="B191" s="1">
        <v>1.65215970815141E-2</v>
      </c>
      <c r="C191" s="1">
        <v>-2.7003863370190002</v>
      </c>
      <c r="D191" s="1">
        <f t="shared" si="17"/>
        <v>-1.7819479733495593</v>
      </c>
      <c r="E191" s="32">
        <f t="shared" si="16"/>
        <v>8.978890793249826E-2</v>
      </c>
      <c r="F191" s="32">
        <f t="shared" si="18"/>
        <v>8.9788907932497858E-2</v>
      </c>
      <c r="G191" s="32">
        <f t="shared" si="19"/>
        <v>0.1795778158649961</v>
      </c>
      <c r="K191" s="1">
        <v>1.4282918478887201E-3</v>
      </c>
      <c r="L191" s="1">
        <v>2.3061260551432899E-2</v>
      </c>
      <c r="M191" s="1">
        <f t="shared" si="20"/>
        <v>-2.845183042575727</v>
      </c>
      <c r="N191" s="1">
        <f t="shared" si="20"/>
        <v>-1.6371169574242732</v>
      </c>
      <c r="O191" s="46">
        <f t="shared" si="21"/>
        <v>2.3968290306109145E-2</v>
      </c>
      <c r="P191" s="46">
        <f t="shared" si="23"/>
        <v>2.3968290306108999E-2</v>
      </c>
      <c r="Q191" s="32">
        <f t="shared" si="22"/>
        <v>4.7936580612218144E-2</v>
      </c>
      <c r="AB191" s="1">
        <v>4.7808175421104201E-2</v>
      </c>
    </row>
    <row r="192" spans="1:28" x14ac:dyDescent="0.25">
      <c r="A192" s="1">
        <v>1.0486817415697499E-3</v>
      </c>
      <c r="B192" s="1">
        <v>3.1409157937988701E-2</v>
      </c>
      <c r="C192" s="1">
        <v>-2.9793941487270001</v>
      </c>
      <c r="D192" s="1">
        <f t="shared" si="17"/>
        <v>-1.5029437066383315</v>
      </c>
      <c r="E192" s="32">
        <f t="shared" si="16"/>
        <v>4.2616262376947699E-4</v>
      </c>
      <c r="F192" s="32">
        <f t="shared" si="18"/>
        <v>4.2616262376946685E-4</v>
      </c>
      <c r="G192" s="32">
        <f t="shared" si="19"/>
        <v>8.523252475389439E-4</v>
      </c>
      <c r="K192" s="1">
        <v>9.3494356310105497E-4</v>
      </c>
      <c r="L192" s="1">
        <v>3.5230159067996203E-2</v>
      </c>
      <c r="M192" s="1">
        <f t="shared" si="20"/>
        <v>-3.029214604072445</v>
      </c>
      <c r="N192" s="1">
        <f t="shared" si="20"/>
        <v>-1.4530853959275556</v>
      </c>
      <c r="O192" s="46">
        <f t="shared" si="21"/>
        <v>8.5349309110971405E-4</v>
      </c>
      <c r="P192" s="46">
        <f t="shared" si="23"/>
        <v>8.534930911097224E-4</v>
      </c>
      <c r="Q192" s="32">
        <f t="shared" si="22"/>
        <v>1.7069861822194363E-3</v>
      </c>
      <c r="AB192" s="1">
        <v>3.6811337306702899E-2</v>
      </c>
    </row>
    <row r="193" spans="1:28" x14ac:dyDescent="0.25">
      <c r="A193" s="1">
        <v>1.32399360083128E-3</v>
      </c>
      <c r="B193" s="1">
        <v>2.4877922693107301E-2</v>
      </c>
      <c r="C193" s="1">
        <v>-2.878150682931</v>
      </c>
      <c r="D193" s="1">
        <f t="shared" si="17"/>
        <v>-1.6041858860626088</v>
      </c>
      <c r="E193" s="32">
        <f t="shared" si="16"/>
        <v>1.4856169221267229E-2</v>
      </c>
      <c r="F193" s="32">
        <f t="shared" si="18"/>
        <v>1.4856169221267073E-2</v>
      </c>
      <c r="G193" s="32">
        <f t="shared" si="19"/>
        <v>2.9712338442534302E-2</v>
      </c>
      <c r="K193" s="1">
        <v>1.02298380642739E-3</v>
      </c>
      <c r="L193" s="1">
        <v>3.2198173852507797E-2</v>
      </c>
      <c r="M193" s="1">
        <f t="shared" si="20"/>
        <v>-2.9901312410042524</v>
      </c>
      <c r="N193" s="1">
        <f t="shared" si="20"/>
        <v>-1.4921687589957484</v>
      </c>
      <c r="O193" s="46">
        <f t="shared" si="21"/>
        <v>9.739240411614813E-5</v>
      </c>
      <c r="P193" s="46">
        <f t="shared" si="23"/>
        <v>9.7392404116152371E-5</v>
      </c>
      <c r="Q193" s="32">
        <f t="shared" si="22"/>
        <v>1.9478480823230051E-4</v>
      </c>
      <c r="AB193" s="1">
        <v>2.6283150868763299E-2</v>
      </c>
    </row>
    <row r="194" spans="1:28" x14ac:dyDescent="0.25">
      <c r="A194" s="1">
        <v>9.5210851544010695E-4</v>
      </c>
      <c r="B194" s="1">
        <v>3.4595017178712897E-2</v>
      </c>
      <c r="C194" s="1">
        <v>-3.0213519390650001</v>
      </c>
      <c r="D194" s="1">
        <f t="shared" si="17"/>
        <v>-1.4609864494045148</v>
      </c>
      <c r="E194" s="32">
        <f t="shared" si="16"/>
        <v>4.5426743898631904E-4</v>
      </c>
      <c r="F194" s="32">
        <f t="shared" si="18"/>
        <v>4.5426743898633546E-4</v>
      </c>
      <c r="G194" s="32">
        <f t="shared" si="19"/>
        <v>9.0853487797265455E-4</v>
      </c>
      <c r="K194" s="1">
        <v>1.3827895897076E-3</v>
      </c>
      <c r="L194" s="1">
        <v>2.3820117458806099E-2</v>
      </c>
      <c r="M194" s="1">
        <f t="shared" si="20"/>
        <v>-2.8592438986910733</v>
      </c>
      <c r="N194" s="1">
        <f t="shared" si="20"/>
        <v>-1.6230561013089269</v>
      </c>
      <c r="O194" s="46">
        <f t="shared" si="21"/>
        <v>1.9812280055688785E-2</v>
      </c>
      <c r="P194" s="46">
        <f t="shared" si="23"/>
        <v>1.9812280055688716E-2</v>
      </c>
      <c r="Q194" s="32">
        <f t="shared" si="22"/>
        <v>3.9624560111377501E-2</v>
      </c>
      <c r="AB194" s="1">
        <v>2.3594689003502901E-2</v>
      </c>
    </row>
    <row r="195" spans="1:28" x14ac:dyDescent="0.25">
      <c r="A195" s="1">
        <v>7.3257218364566705E-4</v>
      </c>
      <c r="B195" s="1">
        <v>4.4962409415726601E-2</v>
      </c>
      <c r="C195" s="1">
        <v>-3.1351894107259999</v>
      </c>
      <c r="D195" s="1">
        <f t="shared" si="17"/>
        <v>-1.3471504241312242</v>
      </c>
      <c r="E195" s="32">
        <f t="shared" si="16"/>
        <v>1.8265407857510036E-2</v>
      </c>
      <c r="F195" s="32">
        <f t="shared" si="18"/>
        <v>1.8265407857510157E-2</v>
      </c>
      <c r="G195" s="32">
        <f t="shared" si="19"/>
        <v>3.653081571502019E-2</v>
      </c>
      <c r="K195" s="1">
        <v>8.3055110909241404E-4</v>
      </c>
      <c r="L195" s="1">
        <v>3.96582583384213E-2</v>
      </c>
      <c r="M195" s="1">
        <f t="shared" si="20"/>
        <v>-3.0806336374885004</v>
      </c>
      <c r="N195" s="1">
        <f t="shared" si="20"/>
        <v>-1.4016663625115005</v>
      </c>
      <c r="O195" s="46">
        <f t="shared" si="21"/>
        <v>6.5017834946268834E-3</v>
      </c>
      <c r="P195" s="46">
        <f t="shared" si="23"/>
        <v>6.5017834946268479E-3</v>
      </c>
      <c r="Q195" s="32">
        <f t="shared" si="22"/>
        <v>1.3003566989253732E-2</v>
      </c>
      <c r="AB195" s="1">
        <v>2.8675895078286998E-2</v>
      </c>
    </row>
    <row r="196" spans="1:28" x14ac:dyDescent="0.25">
      <c r="A196" s="1">
        <v>6.8896606401567997E-4</v>
      </c>
      <c r="B196" s="1">
        <v>4.7808175421104201E-2</v>
      </c>
      <c r="C196" s="1">
        <v>-3.1618423428479998</v>
      </c>
      <c r="D196" s="1">
        <f t="shared" si="17"/>
        <v>-1.3204978306540736</v>
      </c>
      <c r="E196" s="32">
        <f t="shared" si="16"/>
        <v>2.6179942005047977E-2</v>
      </c>
      <c r="F196" s="32">
        <f t="shared" si="18"/>
        <v>2.6179942005048112E-2</v>
      </c>
      <c r="G196" s="32">
        <f t="shared" si="19"/>
        <v>5.2359884010096086E-2</v>
      </c>
      <c r="K196" s="1">
        <v>7.6943120625998002E-4</v>
      </c>
      <c r="L196" s="1">
        <v>4.2808519045846899E-2</v>
      </c>
      <c r="M196" s="1">
        <f t="shared" si="20"/>
        <v>-3.11383020374317</v>
      </c>
      <c r="N196" s="1">
        <f t="shared" si="20"/>
        <v>-1.3684697962568306</v>
      </c>
      <c r="O196" s="46">
        <f t="shared" si="21"/>
        <v>1.2957315284211604E-2</v>
      </c>
      <c r="P196" s="46">
        <f t="shared" si="23"/>
        <v>1.2957315284211606E-2</v>
      </c>
      <c r="Q196" s="32">
        <f t="shared" si="22"/>
        <v>2.5914630568423212E-2</v>
      </c>
      <c r="AB196" s="1">
        <v>5.0437228838059803E-2</v>
      </c>
    </row>
    <row r="197" spans="1:28" x14ac:dyDescent="0.25">
      <c r="A197" s="1">
        <v>8.9478440224043804E-4</v>
      </c>
      <c r="B197" s="1">
        <v>3.6811337306702899E-2</v>
      </c>
      <c r="C197" s="1">
        <v>-3.0483203261940002</v>
      </c>
      <c r="D197" s="1">
        <f t="shared" si="17"/>
        <v>-1.4340184049284492</v>
      </c>
      <c r="E197" s="32">
        <f t="shared" si="16"/>
        <v>2.3311124226532798E-3</v>
      </c>
      <c r="F197" s="32">
        <f t="shared" si="18"/>
        <v>2.3311124226532589E-3</v>
      </c>
      <c r="G197" s="32">
        <f t="shared" si="19"/>
        <v>4.6622248453065387E-3</v>
      </c>
      <c r="K197" s="1">
        <v>1.0385222158038399E-3</v>
      </c>
      <c r="L197" s="1">
        <v>3.1716423535681798E-2</v>
      </c>
      <c r="M197" s="1">
        <f t="shared" si="20"/>
        <v>-2.9835842087121058</v>
      </c>
      <c r="N197" s="1">
        <f t="shared" si="20"/>
        <v>-1.4987157912878946</v>
      </c>
      <c r="O197" s="46">
        <f t="shared" si="21"/>
        <v>2.694782036076986E-4</v>
      </c>
      <c r="P197" s="46">
        <f t="shared" si="23"/>
        <v>2.6947820360769242E-4</v>
      </c>
      <c r="Q197" s="32">
        <f t="shared" si="22"/>
        <v>5.3895640721539101E-4</v>
      </c>
      <c r="AB197" s="1">
        <v>3.9406385555972E-2</v>
      </c>
    </row>
    <row r="198" spans="1:28" x14ac:dyDescent="0.25">
      <c r="A198" s="1">
        <v>1.2532063074216599E-3</v>
      </c>
      <c r="B198" s="1">
        <v>2.6283150868763299E-2</v>
      </c>
      <c r="C198" s="1">
        <v>-2.902014300167</v>
      </c>
      <c r="D198" s="1">
        <f t="shared" si="17"/>
        <v>-1.5803225720311886</v>
      </c>
      <c r="E198" s="32">
        <f t="shared" si="16"/>
        <v>9.6084246276092952E-3</v>
      </c>
      <c r="F198" s="32">
        <f t="shared" si="18"/>
        <v>9.6084246276094323E-3</v>
      </c>
      <c r="G198" s="32">
        <f t="shared" si="19"/>
        <v>1.9216849255218729E-2</v>
      </c>
      <c r="K198" s="1">
        <v>1.05431602782317E-3</v>
      </c>
      <c r="L198" s="1">
        <v>3.12413067604181E-2</v>
      </c>
      <c r="M198" s="1">
        <f t="shared" si="20"/>
        <v>-2.9770291912414208</v>
      </c>
      <c r="N198" s="1">
        <f t="shared" si="20"/>
        <v>-1.5052708087585815</v>
      </c>
      <c r="O198" s="46">
        <f t="shared" si="21"/>
        <v>5.2765805502320937E-4</v>
      </c>
      <c r="P198" s="46">
        <f t="shared" si="23"/>
        <v>5.2765805502329513E-4</v>
      </c>
      <c r="Q198" s="32">
        <f t="shared" si="22"/>
        <v>1.0553161100465046E-3</v>
      </c>
      <c r="AB198" s="1">
        <v>2.0732790297374199E-2</v>
      </c>
    </row>
    <row r="199" spans="1:28" x14ac:dyDescent="0.25">
      <c r="A199" s="1">
        <v>1.3960010425549201E-3</v>
      </c>
      <c r="B199" s="1">
        <v>2.3594689003502901E-2</v>
      </c>
      <c r="C199" s="1">
        <v>-2.8551505341349999</v>
      </c>
      <c r="D199" s="1">
        <f t="shared" si="17"/>
        <v>-1.6271857426250245</v>
      </c>
      <c r="E199" s="32">
        <f t="shared" si="16"/>
        <v>2.0991878416004056E-2</v>
      </c>
      <c r="F199" s="32">
        <f t="shared" si="18"/>
        <v>2.0991878416004597E-2</v>
      </c>
      <c r="G199" s="32">
        <f t="shared" si="19"/>
        <v>4.1983756832008653E-2</v>
      </c>
      <c r="K199" s="1">
        <v>9.7112707958963904E-4</v>
      </c>
      <c r="L199" s="1">
        <v>3.3917507955362303E-2</v>
      </c>
      <c r="M199" s="1">
        <f t="shared" si="20"/>
        <v>-3.012723935536521</v>
      </c>
      <c r="N199" s="1">
        <f t="shared" si="20"/>
        <v>-1.4695760644634792</v>
      </c>
      <c r="O199" s="46">
        <f t="shared" si="21"/>
        <v>1.6189853553753776E-4</v>
      </c>
      <c r="P199" s="46">
        <f t="shared" si="23"/>
        <v>1.618985355375505E-4</v>
      </c>
      <c r="Q199" s="32">
        <f t="shared" si="22"/>
        <v>3.2379707107508827E-4</v>
      </c>
      <c r="AB199" s="1">
        <v>1.7296310835598201E-2</v>
      </c>
    </row>
    <row r="200" spans="1:28" x14ac:dyDescent="0.25">
      <c r="A200" s="1">
        <v>1.1486375702563401E-3</v>
      </c>
      <c r="B200" s="1">
        <v>2.8675895078286998E-2</v>
      </c>
      <c r="C200" s="1">
        <v>-2.939854335668</v>
      </c>
      <c r="D200" s="1">
        <f t="shared" si="17"/>
        <v>-1.5424830173153066</v>
      </c>
      <c r="E200" s="32">
        <f t="shared" si="16"/>
        <v>3.6219955731744296E-3</v>
      </c>
      <c r="F200" s="32">
        <f t="shared" si="18"/>
        <v>3.6219955731744071E-3</v>
      </c>
      <c r="G200" s="32">
        <f t="shared" si="19"/>
        <v>7.2439911463488367E-3</v>
      </c>
      <c r="K200" s="1">
        <v>1.1268272572305901E-3</v>
      </c>
      <c r="L200" s="1">
        <v>2.9230931570293901E-2</v>
      </c>
      <c r="M200" s="1">
        <f t="shared" si="20"/>
        <v>-2.948142656253478</v>
      </c>
      <c r="N200" s="1">
        <f t="shared" si="20"/>
        <v>-1.5341573437465219</v>
      </c>
      <c r="O200" s="46">
        <f t="shared" si="21"/>
        <v>2.6891841004449183E-3</v>
      </c>
      <c r="P200" s="46">
        <f t="shared" si="23"/>
        <v>2.6891841004448662E-3</v>
      </c>
      <c r="Q200" s="32">
        <f t="shared" si="22"/>
        <v>5.3783682008897845E-3</v>
      </c>
      <c r="AB200" s="1">
        <v>1.92345010932976E-2</v>
      </c>
    </row>
    <row r="201" spans="1:28" x14ac:dyDescent="0.25">
      <c r="A201" s="1">
        <v>6.5305353221139302E-4</v>
      </c>
      <c r="B201" s="1">
        <v>5.0437228838059803E-2</v>
      </c>
      <c r="C201" s="1">
        <v>-3.1850916861090002</v>
      </c>
      <c r="D201" s="1">
        <f t="shared" si="17"/>
        <v>-1.297248782792856</v>
      </c>
      <c r="E201" s="32">
        <f t="shared" si="16"/>
        <v>3.4243952989845922E-2</v>
      </c>
      <c r="F201" s="32">
        <f t="shared" si="18"/>
        <v>3.4243952989845852E-2</v>
      </c>
      <c r="G201" s="32">
        <f t="shared" si="19"/>
        <v>6.8487905979691774E-2</v>
      </c>
      <c r="K201" s="1">
        <v>8.9167877795980597E-4</v>
      </c>
      <c r="L201" s="1">
        <v>3.6939547359210602E-2</v>
      </c>
      <c r="M201" s="1">
        <f t="shared" si="20"/>
        <v>-3.049791569485341</v>
      </c>
      <c r="N201" s="1">
        <f t="shared" si="20"/>
        <v>-1.4325084305146598</v>
      </c>
      <c r="O201" s="46">
        <f t="shared" si="21"/>
        <v>2.4792003918135551E-3</v>
      </c>
      <c r="P201" s="46">
        <f t="shared" si="23"/>
        <v>2.4792003918135382E-3</v>
      </c>
      <c r="Q201" s="32">
        <f t="shared" si="22"/>
        <v>4.9584007836270937E-3</v>
      </c>
      <c r="AB201" s="1">
        <v>3.6121521424363902E-2</v>
      </c>
    </row>
    <row r="202" spans="1:28" x14ac:dyDescent="0.25">
      <c r="A202" s="1">
        <v>8.3585972128462599E-4</v>
      </c>
      <c r="B202" s="1">
        <v>3.9406385555972E-2</v>
      </c>
      <c r="C202" s="1">
        <v>-3.0779057092330002</v>
      </c>
      <c r="D202" s="1">
        <f t="shared" si="17"/>
        <v>-1.4044333977932162</v>
      </c>
      <c r="E202" s="32">
        <f t="shared" ref="E202:E265" si="24">(LOG10(A202/$A$4))^2</f>
        <v>6.0632077392296924E-3</v>
      </c>
      <c r="F202" s="32">
        <f t="shared" si="18"/>
        <v>6.0632077392296126E-3</v>
      </c>
      <c r="G202" s="32">
        <f t="shared" si="19"/>
        <v>1.2126415478459305E-2</v>
      </c>
      <c r="K202" s="1">
        <v>8.0508812299076799E-4</v>
      </c>
      <c r="L202" s="1">
        <v>4.09125529330744E-2</v>
      </c>
      <c r="M202" s="1">
        <f t="shared" si="20"/>
        <v>-3.0941565802110138</v>
      </c>
      <c r="N202" s="1">
        <f t="shared" si="20"/>
        <v>-1.3881434197889866</v>
      </c>
      <c r="O202" s="46">
        <f t="shared" si="21"/>
        <v>8.865461597033119E-3</v>
      </c>
      <c r="P202" s="46">
        <f t="shared" si="23"/>
        <v>8.8654615970331311E-3</v>
      </c>
      <c r="Q202" s="32">
        <f t="shared" si="22"/>
        <v>1.7730923194066252E-2</v>
      </c>
      <c r="AB202" s="1">
        <v>1.74207125888651E-2</v>
      </c>
    </row>
    <row r="203" spans="1:28" x14ac:dyDescent="0.25">
      <c r="A203" s="1">
        <v>1.5887012782751599E-3</v>
      </c>
      <c r="B203" s="1">
        <v>2.0732790297374199E-2</v>
      </c>
      <c r="C203" s="1">
        <v>-2.7989933182639999</v>
      </c>
      <c r="D203" s="1">
        <f t="shared" ref="D203:D266" si="25">LOG10(B203)</f>
        <v>-1.683342244977833</v>
      </c>
      <c r="E203" s="32">
        <f t="shared" si="24"/>
        <v>4.041798426572632E-2</v>
      </c>
      <c r="F203" s="32">
        <f t="shared" ref="F203:F266" si="26">(LOG10(B203/$B$4))^2</f>
        <v>4.0417984265726736E-2</v>
      </c>
      <c r="G203" s="32">
        <f t="shared" ref="G203:G266" si="27">E203+F203</f>
        <v>8.0835968531453056E-2</v>
      </c>
      <c r="K203" s="1">
        <v>1.5293438145703401E-3</v>
      </c>
      <c r="L203" s="1">
        <v>2.1537479103025101E-2</v>
      </c>
      <c r="M203" s="1">
        <f t="shared" ref="M203:N266" si="28">LOG10(K203)</f>
        <v>-2.8154948690773129</v>
      </c>
      <c r="N203" s="1">
        <f t="shared" si="28"/>
        <v>-1.6668051309226866</v>
      </c>
      <c r="O203" s="46">
        <f t="shared" ref="O203:O266" si="29">(LOG10(K203/$A$4))^2</f>
        <v>3.4042143336797878E-2</v>
      </c>
      <c r="P203" s="46">
        <f t="shared" si="23"/>
        <v>3.4042143336797462E-2</v>
      </c>
      <c r="Q203" s="32">
        <f t="shared" ref="Q203:Q266" si="30">O203+P203</f>
        <v>6.808428667359534E-2</v>
      </c>
      <c r="AB203" s="1">
        <v>2.69218764113844E-2</v>
      </c>
    </row>
    <row r="204" spans="1:28" x14ac:dyDescent="0.25">
      <c r="A204" s="1">
        <v>1.90434889617374E-3</v>
      </c>
      <c r="B204" s="1">
        <v>1.7296310835598201E-2</v>
      </c>
      <c r="C204" s="1">
        <v>-2.7202880447100002</v>
      </c>
      <c r="D204" s="1">
        <f t="shared" si="25"/>
        <v>-1.7620465185242022</v>
      </c>
      <c r="E204" s="32">
        <f t="shared" si="24"/>
        <v>7.8258114626411704E-2</v>
      </c>
      <c r="F204" s="32">
        <f t="shared" si="26"/>
        <v>7.825811462641151E-2</v>
      </c>
      <c r="G204" s="32">
        <f t="shared" si="27"/>
        <v>0.15651622925282321</v>
      </c>
      <c r="K204" s="1">
        <v>1.4501714596205E-3</v>
      </c>
      <c r="L204" s="1">
        <v>2.2713321400125299E-2</v>
      </c>
      <c r="M204" s="1">
        <f t="shared" si="28"/>
        <v>-2.8385806463410312</v>
      </c>
      <c r="N204" s="1">
        <f t="shared" si="28"/>
        <v>-1.6437193536589703</v>
      </c>
      <c r="O204" s="46">
        <f t="shared" si="29"/>
        <v>2.6056207735679276E-2</v>
      </c>
      <c r="P204" s="46">
        <f t="shared" ref="P204:P267" si="31">(LOG10(L204/$B$4))^2</f>
        <v>2.6056207735679526E-2</v>
      </c>
      <c r="Q204" s="32">
        <f t="shared" si="30"/>
        <v>5.2112415471358801E-2</v>
      </c>
      <c r="AB204" s="1">
        <v>4.0785460657541503E-2</v>
      </c>
    </row>
    <row r="205" spans="1:28" x14ac:dyDescent="0.25">
      <c r="A205" s="1">
        <v>1.7124546297240301E-3</v>
      </c>
      <c r="B205" s="1">
        <v>1.92345010932976E-2</v>
      </c>
      <c r="C205" s="1">
        <v>-2.7664160753329998</v>
      </c>
      <c r="D205" s="1">
        <f t="shared" si="25"/>
        <v>-1.7159190739913144</v>
      </c>
      <c r="E205" s="32">
        <f t="shared" si="24"/>
        <v>5.4577871732559451E-2</v>
      </c>
      <c r="F205" s="32">
        <f t="shared" si="26"/>
        <v>5.4577871732558923E-2</v>
      </c>
      <c r="G205" s="32">
        <f t="shared" si="27"/>
        <v>0.10915574346511837</v>
      </c>
      <c r="K205" s="1">
        <v>1.13663507490053E-3</v>
      </c>
      <c r="L205" s="1">
        <v>2.8978703169556801E-2</v>
      </c>
      <c r="M205" s="1">
        <f t="shared" si="28"/>
        <v>-2.9443789463902506</v>
      </c>
      <c r="N205" s="1">
        <f t="shared" si="28"/>
        <v>-1.5379210536097485</v>
      </c>
      <c r="O205" s="46">
        <f t="shared" si="29"/>
        <v>3.0937016046586083E-3</v>
      </c>
      <c r="P205" s="46">
        <f t="shared" si="31"/>
        <v>3.09370160465843E-3</v>
      </c>
      <c r="Q205" s="32">
        <f t="shared" si="30"/>
        <v>6.1874032093170387E-3</v>
      </c>
      <c r="AB205" s="1">
        <v>5.46756614428386E-2</v>
      </c>
    </row>
    <row r="206" spans="1:28" x14ac:dyDescent="0.25">
      <c r="A206" s="1">
        <v>9.1187217893409604E-4</v>
      </c>
      <c r="B206" s="1">
        <v>3.6121521424363902E-2</v>
      </c>
      <c r="C206" s="1">
        <v>-3.0401046610770002</v>
      </c>
      <c r="D206" s="1">
        <f t="shared" si="25"/>
        <v>-1.4422339656594594</v>
      </c>
      <c r="E206" s="32">
        <f t="shared" si="24"/>
        <v>1.605287107777389E-3</v>
      </c>
      <c r="F206" s="32">
        <f t="shared" si="26"/>
        <v>1.6052871077774334E-3</v>
      </c>
      <c r="G206" s="32">
        <f t="shared" si="27"/>
        <v>3.2105742155548221E-3</v>
      </c>
      <c r="K206" s="1">
        <v>8.9467273526073099E-4</v>
      </c>
      <c r="L206" s="1">
        <v>3.6815931848029601E-2</v>
      </c>
      <c r="M206" s="1">
        <f t="shared" si="28"/>
        <v>-3.0483357973792171</v>
      </c>
      <c r="N206" s="1">
        <f t="shared" si="28"/>
        <v>-1.4339642026207835</v>
      </c>
      <c r="O206" s="46">
        <f t="shared" si="29"/>
        <v>2.3363493082847317E-3</v>
      </c>
      <c r="P206" s="46">
        <f t="shared" si="31"/>
        <v>2.3363493082847321E-3</v>
      </c>
      <c r="Q206" s="32">
        <f t="shared" si="30"/>
        <v>4.6726986165694633E-3</v>
      </c>
      <c r="AB206" s="1">
        <v>5.3521954007567797E-2</v>
      </c>
    </row>
    <row r="207" spans="1:28" x14ac:dyDescent="0.25">
      <c r="A207" s="1">
        <v>1.89074989209699E-3</v>
      </c>
      <c r="B207" s="1">
        <v>1.74207125888651E-2</v>
      </c>
      <c r="C207" s="1">
        <v>-2.7234005184969998</v>
      </c>
      <c r="D207" s="1">
        <f t="shared" si="25"/>
        <v>-1.7589340842834398</v>
      </c>
      <c r="E207" s="32">
        <f t="shared" si="24"/>
        <v>7.6526416587337262E-2</v>
      </c>
      <c r="F207" s="32">
        <f t="shared" si="26"/>
        <v>7.652641658733686E-2</v>
      </c>
      <c r="G207" s="32">
        <f t="shared" si="27"/>
        <v>0.15305283317467411</v>
      </c>
      <c r="K207" s="1">
        <v>1.6012142756852E-3</v>
      </c>
      <c r="L207" s="1">
        <v>2.05707699136983E-2</v>
      </c>
      <c r="M207" s="1">
        <f t="shared" si="28"/>
        <v>-2.7955505465811279</v>
      </c>
      <c r="N207" s="1">
        <f t="shared" si="28"/>
        <v>-1.6867494534188723</v>
      </c>
      <c r="O207" s="46">
        <f t="shared" si="29"/>
        <v>4.1799579003275508E-2</v>
      </c>
      <c r="P207" s="46">
        <f t="shared" si="31"/>
        <v>4.1799579003275363E-2</v>
      </c>
      <c r="Q207" s="32">
        <f t="shared" si="30"/>
        <v>8.3599158006550878E-2</v>
      </c>
      <c r="AB207" s="1">
        <v>4.2622229345563298E-2</v>
      </c>
    </row>
    <row r="208" spans="1:28" x14ac:dyDescent="0.25">
      <c r="A208" s="1">
        <v>1.2234738004265101E-3</v>
      </c>
      <c r="B208" s="1">
        <v>2.69218764113844E-2</v>
      </c>
      <c r="C208" s="1">
        <v>-2.9124423309259999</v>
      </c>
      <c r="D208" s="1">
        <f t="shared" si="25"/>
        <v>-1.5698946737678887</v>
      </c>
      <c r="E208" s="32">
        <f t="shared" si="24"/>
        <v>7.6728268725026949E-3</v>
      </c>
      <c r="F208" s="32">
        <f t="shared" si="26"/>
        <v>7.6728268725027339E-3</v>
      </c>
      <c r="G208" s="32">
        <f t="shared" si="27"/>
        <v>1.534565374500543E-2</v>
      </c>
      <c r="K208" s="1">
        <v>8.7948453867210197E-4</v>
      </c>
      <c r="L208" s="1">
        <v>3.7451722002277997E-2</v>
      </c>
      <c r="M208" s="1">
        <f t="shared" si="28"/>
        <v>-3.0557717910313196</v>
      </c>
      <c r="N208" s="1">
        <f t="shared" si="28"/>
        <v>-1.4265282089686813</v>
      </c>
      <c r="O208" s="46">
        <f t="shared" si="29"/>
        <v>3.1104926748411993E-3</v>
      </c>
      <c r="P208" s="46">
        <f t="shared" si="31"/>
        <v>3.1104926748411637E-3</v>
      </c>
      <c r="Q208" s="32">
        <f t="shared" si="30"/>
        <v>6.220985349682363E-3</v>
      </c>
      <c r="AB208" s="1">
        <v>8.16797747951023E-2</v>
      </c>
    </row>
    <row r="209" spans="1:28" x14ac:dyDescent="0.25">
      <c r="A209" s="1">
        <v>8.0759687193967904E-4</v>
      </c>
      <c r="B209" s="1">
        <v>4.0785460657541503E-2</v>
      </c>
      <c r="C209" s="1">
        <v>-3.0928446687119999</v>
      </c>
      <c r="D209" s="1">
        <f t="shared" si="25"/>
        <v>-1.3894946281245395</v>
      </c>
      <c r="E209" s="32">
        <f t="shared" si="24"/>
        <v>8.6128370489425132E-3</v>
      </c>
      <c r="F209" s="32">
        <f t="shared" si="26"/>
        <v>8.6128370489426623E-3</v>
      </c>
      <c r="G209" s="32">
        <f t="shared" si="27"/>
        <v>1.7225674097885176E-2</v>
      </c>
      <c r="K209" s="1">
        <v>7.2595691143789102E-4</v>
      </c>
      <c r="L209" s="1">
        <v>4.5372128743025701E-2</v>
      </c>
      <c r="M209" s="1">
        <f t="shared" si="28"/>
        <v>-3.1390891557187728</v>
      </c>
      <c r="N209" s="1">
        <f t="shared" si="28"/>
        <v>-1.3432108442812281</v>
      </c>
      <c r="O209" s="46">
        <f t="shared" si="29"/>
        <v>1.9345793238560994E-2</v>
      </c>
      <c r="P209" s="46">
        <f t="shared" si="31"/>
        <v>1.934579323856097E-2</v>
      </c>
      <c r="Q209" s="32">
        <f t="shared" si="30"/>
        <v>3.8691586477121967E-2</v>
      </c>
      <c r="AB209" s="1">
        <v>3.6137564022460003E-2</v>
      </c>
    </row>
    <row r="210" spans="1:28" x14ac:dyDescent="0.25">
      <c r="A210" s="1">
        <v>6.0242911705942501E-4</v>
      </c>
      <c r="B210" s="1">
        <v>5.46756614428386E-2</v>
      </c>
      <c r="C210" s="1">
        <v>-3.220134959803</v>
      </c>
      <c r="D210" s="1">
        <f t="shared" si="25"/>
        <v>-1.2622059543490851</v>
      </c>
      <c r="E210" s="32">
        <f t="shared" si="24"/>
        <v>4.8441388930987303E-2</v>
      </c>
      <c r="F210" s="32">
        <f t="shared" si="26"/>
        <v>4.8441388930987317E-2</v>
      </c>
      <c r="G210" s="32">
        <f t="shared" si="27"/>
        <v>9.688277786197462E-2</v>
      </c>
      <c r="K210" s="1">
        <v>7.1738331226323202E-4</v>
      </c>
      <c r="L210" s="1">
        <v>4.5914380617154901E-2</v>
      </c>
      <c r="M210" s="1">
        <f t="shared" si="28"/>
        <v>-3.1442487300803021</v>
      </c>
      <c r="N210" s="1">
        <f t="shared" si="28"/>
        <v>-1.3380512699196982</v>
      </c>
      <c r="O210" s="46">
        <f t="shared" si="29"/>
        <v>2.0807696129779889E-2</v>
      </c>
      <c r="P210" s="46">
        <f t="shared" si="31"/>
        <v>2.0807696129779969E-2</v>
      </c>
      <c r="Q210" s="32">
        <f t="shared" si="30"/>
        <v>4.1615392259559861E-2</v>
      </c>
      <c r="AB210" s="1">
        <v>3.2274163402803403E-2</v>
      </c>
    </row>
    <row r="211" spans="1:28" x14ac:dyDescent="0.25">
      <c r="A211" s="1">
        <v>6.1541494622920502E-4</v>
      </c>
      <c r="B211" s="1">
        <v>5.3521954007567797E-2</v>
      </c>
      <c r="C211" s="1">
        <v>-3.2108727569690001</v>
      </c>
      <c r="D211" s="1">
        <f t="shared" si="25"/>
        <v>-1.271468039500075</v>
      </c>
      <c r="E211" s="32">
        <f t="shared" si="24"/>
        <v>4.4450115568242091E-2</v>
      </c>
      <c r="F211" s="32">
        <f t="shared" si="26"/>
        <v>4.4450115568242195E-2</v>
      </c>
      <c r="G211" s="32">
        <f t="shared" si="27"/>
        <v>8.8900231136484292E-2</v>
      </c>
      <c r="K211" s="1">
        <v>7.6564815980092798E-4</v>
      </c>
      <c r="L211" s="1">
        <v>4.3020034758802797E-2</v>
      </c>
      <c r="M211" s="1">
        <f t="shared" si="28"/>
        <v>-3.1159707569475428</v>
      </c>
      <c r="N211" s="1">
        <f t="shared" si="28"/>
        <v>-1.3663292430524578</v>
      </c>
      <c r="O211" s="46">
        <f t="shared" si="29"/>
        <v>1.3449216466986012E-2</v>
      </c>
      <c r="P211" s="46">
        <f t="shared" si="31"/>
        <v>1.3449216466986066E-2</v>
      </c>
      <c r="Q211" s="32">
        <f t="shared" si="30"/>
        <v>2.689843293397208E-2</v>
      </c>
      <c r="AB211" s="1">
        <v>4.7069046050478798E-2</v>
      </c>
    </row>
    <row r="212" spans="1:28" x14ac:dyDescent="0.25">
      <c r="A212" s="1">
        <v>7.7279417227569299E-4</v>
      </c>
      <c r="B212" s="1">
        <v>4.2622229345563298E-2</v>
      </c>
      <c r="C212" s="1">
        <v>-3.1119757015520002</v>
      </c>
      <c r="D212" s="1">
        <f t="shared" si="25"/>
        <v>-1.3703638383581984</v>
      </c>
      <c r="E212" s="32">
        <f t="shared" si="24"/>
        <v>1.2529704283099562E-2</v>
      </c>
      <c r="F212" s="32">
        <f t="shared" si="26"/>
        <v>1.2529704283099673E-2</v>
      </c>
      <c r="G212" s="32">
        <f t="shared" si="27"/>
        <v>2.5059408566199235E-2</v>
      </c>
      <c r="K212" s="1">
        <v>1.12072608285716E-3</v>
      </c>
      <c r="L212" s="1">
        <v>2.93900632380012E-2</v>
      </c>
      <c r="M212" s="1">
        <f t="shared" si="28"/>
        <v>-2.9505005205362207</v>
      </c>
      <c r="N212" s="1">
        <f t="shared" si="28"/>
        <v>-1.5317994794637801</v>
      </c>
      <c r="O212" s="46">
        <f t="shared" si="29"/>
        <v>2.4501984671851155E-3</v>
      </c>
      <c r="P212" s="46">
        <f t="shared" si="31"/>
        <v>2.4501984671851159E-3</v>
      </c>
      <c r="Q212" s="32">
        <f t="shared" si="30"/>
        <v>4.9003969343702318E-3</v>
      </c>
      <c r="AB212" s="1">
        <v>4.7794053743856903E-2</v>
      </c>
    </row>
    <row r="213" spans="1:28" x14ac:dyDescent="0.25">
      <c r="A213" s="1">
        <v>4.03260299508372E-4</v>
      </c>
      <c r="B213" s="1">
        <v>8.16797747951023E-2</v>
      </c>
      <c r="C213" s="1">
        <v>-3.3944576607060002</v>
      </c>
      <c r="D213" s="1">
        <f t="shared" si="25"/>
        <v>-1.087885468342537</v>
      </c>
      <c r="E213" s="32">
        <f t="shared" si="24"/>
        <v>0.15556282278257619</v>
      </c>
      <c r="F213" s="32">
        <f t="shared" si="26"/>
        <v>0.15556282278257649</v>
      </c>
      <c r="G213" s="32">
        <f t="shared" si="27"/>
        <v>0.31112564556515265</v>
      </c>
      <c r="K213" s="1">
        <v>5.2667217958723804E-4</v>
      </c>
      <c r="L213" s="1">
        <v>6.2540251268756106E-2</v>
      </c>
      <c r="M213" s="1">
        <f t="shared" si="28"/>
        <v>-3.2784596217808364</v>
      </c>
      <c r="N213" s="1">
        <f t="shared" si="28"/>
        <v>-1.2038403782191642</v>
      </c>
      <c r="O213" s="46">
        <f t="shared" si="29"/>
        <v>7.7539760962326412E-2</v>
      </c>
      <c r="P213" s="46">
        <f t="shared" si="31"/>
        <v>7.7539760962326454E-2</v>
      </c>
      <c r="Q213" s="32">
        <f t="shared" si="30"/>
        <v>0.15507952192465285</v>
      </c>
      <c r="AB213" s="1">
        <v>1.9013407553421E-2</v>
      </c>
    </row>
    <row r="214" spans="1:28" x14ac:dyDescent="0.25">
      <c r="A214" s="1">
        <v>9.1146737027370602E-4</v>
      </c>
      <c r="B214" s="1">
        <v>3.6137564022460003E-2</v>
      </c>
      <c r="C214" s="1">
        <v>-3.0402975032759998</v>
      </c>
      <c r="D214" s="1">
        <f t="shared" si="25"/>
        <v>-1.4420411259106605</v>
      </c>
      <c r="E214" s="32">
        <f t="shared" si="24"/>
        <v>1.6207769429413378E-3</v>
      </c>
      <c r="F214" s="32">
        <f t="shared" si="26"/>
        <v>1.6207769429413396E-3</v>
      </c>
      <c r="G214" s="32">
        <f t="shared" si="27"/>
        <v>3.2415538858826774E-3</v>
      </c>
      <c r="K214" s="1">
        <v>6.1477997319730896E-4</v>
      </c>
      <c r="L214" s="1">
        <v>5.3577233943302202E-2</v>
      </c>
      <c r="M214" s="1">
        <f t="shared" si="28"/>
        <v>-3.2112802883283771</v>
      </c>
      <c r="N214" s="1">
        <f t="shared" si="28"/>
        <v>-1.271019711671624</v>
      </c>
      <c r="O214" s="46">
        <f t="shared" si="29"/>
        <v>4.4639360236122153E-2</v>
      </c>
      <c r="P214" s="46">
        <f t="shared" si="31"/>
        <v>4.4639360236122028E-2</v>
      </c>
      <c r="Q214" s="32">
        <f t="shared" si="30"/>
        <v>8.927872047224418E-2</v>
      </c>
      <c r="AB214" s="1">
        <v>5.12077387854925E-2</v>
      </c>
    </row>
    <row r="215" spans="1:28" x14ac:dyDescent="0.25">
      <c r="A215" s="1">
        <v>1.0205751900230001E-3</v>
      </c>
      <c r="B215" s="1">
        <v>3.2274163402803403E-2</v>
      </c>
      <c r="C215" s="1">
        <v>-2.9911929987649999</v>
      </c>
      <c r="D215" s="1">
        <f t="shared" si="25"/>
        <v>-1.4911450065132865</v>
      </c>
      <c r="E215" s="32">
        <f t="shared" si="24"/>
        <v>7.8234140220101423E-5</v>
      </c>
      <c r="F215" s="32">
        <f t="shared" si="26"/>
        <v>7.8234140220070523E-5</v>
      </c>
      <c r="G215" s="32">
        <f t="shared" si="27"/>
        <v>1.5646828044017195E-4</v>
      </c>
      <c r="K215" s="1">
        <v>1.18695635940816E-3</v>
      </c>
      <c r="L215" s="1">
        <v>2.7750144465355901E-2</v>
      </c>
      <c r="M215" s="1">
        <f t="shared" si="28"/>
        <v>-2.9255652483719774</v>
      </c>
      <c r="N215" s="1">
        <f t="shared" si="28"/>
        <v>-1.5567347516280228</v>
      </c>
      <c r="O215" s="46">
        <f t="shared" si="29"/>
        <v>5.5405322499254049E-3</v>
      </c>
      <c r="P215" s="46">
        <f t="shared" si="31"/>
        <v>5.5405322499253304E-3</v>
      </c>
      <c r="Q215" s="32">
        <f t="shared" si="30"/>
        <v>1.1081064499850735E-2</v>
      </c>
      <c r="AB215" s="1">
        <v>4.7677752052516599E-2</v>
      </c>
    </row>
    <row r="216" spans="1:28" x14ac:dyDescent="0.25">
      <c r="A216" s="1">
        <v>6.9978495872478495E-4</v>
      </c>
      <c r="B216" s="1">
        <v>4.7069046050478798E-2</v>
      </c>
      <c r="C216" s="1">
        <v>-3.155075484063</v>
      </c>
      <c r="D216" s="1">
        <f t="shared" si="25"/>
        <v>-1.3272646034612212</v>
      </c>
      <c r="E216" s="32">
        <f t="shared" si="24"/>
        <v>2.4035974179936536E-2</v>
      </c>
      <c r="F216" s="32">
        <f t="shared" si="26"/>
        <v>2.4035974179936571E-2</v>
      </c>
      <c r="G216" s="32">
        <f t="shared" si="27"/>
        <v>4.8071948359873107E-2</v>
      </c>
      <c r="K216" s="1">
        <v>7.6680636688045297E-4</v>
      </c>
      <c r="L216" s="1">
        <v>4.2955056022356199E-2</v>
      </c>
      <c r="M216" s="1">
        <f t="shared" si="28"/>
        <v>-3.1153142897825403</v>
      </c>
      <c r="N216" s="1">
        <f t="shared" si="28"/>
        <v>-1.3669857102174607</v>
      </c>
      <c r="O216" s="46">
        <f t="shared" si="29"/>
        <v>1.3297385428051667E-2</v>
      </c>
      <c r="P216" s="46">
        <f t="shared" si="31"/>
        <v>1.3297385428051606E-2</v>
      </c>
      <c r="Q216" s="32">
        <f t="shared" si="30"/>
        <v>2.6594770856103275E-2</v>
      </c>
      <c r="AB216" s="1">
        <v>2.6954055658537399E-2</v>
      </c>
    </row>
    <row r="217" spans="1:28" x14ac:dyDescent="0.25">
      <c r="A217" s="1">
        <v>6.8916963236002903E-4</v>
      </c>
      <c r="B217" s="1">
        <v>4.7794053743856903E-2</v>
      </c>
      <c r="C217" s="1">
        <v>-3.1617140394700001</v>
      </c>
      <c r="D217" s="1">
        <f t="shared" si="25"/>
        <v>-1.3206261324018862</v>
      </c>
      <c r="E217" s="32">
        <f t="shared" si="24"/>
        <v>2.6138439464132551E-2</v>
      </c>
      <c r="F217" s="32">
        <f t="shared" si="26"/>
        <v>2.6138439464132666E-2</v>
      </c>
      <c r="G217" s="32">
        <f t="shared" si="27"/>
        <v>5.2276878928265214E-2</v>
      </c>
      <c r="K217" s="1">
        <v>7.6012179661267903E-4</v>
      </c>
      <c r="L217" s="1">
        <v>4.3332806129795801E-2</v>
      </c>
      <c r="M217" s="1">
        <f t="shared" si="28"/>
        <v>-3.1191168138260981</v>
      </c>
      <c r="N217" s="1">
        <f t="shared" si="28"/>
        <v>-1.3631831861739026</v>
      </c>
      <c r="O217" s="46">
        <f t="shared" si="29"/>
        <v>1.4188815336081333E-2</v>
      </c>
      <c r="P217" s="46">
        <f t="shared" si="31"/>
        <v>1.4188815336081297E-2</v>
      </c>
      <c r="Q217" s="32">
        <f t="shared" si="30"/>
        <v>2.8377630672162632E-2</v>
      </c>
      <c r="AB217" s="1">
        <v>2.3889917389989499E-2</v>
      </c>
    </row>
    <row r="218" spans="1:28" x14ac:dyDescent="0.25">
      <c r="A218" s="1">
        <v>1.73236755984452E-3</v>
      </c>
      <c r="B218" s="1">
        <v>1.9013407553421E-2</v>
      </c>
      <c r="C218" s="1">
        <v>-2.7613950429530001</v>
      </c>
      <c r="D218" s="1">
        <f t="shared" si="25"/>
        <v>-1.7209400425754533</v>
      </c>
      <c r="E218" s="32">
        <f t="shared" si="24"/>
        <v>5.6949069920413764E-2</v>
      </c>
      <c r="F218" s="32">
        <f t="shared" si="26"/>
        <v>5.6949069920413778E-2</v>
      </c>
      <c r="G218" s="32">
        <f t="shared" si="27"/>
        <v>0.11389813984082754</v>
      </c>
      <c r="K218" s="1">
        <v>1.4687779732943901E-3</v>
      </c>
      <c r="L218" s="1">
        <v>2.2425588514083401E-2</v>
      </c>
      <c r="M218" s="1">
        <f t="shared" si="28"/>
        <v>-2.8330438490434524</v>
      </c>
      <c r="N218" s="1">
        <f t="shared" si="28"/>
        <v>-1.6492561509565475</v>
      </c>
      <c r="O218" s="46">
        <f t="shared" si="29"/>
        <v>2.7874356342225536E-2</v>
      </c>
      <c r="P218" s="46">
        <f t="shared" si="31"/>
        <v>2.7874356342225237E-2</v>
      </c>
      <c r="Q218" s="32">
        <f t="shared" si="30"/>
        <v>5.5748712684450773E-2</v>
      </c>
      <c r="AB218" s="1">
        <v>2.2144322372766201E-2</v>
      </c>
    </row>
    <row r="219" spans="1:28" x14ac:dyDescent="0.25">
      <c r="A219" s="1">
        <v>6.4322720020164098E-4</v>
      </c>
      <c r="B219" s="1">
        <v>5.12077387854925E-2</v>
      </c>
      <c r="C219" s="1">
        <v>-3.191676151387</v>
      </c>
      <c r="D219" s="1">
        <f t="shared" si="25"/>
        <v>-1.2906644011752668</v>
      </c>
      <c r="E219" s="32">
        <f t="shared" si="24"/>
        <v>3.6724202736914284E-2</v>
      </c>
      <c r="F219" s="32">
        <f t="shared" si="26"/>
        <v>3.6724202736914367E-2</v>
      </c>
      <c r="G219" s="32">
        <f t="shared" si="27"/>
        <v>7.3448405473828651E-2</v>
      </c>
      <c r="K219" s="1">
        <v>1.0039207312465301E-3</v>
      </c>
      <c r="L219" s="1">
        <v>3.2809572929877802E-2</v>
      </c>
      <c r="M219" s="1">
        <f t="shared" si="28"/>
        <v>-2.9983005773715843</v>
      </c>
      <c r="N219" s="1">
        <f t="shared" si="28"/>
        <v>-1.4839994226284168</v>
      </c>
      <c r="O219" s="46">
        <f t="shared" si="29"/>
        <v>2.8880372699714605E-6</v>
      </c>
      <c r="P219" s="46">
        <f t="shared" si="31"/>
        <v>2.8880372699723279E-6</v>
      </c>
      <c r="Q219" s="32">
        <f t="shared" si="30"/>
        <v>5.7760745399437884E-6</v>
      </c>
      <c r="AB219" s="1">
        <v>3.01062229599676E-2</v>
      </c>
    </row>
    <row r="220" spans="1:28" x14ac:dyDescent="0.25">
      <c r="A220" s="1">
        <v>6.9085074336911205E-4</v>
      </c>
      <c r="B220" s="1">
        <v>4.7677752052516599E-2</v>
      </c>
      <c r="C220" s="1">
        <v>-3.1606559291909999</v>
      </c>
      <c r="D220" s="1">
        <f t="shared" si="25"/>
        <v>-1.3216842292368276</v>
      </c>
      <c r="E220" s="32">
        <f t="shared" si="24"/>
        <v>2.5797425817848187E-2</v>
      </c>
      <c r="F220" s="32">
        <f t="shared" si="26"/>
        <v>2.579742581784818E-2</v>
      </c>
      <c r="G220" s="32">
        <f t="shared" si="27"/>
        <v>5.1594851635696368E-2</v>
      </c>
      <c r="K220" s="1">
        <v>7.41978696164208E-4</v>
      </c>
      <c r="L220" s="1">
        <v>4.4392393768081698E-2</v>
      </c>
      <c r="M220" s="1">
        <f t="shared" si="28"/>
        <v>-3.1296085640891014</v>
      </c>
      <c r="N220" s="1">
        <f t="shared" si="28"/>
        <v>-1.3526914359108986</v>
      </c>
      <c r="O220" s="46">
        <f t="shared" si="29"/>
        <v>1.6798379885238648E-2</v>
      </c>
      <c r="P220" s="46">
        <f t="shared" si="31"/>
        <v>1.6798379885238884E-2</v>
      </c>
      <c r="Q220" s="32">
        <f t="shared" si="30"/>
        <v>3.3596759770477533E-2</v>
      </c>
      <c r="AB220" s="1">
        <v>3.23072427011145E-2</v>
      </c>
    </row>
    <row r="221" spans="1:28" x14ac:dyDescent="0.25">
      <c r="A221" s="1">
        <v>1.22201314952084E-3</v>
      </c>
      <c r="B221" s="1">
        <v>2.6954055658537399E-2</v>
      </c>
      <c r="C221" s="1">
        <v>-2.9129611321110001</v>
      </c>
      <c r="D221" s="1">
        <f t="shared" si="25"/>
        <v>-1.5693758791746333</v>
      </c>
      <c r="E221" s="32">
        <f t="shared" si="24"/>
        <v>7.5822087340352362E-3</v>
      </c>
      <c r="F221" s="32">
        <f t="shared" si="26"/>
        <v>7.5822087340352336E-3</v>
      </c>
      <c r="G221" s="32">
        <f t="shared" si="27"/>
        <v>1.5164417468070471E-2</v>
      </c>
      <c r="K221" s="1">
        <v>1.4568020232547301E-3</v>
      </c>
      <c r="L221" s="1">
        <v>2.26099428212354E-2</v>
      </c>
      <c r="M221" s="1">
        <f t="shared" si="28"/>
        <v>-2.8365994640502077</v>
      </c>
      <c r="N221" s="1">
        <f t="shared" si="28"/>
        <v>-1.6457005359497905</v>
      </c>
      <c r="O221" s="46">
        <f t="shared" si="29"/>
        <v>2.669973514867938E-2</v>
      </c>
      <c r="P221" s="46">
        <f t="shared" si="31"/>
        <v>2.6699735148678572E-2</v>
      </c>
      <c r="Q221" s="32">
        <f t="shared" si="30"/>
        <v>5.3399470297357948E-2</v>
      </c>
      <c r="AB221" s="1">
        <v>2.6972868056109701E-2</v>
      </c>
    </row>
    <row r="222" spans="1:28" x14ac:dyDescent="0.25">
      <c r="A222" s="1">
        <v>1.3787494493995699E-3</v>
      </c>
      <c r="B222" s="1">
        <v>2.3889917389989499E-2</v>
      </c>
      <c r="C222" s="1">
        <v>-2.8605509933629998</v>
      </c>
      <c r="D222" s="1">
        <f t="shared" si="25"/>
        <v>-1.6217853520137782</v>
      </c>
      <c r="E222" s="32">
        <f t="shared" si="24"/>
        <v>1.9456163426407141E-2</v>
      </c>
      <c r="F222" s="32">
        <f t="shared" si="26"/>
        <v>1.9456163426407394E-2</v>
      </c>
      <c r="G222" s="32">
        <f t="shared" si="27"/>
        <v>3.8912326852814538E-2</v>
      </c>
      <c r="K222" s="1">
        <v>1.0881891385048101E-3</v>
      </c>
      <c r="L222" s="1">
        <v>3.0268828535549599E-2</v>
      </c>
      <c r="M222" s="1">
        <f t="shared" si="28"/>
        <v>-2.9632956132132122</v>
      </c>
      <c r="N222" s="1">
        <f t="shared" si="28"/>
        <v>-1.5190043867867853</v>
      </c>
      <c r="O222" s="46">
        <f t="shared" si="29"/>
        <v>1.3472120093941137E-3</v>
      </c>
      <c r="P222" s="46">
        <f t="shared" si="31"/>
        <v>1.3472120093938925E-3</v>
      </c>
      <c r="Q222" s="32">
        <f t="shared" si="30"/>
        <v>2.6944240187880063E-3</v>
      </c>
      <c r="AB222" s="1">
        <v>2.7780160871897799E-2</v>
      </c>
    </row>
    <row r="223" spans="1:28" x14ac:dyDescent="0.25">
      <c r="A223" s="1">
        <v>1.48743365875841E-3</v>
      </c>
      <c r="B223" s="1">
        <v>2.2144322372766201E-2</v>
      </c>
      <c r="C223" s="1">
        <v>-2.8275983218870002</v>
      </c>
      <c r="D223" s="1">
        <f t="shared" si="25"/>
        <v>-1.654737604802166</v>
      </c>
      <c r="E223" s="32">
        <f t="shared" si="24"/>
        <v>2.9734727549907979E-2</v>
      </c>
      <c r="F223" s="32">
        <f t="shared" si="26"/>
        <v>2.9734727549907781E-2</v>
      </c>
      <c r="G223" s="32">
        <f t="shared" si="27"/>
        <v>5.9469455099815757E-2</v>
      </c>
      <c r="K223" s="1">
        <v>1.16081776343411E-3</v>
      </c>
      <c r="L223" s="1">
        <v>2.8375005522147199E-2</v>
      </c>
      <c r="M223" s="1">
        <f t="shared" si="28"/>
        <v>-2.9352359547205729</v>
      </c>
      <c r="N223" s="1">
        <f t="shared" si="28"/>
        <v>-1.5470640452794262</v>
      </c>
      <c r="O223" s="46">
        <f t="shared" si="29"/>
        <v>4.1943815609556982E-3</v>
      </c>
      <c r="P223" s="46">
        <f t="shared" si="31"/>
        <v>4.1943815609554822E-3</v>
      </c>
      <c r="Q223" s="32">
        <f t="shared" si="30"/>
        <v>8.3887631219111795E-3</v>
      </c>
      <c r="AB223" s="1">
        <v>1.9384290245326102E-2</v>
      </c>
    </row>
    <row r="224" spans="1:28" x14ac:dyDescent="0.25">
      <c r="A224" s="1">
        <v>1.09406651546584E-3</v>
      </c>
      <c r="B224" s="1">
        <v>3.01062229599676E-2</v>
      </c>
      <c r="C224" s="1">
        <v>-2.9609938951719998</v>
      </c>
      <c r="D224" s="1">
        <f t="shared" si="25"/>
        <v>-1.5213437264047545</v>
      </c>
      <c r="E224" s="32">
        <f t="shared" si="24"/>
        <v>1.5244125715693933E-3</v>
      </c>
      <c r="F224" s="32">
        <f t="shared" si="26"/>
        <v>1.5244125715692741E-3</v>
      </c>
      <c r="G224" s="32">
        <f t="shared" si="27"/>
        <v>3.0488251431386674E-3</v>
      </c>
      <c r="K224" s="1">
        <v>1.00100387672039E-3</v>
      </c>
      <c r="L224" s="1">
        <v>3.29051777057702E-2</v>
      </c>
      <c r="M224" s="1">
        <f t="shared" si="28"/>
        <v>-2.9995642405676213</v>
      </c>
      <c r="N224" s="1">
        <f t="shared" si="28"/>
        <v>-1.4827357594323791</v>
      </c>
      <c r="O224" s="46">
        <f t="shared" si="29"/>
        <v>1.8988628290690219E-7</v>
      </c>
      <c r="P224" s="46">
        <f t="shared" si="31"/>
        <v>1.8988628290673604E-7</v>
      </c>
      <c r="Q224" s="32">
        <f t="shared" si="30"/>
        <v>3.797725658136382E-7</v>
      </c>
      <c r="AB224" s="1">
        <v>2.3468985574366399E-2</v>
      </c>
    </row>
    <row r="225" spans="1:28" x14ac:dyDescent="0.25">
      <c r="A225" s="1">
        <v>1.01953022584973E-3</v>
      </c>
      <c r="B225" s="1">
        <v>3.23072427011145E-2</v>
      </c>
      <c r="C225" s="1">
        <v>-2.9916379051669999</v>
      </c>
      <c r="D225" s="1">
        <f t="shared" si="25"/>
        <v>-1.4907001057641456</v>
      </c>
      <c r="E225" s="32">
        <f t="shared" si="24"/>
        <v>7.0561776848820668E-5</v>
      </c>
      <c r="F225" s="32">
        <f t="shared" si="26"/>
        <v>7.0561776848819028E-5</v>
      </c>
      <c r="G225" s="32">
        <f t="shared" si="27"/>
        <v>1.4112355369763971E-4</v>
      </c>
      <c r="K225" s="1">
        <v>9.6618687305121201E-4</v>
      </c>
      <c r="L225" s="1">
        <v>3.4090931440240599E-2</v>
      </c>
      <c r="M225" s="1">
        <f t="shared" si="28"/>
        <v>-3.0149388672843473</v>
      </c>
      <c r="N225" s="1">
        <f t="shared" si="28"/>
        <v>-1.4673611327156533</v>
      </c>
      <c r="O225" s="46">
        <f t="shared" si="29"/>
        <v>2.231697557393396E-4</v>
      </c>
      <c r="P225" s="46">
        <f t="shared" si="31"/>
        <v>2.2316975573934589E-4</v>
      </c>
      <c r="Q225" s="32">
        <f t="shared" si="30"/>
        <v>4.4633951147868549E-4</v>
      </c>
      <c r="AB225" s="1">
        <v>2.3377308554115399E-2</v>
      </c>
    </row>
    <row r="226" spans="1:28" x14ac:dyDescent="0.25">
      <c r="A226" s="1">
        <v>1.2211608487139899E-3</v>
      </c>
      <c r="B226" s="1">
        <v>2.6972868056109701E-2</v>
      </c>
      <c r="C226" s="1">
        <v>-2.9132641430759998</v>
      </c>
      <c r="D226" s="1">
        <f t="shared" si="25"/>
        <v>-1.5690728720596094</v>
      </c>
      <c r="E226" s="32">
        <f t="shared" si="24"/>
        <v>7.529531325473438E-3</v>
      </c>
      <c r="F226" s="32">
        <f t="shared" si="26"/>
        <v>7.5295313254732385E-3</v>
      </c>
      <c r="G226" s="32">
        <f t="shared" si="27"/>
        <v>1.5059062650946677E-2</v>
      </c>
      <c r="K226" s="1">
        <v>9.5556482564809904E-4</v>
      </c>
      <c r="L226" s="1">
        <v>3.4469885834599902E-2</v>
      </c>
      <c r="M226" s="1">
        <f t="shared" si="28"/>
        <v>-3.0197398450126651</v>
      </c>
      <c r="N226" s="1">
        <f t="shared" si="28"/>
        <v>-1.462560154987335</v>
      </c>
      <c r="O226" s="46">
        <f t="shared" si="29"/>
        <v>3.8966148112404389E-4</v>
      </c>
      <c r="P226" s="46">
        <f t="shared" si="31"/>
        <v>3.8966148112405772E-4</v>
      </c>
      <c r="Q226" s="32">
        <f t="shared" si="30"/>
        <v>7.7932296224810156E-4</v>
      </c>
      <c r="AB226" s="1">
        <v>3.42486681250549E-2</v>
      </c>
    </row>
    <row r="227" spans="1:28" x14ac:dyDescent="0.25">
      <c r="A227" s="1">
        <v>1.18567385550922E-3</v>
      </c>
      <c r="B227" s="1">
        <v>2.7780160871897799E-2</v>
      </c>
      <c r="C227" s="1">
        <v>-2.9260719342289998</v>
      </c>
      <c r="D227" s="1">
        <f t="shared" si="25"/>
        <v>-1.5562652436388922</v>
      </c>
      <c r="E227" s="32">
        <f t="shared" si="24"/>
        <v>5.4708572665608645E-3</v>
      </c>
      <c r="F227" s="32">
        <f t="shared" si="26"/>
        <v>5.4708572665605956E-3</v>
      </c>
      <c r="G227" s="32">
        <f t="shared" si="27"/>
        <v>1.094171453312146E-2</v>
      </c>
      <c r="K227" s="1">
        <v>1.21196457002515E-3</v>
      </c>
      <c r="L227" s="1">
        <v>2.7177535764899299E-2</v>
      </c>
      <c r="M227" s="1">
        <f t="shared" si="28"/>
        <v>-2.9165100759349785</v>
      </c>
      <c r="N227" s="1">
        <f t="shared" si="28"/>
        <v>-1.5657899240650222</v>
      </c>
      <c r="O227" s="46">
        <f t="shared" si="29"/>
        <v>6.9705674203830968E-3</v>
      </c>
      <c r="P227" s="46">
        <f t="shared" si="31"/>
        <v>6.9705674203830673E-3</v>
      </c>
      <c r="Q227" s="32">
        <f t="shared" si="30"/>
        <v>1.3941134840766164E-2</v>
      </c>
      <c r="AB227" s="1">
        <v>3.8210892101269898E-2</v>
      </c>
    </row>
    <row r="228" spans="1:28" x14ac:dyDescent="0.25">
      <c r="A228" s="1">
        <v>1.69922189725731E-3</v>
      </c>
      <c r="B228" s="1">
        <v>1.9384290245326102E-2</v>
      </c>
      <c r="C228" s="1">
        <v>-2.7697850960969999</v>
      </c>
      <c r="D228" s="1">
        <f t="shared" si="25"/>
        <v>-1.7125500960331679</v>
      </c>
      <c r="E228" s="32">
        <f t="shared" si="24"/>
        <v>5.3015106723283245E-2</v>
      </c>
      <c r="F228" s="32">
        <f t="shared" si="26"/>
        <v>5.3015106723282746E-2</v>
      </c>
      <c r="G228" s="32">
        <f t="shared" si="27"/>
        <v>0.10603021344656599</v>
      </c>
      <c r="K228" s="1">
        <v>1.3187996474842401E-3</v>
      </c>
      <c r="L228" s="1">
        <v>2.4975901768310799E-2</v>
      </c>
      <c r="M228" s="1">
        <f t="shared" si="28"/>
        <v>-2.8798211776159865</v>
      </c>
      <c r="N228" s="1">
        <f t="shared" si="28"/>
        <v>-1.6024788223840145</v>
      </c>
      <c r="O228" s="46">
        <f t="shared" si="29"/>
        <v>1.4442949349608299E-2</v>
      </c>
      <c r="P228" s="46">
        <f t="shared" si="31"/>
        <v>1.4442949349608339E-2</v>
      </c>
      <c r="Q228" s="32">
        <f t="shared" si="30"/>
        <v>2.8885898699216636E-2</v>
      </c>
      <c r="AB228" s="1">
        <v>4.3130711816889503E-2</v>
      </c>
    </row>
    <row r="229" spans="1:28" x14ac:dyDescent="0.25">
      <c r="A229" s="1">
        <v>1.4034782348507401E-3</v>
      </c>
      <c r="B229" s="1">
        <v>2.3468985574366399E-2</v>
      </c>
      <c r="C229" s="1">
        <v>-2.8528305653019999</v>
      </c>
      <c r="D229" s="1">
        <f t="shared" si="25"/>
        <v>-1.629505681981136</v>
      </c>
      <c r="E229" s="32">
        <f t="shared" si="24"/>
        <v>2.166951280753087E-2</v>
      </c>
      <c r="F229" s="32">
        <f t="shared" si="26"/>
        <v>2.1669512807531131E-2</v>
      </c>
      <c r="G229" s="32">
        <f t="shared" si="27"/>
        <v>4.3339025615062005E-2</v>
      </c>
      <c r="K229" s="1">
        <v>1.0304829660599899E-3</v>
      </c>
      <c r="L229" s="1">
        <v>3.1963857271301799E-2</v>
      </c>
      <c r="M229" s="1">
        <f t="shared" si="28"/>
        <v>-2.986959182737067</v>
      </c>
      <c r="N229" s="1">
        <f t="shared" si="28"/>
        <v>-1.4953408172629343</v>
      </c>
      <c r="O229" s="46">
        <f t="shared" si="29"/>
        <v>1.7006291488521361E-4</v>
      </c>
      <c r="P229" s="46">
        <f t="shared" si="31"/>
        <v>1.7006291488523106E-4</v>
      </c>
      <c r="Q229" s="32">
        <f t="shared" si="30"/>
        <v>3.4012582977044467E-4</v>
      </c>
      <c r="AB229" s="1">
        <v>1.8421552451697298E-2</v>
      </c>
    </row>
    <row r="230" spans="1:28" x14ac:dyDescent="0.25">
      <c r="A230" s="1">
        <v>1.40898214913841E-3</v>
      </c>
      <c r="B230" s="1">
        <v>2.3377308554115399E-2</v>
      </c>
      <c r="C230" s="1">
        <v>-2.8511307347620001</v>
      </c>
      <c r="D230" s="1">
        <f t="shared" si="25"/>
        <v>-1.6312054909235556</v>
      </c>
      <c r="E230" s="32">
        <f t="shared" si="24"/>
        <v>2.2172845227184709E-2</v>
      </c>
      <c r="F230" s="32">
        <f t="shared" si="26"/>
        <v>2.2172845227184906E-2</v>
      </c>
      <c r="G230" s="32">
        <f t="shared" si="27"/>
        <v>4.4345690454369618E-2</v>
      </c>
      <c r="K230" s="1">
        <v>9.5014535716130704E-4</v>
      </c>
      <c r="L230" s="1">
        <v>3.4666496235962102E-2</v>
      </c>
      <c r="M230" s="1">
        <f t="shared" si="28"/>
        <v>-3.0222099494647967</v>
      </c>
      <c r="N230" s="1">
        <f t="shared" si="28"/>
        <v>-1.4600900505352037</v>
      </c>
      <c r="O230" s="46">
        <f t="shared" si="29"/>
        <v>4.9328185522882638E-4</v>
      </c>
      <c r="P230" s="46">
        <f t="shared" si="31"/>
        <v>4.9328185522883635E-4</v>
      </c>
      <c r="Q230" s="32">
        <f t="shared" si="30"/>
        <v>9.8656371045766273E-4</v>
      </c>
      <c r="AB230" s="1">
        <v>3.3828856185160502E-2</v>
      </c>
    </row>
    <row r="231" spans="1:28" x14ac:dyDescent="0.25">
      <c r="A231" s="1">
        <v>9.6173697404463698E-4</v>
      </c>
      <c r="B231" s="1">
        <v>3.42486681250549E-2</v>
      </c>
      <c r="C231" s="1">
        <v>-3.0169820200980002</v>
      </c>
      <c r="D231" s="1">
        <f t="shared" si="25"/>
        <v>-1.4653563128485225</v>
      </c>
      <c r="E231" s="32">
        <f t="shared" si="24"/>
        <v>2.8708853428716097E-4</v>
      </c>
      <c r="F231" s="32">
        <f t="shared" si="26"/>
        <v>2.8708853428716606E-4</v>
      </c>
      <c r="G231" s="32">
        <f t="shared" si="27"/>
        <v>5.7417706857432703E-4</v>
      </c>
      <c r="K231" s="1">
        <v>8.6311829930779801E-4</v>
      </c>
      <c r="L231" s="1">
        <v>3.8161872450236597E-2</v>
      </c>
      <c r="M231" s="1">
        <f t="shared" si="28"/>
        <v>-3.0639296756456575</v>
      </c>
      <c r="N231" s="1">
        <f t="shared" si="28"/>
        <v>-1.4183703243543428</v>
      </c>
      <c r="O231" s="46">
        <f t="shared" si="29"/>
        <v>4.0870034281589723E-3</v>
      </c>
      <c r="P231" s="46">
        <f t="shared" si="31"/>
        <v>4.0870034281590131E-3</v>
      </c>
      <c r="Q231" s="32">
        <f t="shared" si="30"/>
        <v>8.1740068563179863E-3</v>
      </c>
      <c r="AB231" s="1">
        <v>1.8119676845645201E-2</v>
      </c>
    </row>
    <row r="232" spans="1:28" x14ac:dyDescent="0.25">
      <c r="A232" s="1">
        <v>8.62011029743915E-4</v>
      </c>
      <c r="B232" s="1">
        <v>3.8210892101269898E-2</v>
      </c>
      <c r="C232" s="1">
        <v>-3.0645261142129998</v>
      </c>
      <c r="D232" s="1">
        <f t="shared" si="25"/>
        <v>-1.4178128228157496</v>
      </c>
      <c r="E232" s="32">
        <f t="shared" si="24"/>
        <v>4.1585960211930071E-3</v>
      </c>
      <c r="F232" s="32">
        <f t="shared" si="26"/>
        <v>4.1585960211929932E-3</v>
      </c>
      <c r="G232" s="32">
        <f t="shared" si="27"/>
        <v>8.3171920423860003E-3</v>
      </c>
      <c r="K232" s="1">
        <v>8.5465251194051799E-4</v>
      </c>
      <c r="L232" s="1">
        <v>3.8539886079386798E-2</v>
      </c>
      <c r="M232" s="1">
        <f t="shared" si="28"/>
        <v>-3.0682104265839181</v>
      </c>
      <c r="N232" s="1">
        <f t="shared" si="28"/>
        <v>-1.4140895734160825</v>
      </c>
      <c r="O232" s="46">
        <f t="shared" si="29"/>
        <v>4.6526622947600524E-3</v>
      </c>
      <c r="P232" s="46">
        <f t="shared" si="31"/>
        <v>4.6526622947600958E-3</v>
      </c>
      <c r="Q232" s="32">
        <f t="shared" si="30"/>
        <v>9.3053245895201482E-3</v>
      </c>
      <c r="AB232" s="1">
        <v>5.5395330665006903E-2</v>
      </c>
    </row>
    <row r="233" spans="1:28" x14ac:dyDescent="0.25">
      <c r="A233" s="1">
        <v>7.6368344180100195E-4</v>
      </c>
      <c r="B233" s="1">
        <v>4.3130711816889503E-2</v>
      </c>
      <c r="C233" s="1">
        <v>-3.1171262310280001</v>
      </c>
      <c r="D233" s="1">
        <f t="shared" si="25"/>
        <v>-1.3652133743234141</v>
      </c>
      <c r="E233" s="32">
        <f t="shared" si="24"/>
        <v>1.3709277912329081E-2</v>
      </c>
      <c r="F233" s="32">
        <f t="shared" si="26"/>
        <v>1.3709277912329136E-2</v>
      </c>
      <c r="G233" s="32">
        <f t="shared" si="27"/>
        <v>2.7418555824658217E-2</v>
      </c>
      <c r="K233" s="1">
        <v>8.3599355869071396E-4</v>
      </c>
      <c r="L233" s="1">
        <v>3.9400076836997797E-2</v>
      </c>
      <c r="M233" s="1">
        <f t="shared" si="28"/>
        <v>-3.0777970687761225</v>
      </c>
      <c r="N233" s="1">
        <f t="shared" si="28"/>
        <v>-1.4045029312238775</v>
      </c>
      <c r="O233" s="46">
        <f t="shared" si="29"/>
        <v>6.0523839101567509E-3</v>
      </c>
      <c r="P233" s="46">
        <f t="shared" si="31"/>
        <v>6.052383910156855E-3</v>
      </c>
      <c r="Q233" s="32">
        <f t="shared" si="30"/>
        <v>1.2104767820313606E-2</v>
      </c>
      <c r="AB233" s="1">
        <v>8.0119012465530104E-2</v>
      </c>
    </row>
    <row r="234" spans="1:28" x14ac:dyDescent="0.25">
      <c r="A234" s="1">
        <v>1.78802576677594E-3</v>
      </c>
      <c r="B234" s="1">
        <v>1.8421552451697298E-2</v>
      </c>
      <c r="C234" s="1">
        <v>-2.7476611380190001</v>
      </c>
      <c r="D234" s="1">
        <f t="shared" si="25"/>
        <v>-1.7346737730102222</v>
      </c>
      <c r="E234" s="32">
        <f t="shared" si="24"/>
        <v>6.3692521303414587E-2</v>
      </c>
      <c r="F234" s="32">
        <f t="shared" si="26"/>
        <v>6.3692521303414865E-2</v>
      </c>
      <c r="G234" s="32">
        <f t="shared" si="27"/>
        <v>0.12738504260682945</v>
      </c>
      <c r="K234" s="1">
        <v>1.4628138666188701E-3</v>
      </c>
      <c r="L234" s="1">
        <v>2.2517020927469201E-2</v>
      </c>
      <c r="M234" s="1">
        <f t="shared" si="28"/>
        <v>-2.8348109314571035</v>
      </c>
      <c r="N234" s="1">
        <f t="shared" si="28"/>
        <v>-1.647489068542898</v>
      </c>
      <c r="O234" s="46">
        <f t="shared" si="29"/>
        <v>2.7287428366069778E-2</v>
      </c>
      <c r="P234" s="46">
        <f t="shared" si="31"/>
        <v>2.7287428366070062E-2</v>
      </c>
      <c r="Q234" s="32">
        <f t="shared" si="30"/>
        <v>5.457485673213984E-2</v>
      </c>
      <c r="AB234" s="1">
        <v>3.5071435784852598E-2</v>
      </c>
    </row>
    <row r="235" spans="1:28" x14ac:dyDescent="0.25">
      <c r="A235" s="1">
        <v>9.7367201147339404E-4</v>
      </c>
      <c r="B235" s="1">
        <v>3.3828856185160502E-2</v>
      </c>
      <c r="C235" s="1">
        <v>-3.0116255786430002</v>
      </c>
      <c r="D235" s="1">
        <f t="shared" si="25"/>
        <v>-1.4707126862460445</v>
      </c>
      <c r="E235" s="32">
        <f t="shared" si="24"/>
        <v>1.3426584003259487E-4</v>
      </c>
      <c r="F235" s="32">
        <f t="shared" si="26"/>
        <v>1.3426584003262343E-4</v>
      </c>
      <c r="G235" s="32">
        <f t="shared" si="27"/>
        <v>2.685316800652183E-4</v>
      </c>
      <c r="K235" s="1">
        <v>7.9865274570466605E-4</v>
      </c>
      <c r="L235" s="1">
        <v>4.1242217753333303E-2</v>
      </c>
      <c r="M235" s="1">
        <f t="shared" si="28"/>
        <v>-3.0976420109310241</v>
      </c>
      <c r="N235" s="1">
        <f t="shared" si="28"/>
        <v>-1.3846579890689759</v>
      </c>
      <c r="O235" s="46">
        <f t="shared" si="29"/>
        <v>9.5339622986542263E-3</v>
      </c>
      <c r="P235" s="46">
        <f t="shared" si="31"/>
        <v>9.5339622986543859E-3</v>
      </c>
      <c r="Q235" s="32">
        <f t="shared" si="30"/>
        <v>1.9067924597308612E-2</v>
      </c>
      <c r="AB235" s="1">
        <v>2.6307886814058198E-2</v>
      </c>
    </row>
    <row r="236" spans="1:28" x14ac:dyDescent="0.25">
      <c r="A236" s="1">
        <v>1.8178144526658901E-3</v>
      </c>
      <c r="B236" s="1">
        <v>1.8119676845645201E-2</v>
      </c>
      <c r="C236" s="1">
        <v>-2.7404852678639999</v>
      </c>
      <c r="D236" s="1">
        <f t="shared" si="25"/>
        <v>-1.7418495519905834</v>
      </c>
      <c r="E236" s="32">
        <f t="shared" si="24"/>
        <v>6.736596993851246E-2</v>
      </c>
      <c r="F236" s="32">
        <f t="shared" si="26"/>
        <v>6.7365969938512224E-2</v>
      </c>
      <c r="G236" s="32">
        <f t="shared" si="27"/>
        <v>0.1347319398770247</v>
      </c>
      <c r="K236" s="1">
        <v>1.64261940820445E-3</v>
      </c>
      <c r="L236" s="1">
        <v>2.0052247211454901E-2</v>
      </c>
      <c r="M236" s="1">
        <f t="shared" si="28"/>
        <v>-2.7844630501156078</v>
      </c>
      <c r="N236" s="1">
        <f t="shared" si="28"/>
        <v>-1.6978369498843917</v>
      </c>
      <c r="O236" s="46">
        <f t="shared" si="29"/>
        <v>4.6456176765466928E-2</v>
      </c>
      <c r="P236" s="46">
        <f t="shared" si="31"/>
        <v>4.6456176765466484E-2</v>
      </c>
      <c r="Q236" s="32">
        <f t="shared" si="30"/>
        <v>9.2912353530933411E-2</v>
      </c>
      <c r="AB236" s="1">
        <v>2.5736759822007099E-2</v>
      </c>
    </row>
    <row r="237" spans="1:28" x14ac:dyDescent="0.25">
      <c r="A237" s="1">
        <v>5.9460265066088504E-4</v>
      </c>
      <c r="B237" s="1">
        <v>5.5395330665006903E-2</v>
      </c>
      <c r="C237" s="1">
        <v>-3.2258141454090001</v>
      </c>
      <c r="D237" s="1">
        <f t="shared" si="25"/>
        <v>-1.2565268409012604</v>
      </c>
      <c r="E237" s="32">
        <f t="shared" si="24"/>
        <v>5.0973519369425034E-2</v>
      </c>
      <c r="F237" s="32">
        <f t="shared" si="26"/>
        <v>5.0973519369425083E-2</v>
      </c>
      <c r="G237" s="32">
        <f t="shared" si="27"/>
        <v>0.10194703873885011</v>
      </c>
      <c r="K237" s="1">
        <v>6.5766182960967504E-4</v>
      </c>
      <c r="L237" s="1">
        <v>5.0083810500600699E-2</v>
      </c>
      <c r="M237" s="1">
        <f t="shared" si="28"/>
        <v>-3.1819973636614174</v>
      </c>
      <c r="N237" s="1">
        <f t="shared" si="28"/>
        <v>-1.300302636338583</v>
      </c>
      <c r="O237" s="46">
        <f t="shared" si="29"/>
        <v>3.3123040379706294E-2</v>
      </c>
      <c r="P237" s="46">
        <f t="shared" si="31"/>
        <v>3.3123040379706321E-2</v>
      </c>
      <c r="Q237" s="32">
        <f t="shared" si="30"/>
        <v>6.6246080759412615E-2</v>
      </c>
      <c r="AB237" s="1">
        <v>3.2304723959583601E-2</v>
      </c>
    </row>
    <row r="238" spans="1:28" x14ac:dyDescent="0.25">
      <c r="A238" s="1">
        <v>4.1111603143910999E-4</v>
      </c>
      <c r="B238" s="1">
        <v>8.0119012465530104E-2</v>
      </c>
      <c r="C238" s="1">
        <v>-3.3860786101949998</v>
      </c>
      <c r="D238" s="1">
        <f t="shared" si="25"/>
        <v>-1.0962644123916181</v>
      </c>
      <c r="E238" s="32">
        <f t="shared" si="24"/>
        <v>0.14902347490014908</v>
      </c>
      <c r="F238" s="32">
        <f t="shared" si="26"/>
        <v>0.14902347490014928</v>
      </c>
      <c r="G238" s="32">
        <f t="shared" si="27"/>
        <v>0.29804694980029833</v>
      </c>
      <c r="K238" s="1">
        <v>4.7853575438385702E-4</v>
      </c>
      <c r="L238" s="1">
        <v>6.8831242275844695E-2</v>
      </c>
      <c r="M238" s="1">
        <f t="shared" si="28"/>
        <v>-3.3200856078317473</v>
      </c>
      <c r="N238" s="1">
        <f t="shared" si="28"/>
        <v>-1.1622143921682526</v>
      </c>
      <c r="O238" s="46">
        <f t="shared" si="29"/>
        <v>0.10245479634101912</v>
      </c>
      <c r="P238" s="46">
        <f t="shared" si="31"/>
        <v>0.10245479634101969</v>
      </c>
      <c r="Q238" s="32">
        <f t="shared" si="30"/>
        <v>0.20490959268203879</v>
      </c>
      <c r="AB238" s="1">
        <v>3.7027878099584202E-2</v>
      </c>
    </row>
    <row r="239" spans="1:28" x14ac:dyDescent="0.25">
      <c r="A239" s="1">
        <v>9.3917485014615104E-4</v>
      </c>
      <c r="B239" s="1">
        <v>3.5071435784852598E-2</v>
      </c>
      <c r="C239" s="1">
        <v>-3.0272920097120002</v>
      </c>
      <c r="D239" s="1">
        <f t="shared" si="25"/>
        <v>-1.4550464542304244</v>
      </c>
      <c r="E239" s="32">
        <f t="shared" si="24"/>
        <v>7.4275575701439659E-4</v>
      </c>
      <c r="F239" s="32">
        <f t="shared" si="26"/>
        <v>7.4275575701439399E-4</v>
      </c>
      <c r="G239" s="32">
        <f t="shared" si="27"/>
        <v>1.4855115140287906E-3</v>
      </c>
      <c r="K239" s="1">
        <v>8.5227583092803395E-4</v>
      </c>
      <c r="L239" s="1">
        <v>3.8647359519491803E-2</v>
      </c>
      <c r="M239" s="1">
        <f t="shared" si="28"/>
        <v>-3.0694198272249102</v>
      </c>
      <c r="N239" s="1">
        <f t="shared" si="28"/>
        <v>-1.4128801727750901</v>
      </c>
      <c r="O239" s="46">
        <f t="shared" si="29"/>
        <v>4.8191124119363708E-3</v>
      </c>
      <c r="P239" s="46">
        <f t="shared" si="31"/>
        <v>4.8191124119364402E-3</v>
      </c>
      <c r="Q239" s="32">
        <f t="shared" si="30"/>
        <v>9.638224823872811E-3</v>
      </c>
      <c r="AB239" s="1">
        <v>2.7265066324761299E-2</v>
      </c>
    </row>
    <row r="240" spans="1:28" x14ac:dyDescent="0.25">
      <c r="A240" s="1">
        <v>1.25202798234817E-3</v>
      </c>
      <c r="B240" s="1">
        <v>2.6307886814058198E-2</v>
      </c>
      <c r="C240" s="1">
        <v>-2.90242284209</v>
      </c>
      <c r="D240" s="1">
        <f t="shared" si="25"/>
        <v>-1.5799140352990098</v>
      </c>
      <c r="E240" s="32">
        <f t="shared" si="24"/>
        <v>9.5284998873562191E-3</v>
      </c>
      <c r="F240" s="32">
        <f t="shared" si="26"/>
        <v>9.5284998873561948E-3</v>
      </c>
      <c r="G240" s="32">
        <f t="shared" si="27"/>
        <v>1.9056999774712414E-2</v>
      </c>
      <c r="K240" s="1">
        <v>1.39508574979349E-3</v>
      </c>
      <c r="L240" s="1">
        <v>2.3610169089982501E-2</v>
      </c>
      <c r="M240" s="1">
        <f t="shared" si="28"/>
        <v>-2.8553990973956855</v>
      </c>
      <c r="N240" s="1">
        <f t="shared" si="28"/>
        <v>-1.6269009026043149</v>
      </c>
      <c r="O240" s="46">
        <f t="shared" si="29"/>
        <v>2.090942103398238E-2</v>
      </c>
      <c r="P240" s="46">
        <f t="shared" si="31"/>
        <v>2.0909421033982332E-2</v>
      </c>
      <c r="Q240" s="32">
        <f t="shared" si="30"/>
        <v>4.1818842067964712E-2</v>
      </c>
      <c r="AB240" s="1">
        <v>2.0233607363192099E-2</v>
      </c>
    </row>
    <row r="241" spans="1:28" x14ac:dyDescent="0.25">
      <c r="A241" s="1">
        <v>1.27981185959098E-3</v>
      </c>
      <c r="B241" s="1">
        <v>2.5736759822007099E-2</v>
      </c>
      <c r="C241" s="1">
        <v>-2.8928906259609999</v>
      </c>
      <c r="D241" s="1">
        <f t="shared" si="25"/>
        <v>-1.5894461303142855</v>
      </c>
      <c r="E241" s="32">
        <f t="shared" si="24"/>
        <v>1.1480293241325745E-2</v>
      </c>
      <c r="F241" s="32">
        <f t="shared" si="26"/>
        <v>1.1480293241325674E-2</v>
      </c>
      <c r="G241" s="32">
        <f t="shared" si="27"/>
        <v>2.2960586482651417E-2</v>
      </c>
      <c r="K241" s="1">
        <v>1.4876161050537799E-3</v>
      </c>
      <c r="L241" s="1">
        <v>2.21416065178042E-2</v>
      </c>
      <c r="M241" s="1">
        <f t="shared" si="28"/>
        <v>-2.8275091285799872</v>
      </c>
      <c r="N241" s="1">
        <f t="shared" si="28"/>
        <v>-1.6547908714200139</v>
      </c>
      <c r="O241" s="46">
        <f t="shared" si="29"/>
        <v>2.9753100723235407E-2</v>
      </c>
      <c r="P241" s="46">
        <f t="shared" si="31"/>
        <v>2.9753100723235539E-2</v>
      </c>
      <c r="Q241" s="32">
        <f t="shared" si="30"/>
        <v>5.9506201446470945E-2</v>
      </c>
      <c r="AB241" s="1">
        <v>1.89818430403275E-2</v>
      </c>
    </row>
    <row r="242" spans="1:28" x14ac:dyDescent="0.25">
      <c r="A242" s="1">
        <v>1.0196097167974E-3</v>
      </c>
      <c r="B242" s="1">
        <v>3.2304723959583601E-2</v>
      </c>
      <c r="C242" s="1">
        <v>-2.9916040448930001</v>
      </c>
      <c r="D242" s="1">
        <f t="shared" si="25"/>
        <v>-1.4907339656079268</v>
      </c>
      <c r="E242" s="32">
        <f t="shared" si="24"/>
        <v>7.1131775875659341E-5</v>
      </c>
      <c r="F242" s="32">
        <f t="shared" si="26"/>
        <v>7.1131775875678802E-5</v>
      </c>
      <c r="G242" s="32">
        <f t="shared" si="27"/>
        <v>1.4226355175133814E-4</v>
      </c>
      <c r="K242" s="1">
        <v>1.1635307621411699E-3</v>
      </c>
      <c r="L242" s="1">
        <v>2.8308843667386299E-2</v>
      </c>
      <c r="M242" s="1">
        <f t="shared" si="28"/>
        <v>-2.9342221300811167</v>
      </c>
      <c r="N242" s="1">
        <f t="shared" si="28"/>
        <v>-1.5480778699188851</v>
      </c>
      <c r="O242" s="46">
        <f t="shared" si="29"/>
        <v>4.3267281710655135E-3</v>
      </c>
      <c r="P242" s="46">
        <f t="shared" si="31"/>
        <v>4.3267281710656705E-3</v>
      </c>
      <c r="Q242" s="32">
        <f t="shared" si="30"/>
        <v>8.6534563421311848E-3</v>
      </c>
      <c r="AB242" s="1">
        <v>3.2078089333843603E-2</v>
      </c>
    </row>
    <row r="243" spans="1:28" x14ac:dyDescent="0.25">
      <c r="A243" s="1">
        <v>8.8955166048305695E-4</v>
      </c>
      <c r="B243" s="1">
        <v>3.7027878099584202E-2</v>
      </c>
      <c r="C243" s="1">
        <v>-3.0508675887950001</v>
      </c>
      <c r="D243" s="1">
        <f t="shared" si="25"/>
        <v>-1.4314711746922688</v>
      </c>
      <c r="E243" s="32">
        <f t="shared" si="24"/>
        <v>2.5835694821638622E-3</v>
      </c>
      <c r="F243" s="32">
        <f t="shared" si="26"/>
        <v>2.5835694821639203E-3</v>
      </c>
      <c r="G243" s="32">
        <f t="shared" si="27"/>
        <v>5.1671389643277825E-3</v>
      </c>
      <c r="K243" s="1">
        <v>8.36938668699613E-4</v>
      </c>
      <c r="L243" s="1">
        <v>3.9355584440645797E-2</v>
      </c>
      <c r="M243" s="1">
        <f t="shared" si="28"/>
        <v>-3.0773063661659354</v>
      </c>
      <c r="N243" s="1">
        <f t="shared" si="28"/>
        <v>-1.4049936338340654</v>
      </c>
      <c r="O243" s="46">
        <f t="shared" si="29"/>
        <v>5.9762742497816721E-3</v>
      </c>
      <c r="P243" s="46">
        <f t="shared" si="31"/>
        <v>5.9762742497816591E-3</v>
      </c>
      <c r="Q243" s="32">
        <f t="shared" si="30"/>
        <v>1.1952548499563332E-2</v>
      </c>
      <c r="AB243" s="1">
        <v>2.52251904180083E-2</v>
      </c>
    </row>
    <row r="244" spans="1:28" x14ac:dyDescent="0.25">
      <c r="A244" s="1">
        <v>1.208073732714E-3</v>
      </c>
      <c r="B244" s="1">
        <v>2.7265066324761299E-2</v>
      </c>
      <c r="C244" s="1">
        <v>-2.9179436330769999</v>
      </c>
      <c r="D244" s="1">
        <f t="shared" si="25"/>
        <v>-1.5643934415149259</v>
      </c>
      <c r="E244" s="32">
        <f t="shared" si="24"/>
        <v>6.7393331397641353E-3</v>
      </c>
      <c r="F244" s="32">
        <f t="shared" si="26"/>
        <v>6.7393331397644423E-3</v>
      </c>
      <c r="G244" s="32">
        <f t="shared" si="27"/>
        <v>1.3478666279528578E-2</v>
      </c>
      <c r="K244" s="1">
        <v>1.43239984043288E-3</v>
      </c>
      <c r="L244" s="1">
        <v>2.2995122952328199E-2</v>
      </c>
      <c r="M244" s="1">
        <f t="shared" si="28"/>
        <v>-2.8439357360398634</v>
      </c>
      <c r="N244" s="1">
        <f t="shared" si="28"/>
        <v>-1.6383642639601363</v>
      </c>
      <c r="O244" s="46">
        <f t="shared" si="29"/>
        <v>2.4356054485419155E-2</v>
      </c>
      <c r="P244" s="46">
        <f t="shared" si="31"/>
        <v>2.4356054485418884E-2</v>
      </c>
      <c r="Q244" s="32">
        <f t="shared" si="30"/>
        <v>4.8712108970838039E-2</v>
      </c>
      <c r="AB244" s="1">
        <v>4.9228843516873899E-2</v>
      </c>
    </row>
    <row r="245" spans="1:28" x14ac:dyDescent="0.25">
      <c r="A245" s="1">
        <v>1.62789609664804E-3</v>
      </c>
      <c r="B245" s="1">
        <v>2.0233607363192099E-2</v>
      </c>
      <c r="C245" s="1">
        <v>-2.788408746934</v>
      </c>
      <c r="D245" s="1">
        <f t="shared" si="25"/>
        <v>-1.6939266818231704</v>
      </c>
      <c r="E245" s="32">
        <f t="shared" si="24"/>
        <v>4.4785852459485999E-2</v>
      </c>
      <c r="F245" s="32">
        <f t="shared" si="26"/>
        <v>4.4785852459485118E-2</v>
      </c>
      <c r="G245" s="32">
        <f t="shared" si="27"/>
        <v>8.9571704918971123E-2</v>
      </c>
      <c r="K245" s="1">
        <v>1.5475169357169699E-3</v>
      </c>
      <c r="L245" s="1">
        <v>2.1284555721123002E-2</v>
      </c>
      <c r="M245" s="1">
        <f t="shared" si="28"/>
        <v>-2.8103645894495695</v>
      </c>
      <c r="N245" s="1">
        <f t="shared" si="28"/>
        <v>-1.6719354105504305</v>
      </c>
      <c r="O245" s="46">
        <f t="shared" si="29"/>
        <v>3.5961588934630376E-2</v>
      </c>
      <c r="P245" s="46">
        <f t="shared" si="31"/>
        <v>3.5961588934630036E-2</v>
      </c>
      <c r="Q245" s="32">
        <f t="shared" si="30"/>
        <v>7.1923177869260418E-2</v>
      </c>
      <c r="AB245" s="1">
        <v>2.4612650369013701E-2</v>
      </c>
    </row>
    <row r="246" spans="1:28" x14ac:dyDescent="0.25">
      <c r="A246" s="1">
        <v>1.73524827792913E-3</v>
      </c>
      <c r="B246" s="1">
        <v>1.89818430403275E-2</v>
      </c>
      <c r="C246" s="1">
        <v>-2.7606734542820002</v>
      </c>
      <c r="D246" s="1">
        <f t="shared" si="25"/>
        <v>-1.7216616220781447</v>
      </c>
      <c r="E246" s="32">
        <f t="shared" si="24"/>
        <v>5.7293986123880397E-2</v>
      </c>
      <c r="F246" s="32">
        <f t="shared" si="26"/>
        <v>5.7293986123880161E-2</v>
      </c>
      <c r="G246" s="32">
        <f t="shared" si="27"/>
        <v>0.11458797224776056</v>
      </c>
      <c r="K246" s="1">
        <v>1.3693567764300201E-3</v>
      </c>
      <c r="L246" s="1">
        <v>2.4053782779328601E-2</v>
      </c>
      <c r="M246" s="1">
        <f t="shared" si="28"/>
        <v>-2.8634833847016425</v>
      </c>
      <c r="N246" s="1">
        <f t="shared" si="28"/>
        <v>-1.6188166152983576</v>
      </c>
      <c r="O246" s="46">
        <f t="shared" si="29"/>
        <v>1.863678625251974E-2</v>
      </c>
      <c r="P246" s="46">
        <f t="shared" si="31"/>
        <v>1.8636786252519598E-2</v>
      </c>
      <c r="Q246" s="32">
        <f t="shared" si="30"/>
        <v>3.7273572505039335E-2</v>
      </c>
      <c r="AB246" s="1">
        <v>4.8612956159572202E-2</v>
      </c>
    </row>
    <row r="247" spans="1:28" x14ac:dyDescent="0.25">
      <c r="A247" s="1">
        <v>1.0268133524055699E-3</v>
      </c>
      <c r="B247" s="1">
        <v>3.2078089333843603E-2</v>
      </c>
      <c r="C247" s="1">
        <v>-2.9885464641669999</v>
      </c>
      <c r="D247" s="1">
        <f t="shared" si="25"/>
        <v>-1.493791507485144</v>
      </c>
      <c r="E247" s="32">
        <f t="shared" si="24"/>
        <v>1.3205474428110706E-4</v>
      </c>
      <c r="F247" s="32">
        <f t="shared" si="26"/>
        <v>1.3205474428110736E-4</v>
      </c>
      <c r="G247" s="32">
        <f t="shared" si="27"/>
        <v>2.6410948856221445E-4</v>
      </c>
      <c r="K247" s="1">
        <v>8.83382997713454E-4</v>
      </c>
      <c r="L247" s="1">
        <v>3.7286443742868602E-2</v>
      </c>
      <c r="M247" s="1">
        <f t="shared" si="28"/>
        <v>-3.0538509637716342</v>
      </c>
      <c r="N247" s="1">
        <f t="shared" si="28"/>
        <v>-1.4284490362283662</v>
      </c>
      <c r="O247" s="46">
        <f t="shared" si="29"/>
        <v>2.899926299133858E-3</v>
      </c>
      <c r="P247" s="46">
        <f t="shared" si="31"/>
        <v>2.8999262991338936E-3</v>
      </c>
      <c r="Q247" s="32">
        <f t="shared" si="30"/>
        <v>5.7998525982677516E-3</v>
      </c>
      <c r="AB247" s="1">
        <v>5.4452669466961499E-2</v>
      </c>
    </row>
    <row r="248" spans="1:28" x14ac:dyDescent="0.25">
      <c r="A248" s="1">
        <v>1.3057665730893599E-3</v>
      </c>
      <c r="B248" s="1">
        <v>2.52251904180083E-2</v>
      </c>
      <c r="C248" s="1">
        <v>-2.8841710987779998</v>
      </c>
      <c r="D248" s="1">
        <f t="shared" si="25"/>
        <v>-1.5981655467093618</v>
      </c>
      <c r="E248" s="32">
        <f t="shared" si="24"/>
        <v>1.3424824914259035E-2</v>
      </c>
      <c r="F248" s="32">
        <f t="shared" si="26"/>
        <v>1.3424824914259177E-2</v>
      </c>
      <c r="G248" s="32">
        <f t="shared" si="27"/>
        <v>2.6849649828518212E-2</v>
      </c>
      <c r="K248" s="1">
        <v>1.02434351862612E-3</v>
      </c>
      <c r="L248" s="1">
        <v>3.2155434040161697E-2</v>
      </c>
      <c r="M248" s="1">
        <f t="shared" si="28"/>
        <v>-2.9895543761478316</v>
      </c>
      <c r="N248" s="1">
        <f t="shared" si="28"/>
        <v>-1.4927456238521688</v>
      </c>
      <c r="O248" s="46">
        <f t="shared" si="29"/>
        <v>1.0911105766099236E-4</v>
      </c>
      <c r="P248" s="46">
        <f t="shared" si="31"/>
        <v>1.0911105766098182E-4</v>
      </c>
      <c r="Q248" s="32">
        <f t="shared" si="30"/>
        <v>2.1822211532197418E-4</v>
      </c>
      <c r="AB248" s="1">
        <v>2.00721741571614E-2</v>
      </c>
    </row>
    <row r="249" spans="1:28" x14ac:dyDescent="0.25">
      <c r="A249" s="1">
        <v>6.6908357163335101E-4</v>
      </c>
      <c r="B249" s="1">
        <v>4.9228843516873899E-2</v>
      </c>
      <c r="C249" s="1">
        <v>-3.1745599685429999</v>
      </c>
      <c r="D249" s="1">
        <f t="shared" si="25"/>
        <v>-1.3077803665457393</v>
      </c>
      <c r="E249" s="32">
        <f t="shared" si="24"/>
        <v>3.0457102461009643E-2</v>
      </c>
      <c r="F249" s="32">
        <f t="shared" si="26"/>
        <v>3.0457102461009741E-2</v>
      </c>
      <c r="G249" s="32">
        <f t="shared" si="27"/>
        <v>6.0914204922019384E-2</v>
      </c>
      <c r="K249" s="1">
        <v>9.7558259974579297E-4</v>
      </c>
      <c r="L249" s="1">
        <v>3.37626054997619E-2</v>
      </c>
      <c r="M249" s="1">
        <f t="shared" si="28"/>
        <v>-3.0107359542600869</v>
      </c>
      <c r="N249" s="1">
        <f t="shared" si="28"/>
        <v>-1.4715640457399137</v>
      </c>
      <c r="O249" s="46">
        <f t="shared" si="29"/>
        <v>1.152607138746756E-4</v>
      </c>
      <c r="P249" s="46">
        <f t="shared" si="31"/>
        <v>1.152607138746822E-4</v>
      </c>
      <c r="Q249" s="32">
        <f t="shared" si="30"/>
        <v>2.3052142774935782E-4</v>
      </c>
      <c r="AB249" s="1">
        <v>3.5510643406039002E-2</v>
      </c>
    </row>
    <row r="250" spans="1:28" x14ac:dyDescent="0.25">
      <c r="A250" s="1">
        <v>1.3382634520789801E-3</v>
      </c>
      <c r="B250" s="1">
        <v>2.4612650369013701E-2</v>
      </c>
      <c r="C250" s="1">
        <v>-2.8734948922800001</v>
      </c>
      <c r="D250" s="1">
        <f t="shared" si="25"/>
        <v>-1.6088416175584099</v>
      </c>
      <c r="E250" s="32">
        <f t="shared" si="24"/>
        <v>1.6012780974298549E-2</v>
      </c>
      <c r="F250" s="32">
        <f t="shared" si="26"/>
        <v>1.6012780974298705E-2</v>
      </c>
      <c r="G250" s="32">
        <f t="shared" si="27"/>
        <v>3.202556194859725E-2</v>
      </c>
      <c r="K250" s="1">
        <v>1.1594962677859901E-3</v>
      </c>
      <c r="L250" s="1">
        <v>2.8407344950358099E-2</v>
      </c>
      <c r="M250" s="1">
        <f t="shared" si="28"/>
        <v>-2.9357306449410938</v>
      </c>
      <c r="N250" s="1">
        <f t="shared" si="28"/>
        <v>-1.5465693550589055</v>
      </c>
      <c r="O250" s="46">
        <f t="shared" si="29"/>
        <v>4.1305499996877482E-3</v>
      </c>
      <c r="P250" s="46">
        <f t="shared" si="31"/>
        <v>4.1305499996875644E-3</v>
      </c>
      <c r="Q250" s="32">
        <f t="shared" si="30"/>
        <v>8.2610999993753126E-3</v>
      </c>
      <c r="AB250" s="1">
        <v>2.1582798910776801E-2</v>
      </c>
    </row>
    <row r="251" spans="1:28" x14ac:dyDescent="0.25">
      <c r="A251" s="1">
        <v>6.7756032650081002E-4</v>
      </c>
      <c r="B251" s="1">
        <v>4.8612956159572202E-2</v>
      </c>
      <c r="C251" s="1">
        <v>-3.1690922969940001</v>
      </c>
      <c r="D251" s="1">
        <f t="shared" si="25"/>
        <v>-1.3132479686240035</v>
      </c>
      <c r="E251" s="32">
        <f t="shared" si="24"/>
        <v>2.8578589312351133E-2</v>
      </c>
      <c r="F251" s="32">
        <f t="shared" si="26"/>
        <v>2.857858931235115E-2</v>
      </c>
      <c r="G251" s="32">
        <f t="shared" si="27"/>
        <v>5.7157178624702279E-2</v>
      </c>
      <c r="K251" s="1">
        <v>6.4166676930198295E-4</v>
      </c>
      <c r="L251" s="1">
        <v>5.1332267811655799E-2</v>
      </c>
      <c r="M251" s="1">
        <f t="shared" si="28"/>
        <v>-3.1926904514092502</v>
      </c>
      <c r="N251" s="1">
        <f t="shared" si="28"/>
        <v>-1.2896095485907499</v>
      </c>
      <c r="O251" s="46">
        <f t="shared" si="29"/>
        <v>3.7129610064300551E-2</v>
      </c>
      <c r="P251" s="46">
        <f t="shared" si="31"/>
        <v>3.7129610064300787E-2</v>
      </c>
      <c r="Q251" s="32">
        <f t="shared" si="30"/>
        <v>7.4259220128601339E-2</v>
      </c>
      <c r="AB251" s="1">
        <v>4.3158749530792899E-2</v>
      </c>
    </row>
    <row r="252" spans="1:28" x14ac:dyDescent="0.25">
      <c r="A252" s="1">
        <v>6.0489615605777104E-4</v>
      </c>
      <c r="B252" s="1">
        <v>5.4452669466961499E-2</v>
      </c>
      <c r="C252" s="1">
        <v>-3.218360066902</v>
      </c>
      <c r="D252" s="1">
        <f t="shared" si="25"/>
        <v>-1.263980824698782</v>
      </c>
      <c r="E252" s="32">
        <f t="shared" si="24"/>
        <v>4.7663262304203834E-2</v>
      </c>
      <c r="F252" s="32">
        <f t="shared" si="26"/>
        <v>4.7663262304204194E-2</v>
      </c>
      <c r="G252" s="32">
        <f t="shared" si="27"/>
        <v>9.5326524608408028E-2</v>
      </c>
      <c r="K252" s="1">
        <v>8.6363249785835396E-4</v>
      </c>
      <c r="L252" s="1">
        <v>3.8139151235426903E-2</v>
      </c>
      <c r="M252" s="1">
        <f t="shared" si="28"/>
        <v>-3.0636710238470584</v>
      </c>
      <c r="N252" s="1">
        <f t="shared" si="28"/>
        <v>-1.4186289761529429</v>
      </c>
      <c r="O252" s="46">
        <f t="shared" si="29"/>
        <v>4.0539992777326572E-3</v>
      </c>
      <c r="P252" s="46">
        <f t="shared" si="31"/>
        <v>4.0539992777325895E-3</v>
      </c>
      <c r="Q252" s="32">
        <f t="shared" si="30"/>
        <v>8.1079985554652467E-3</v>
      </c>
      <c r="AB252" s="1">
        <v>4.5621544948727402E-2</v>
      </c>
    </row>
    <row r="253" spans="1:28" x14ac:dyDescent="0.25">
      <c r="A253" s="1">
        <v>1.64098867366082E-3</v>
      </c>
      <c r="B253" s="1">
        <v>2.00721741571614E-2</v>
      </c>
      <c r="C253" s="1">
        <v>-2.784929801054</v>
      </c>
      <c r="D253" s="1">
        <f t="shared" si="25"/>
        <v>-1.6974055835006374</v>
      </c>
      <c r="E253" s="32">
        <f t="shared" si="24"/>
        <v>4.6270412053149225E-2</v>
      </c>
      <c r="F253" s="32">
        <f t="shared" si="26"/>
        <v>4.6270412053149405E-2</v>
      </c>
      <c r="G253" s="32">
        <f t="shared" si="27"/>
        <v>9.254082410629863E-2</v>
      </c>
      <c r="K253" s="1">
        <v>1.48783517525391E-3</v>
      </c>
      <c r="L253" s="1">
        <v>2.2138346367586201E-2</v>
      </c>
      <c r="M253" s="1">
        <f t="shared" si="28"/>
        <v>-2.827445177958535</v>
      </c>
      <c r="N253" s="1">
        <f t="shared" si="28"/>
        <v>-1.6548548220414645</v>
      </c>
      <c r="O253" s="46">
        <f t="shared" si="29"/>
        <v>2.9775166609761566E-2</v>
      </c>
      <c r="P253" s="46">
        <f t="shared" si="31"/>
        <v>2.9775166609761233E-2</v>
      </c>
      <c r="Q253" s="32">
        <f t="shared" si="30"/>
        <v>5.95503332195228E-2</v>
      </c>
      <c r="AB253" s="1">
        <v>1.8827279942579399E-2</v>
      </c>
    </row>
    <row r="254" spans="1:28" x14ac:dyDescent="0.25">
      <c r="A254" s="1">
        <v>9.2755881866245801E-4</v>
      </c>
      <c r="B254" s="1">
        <v>3.5510643406039002E-2</v>
      </c>
      <c r="C254" s="1">
        <v>-3.032697073834</v>
      </c>
      <c r="D254" s="1">
        <f t="shared" si="25"/>
        <v>-1.4496414587836868</v>
      </c>
      <c r="E254" s="32">
        <f t="shared" si="24"/>
        <v>1.0665803143776382E-3</v>
      </c>
      <c r="F254" s="32">
        <f t="shared" si="26"/>
        <v>1.0665803143776727E-3</v>
      </c>
      <c r="G254" s="32">
        <f t="shared" si="27"/>
        <v>2.1331606287553111E-3</v>
      </c>
      <c r="K254" s="1">
        <v>1.04483169651645E-3</v>
      </c>
      <c r="L254" s="1">
        <v>3.1524895882722601E-2</v>
      </c>
      <c r="M254" s="1">
        <f t="shared" si="28"/>
        <v>-2.9809536609030487</v>
      </c>
      <c r="N254" s="1">
        <f t="shared" si="28"/>
        <v>-1.5013463390969495</v>
      </c>
      <c r="O254" s="46">
        <f t="shared" si="29"/>
        <v>3.6276303299605939E-4</v>
      </c>
      <c r="P254" s="46">
        <f t="shared" si="31"/>
        <v>3.6276303299595931E-4</v>
      </c>
      <c r="Q254" s="32">
        <f t="shared" si="30"/>
        <v>7.255260659920187E-4</v>
      </c>
      <c r="AB254" s="1">
        <v>4.1712553775195997E-2</v>
      </c>
    </row>
    <row r="255" spans="1:28" x14ac:dyDescent="0.25">
      <c r="A255" s="1">
        <v>1.5261324809546599E-3</v>
      </c>
      <c r="B255" s="1">
        <v>2.1582798910776801E-2</v>
      </c>
      <c r="C255" s="1">
        <v>-2.8164435493419999</v>
      </c>
      <c r="D255" s="1">
        <f t="shared" si="25"/>
        <v>-1.6658922356176848</v>
      </c>
      <c r="E255" s="32">
        <f t="shared" si="24"/>
        <v>3.3706108979099425E-2</v>
      </c>
      <c r="F255" s="32">
        <f t="shared" si="26"/>
        <v>3.3706108979099259E-2</v>
      </c>
      <c r="G255" s="32">
        <f t="shared" si="27"/>
        <v>6.7412217958198684E-2</v>
      </c>
      <c r="K255" s="1">
        <v>1.2676267711415801E-3</v>
      </c>
      <c r="L255" s="1">
        <v>2.59841549559469E-2</v>
      </c>
      <c r="M255" s="1">
        <f t="shared" si="28"/>
        <v>-2.8970085974745658</v>
      </c>
      <c r="N255" s="1">
        <f t="shared" si="28"/>
        <v>-1.585291402525433</v>
      </c>
      <c r="O255" s="46">
        <f t="shared" si="29"/>
        <v>1.0607228994156016E-2</v>
      </c>
      <c r="P255" s="46">
        <f t="shared" si="31"/>
        <v>1.0607228994155598E-2</v>
      </c>
      <c r="Q255" s="32">
        <f t="shared" si="30"/>
        <v>2.1214457988311612E-2</v>
      </c>
      <c r="AB255" s="1">
        <v>2.8072613283772498E-2</v>
      </c>
    </row>
    <row r="256" spans="1:28" x14ac:dyDescent="0.25">
      <c r="A256" s="1">
        <v>7.6318732135991602E-4</v>
      </c>
      <c r="B256" s="1">
        <v>4.3158749530792899E-2</v>
      </c>
      <c r="C256" s="1">
        <v>-3.1174084620069999</v>
      </c>
      <c r="D256" s="1">
        <f t="shared" si="25"/>
        <v>-1.3649311469303633</v>
      </c>
      <c r="E256" s="32">
        <f t="shared" si="24"/>
        <v>1.3775447670881938E-2</v>
      </c>
      <c r="F256" s="32">
        <f t="shared" si="26"/>
        <v>1.3775447670882129E-2</v>
      </c>
      <c r="G256" s="32">
        <f t="shared" si="27"/>
        <v>2.7550895341764067E-2</v>
      </c>
      <c r="K256" s="1">
        <v>7.7488241642092504E-4</v>
      </c>
      <c r="L256" s="1">
        <v>4.25073659559684E-2</v>
      </c>
      <c r="M256" s="1">
        <f t="shared" si="28"/>
        <v>-3.1107641939760442</v>
      </c>
      <c r="N256" s="1">
        <f t="shared" si="28"/>
        <v>-1.3715358060239558</v>
      </c>
      <c r="O256" s="46">
        <f t="shared" si="29"/>
        <v>1.2268706667162762E-2</v>
      </c>
      <c r="P256" s="46">
        <f t="shared" si="31"/>
        <v>1.2268706667162928E-2</v>
      </c>
      <c r="Q256" s="32">
        <f t="shared" si="30"/>
        <v>2.453741333432569E-2</v>
      </c>
      <c r="AB256" s="1">
        <v>2.4114500429666799E-2</v>
      </c>
    </row>
    <row r="257" spans="1:28" x14ac:dyDescent="0.25">
      <c r="A257" s="1">
        <v>7.2198805377300505E-4</v>
      </c>
      <c r="B257" s="1">
        <v>4.5621544948727402E-2</v>
      </c>
      <c r="C257" s="1">
        <v>-3.1415099034990002</v>
      </c>
      <c r="D257" s="1">
        <f t="shared" si="25"/>
        <v>-1.3408300116646725</v>
      </c>
      <c r="E257" s="32">
        <f t="shared" si="24"/>
        <v>2.001375759959767E-2</v>
      </c>
      <c r="F257" s="32">
        <f t="shared" si="26"/>
        <v>2.0013757599597906E-2</v>
      </c>
      <c r="G257" s="32">
        <f t="shared" si="27"/>
        <v>4.0027515199195576E-2</v>
      </c>
      <c r="K257" s="1">
        <v>6.4065198054092396E-4</v>
      </c>
      <c r="L257" s="1">
        <v>5.1413577805282898E-2</v>
      </c>
      <c r="M257" s="1">
        <f t="shared" si="28"/>
        <v>-3.1933778269175339</v>
      </c>
      <c r="N257" s="1">
        <f t="shared" si="28"/>
        <v>-1.2889221730824658</v>
      </c>
      <c r="O257" s="46">
        <f t="shared" si="29"/>
        <v>3.7394983943347671E-2</v>
      </c>
      <c r="P257" s="46">
        <f t="shared" si="31"/>
        <v>3.7394983943348059E-2</v>
      </c>
      <c r="Q257" s="32">
        <f t="shared" si="30"/>
        <v>7.478996788669573E-2</v>
      </c>
      <c r="AB257" s="1">
        <v>4.0270420572977701E-2</v>
      </c>
    </row>
    <row r="258" spans="1:28" x14ac:dyDescent="0.25">
      <c r="A258" s="1">
        <v>1.7494938487187901E-3</v>
      </c>
      <c r="B258" s="1">
        <v>1.8827279942579399E-2</v>
      </c>
      <c r="C258" s="1">
        <v>-2.757122611417</v>
      </c>
      <c r="D258" s="1">
        <f t="shared" si="25"/>
        <v>-1.7252124198271095</v>
      </c>
      <c r="E258" s="32">
        <f t="shared" si="24"/>
        <v>5.9006443706261652E-2</v>
      </c>
      <c r="F258" s="32">
        <f t="shared" si="26"/>
        <v>5.9006443706261555E-2</v>
      </c>
      <c r="G258" s="32">
        <f t="shared" si="27"/>
        <v>0.11801288741252321</v>
      </c>
      <c r="K258" s="1">
        <v>1.4713885901252101E-3</v>
      </c>
      <c r="L258" s="1">
        <v>2.2385799827934299E-2</v>
      </c>
      <c r="M258" s="1">
        <f t="shared" si="28"/>
        <v>-2.8322726160146514</v>
      </c>
      <c r="N258" s="1">
        <f t="shared" si="28"/>
        <v>-1.6500273839853477</v>
      </c>
      <c r="O258" s="46">
        <f t="shared" si="29"/>
        <v>2.813247533856858E-2</v>
      </c>
      <c r="P258" s="46">
        <f t="shared" si="31"/>
        <v>2.8132475338568049E-2</v>
      </c>
      <c r="Q258" s="32">
        <f t="shared" si="30"/>
        <v>5.6264950677136633E-2</v>
      </c>
      <c r="AB258" s="1">
        <v>4.0349423934427003E-2</v>
      </c>
    </row>
    <row r="259" spans="1:28" x14ac:dyDescent="0.25">
      <c r="A259" s="1">
        <v>7.8964741945950401E-4</v>
      </c>
      <c r="B259" s="1">
        <v>4.1712553775195997E-2</v>
      </c>
      <c r="C259" s="1">
        <v>-3.1026062004130002</v>
      </c>
      <c r="D259" s="1">
        <f t="shared" si="25"/>
        <v>-1.3797332204508859</v>
      </c>
      <c r="E259" s="32">
        <f t="shared" si="24"/>
        <v>1.051994426707671E-2</v>
      </c>
      <c r="F259" s="32">
        <f t="shared" si="26"/>
        <v>1.0519944267076736E-2</v>
      </c>
      <c r="G259" s="32">
        <f t="shared" si="27"/>
        <v>2.1039888534153443E-2</v>
      </c>
      <c r="K259" s="1">
        <v>7.8500305979991301E-4</v>
      </c>
      <c r="L259" s="1">
        <v>4.1959340204412499E-2</v>
      </c>
      <c r="M259" s="1">
        <f t="shared" si="28"/>
        <v>-3.1051286504501254</v>
      </c>
      <c r="N259" s="1">
        <f t="shared" si="28"/>
        <v>-1.3771713495498747</v>
      </c>
      <c r="O259" s="46">
        <f t="shared" si="29"/>
        <v>1.10520331454647E-2</v>
      </c>
      <c r="P259" s="46">
        <f t="shared" si="31"/>
        <v>1.1052033145464756E-2</v>
      </c>
      <c r="Q259" s="32">
        <f t="shared" si="30"/>
        <v>2.2104066290929456E-2</v>
      </c>
      <c r="AB259" s="1">
        <v>4.31424726150616E-2</v>
      </c>
    </row>
    <row r="260" spans="1:28" x14ac:dyDescent="0.25">
      <c r="A260" s="1">
        <v>1.1733218462667799E-3</v>
      </c>
      <c r="B260" s="1">
        <v>2.8072613283772498E-2</v>
      </c>
      <c r="C260" s="1">
        <v>-2.9306200787100001</v>
      </c>
      <c r="D260" s="1">
        <f t="shared" si="25"/>
        <v>-1.5517171569453692</v>
      </c>
      <c r="E260" s="32">
        <f t="shared" si="24"/>
        <v>4.8187416783778639E-3</v>
      </c>
      <c r="F260" s="32">
        <f t="shared" si="26"/>
        <v>4.8187416783779125E-3</v>
      </c>
      <c r="G260" s="32">
        <f t="shared" si="27"/>
        <v>9.6374833567557765E-3</v>
      </c>
      <c r="K260" s="1">
        <v>1.18584936163305E-3</v>
      </c>
      <c r="L260" s="1">
        <v>2.7776049398289301E-2</v>
      </c>
      <c r="M260" s="1">
        <f t="shared" si="28"/>
        <v>-2.9259704758677025</v>
      </c>
      <c r="N260" s="1">
        <f t="shared" si="28"/>
        <v>-1.5563295241322965</v>
      </c>
      <c r="O260" s="46">
        <f t="shared" si="29"/>
        <v>5.4803704432544271E-3</v>
      </c>
      <c r="P260" s="46">
        <f t="shared" si="31"/>
        <v>5.4803704432541869E-3</v>
      </c>
      <c r="Q260" s="32">
        <f t="shared" si="30"/>
        <v>1.0960740886508613E-2</v>
      </c>
      <c r="AB260" s="1">
        <v>3.8866976358172101E-2</v>
      </c>
    </row>
    <row r="261" spans="1:28" x14ac:dyDescent="0.25">
      <c r="A261" s="1">
        <v>1.36590888721572E-3</v>
      </c>
      <c r="B261" s="1">
        <v>2.4114500429666799E-2</v>
      </c>
      <c r="C261" s="1">
        <v>-2.8646146662569998</v>
      </c>
      <c r="D261" s="1">
        <f t="shared" si="25"/>
        <v>-1.6177217307516925</v>
      </c>
      <c r="E261" s="32">
        <f t="shared" si="24"/>
        <v>1.8339045159783275E-2</v>
      </c>
      <c r="F261" s="32">
        <f t="shared" si="26"/>
        <v>1.8339045159783726E-2</v>
      </c>
      <c r="G261" s="32">
        <f t="shared" si="27"/>
        <v>3.6678090319567001E-2</v>
      </c>
      <c r="K261" s="1">
        <v>1.4669894830040199E-3</v>
      </c>
      <c r="L261" s="1">
        <v>2.2452928824138799E-2</v>
      </c>
      <c r="M261" s="1">
        <f t="shared" si="28"/>
        <v>-2.8335729996466239</v>
      </c>
      <c r="N261" s="1">
        <f t="shared" si="28"/>
        <v>-1.6487270003533752</v>
      </c>
      <c r="O261" s="46">
        <f t="shared" si="29"/>
        <v>2.7697946446622723E-2</v>
      </c>
      <c r="P261" s="46">
        <f t="shared" si="31"/>
        <v>2.769794644662215E-2</v>
      </c>
      <c r="Q261" s="32">
        <f t="shared" si="30"/>
        <v>5.5395892893244869E-2</v>
      </c>
      <c r="AB261" s="1">
        <v>2.3515784834116898E-2</v>
      </c>
    </row>
    <row r="262" spans="1:28" x14ac:dyDescent="0.25">
      <c r="A262" s="1">
        <v>8.1792566302999001E-4</v>
      </c>
      <c r="B262" s="1">
        <v>4.0270420572977701E-2</v>
      </c>
      <c r="C262" s="1">
        <v>-3.087325391991</v>
      </c>
      <c r="D262" s="1">
        <f t="shared" si="25"/>
        <v>-1.3950138347191225</v>
      </c>
      <c r="E262" s="32">
        <f t="shared" si="24"/>
        <v>7.6188746494406864E-3</v>
      </c>
      <c r="F262" s="32">
        <f t="shared" si="26"/>
        <v>7.6188746494407766E-3</v>
      </c>
      <c r="G262" s="32">
        <f t="shared" si="27"/>
        <v>1.5237749298881463E-2</v>
      </c>
      <c r="K262" s="1">
        <v>1.3464420731655201E-3</v>
      </c>
      <c r="L262" s="1">
        <v>2.4463147062993101E-2</v>
      </c>
      <c r="M262" s="1">
        <f t="shared" si="28"/>
        <v>-2.8708123261334375</v>
      </c>
      <c r="N262" s="1">
        <f t="shared" si="28"/>
        <v>-1.6114876738665616</v>
      </c>
      <c r="O262" s="46">
        <f t="shared" si="29"/>
        <v>1.6689455079053322E-2</v>
      </c>
      <c r="P262" s="46">
        <f t="shared" si="31"/>
        <v>1.668945507905286E-2</v>
      </c>
      <c r="Q262" s="32">
        <f t="shared" si="30"/>
        <v>3.3378910158106179E-2</v>
      </c>
      <c r="AB262" s="1">
        <v>2.12793433364485E-2</v>
      </c>
    </row>
    <row r="263" spans="1:28" x14ac:dyDescent="0.25">
      <c r="A263" s="1">
        <v>8.1632418101379E-4</v>
      </c>
      <c r="B263" s="1">
        <v>4.0349423934427003E-2</v>
      </c>
      <c r="C263" s="1">
        <v>-3.0881765762389999</v>
      </c>
      <c r="D263" s="1">
        <f t="shared" si="25"/>
        <v>-1.3941626612860365</v>
      </c>
      <c r="E263" s="32">
        <f t="shared" si="24"/>
        <v>7.7681904755799603E-3</v>
      </c>
      <c r="F263" s="32">
        <f t="shared" si="26"/>
        <v>7.7681904755800505E-3</v>
      </c>
      <c r="G263" s="32">
        <f t="shared" si="27"/>
        <v>1.5536380951160011E-2</v>
      </c>
      <c r="K263" s="1">
        <v>1.2037192054154401E-3</v>
      </c>
      <c r="L263" s="1">
        <v>2.7363699357344201E-2</v>
      </c>
      <c r="M263" s="1">
        <f t="shared" si="28"/>
        <v>-2.9194748102218986</v>
      </c>
      <c r="N263" s="1">
        <f t="shared" si="28"/>
        <v>-1.5628251897781014</v>
      </c>
      <c r="O263" s="46">
        <f t="shared" si="29"/>
        <v>6.4843061887992128E-3</v>
      </c>
      <c r="P263" s="46">
        <f t="shared" si="31"/>
        <v>6.4843061887991139E-3</v>
      </c>
      <c r="Q263" s="32">
        <f t="shared" si="30"/>
        <v>1.2968612377598327E-2</v>
      </c>
      <c r="AB263" s="1">
        <v>3.25763994555551E-2</v>
      </c>
    </row>
    <row r="264" spans="1:28" x14ac:dyDescent="0.25">
      <c r="A264" s="1">
        <v>7.6347525886010805E-4</v>
      </c>
      <c r="B264" s="1">
        <v>4.31424726150616E-2</v>
      </c>
      <c r="C264" s="1">
        <v>-3.1172446389599999</v>
      </c>
      <c r="D264" s="1">
        <f t="shared" si="25"/>
        <v>-1.3650949678958737</v>
      </c>
      <c r="E264" s="32">
        <f t="shared" si="24"/>
        <v>1.3737019550529531E-2</v>
      </c>
      <c r="F264" s="32">
        <f t="shared" si="26"/>
        <v>1.3737019550529446E-2</v>
      </c>
      <c r="G264" s="32">
        <f t="shared" si="27"/>
        <v>2.7474039101058979E-2</v>
      </c>
      <c r="K264" s="1">
        <v>7.1281295191149695E-4</v>
      </c>
      <c r="L264" s="1">
        <v>4.6208770981674002E-2</v>
      </c>
      <c r="M264" s="1">
        <f t="shared" si="28"/>
        <v>-3.1470244177077276</v>
      </c>
      <c r="N264" s="1">
        <f t="shared" si="28"/>
        <v>-1.3352755822922722</v>
      </c>
      <c r="O264" s="46">
        <f t="shared" si="29"/>
        <v>2.1616179402296411E-2</v>
      </c>
      <c r="P264" s="46">
        <f t="shared" si="31"/>
        <v>2.1616179402296664E-2</v>
      </c>
      <c r="Q264" s="32">
        <f t="shared" si="30"/>
        <v>4.3232358804593071E-2</v>
      </c>
      <c r="AB264" s="1">
        <v>3.4840837777738602E-2</v>
      </c>
    </row>
    <row r="265" spans="1:28" x14ac:dyDescent="0.25">
      <c r="A265" s="1">
        <v>8.4746006851968002E-4</v>
      </c>
      <c r="B265" s="1">
        <v>3.8866976358172101E-2</v>
      </c>
      <c r="C265" s="1">
        <v>-3.0719197871400001</v>
      </c>
      <c r="D265" s="1">
        <f t="shared" si="25"/>
        <v>-1.4104192438307306</v>
      </c>
      <c r="E265" s="32">
        <f t="shared" si="24"/>
        <v>5.16684310746603E-3</v>
      </c>
      <c r="F265" s="32">
        <f t="shared" si="26"/>
        <v>5.1668431074660542E-3</v>
      </c>
      <c r="G265" s="32">
        <f t="shared" si="27"/>
        <v>1.0333686214932084E-2</v>
      </c>
      <c r="K265" s="1">
        <v>1.2130220168805399E-3</v>
      </c>
      <c r="L265" s="1">
        <v>2.7153843862088099E-2</v>
      </c>
      <c r="M265" s="1">
        <f t="shared" si="28"/>
        <v>-2.9161313164269544</v>
      </c>
      <c r="N265" s="1">
        <f t="shared" si="28"/>
        <v>-1.5661686835730453</v>
      </c>
      <c r="O265" s="46">
        <f t="shared" si="29"/>
        <v>7.0339560842756299E-3</v>
      </c>
      <c r="P265" s="46">
        <f t="shared" si="31"/>
        <v>7.0339560842754686E-3</v>
      </c>
      <c r="Q265" s="32">
        <f t="shared" si="30"/>
        <v>1.4067912168551099E-2</v>
      </c>
      <c r="AB265" s="1">
        <v>5.9167393502883601E-2</v>
      </c>
    </row>
    <row r="266" spans="1:28" x14ac:dyDescent="0.25">
      <c r="A266" s="1">
        <v>1.40068514319209E-3</v>
      </c>
      <c r="B266" s="1">
        <v>2.3515784834116898E-2</v>
      </c>
      <c r="C266" s="1">
        <v>-2.8536957360819999</v>
      </c>
      <c r="D266" s="1">
        <f t="shared" si="25"/>
        <v>-1.6286405221937583</v>
      </c>
      <c r="E266" s="32">
        <f t="shared" ref="E266:E329" si="32">(LOG10(A266/$A$4))^2</f>
        <v>2.1415548435942049E-2</v>
      </c>
      <c r="F266" s="32">
        <f t="shared" si="26"/>
        <v>2.1415548435941657E-2</v>
      </c>
      <c r="G266" s="32">
        <f t="shared" si="27"/>
        <v>4.2831096871883703E-2</v>
      </c>
      <c r="K266" s="1">
        <v>1.1299179813398499E-3</v>
      </c>
      <c r="L266" s="1">
        <v>2.9150974665073701E-2</v>
      </c>
      <c r="M266" s="1">
        <f t="shared" si="28"/>
        <v>-2.9469530800071015</v>
      </c>
      <c r="N266" s="1">
        <f t="shared" si="28"/>
        <v>-1.5353469199929006</v>
      </c>
      <c r="O266" s="46">
        <f t="shared" si="29"/>
        <v>2.8139757207329579E-3</v>
      </c>
      <c r="P266" s="46">
        <f t="shared" si="31"/>
        <v>2.8139757207331266E-3</v>
      </c>
      <c r="Q266" s="32">
        <f t="shared" si="30"/>
        <v>5.627951441466085E-3</v>
      </c>
      <c r="AB266" s="1">
        <v>4.2664931223604603E-2</v>
      </c>
    </row>
    <row r="267" spans="1:28" x14ac:dyDescent="0.25">
      <c r="A267" s="1">
        <v>1.5478960006830101E-3</v>
      </c>
      <c r="B267" s="1">
        <v>2.12793433364485E-2</v>
      </c>
      <c r="C267" s="1">
        <v>-2.810293928673</v>
      </c>
      <c r="D267" s="1">
        <f t="shared" ref="D267:D330" si="33">LOG10(B267)</f>
        <v>-1.6720417781512908</v>
      </c>
      <c r="E267" s="32">
        <f t="shared" si="32"/>
        <v>3.6001942376013361E-2</v>
      </c>
      <c r="F267" s="32">
        <f t="shared" ref="F267:F330" si="34">(LOG10(B267/$B$4))^2</f>
        <v>3.6001942376013396E-2</v>
      </c>
      <c r="G267" s="32">
        <f t="shared" ref="G267:G330" si="35">E267+F267</f>
        <v>7.2003884752026764E-2</v>
      </c>
      <c r="K267" s="1">
        <v>1.88170641856982E-3</v>
      </c>
      <c r="L267" s="1">
        <v>1.7504436463943101E-2</v>
      </c>
      <c r="M267" s="1">
        <f t="shared" ref="M267:N330" si="36">LOG10(K267)</f>
        <v>-2.7254481336934879</v>
      </c>
      <c r="N267" s="1">
        <f t="shared" si="36"/>
        <v>-1.756851866306512</v>
      </c>
      <c r="O267" s="46">
        <f t="shared" ref="O267:O330" si="37">(LOG10(K267/$A$4))^2</f>
        <v>7.5378727292388786E-2</v>
      </c>
      <c r="P267" s="46">
        <f t="shared" si="31"/>
        <v>7.5378727292388509E-2</v>
      </c>
      <c r="Q267" s="32">
        <f t="shared" ref="Q267:Q330" si="38">O267+P267</f>
        <v>0.1507574545847773</v>
      </c>
      <c r="AB267" s="1">
        <v>2.85681126134858E-2</v>
      </c>
    </row>
    <row r="268" spans="1:28" x14ac:dyDescent="0.25">
      <c r="A268" s="1">
        <v>1.0111065371907601E-3</v>
      </c>
      <c r="B268" s="1">
        <v>3.25763994555551E-2</v>
      </c>
      <c r="C268" s="1">
        <v>-2.995241138435</v>
      </c>
      <c r="D268" s="1">
        <f t="shared" si="33"/>
        <v>-1.4870969182778402</v>
      </c>
      <c r="E268" s="32">
        <f t="shared" si="32"/>
        <v>2.3010424964267957E-5</v>
      </c>
      <c r="F268" s="32">
        <f t="shared" si="34"/>
        <v>2.3010424964270444E-5</v>
      </c>
      <c r="G268" s="32">
        <f t="shared" si="35"/>
        <v>4.60208499285384E-5</v>
      </c>
      <c r="K268" s="1">
        <v>1.02156844132484E-3</v>
      </c>
      <c r="L268" s="1">
        <v>3.2242783855903803E-2</v>
      </c>
      <c r="M268" s="1">
        <f t="shared" si="36"/>
        <v>-2.9907325319253162</v>
      </c>
      <c r="N268" s="1">
        <f t="shared" si="36"/>
        <v>-1.4915674680746835</v>
      </c>
      <c r="O268" s="46">
        <f t="shared" si="37"/>
        <v>8.5885964515282945E-5</v>
      </c>
      <c r="P268" s="46">
        <f t="shared" ref="P268:P331" si="39">(LOG10(L268/$B$4))^2</f>
        <v>8.5885964515267346E-5</v>
      </c>
      <c r="Q268" s="32">
        <f t="shared" si="38"/>
        <v>1.7177192903055028E-4</v>
      </c>
      <c r="AB268" s="1">
        <v>5.3378012211816497E-2</v>
      </c>
    </row>
    <row r="269" spans="1:28" x14ac:dyDescent="0.25">
      <c r="A269" s="1">
        <v>9.4539088462146695E-4</v>
      </c>
      <c r="B269" s="1">
        <v>3.4840837777738602E-2</v>
      </c>
      <c r="C269" s="1">
        <v>-3.0244270169840002</v>
      </c>
      <c r="D269" s="1">
        <f t="shared" si="33"/>
        <v>-1.4579114105566118</v>
      </c>
      <c r="E269" s="32">
        <f t="shared" si="32"/>
        <v>5.9480329503817204E-4</v>
      </c>
      <c r="F269" s="32">
        <f t="shared" si="34"/>
        <v>5.9480329503818472E-4</v>
      </c>
      <c r="G269" s="32">
        <f t="shared" si="35"/>
        <v>1.1896065900763569E-3</v>
      </c>
      <c r="K269" s="1">
        <v>8.6051084246250697E-4</v>
      </c>
      <c r="L269" s="1">
        <v>3.8277507757357998E-2</v>
      </c>
      <c r="M269" s="1">
        <f t="shared" si="36"/>
        <v>-3.0652436531784066</v>
      </c>
      <c r="N269" s="1">
        <f t="shared" si="36"/>
        <v>-1.4170563468215944</v>
      </c>
      <c r="O269" s="46">
        <f t="shared" si="37"/>
        <v>4.2567342800642191E-3</v>
      </c>
      <c r="P269" s="46">
        <f t="shared" si="39"/>
        <v>4.2567342800641792E-3</v>
      </c>
      <c r="Q269" s="32">
        <f t="shared" si="38"/>
        <v>8.5134685601283983E-3</v>
      </c>
      <c r="AB269" s="1">
        <v>2.6965136630820799E-2</v>
      </c>
    </row>
    <row r="270" spans="1:28" x14ac:dyDescent="0.25">
      <c r="A270" s="1">
        <v>5.5669530965639098E-4</v>
      </c>
      <c r="B270" s="1">
        <v>5.9167393502883601E-2</v>
      </c>
      <c r="C270" s="1">
        <v>-3.2544237875699999</v>
      </c>
      <c r="D270" s="1">
        <f t="shared" si="33"/>
        <v>-1.2279175622465315</v>
      </c>
      <c r="E270" s="32">
        <f t="shared" si="32"/>
        <v>6.4710424637397512E-2</v>
      </c>
      <c r="F270" s="32">
        <f t="shared" si="34"/>
        <v>6.4710424637397623E-2</v>
      </c>
      <c r="G270" s="32">
        <f t="shared" si="35"/>
        <v>0.12942084927479514</v>
      </c>
      <c r="K270" s="1">
        <v>8.5608440155004301E-4</v>
      </c>
      <c r="L270" s="1">
        <v>3.8475424138099901E-2</v>
      </c>
      <c r="M270" s="1">
        <f t="shared" si="36"/>
        <v>-3.0674834160232325</v>
      </c>
      <c r="N270" s="1">
        <f t="shared" si="36"/>
        <v>-1.4148165839767677</v>
      </c>
      <c r="O270" s="46">
        <f t="shared" si="37"/>
        <v>4.5540114381646757E-3</v>
      </c>
      <c r="P270" s="46">
        <f t="shared" si="39"/>
        <v>4.5540114381647295E-3</v>
      </c>
      <c r="Q270" s="32">
        <f t="shared" si="38"/>
        <v>9.1080228763294052E-3</v>
      </c>
      <c r="AB270" s="1">
        <v>2.7874207651944899E-2</v>
      </c>
    </row>
    <row r="271" spans="1:28" x14ac:dyDescent="0.25">
      <c r="A271" s="1">
        <v>7.72020708882008E-4</v>
      </c>
      <c r="B271" s="1">
        <v>4.2664931223604603E-2</v>
      </c>
      <c r="C271" s="1">
        <v>-3.1124105953169998</v>
      </c>
      <c r="D271" s="1">
        <f t="shared" si="33"/>
        <v>-1.3699289501188399</v>
      </c>
      <c r="E271" s="32">
        <f t="shared" si="32"/>
        <v>1.2627252851394193E-2</v>
      </c>
      <c r="F271" s="32">
        <f t="shared" si="34"/>
        <v>1.2627252851394318E-2</v>
      </c>
      <c r="G271" s="32">
        <f t="shared" si="35"/>
        <v>2.5254505702788511E-2</v>
      </c>
      <c r="K271" s="1">
        <v>9.9948703540040902E-4</v>
      </c>
      <c r="L271" s="1">
        <v>3.2955115255150699E-2</v>
      </c>
      <c r="M271" s="1">
        <f t="shared" si="36"/>
        <v>-3.0002228348530973</v>
      </c>
      <c r="N271" s="1">
        <f t="shared" si="36"/>
        <v>-1.4820771651469027</v>
      </c>
      <c r="O271" s="46">
        <f t="shared" si="37"/>
        <v>4.9655371754857346E-8</v>
      </c>
      <c r="P271" s="46">
        <f t="shared" si="39"/>
        <v>4.9655371755210499E-8</v>
      </c>
      <c r="Q271" s="32">
        <f t="shared" si="38"/>
        <v>9.9310743510067838E-8</v>
      </c>
      <c r="AB271" s="1">
        <v>3.7888216422138701E-2</v>
      </c>
    </row>
    <row r="272" spans="1:28" x14ac:dyDescent="0.25">
      <c r="A272" s="1">
        <v>1.1529711778054501E-3</v>
      </c>
      <c r="B272" s="1">
        <v>2.85681126134858E-2</v>
      </c>
      <c r="C272" s="1">
        <v>-2.9382188813500001</v>
      </c>
      <c r="D272" s="1">
        <f t="shared" si="33"/>
        <v>-1.5441184508536714</v>
      </c>
      <c r="E272" s="32">
        <f t="shared" si="32"/>
        <v>3.8215208659479589E-3</v>
      </c>
      <c r="F272" s="32">
        <f t="shared" si="34"/>
        <v>3.821520865947703E-3</v>
      </c>
      <c r="G272" s="32">
        <f t="shared" si="35"/>
        <v>7.6430417318956619E-3</v>
      </c>
      <c r="K272" s="1">
        <v>9.3831931081861505E-4</v>
      </c>
      <c r="L272" s="1">
        <v>3.5103413164238401E-2</v>
      </c>
      <c r="M272" s="1">
        <f t="shared" si="36"/>
        <v>-3.027649345705941</v>
      </c>
      <c r="N272" s="1">
        <f t="shared" si="36"/>
        <v>-1.45465065429406</v>
      </c>
      <c r="O272" s="46">
        <f t="shared" si="37"/>
        <v>7.6448631796663944E-4</v>
      </c>
      <c r="P272" s="46">
        <f t="shared" si="39"/>
        <v>7.6448631796661841E-4</v>
      </c>
      <c r="Q272" s="32">
        <f t="shared" si="38"/>
        <v>1.5289726359332578E-3</v>
      </c>
      <c r="AB272" s="1">
        <v>3.7324902765764001E-2</v>
      </c>
    </row>
    <row r="273" spans="1:28" x14ac:dyDescent="0.25">
      <c r="A273" s="1">
        <v>6.1707450470322399E-4</v>
      </c>
      <c r="B273" s="1">
        <v>5.3378012211816497E-2</v>
      </c>
      <c r="C273" s="1">
        <v>-3.2097031783080001</v>
      </c>
      <c r="D273" s="1">
        <f t="shared" si="33"/>
        <v>-1.2726376033007289</v>
      </c>
      <c r="E273" s="32">
        <f t="shared" si="32"/>
        <v>4.3958320589682728E-2</v>
      </c>
      <c r="F273" s="32">
        <f t="shared" si="34"/>
        <v>4.3958320589682777E-2</v>
      </c>
      <c r="G273" s="32">
        <f t="shared" si="35"/>
        <v>8.7916641179365512E-2</v>
      </c>
      <c r="K273" s="1">
        <v>7.66733421712308E-4</v>
      </c>
      <c r="L273" s="1">
        <v>4.2959142662765397E-2</v>
      </c>
      <c r="M273" s="1">
        <f t="shared" si="36"/>
        <v>-3.1153556055465867</v>
      </c>
      <c r="N273" s="1">
        <f t="shared" si="36"/>
        <v>-1.3669443944534139</v>
      </c>
      <c r="O273" s="46">
        <f t="shared" si="37"/>
        <v>1.330691573101974E-2</v>
      </c>
      <c r="P273" s="46">
        <f t="shared" si="39"/>
        <v>1.3306915731019747E-2</v>
      </c>
      <c r="Q273" s="32">
        <f t="shared" si="38"/>
        <v>2.6613831462039488E-2</v>
      </c>
      <c r="AB273" s="1">
        <v>3.9799731375972001E-2</v>
      </c>
    </row>
    <row r="274" spans="1:28" x14ac:dyDescent="0.25">
      <c r="A274" s="1">
        <v>1.22151097910631E-3</v>
      </c>
      <c r="B274" s="1">
        <v>2.6965136630820799E-2</v>
      </c>
      <c r="C274" s="1">
        <v>-2.9131396387290001</v>
      </c>
      <c r="D274" s="1">
        <f t="shared" si="33"/>
        <v>-1.5691973748246895</v>
      </c>
      <c r="E274" s="32">
        <f t="shared" si="32"/>
        <v>7.5511537514225532E-3</v>
      </c>
      <c r="F274" s="32">
        <f t="shared" si="34"/>
        <v>7.5511537514224786E-3</v>
      </c>
      <c r="G274" s="32">
        <f t="shared" si="35"/>
        <v>1.5102307502845032E-2</v>
      </c>
      <c r="K274" s="1">
        <v>1.2258675739923899E-3</v>
      </c>
      <c r="L274" s="1">
        <v>2.6869305581170198E-2</v>
      </c>
      <c r="M274" s="1">
        <f t="shared" si="36"/>
        <v>-2.9115564425342866</v>
      </c>
      <c r="N274" s="1">
        <f t="shared" si="36"/>
        <v>-1.570743557465714</v>
      </c>
      <c r="O274" s="46">
        <f t="shared" si="37"/>
        <v>7.8222628571909172E-3</v>
      </c>
      <c r="P274" s="46">
        <f t="shared" si="39"/>
        <v>7.8222628571909397E-3</v>
      </c>
      <c r="Q274" s="32">
        <f t="shared" si="38"/>
        <v>1.5644525714381859E-2</v>
      </c>
      <c r="AB274" s="1">
        <v>5.4044620433403398E-2</v>
      </c>
    </row>
    <row r="275" spans="1:28" x14ac:dyDescent="0.25">
      <c r="A275" s="1">
        <v>1.1816734258041301E-3</v>
      </c>
      <c r="B275" s="1">
        <v>2.7874207651944899E-2</v>
      </c>
      <c r="C275" s="1">
        <v>-2.927539727559</v>
      </c>
      <c r="D275" s="1">
        <f t="shared" si="33"/>
        <v>-1.5547974689582718</v>
      </c>
      <c r="E275" s="32">
        <f t="shared" si="32"/>
        <v>5.2558830053557066E-3</v>
      </c>
      <c r="F275" s="32">
        <f t="shared" si="34"/>
        <v>5.2558830053554672E-3</v>
      </c>
      <c r="G275" s="32">
        <f t="shared" si="35"/>
        <v>1.0511766010711174E-2</v>
      </c>
      <c r="K275" s="1">
        <v>1.10582277692931E-3</v>
      </c>
      <c r="L275" s="1">
        <v>2.9786156638149E-2</v>
      </c>
      <c r="M275" s="1">
        <f t="shared" si="36"/>
        <v>-2.956314469024846</v>
      </c>
      <c r="N275" s="1">
        <f t="shared" si="36"/>
        <v>-1.5259855309751544</v>
      </c>
      <c r="O275" s="46">
        <f t="shared" si="37"/>
        <v>1.9084256165811334E-3</v>
      </c>
      <c r="P275" s="46">
        <f t="shared" si="39"/>
        <v>1.9084256165811104E-3</v>
      </c>
      <c r="Q275" s="32">
        <f t="shared" si="38"/>
        <v>3.8168512331622439E-3</v>
      </c>
      <c r="AB275" s="1">
        <v>1.9190740771349898E-2</v>
      </c>
    </row>
    <row r="276" spans="1:28" x14ac:dyDescent="0.25">
      <c r="A276" s="1">
        <v>8.6935236224007105E-4</v>
      </c>
      <c r="B276" s="1">
        <v>3.7888216422138701E-2</v>
      </c>
      <c r="C276" s="1">
        <v>-3.06084305169</v>
      </c>
      <c r="D276" s="1">
        <f t="shared" si="33"/>
        <v>-1.4214958385427667</v>
      </c>
      <c r="E276" s="32">
        <f t="shared" si="32"/>
        <v>3.6971460505173339E-3</v>
      </c>
      <c r="F276" s="32">
        <f t="shared" si="34"/>
        <v>3.6971460505173812E-3</v>
      </c>
      <c r="G276" s="32">
        <f t="shared" si="35"/>
        <v>7.3942921010347155E-3</v>
      </c>
      <c r="K276" s="1">
        <v>8.6773678446918799E-4</v>
      </c>
      <c r="L276" s="1">
        <v>3.7958757813636203E-2</v>
      </c>
      <c r="M276" s="1">
        <f t="shared" si="36"/>
        <v>-3.061611991860886</v>
      </c>
      <c r="N276" s="1">
        <f t="shared" si="36"/>
        <v>-1.420688008139114</v>
      </c>
      <c r="O276" s="46">
        <f t="shared" si="37"/>
        <v>3.7960375410658938E-3</v>
      </c>
      <c r="P276" s="46">
        <f t="shared" si="39"/>
        <v>3.7960375410659606E-3</v>
      </c>
      <c r="Q276" s="32">
        <f t="shared" si="38"/>
        <v>7.5920750821318545E-3</v>
      </c>
      <c r="AB276" s="1">
        <v>3.4521879811747203E-2</v>
      </c>
    </row>
    <row r="277" spans="1:28" x14ac:dyDescent="0.25">
      <c r="A277" s="1">
        <v>8.8247277305331996E-4</v>
      </c>
      <c r="B277" s="1">
        <v>3.7324902765764001E-2</v>
      </c>
      <c r="C277" s="1">
        <v>-3.054337492603</v>
      </c>
      <c r="D277" s="1">
        <f t="shared" si="33"/>
        <v>-1.4280013149719162</v>
      </c>
      <c r="E277" s="32">
        <f t="shared" si="32"/>
        <v>2.9483471957791412E-3</v>
      </c>
      <c r="F277" s="32">
        <f t="shared" si="34"/>
        <v>2.9483471957791208E-3</v>
      </c>
      <c r="G277" s="32">
        <f t="shared" si="35"/>
        <v>5.8966943915582624E-3</v>
      </c>
      <c r="K277" s="1">
        <v>8.2387227271531205E-4</v>
      </c>
      <c r="L277" s="1">
        <v>3.9979753583758597E-2</v>
      </c>
      <c r="M277" s="1">
        <f t="shared" si="36"/>
        <v>-3.0841401130051174</v>
      </c>
      <c r="N277" s="1">
        <f t="shared" si="36"/>
        <v>-1.3981598869948828</v>
      </c>
      <c r="O277" s="46">
        <f t="shared" si="37"/>
        <v>7.079558616513949E-3</v>
      </c>
      <c r="P277" s="46">
        <f t="shared" si="39"/>
        <v>7.0795586165140192E-3</v>
      </c>
      <c r="Q277" s="32">
        <f t="shared" si="38"/>
        <v>1.4159117233027967E-2</v>
      </c>
      <c r="AB277" s="1">
        <v>1.87477991448971E-2</v>
      </c>
    </row>
    <row r="278" spans="1:28" x14ac:dyDescent="0.25">
      <c r="A278" s="1">
        <v>8.2759881307980002E-4</v>
      </c>
      <c r="B278" s="1">
        <v>3.9799731375972001E-2</v>
      </c>
      <c r="C278" s="1">
        <v>-3.0822193026929998</v>
      </c>
      <c r="D278" s="1">
        <f t="shared" si="33"/>
        <v>-1.4001198591405524</v>
      </c>
      <c r="E278" s="32">
        <f t="shared" si="32"/>
        <v>6.7535755516787482E-3</v>
      </c>
      <c r="F278" s="32">
        <f t="shared" si="34"/>
        <v>6.7535755516787482E-3</v>
      </c>
      <c r="G278" s="32">
        <f t="shared" si="35"/>
        <v>1.3507151103357496E-2</v>
      </c>
      <c r="K278" s="1">
        <v>9.5551433967685704E-4</v>
      </c>
      <c r="L278" s="1">
        <v>3.4471707100480101E-2</v>
      </c>
      <c r="M278" s="1">
        <f t="shared" si="36"/>
        <v>-3.0197627909786164</v>
      </c>
      <c r="N278" s="1">
        <f t="shared" si="36"/>
        <v>-1.4625372090213846</v>
      </c>
      <c r="O278" s="46">
        <f t="shared" si="37"/>
        <v>3.9056790726449034E-4</v>
      </c>
      <c r="P278" s="46">
        <f t="shared" si="39"/>
        <v>3.9056790726447457E-4</v>
      </c>
      <c r="Q278" s="32">
        <f t="shared" si="38"/>
        <v>7.8113581452896497E-4</v>
      </c>
      <c r="AB278" s="1">
        <v>2.1945235800491299E-2</v>
      </c>
    </row>
    <row r="279" spans="1:28" x14ac:dyDescent="0.25">
      <c r="A279" s="1">
        <v>6.0946325801728004E-4</v>
      </c>
      <c r="B279" s="1">
        <v>5.4044620433403398E-2</v>
      </c>
      <c r="C279" s="1">
        <v>-3.2150933211430002</v>
      </c>
      <c r="D279" s="1">
        <f t="shared" si="33"/>
        <v>-1.2672475289514067</v>
      </c>
      <c r="E279" s="32">
        <f t="shared" si="32"/>
        <v>4.6247565304106342E-2</v>
      </c>
      <c r="F279" s="32">
        <f t="shared" si="34"/>
        <v>4.6247565304106342E-2</v>
      </c>
      <c r="G279" s="32">
        <f t="shared" si="35"/>
        <v>9.2495130608212683E-2</v>
      </c>
      <c r="K279" s="1">
        <v>8.6050276690235897E-4</v>
      </c>
      <c r="L279" s="1">
        <v>3.8277866980277603E-2</v>
      </c>
      <c r="M279" s="1">
        <f t="shared" si="36"/>
        <v>-3.0652477288826212</v>
      </c>
      <c r="N279" s="1">
        <f t="shared" si="36"/>
        <v>-1.4170522711173792</v>
      </c>
      <c r="O279" s="46">
        <f t="shared" si="37"/>
        <v>4.2572661243400626E-3</v>
      </c>
      <c r="P279" s="46">
        <f t="shared" si="39"/>
        <v>4.257266124340099E-3</v>
      </c>
      <c r="Q279" s="32">
        <f t="shared" si="38"/>
        <v>8.5145322486801615E-3</v>
      </c>
      <c r="AB279" s="1">
        <v>1.6825517757543599E-2</v>
      </c>
    </row>
    <row r="280" spans="1:28" x14ac:dyDescent="0.25">
      <c r="A280" s="1">
        <v>1.7163595110837599E-3</v>
      </c>
      <c r="B280" s="1">
        <v>1.9190740771349898E-2</v>
      </c>
      <c r="C280" s="1">
        <v>-2.7654268757799998</v>
      </c>
      <c r="D280" s="1">
        <f t="shared" si="33"/>
        <v>-1.7169082609758155</v>
      </c>
      <c r="E280" s="32">
        <f t="shared" si="32"/>
        <v>5.5041036118095986E-2</v>
      </c>
      <c r="F280" s="32">
        <f t="shared" si="34"/>
        <v>5.5041036118096069E-2</v>
      </c>
      <c r="G280" s="32">
        <f t="shared" si="35"/>
        <v>0.11008207223619206</v>
      </c>
      <c r="K280" s="1">
        <v>1.1502752283046301E-3</v>
      </c>
      <c r="L280" s="1">
        <v>2.8635068927109101E-2</v>
      </c>
      <c r="M280" s="1">
        <f t="shared" si="36"/>
        <v>-2.9391982328353148</v>
      </c>
      <c r="N280" s="1">
        <f t="shared" si="36"/>
        <v>-1.5431017671646869</v>
      </c>
      <c r="O280" s="46">
        <f t="shared" si="37"/>
        <v>3.6968548903486185E-3</v>
      </c>
      <c r="P280" s="46">
        <f t="shared" si="39"/>
        <v>3.6968548903487173E-3</v>
      </c>
      <c r="Q280" s="32">
        <f t="shared" si="38"/>
        <v>7.3937097806973358E-3</v>
      </c>
      <c r="AB280" s="1">
        <v>3.1017619803664E-2</v>
      </c>
    </row>
    <row r="281" spans="1:28" x14ac:dyDescent="0.25">
      <c r="A281" s="1">
        <v>9.5412563357691305E-4</v>
      </c>
      <c r="B281" s="1">
        <v>3.4521879811747203E-2</v>
      </c>
      <c r="C281" s="1">
        <v>-3.020432813013</v>
      </c>
      <c r="D281" s="1">
        <f t="shared" si="33"/>
        <v>-1.4619055637783509</v>
      </c>
      <c r="E281" s="32">
        <f t="shared" si="32"/>
        <v>4.1593302879891497E-4</v>
      </c>
      <c r="F281" s="32">
        <f t="shared" si="34"/>
        <v>4.1593302879893774E-4</v>
      </c>
      <c r="G281" s="32">
        <f t="shared" si="35"/>
        <v>8.3186605759785271E-4</v>
      </c>
      <c r="K281" s="1">
        <v>5.7921813915654701E-4</v>
      </c>
      <c r="L281" s="1">
        <v>5.6866676336507202E-2</v>
      </c>
      <c r="M281" s="1">
        <f t="shared" si="36"/>
        <v>-3.2371578459610451</v>
      </c>
      <c r="N281" s="1">
        <f t="shared" si="36"/>
        <v>-1.2451421540389549</v>
      </c>
      <c r="O281" s="46">
        <f t="shared" si="37"/>
        <v>5.6243843900882856E-2</v>
      </c>
      <c r="P281" s="46">
        <f t="shared" si="39"/>
        <v>5.6243843900883127E-2</v>
      </c>
      <c r="Q281" s="32">
        <f t="shared" si="38"/>
        <v>0.11248768780176599</v>
      </c>
      <c r="AB281" s="1">
        <v>5.5379089832975001E-2</v>
      </c>
    </row>
    <row r="282" spans="1:28" x14ac:dyDescent="0.25">
      <c r="A282" s="1">
        <v>1.75691078153111E-3</v>
      </c>
      <c r="B282" s="1">
        <v>1.87477991448971E-2</v>
      </c>
      <c r="C282" s="1">
        <v>-2.7552852999459998</v>
      </c>
      <c r="D282" s="1">
        <f t="shared" si="33"/>
        <v>-1.7270497079537328</v>
      </c>
      <c r="E282" s="32">
        <f t="shared" si="32"/>
        <v>5.9902419543438064E-2</v>
      </c>
      <c r="F282" s="32">
        <f t="shared" si="34"/>
        <v>5.9902419543437169E-2</v>
      </c>
      <c r="G282" s="32">
        <f t="shared" si="35"/>
        <v>0.11980483908687523</v>
      </c>
      <c r="K282" s="1">
        <v>1.2351896011325899E-3</v>
      </c>
      <c r="L282" s="1">
        <v>2.66665218177412E-2</v>
      </c>
      <c r="M282" s="1">
        <f t="shared" si="36"/>
        <v>-2.9082663732500365</v>
      </c>
      <c r="N282" s="1">
        <f t="shared" si="36"/>
        <v>-1.5740336267499648</v>
      </c>
      <c r="O282" s="46">
        <f t="shared" si="37"/>
        <v>8.4150582767016126E-3</v>
      </c>
      <c r="P282" s="46">
        <f t="shared" si="39"/>
        <v>8.4150582767017201E-3</v>
      </c>
      <c r="Q282" s="32">
        <f t="shared" si="38"/>
        <v>1.6830116553403333E-2</v>
      </c>
      <c r="AB282" s="1">
        <v>2.9061663747151599E-2</v>
      </c>
    </row>
    <row r="283" spans="1:28" x14ac:dyDescent="0.25">
      <c r="A283" s="1">
        <v>1.5009276157749E-3</v>
      </c>
      <c r="B283" s="1">
        <v>2.1945235800491299E-2</v>
      </c>
      <c r="C283" s="1">
        <v>-2.8236761285340002</v>
      </c>
      <c r="D283" s="1">
        <f t="shared" si="33"/>
        <v>-1.6586597483208525</v>
      </c>
      <c r="E283" s="32">
        <f t="shared" si="32"/>
        <v>3.110276082779458E-2</v>
      </c>
      <c r="F283" s="32">
        <f t="shared" si="34"/>
        <v>3.1102760827794198E-2</v>
      </c>
      <c r="G283" s="32">
        <f t="shared" si="35"/>
        <v>6.2205521655588777E-2</v>
      </c>
      <c r="K283" s="1">
        <v>1.2248536689228799E-3</v>
      </c>
      <c r="L283" s="1">
        <v>2.68915473606041E-2</v>
      </c>
      <c r="M283" s="1">
        <f t="shared" si="36"/>
        <v>-2.9119157925854258</v>
      </c>
      <c r="N283" s="1">
        <f t="shared" si="36"/>
        <v>-1.5703842074145746</v>
      </c>
      <c r="O283" s="46">
        <f t="shared" si="37"/>
        <v>7.7588275958537147E-3</v>
      </c>
      <c r="P283" s="46">
        <f t="shared" si="39"/>
        <v>7.7588275958536687E-3</v>
      </c>
      <c r="Q283" s="32">
        <f t="shared" si="38"/>
        <v>1.5517655191707384E-2</v>
      </c>
      <c r="AB283" s="1">
        <v>8.8230858488842004E-2</v>
      </c>
    </row>
    <row r="284" spans="1:28" x14ac:dyDescent="0.25">
      <c r="A284" s="1">
        <v>1.9576342863435298E-3</v>
      </c>
      <c r="B284" s="1">
        <v>1.6825517757543599E-2</v>
      </c>
      <c r="C284" s="1">
        <v>-2.7083028482349998</v>
      </c>
      <c r="D284" s="1">
        <f t="shared" si="33"/>
        <v>-1.7740315627185823</v>
      </c>
      <c r="E284" s="32">
        <f t="shared" si="32"/>
        <v>8.510730468622528E-2</v>
      </c>
      <c r="F284" s="32">
        <f t="shared" si="34"/>
        <v>8.5107304686225668E-2</v>
      </c>
      <c r="G284" s="32">
        <f t="shared" si="35"/>
        <v>0.17021460937245095</v>
      </c>
      <c r="K284" s="1">
        <v>1.3527498562548501E-3</v>
      </c>
      <c r="L284" s="1">
        <v>2.43490770265836E-2</v>
      </c>
      <c r="M284" s="1">
        <f t="shared" si="36"/>
        <v>-2.8687825035441361</v>
      </c>
      <c r="N284" s="1">
        <f t="shared" si="36"/>
        <v>-1.6135174964558656</v>
      </c>
      <c r="O284" s="46">
        <f t="shared" si="37"/>
        <v>1.7218031376144697E-2</v>
      </c>
      <c r="P284" s="46">
        <f t="shared" si="39"/>
        <v>1.7218031376144916E-2</v>
      </c>
      <c r="Q284" s="32">
        <f t="shared" si="38"/>
        <v>3.4436062752289609E-2</v>
      </c>
      <c r="AB284" s="1">
        <v>3.27514589723285E-2</v>
      </c>
    </row>
    <row r="285" spans="1:28" x14ac:dyDescent="0.25">
      <c r="A285" s="1">
        <v>1.0619193431392301E-3</v>
      </c>
      <c r="B285" s="1">
        <v>3.1017619803664E-2</v>
      </c>
      <c r="C285" s="1">
        <v>-2.9739462544849999</v>
      </c>
      <c r="D285" s="1">
        <f t="shared" si="33"/>
        <v>-1.5083915316608814</v>
      </c>
      <c r="E285" s="32">
        <f t="shared" si="32"/>
        <v>6.8076802441070501E-4</v>
      </c>
      <c r="F285" s="32">
        <f t="shared" si="34"/>
        <v>6.8076802441074458E-4</v>
      </c>
      <c r="G285" s="32">
        <f t="shared" si="35"/>
        <v>1.3615360488214495E-3</v>
      </c>
      <c r="K285" s="1">
        <v>1.01233507687498E-3</v>
      </c>
      <c r="L285" s="1">
        <v>3.2536865707871898E-2</v>
      </c>
      <c r="M285" s="1">
        <f t="shared" si="36"/>
        <v>-2.9946757148166783</v>
      </c>
      <c r="N285" s="1">
        <f t="shared" si="36"/>
        <v>-1.4876242851833215</v>
      </c>
      <c r="O285" s="46">
        <f t="shared" si="37"/>
        <v>2.8348012713341258E-5</v>
      </c>
      <c r="P285" s="46">
        <f t="shared" si="39"/>
        <v>2.8348012713327837E-5</v>
      </c>
      <c r="Q285" s="32">
        <f t="shared" si="38"/>
        <v>5.6696025426669099E-5</v>
      </c>
      <c r="AB285" s="1">
        <v>5.1998186519628099E-2</v>
      </c>
    </row>
    <row r="286" spans="1:28" x14ac:dyDescent="0.25">
      <c r="A286" s="1">
        <v>5.94777027701104E-4</v>
      </c>
      <c r="B286" s="1">
        <v>5.5379089832975001E-2</v>
      </c>
      <c r="C286" s="1">
        <v>-3.2256867984389999</v>
      </c>
      <c r="D286" s="1">
        <f t="shared" si="33"/>
        <v>-1.2566541862532252</v>
      </c>
      <c r="E286" s="32">
        <f t="shared" si="32"/>
        <v>5.0916033261444497E-2</v>
      </c>
      <c r="F286" s="32">
        <f t="shared" si="34"/>
        <v>5.0916033261444463E-2</v>
      </c>
      <c r="G286" s="32">
        <f t="shared" si="35"/>
        <v>0.10183206652288895</v>
      </c>
      <c r="K286" s="1">
        <v>7.4850341517178202E-4</v>
      </c>
      <c r="L286" s="1">
        <v>4.40054243975493E-2</v>
      </c>
      <c r="M286" s="1">
        <f t="shared" si="36"/>
        <v>-3.1258062137753364</v>
      </c>
      <c r="N286" s="1">
        <f t="shared" si="36"/>
        <v>-1.3564937862246642</v>
      </c>
      <c r="O286" s="46">
        <f t="shared" si="37"/>
        <v>1.5827203424485622E-2</v>
      </c>
      <c r="P286" s="46">
        <f t="shared" si="39"/>
        <v>1.5827203424485636E-2</v>
      </c>
      <c r="Q286" s="32">
        <f t="shared" si="38"/>
        <v>3.1654406848971257E-2</v>
      </c>
      <c r="AB286" s="1">
        <v>4.88845931776761E-2</v>
      </c>
    </row>
    <row r="287" spans="1:28" x14ac:dyDescent="0.25">
      <c r="A287" s="1">
        <v>1.1333903913494201E-3</v>
      </c>
      <c r="B287" s="1">
        <v>2.9061663747151599E-2</v>
      </c>
      <c r="C287" s="1">
        <v>-2.9456579002600001</v>
      </c>
      <c r="D287" s="1">
        <f t="shared" si="33"/>
        <v>-1.5366795264618078</v>
      </c>
      <c r="E287" s="32">
        <f t="shared" si="32"/>
        <v>2.9571328982105245E-3</v>
      </c>
      <c r="F287" s="32">
        <f t="shared" si="34"/>
        <v>2.9571328982103745E-3</v>
      </c>
      <c r="G287" s="32">
        <f t="shared" si="35"/>
        <v>5.914265796420899E-3</v>
      </c>
      <c r="K287" s="1">
        <v>1.0327392501164501E-3</v>
      </c>
      <c r="L287" s="1">
        <v>3.18940240181005E-2</v>
      </c>
      <c r="M287" s="1">
        <f t="shared" si="36"/>
        <v>-2.9860093169414559</v>
      </c>
      <c r="N287" s="1">
        <f t="shared" si="36"/>
        <v>-1.4962906830585467</v>
      </c>
      <c r="O287" s="46">
        <f t="shared" si="37"/>
        <v>1.9573921244463139E-4</v>
      </c>
      <c r="P287" s="46">
        <f t="shared" si="39"/>
        <v>1.9573921244468489E-4</v>
      </c>
      <c r="Q287" s="32">
        <f t="shared" si="38"/>
        <v>3.9147842488931628E-4</v>
      </c>
      <c r="AB287" s="1">
        <v>1.5705662850525E-2</v>
      </c>
    </row>
    <row r="288" spans="1:28" x14ac:dyDescent="0.25">
      <c r="A288" s="1">
        <v>3.7331848529859702E-4</v>
      </c>
      <c r="B288" s="1">
        <v>8.8230858488842004E-2</v>
      </c>
      <c r="C288" s="1">
        <v>-3.427964059717</v>
      </c>
      <c r="D288" s="1">
        <f t="shared" si="33"/>
        <v>-1.0543794950546579</v>
      </c>
      <c r="E288" s="32">
        <f t="shared" si="32"/>
        <v>0.18311595855267657</v>
      </c>
      <c r="F288" s="32">
        <f t="shared" si="34"/>
        <v>0.18311595855267718</v>
      </c>
      <c r="G288" s="32">
        <f t="shared" si="35"/>
        <v>0.36623191710535374</v>
      </c>
      <c r="K288" s="1">
        <v>5.3314766230863403E-4</v>
      </c>
      <c r="L288" s="1">
        <v>6.1780652483817401E-2</v>
      </c>
      <c r="M288" s="1">
        <f t="shared" si="36"/>
        <v>-3.2731524907026452</v>
      </c>
      <c r="N288" s="1">
        <f t="shared" si="36"/>
        <v>-1.2091475092973547</v>
      </c>
      <c r="O288" s="46">
        <f t="shared" si="37"/>
        <v>7.461228317705873E-2</v>
      </c>
      <c r="P288" s="46">
        <f t="shared" si="39"/>
        <v>7.4612283177059091E-2</v>
      </c>
      <c r="Q288" s="32">
        <f t="shared" si="38"/>
        <v>0.14922456635411782</v>
      </c>
      <c r="AB288" s="1">
        <v>1.9018722059100199E-2</v>
      </c>
    </row>
    <row r="289" spans="1:28" x14ac:dyDescent="0.25">
      <c r="A289" s="1">
        <v>1.00570208110358E-3</v>
      </c>
      <c r="B289" s="1">
        <v>3.27514589723285E-2</v>
      </c>
      <c r="C289" s="1">
        <v>-2.99756873747</v>
      </c>
      <c r="D289" s="1">
        <f t="shared" si="33"/>
        <v>-1.4847693488166758</v>
      </c>
      <c r="E289" s="32">
        <f t="shared" si="32"/>
        <v>6.0976835784135558E-6</v>
      </c>
      <c r="F289" s="32">
        <f t="shared" si="34"/>
        <v>6.0976835784144316E-6</v>
      </c>
      <c r="G289" s="32">
        <f t="shared" si="35"/>
        <v>1.2195367156827987E-5</v>
      </c>
      <c r="K289" s="1">
        <v>9.1010196564481798E-4</v>
      </c>
      <c r="L289" s="1">
        <v>3.6191780362008298E-2</v>
      </c>
      <c r="M289" s="1">
        <f t="shared" si="36"/>
        <v>-3.0409099476392267</v>
      </c>
      <c r="N289" s="1">
        <f t="shared" si="36"/>
        <v>-1.4413900523607741</v>
      </c>
      <c r="O289" s="46">
        <f t="shared" si="37"/>
        <v>1.6736238158442907E-3</v>
      </c>
      <c r="P289" s="46">
        <f t="shared" si="39"/>
        <v>1.6736238158442623E-3</v>
      </c>
      <c r="Q289" s="32">
        <f t="shared" si="38"/>
        <v>3.3472476316885533E-3</v>
      </c>
      <c r="AB289" s="1">
        <v>4.1777949910957603E-2</v>
      </c>
    </row>
    <row r="290" spans="1:28" x14ac:dyDescent="0.25">
      <c r="A290" s="1">
        <v>6.3344921529553597E-4</v>
      </c>
      <c r="B290" s="1">
        <v>5.1998186519628099E-2</v>
      </c>
      <c r="C290" s="1">
        <v>-3.1983288346040002</v>
      </c>
      <c r="D290" s="1">
        <f t="shared" si="33"/>
        <v>-1.2840118024854361</v>
      </c>
      <c r="E290" s="32">
        <f t="shared" si="32"/>
        <v>3.9318209273574801E-2</v>
      </c>
      <c r="F290" s="32">
        <f t="shared" si="34"/>
        <v>3.9318209273574989E-2</v>
      </c>
      <c r="G290" s="32">
        <f t="shared" si="35"/>
        <v>7.8636418547149783E-2</v>
      </c>
      <c r="K290" s="1">
        <v>9.7033520469293904E-4</v>
      </c>
      <c r="L290" s="1">
        <v>3.39451874860838E-2</v>
      </c>
      <c r="M290" s="1">
        <f t="shared" si="36"/>
        <v>-3.0130782117126276</v>
      </c>
      <c r="N290" s="1">
        <f t="shared" si="36"/>
        <v>-1.4692217882873728</v>
      </c>
      <c r="O290" s="46">
        <f t="shared" si="37"/>
        <v>1.7103962160031094E-4</v>
      </c>
      <c r="P290" s="46">
        <f t="shared" si="39"/>
        <v>1.7103962160031647E-4</v>
      </c>
      <c r="Q290" s="32">
        <f t="shared" si="38"/>
        <v>3.420792432006274E-4</v>
      </c>
      <c r="AB290" s="1">
        <v>2.3830602861296402E-2</v>
      </c>
    </row>
    <row r="291" spans="1:28" x14ac:dyDescent="0.25">
      <c r="A291" s="1">
        <v>6.7379532704572105E-4</v>
      </c>
      <c r="B291" s="1">
        <v>4.88845931776761E-2</v>
      </c>
      <c r="C291" s="1">
        <v>-3.1715123016610001</v>
      </c>
      <c r="D291" s="1">
        <f t="shared" si="33"/>
        <v>-1.31082799470492</v>
      </c>
      <c r="E291" s="32">
        <f t="shared" si="32"/>
        <v>2.9402648599916259E-2</v>
      </c>
      <c r="F291" s="32">
        <f t="shared" si="34"/>
        <v>2.9402648599916221E-2</v>
      </c>
      <c r="G291" s="32">
        <f t="shared" si="35"/>
        <v>5.8805297199832476E-2</v>
      </c>
      <c r="K291" s="1">
        <v>7.7421750206962004E-4</v>
      </c>
      <c r="L291" s="1">
        <v>4.2543872180103998E-2</v>
      </c>
      <c r="M291" s="1">
        <f t="shared" si="36"/>
        <v>-3.1111370151840205</v>
      </c>
      <c r="N291" s="1">
        <f t="shared" si="36"/>
        <v>-1.3711629848159799</v>
      </c>
      <c r="O291" s="46">
        <f t="shared" si="37"/>
        <v>1.2351436144013222E-2</v>
      </c>
      <c r="P291" s="46">
        <f t="shared" si="39"/>
        <v>1.2351436144013262E-2</v>
      </c>
      <c r="Q291" s="32">
        <f t="shared" si="38"/>
        <v>2.4702872288026485E-2</v>
      </c>
      <c r="AB291" s="1">
        <v>2.9798113686647702E-2</v>
      </c>
    </row>
    <row r="292" spans="1:28" x14ac:dyDescent="0.25">
      <c r="A292" s="1">
        <v>2.0972187395801802E-3</v>
      </c>
      <c r="B292" s="1">
        <v>1.5705662850525E-2</v>
      </c>
      <c r="C292" s="1">
        <v>-2.6783903012199999</v>
      </c>
      <c r="D292" s="1">
        <f t="shared" si="33"/>
        <v>-1.803943729672959</v>
      </c>
      <c r="E292" s="32">
        <f t="shared" si="32"/>
        <v>0.10345468883793103</v>
      </c>
      <c r="F292" s="32">
        <f t="shared" si="34"/>
        <v>0.10345468883793107</v>
      </c>
      <c r="G292" s="32">
        <f t="shared" si="35"/>
        <v>0.20690937767586209</v>
      </c>
      <c r="K292" s="1">
        <v>1.06295273466924E-3</v>
      </c>
      <c r="L292" s="1">
        <v>3.0987464798139502E-2</v>
      </c>
      <c r="M292" s="1">
        <f t="shared" si="36"/>
        <v>-2.9734860464162205</v>
      </c>
      <c r="N292" s="1">
        <f t="shared" si="36"/>
        <v>-1.5088139535837817</v>
      </c>
      <c r="O292" s="46">
        <f t="shared" si="37"/>
        <v>7.0298973464281837E-4</v>
      </c>
      <c r="P292" s="46">
        <f t="shared" si="39"/>
        <v>7.0298973464289545E-4</v>
      </c>
      <c r="Q292" s="32">
        <f t="shared" si="38"/>
        <v>1.4059794692857139E-3</v>
      </c>
      <c r="AB292" s="1">
        <v>2.3915011149232501E-2</v>
      </c>
    </row>
    <row r="293" spans="1:28" x14ac:dyDescent="0.25">
      <c r="A293" s="1">
        <v>1.7318834748882999E-3</v>
      </c>
      <c r="B293" s="1">
        <v>1.9018722059100199E-2</v>
      </c>
      <c r="C293" s="1">
        <v>-2.7615164187399999</v>
      </c>
      <c r="D293" s="1">
        <f t="shared" si="33"/>
        <v>-1.7208186683306208</v>
      </c>
      <c r="E293" s="32">
        <f t="shared" si="32"/>
        <v>5.6891155142211838E-2</v>
      </c>
      <c r="F293" s="32">
        <f t="shared" si="34"/>
        <v>5.68911551422124E-2</v>
      </c>
      <c r="G293" s="32">
        <f t="shared" si="35"/>
        <v>0.11378231028442423</v>
      </c>
      <c r="K293" s="1">
        <v>1.45860951192537E-3</v>
      </c>
      <c r="L293" s="1">
        <v>2.2581924893778301E-2</v>
      </c>
      <c r="M293" s="1">
        <f t="shared" si="36"/>
        <v>-2.8360609586303971</v>
      </c>
      <c r="N293" s="1">
        <f t="shared" si="36"/>
        <v>-1.6462390413696033</v>
      </c>
      <c r="O293" s="46">
        <f t="shared" si="37"/>
        <v>2.6876009285184421E-2</v>
      </c>
      <c r="P293" s="46">
        <f t="shared" si="39"/>
        <v>2.6876009285184292E-2</v>
      </c>
      <c r="Q293" s="32">
        <f t="shared" si="38"/>
        <v>5.3752018570368709E-2</v>
      </c>
      <c r="AB293" s="1">
        <v>2.5817936802014101E-2</v>
      </c>
    </row>
    <row r="294" spans="1:28" x14ac:dyDescent="0.25">
      <c r="A294" s="1">
        <v>7.88411363359172E-4</v>
      </c>
      <c r="B294" s="1">
        <v>4.1777949910957603E-2</v>
      </c>
      <c r="C294" s="1">
        <v>-3.1032865543770001</v>
      </c>
      <c r="D294" s="1">
        <f t="shared" si="33"/>
        <v>-1.3790528751312774</v>
      </c>
      <c r="E294" s="32">
        <f t="shared" si="32"/>
        <v>1.0659968793657803E-2</v>
      </c>
      <c r="F294" s="32">
        <f t="shared" si="34"/>
        <v>1.0659968793657741E-2</v>
      </c>
      <c r="G294" s="32">
        <f t="shared" si="35"/>
        <v>2.1319937587315544E-2</v>
      </c>
      <c r="K294" s="1">
        <v>1.10686246114958E-3</v>
      </c>
      <c r="L294" s="1">
        <v>2.9758178277579098E-2</v>
      </c>
      <c r="M294" s="1">
        <f t="shared" si="36"/>
        <v>-2.9559063412484732</v>
      </c>
      <c r="N294" s="1">
        <f t="shared" si="36"/>
        <v>-1.5263936587515292</v>
      </c>
      <c r="O294" s="46">
        <f t="shared" si="37"/>
        <v>1.9442507420960942E-3</v>
      </c>
      <c r="P294" s="46">
        <f t="shared" si="39"/>
        <v>1.9442507420962454E-3</v>
      </c>
      <c r="Q294" s="32">
        <f t="shared" si="38"/>
        <v>3.8885014841923398E-3</v>
      </c>
      <c r="AB294" s="1">
        <v>1.78867300231557E-2</v>
      </c>
    </row>
    <row r="295" spans="1:28" x14ac:dyDescent="0.25">
      <c r="A295" s="1">
        <v>1.3821811659303299E-3</v>
      </c>
      <c r="B295" s="1">
        <v>2.3830602861296402E-2</v>
      </c>
      <c r="C295" s="1">
        <v>-2.8594713608300002</v>
      </c>
      <c r="D295" s="1">
        <f t="shared" si="33"/>
        <v>-1.6228649708292624</v>
      </c>
      <c r="E295" s="32">
        <f t="shared" si="32"/>
        <v>1.9758511024231231E-2</v>
      </c>
      <c r="F295" s="32">
        <f t="shared" si="34"/>
        <v>1.9758511024231193E-2</v>
      </c>
      <c r="G295" s="32">
        <f t="shared" si="35"/>
        <v>3.9517022048462427E-2</v>
      </c>
      <c r="K295" s="1">
        <v>1.2456270078643301E-3</v>
      </c>
      <c r="L295" s="1">
        <v>2.6443076651110099E-2</v>
      </c>
      <c r="M295" s="1">
        <f t="shared" si="36"/>
        <v>-2.9046119839022944</v>
      </c>
      <c r="N295" s="1">
        <f t="shared" si="36"/>
        <v>-1.5776880160977051</v>
      </c>
      <c r="O295" s="46">
        <f t="shared" si="37"/>
        <v>9.0988736150561748E-3</v>
      </c>
      <c r="P295" s="46">
        <f t="shared" si="39"/>
        <v>9.0988736150559128E-3</v>
      </c>
      <c r="Q295" s="32">
        <f t="shared" si="38"/>
        <v>1.8197747230112089E-2</v>
      </c>
      <c r="AB295" s="1">
        <v>6.4088162127409296E-2</v>
      </c>
    </row>
    <row r="296" spans="1:28" x14ac:dyDescent="0.25">
      <c r="A296" s="1">
        <v>1.1053790449295699E-3</v>
      </c>
      <c r="B296" s="1">
        <v>2.9798113686647702E-2</v>
      </c>
      <c r="C296" s="1">
        <v>-2.9565263375669999</v>
      </c>
      <c r="D296" s="1">
        <f t="shared" si="33"/>
        <v>-1.5258112272461926</v>
      </c>
      <c r="E296" s="32">
        <f t="shared" si="32"/>
        <v>1.893226896469835E-3</v>
      </c>
      <c r="F296" s="32">
        <f t="shared" si="34"/>
        <v>1.8932268964697426E-3</v>
      </c>
      <c r="G296" s="32">
        <f t="shared" si="35"/>
        <v>3.7864537929395777E-3</v>
      </c>
      <c r="K296" s="1">
        <v>9.7038423638533603E-4</v>
      </c>
      <c r="L296" s="1">
        <v>3.3943472299533199E-2</v>
      </c>
      <c r="M296" s="1">
        <f t="shared" si="36"/>
        <v>-3.0130562670739538</v>
      </c>
      <c r="N296" s="1">
        <f t="shared" si="36"/>
        <v>-1.4692437329260466</v>
      </c>
      <c r="O296" s="46">
        <f t="shared" si="37"/>
        <v>1.7046610990640898E-4</v>
      </c>
      <c r="P296" s="46">
        <f t="shared" si="39"/>
        <v>1.7046610990641904E-4</v>
      </c>
      <c r="Q296" s="32">
        <f t="shared" si="38"/>
        <v>3.4093221981282805E-4</v>
      </c>
      <c r="AB296" s="1">
        <v>1.54282461637846E-2</v>
      </c>
    </row>
    <row r="297" spans="1:28" x14ac:dyDescent="0.25">
      <c r="A297" s="1">
        <v>1.37730274270461E-3</v>
      </c>
      <c r="B297" s="1">
        <v>2.3915011149232501E-2</v>
      </c>
      <c r="C297" s="1">
        <v>-2.8610069388469999</v>
      </c>
      <c r="D297" s="1">
        <f t="shared" si="33"/>
        <v>-1.6213294123228963</v>
      </c>
      <c r="E297" s="32">
        <f t="shared" si="32"/>
        <v>1.932917749084952E-2</v>
      </c>
      <c r="F297" s="32">
        <f t="shared" si="34"/>
        <v>1.9329177490849704E-2</v>
      </c>
      <c r="G297" s="32">
        <f t="shared" si="35"/>
        <v>3.8658354981699228E-2</v>
      </c>
      <c r="K297" s="1">
        <v>1.7854633333022299E-3</v>
      </c>
      <c r="L297" s="1">
        <v>1.8447990408590399E-2</v>
      </c>
      <c r="M297" s="1">
        <f t="shared" si="36"/>
        <v>-2.7482490641539328</v>
      </c>
      <c r="N297" s="1">
        <f t="shared" si="36"/>
        <v>-1.7340509358460667</v>
      </c>
      <c r="O297" s="46">
        <f t="shared" si="37"/>
        <v>6.3378533699370548E-2</v>
      </c>
      <c r="P297" s="46">
        <f t="shared" si="39"/>
        <v>6.3378533699370035E-2</v>
      </c>
      <c r="Q297" s="32">
        <f t="shared" si="38"/>
        <v>0.1267570673987406</v>
      </c>
      <c r="AB297" s="1">
        <v>2.7996106712429601E-2</v>
      </c>
    </row>
    <row r="298" spans="1:28" x14ac:dyDescent="0.25">
      <c r="A298" s="1">
        <v>1.2757878640821401E-3</v>
      </c>
      <c r="B298" s="1">
        <v>2.5817936802014101E-2</v>
      </c>
      <c r="C298" s="1">
        <v>-2.8942583070399999</v>
      </c>
      <c r="D298" s="1">
        <f t="shared" si="33"/>
        <v>-1.5880784666126657</v>
      </c>
      <c r="E298" s="32">
        <f t="shared" si="32"/>
        <v>1.1189083998926562E-2</v>
      </c>
      <c r="F298" s="32">
        <f t="shared" si="34"/>
        <v>1.1189083998926715E-2</v>
      </c>
      <c r="G298" s="32">
        <f t="shared" si="35"/>
        <v>2.2378167997853277E-2</v>
      </c>
      <c r="K298" s="1">
        <v>1.20901300041106E-3</v>
      </c>
      <c r="L298" s="1">
        <v>2.7243884421797399E-2</v>
      </c>
      <c r="M298" s="1">
        <f t="shared" si="36"/>
        <v>-2.9175690291835372</v>
      </c>
      <c r="N298" s="1">
        <f t="shared" si="36"/>
        <v>-1.5647309708164621</v>
      </c>
      <c r="O298" s="46">
        <f t="shared" si="37"/>
        <v>6.7948649497445272E-3</v>
      </c>
      <c r="P298" s="46">
        <f t="shared" si="39"/>
        <v>6.794864949744293E-3</v>
      </c>
      <c r="Q298" s="32">
        <f t="shared" si="38"/>
        <v>1.358972989948882E-2</v>
      </c>
      <c r="AB298" s="1">
        <v>3.06495256315557E-2</v>
      </c>
    </row>
    <row r="299" spans="1:28" x14ac:dyDescent="0.25">
      <c r="A299" s="1">
        <v>1.8414886569545401E-3</v>
      </c>
      <c r="B299" s="1">
        <v>1.78867300231557E-2</v>
      </c>
      <c r="C299" s="1">
        <v>-2.7348657003849999</v>
      </c>
      <c r="D299" s="1">
        <f t="shared" si="33"/>
        <v>-1.7474690480688979</v>
      </c>
      <c r="E299" s="32">
        <f t="shared" si="32"/>
        <v>7.0314624053766109E-2</v>
      </c>
      <c r="F299" s="32">
        <f t="shared" si="34"/>
        <v>7.0314624053765165E-2</v>
      </c>
      <c r="G299" s="32">
        <f t="shared" si="35"/>
        <v>0.14062924810753127</v>
      </c>
      <c r="K299" s="1">
        <v>1.2811569859578901E-3</v>
      </c>
      <c r="L299" s="1">
        <v>2.5709738001406801E-2</v>
      </c>
      <c r="M299" s="1">
        <f t="shared" si="36"/>
        <v>-2.8923976509282334</v>
      </c>
      <c r="N299" s="1">
        <f t="shared" si="36"/>
        <v>-1.5899023490717663</v>
      </c>
      <c r="O299" s="46">
        <f t="shared" si="37"/>
        <v>1.1578265525762285E-2</v>
      </c>
      <c r="P299" s="46">
        <f t="shared" si="39"/>
        <v>1.1578265525762108E-2</v>
      </c>
      <c r="Q299" s="32">
        <f t="shared" si="38"/>
        <v>2.3156531051524393E-2</v>
      </c>
      <c r="AB299" s="1">
        <v>6.4378666560604106E-2</v>
      </c>
    </row>
    <row r="300" spans="1:28" x14ac:dyDescent="0.25">
      <c r="A300" s="1">
        <v>5.1395155289626004E-4</v>
      </c>
      <c r="B300" s="1">
        <v>6.4088162127409296E-2</v>
      </c>
      <c r="C300" s="1">
        <v>-3.2891196080410001</v>
      </c>
      <c r="D300" s="1">
        <f t="shared" si="33"/>
        <v>-1.1932221826111158</v>
      </c>
      <c r="E300" s="32">
        <f t="shared" si="32"/>
        <v>8.3565984506321606E-2</v>
      </c>
      <c r="F300" s="32">
        <f t="shared" si="34"/>
        <v>8.3565984506321481E-2</v>
      </c>
      <c r="G300" s="32">
        <f t="shared" si="35"/>
        <v>0.1671319690126431</v>
      </c>
      <c r="K300" s="1">
        <v>7.2746458796348198E-4</v>
      </c>
      <c r="L300" s="1">
        <v>4.52780946215664E-2</v>
      </c>
      <c r="M300" s="1">
        <f t="shared" si="36"/>
        <v>-3.1381881427219418</v>
      </c>
      <c r="N300" s="1">
        <f t="shared" si="36"/>
        <v>-1.3441118572780579</v>
      </c>
      <c r="O300" s="46">
        <f t="shared" si="37"/>
        <v>1.909596278893981E-2</v>
      </c>
      <c r="P300" s="46">
        <f t="shared" si="39"/>
        <v>1.9095962788939977E-2</v>
      </c>
      <c r="Q300" s="32">
        <f t="shared" si="38"/>
        <v>3.8191925577879787E-2</v>
      </c>
      <c r="AB300" s="1">
        <v>6.9145643583057498E-2</v>
      </c>
    </row>
    <row r="301" spans="1:28" x14ac:dyDescent="0.25">
      <c r="A301" s="1">
        <v>2.13492901902011E-3</v>
      </c>
      <c r="B301" s="1">
        <v>1.54282461637846E-2</v>
      </c>
      <c r="C301" s="1">
        <v>-2.6706504921429999</v>
      </c>
      <c r="D301" s="1">
        <f t="shared" si="33"/>
        <v>-1.8116834404100652</v>
      </c>
      <c r="E301" s="32">
        <f t="shared" si="32"/>
        <v>0.10849345081637168</v>
      </c>
      <c r="F301" s="32">
        <f t="shared" si="34"/>
        <v>0.10849345081637056</v>
      </c>
      <c r="G301" s="32">
        <f t="shared" si="35"/>
        <v>0.21698690163274226</v>
      </c>
      <c r="K301" s="1">
        <v>2.10446214997825E-3</v>
      </c>
      <c r="L301" s="1">
        <v>1.56516050659261E-2</v>
      </c>
      <c r="M301" s="1">
        <f t="shared" si="36"/>
        <v>-2.6768588808940579</v>
      </c>
      <c r="N301" s="1">
        <f t="shared" si="36"/>
        <v>-1.8054411191059427</v>
      </c>
      <c r="O301" s="46">
        <f t="shared" si="37"/>
        <v>0.10442018285704074</v>
      </c>
      <c r="P301" s="46">
        <f t="shared" si="39"/>
        <v>0.10442018285704067</v>
      </c>
      <c r="Q301" s="32">
        <f t="shared" si="38"/>
        <v>0.20884036571408143</v>
      </c>
      <c r="AB301" s="1">
        <v>1.8459594282225801E-2</v>
      </c>
    </row>
    <row r="302" spans="1:28" x14ac:dyDescent="0.25">
      <c r="A302" s="1">
        <v>1.17652825037367E-3</v>
      </c>
      <c r="B302" s="1">
        <v>2.7996106712429601E-2</v>
      </c>
      <c r="C302" s="1">
        <v>-2.9294348608359999</v>
      </c>
      <c r="D302" s="1">
        <f t="shared" si="33"/>
        <v>-1.5529023597603155</v>
      </c>
      <c r="E302" s="32">
        <f t="shared" si="32"/>
        <v>4.9846932037250422E-3</v>
      </c>
      <c r="F302" s="32">
        <f t="shared" si="34"/>
        <v>4.9846932037249363E-3</v>
      </c>
      <c r="G302" s="32">
        <f t="shared" si="35"/>
        <v>9.9693864074499785E-3</v>
      </c>
      <c r="K302" s="1">
        <v>1.0564412251854499E-3</v>
      </c>
      <c r="L302" s="1">
        <v>3.1178459967677999E-2</v>
      </c>
      <c r="M302" s="1">
        <f t="shared" si="36"/>
        <v>-2.976154659792619</v>
      </c>
      <c r="N302" s="1">
        <f t="shared" si="36"/>
        <v>-1.5061453402073823</v>
      </c>
      <c r="O302" s="46">
        <f t="shared" si="37"/>
        <v>5.6860024960573327E-4</v>
      </c>
      <c r="P302" s="46">
        <f t="shared" si="39"/>
        <v>5.6860024960576829E-4</v>
      </c>
      <c r="Q302" s="32">
        <f t="shared" si="38"/>
        <v>1.1372004992115017E-3</v>
      </c>
      <c r="AB302" s="1">
        <v>2.9664136772871001E-2</v>
      </c>
    </row>
    <row r="303" spans="1:28" x14ac:dyDescent="0.25">
      <c r="A303" s="1">
        <v>1.0746727647144201E-3</v>
      </c>
      <c r="B303" s="1">
        <v>3.06495256315557E-2</v>
      </c>
      <c r="C303" s="1">
        <v>-2.9687614775190001</v>
      </c>
      <c r="D303" s="1">
        <f t="shared" si="33"/>
        <v>-1.5135762427505257</v>
      </c>
      <c r="E303" s="32">
        <f t="shared" si="32"/>
        <v>9.7820336058988995E-4</v>
      </c>
      <c r="F303" s="32">
        <f t="shared" si="34"/>
        <v>9.7820336058977112E-4</v>
      </c>
      <c r="G303" s="32">
        <f t="shared" si="35"/>
        <v>1.9564067211796611E-3</v>
      </c>
      <c r="K303" s="1">
        <v>1.2374596812869401E-3</v>
      </c>
      <c r="L303" s="1">
        <v>2.66176029374906E-2</v>
      </c>
      <c r="M303" s="1">
        <f t="shared" si="36"/>
        <v>-2.9074689422771036</v>
      </c>
      <c r="N303" s="1">
        <f t="shared" si="36"/>
        <v>-1.5748310577228954</v>
      </c>
      <c r="O303" s="46">
        <f t="shared" si="37"/>
        <v>8.5619966433179984E-3</v>
      </c>
      <c r="P303" s="46">
        <f t="shared" si="39"/>
        <v>8.5619966433176688E-3</v>
      </c>
      <c r="Q303" s="32">
        <f t="shared" si="38"/>
        <v>1.7123993286635667E-2</v>
      </c>
      <c r="AB303" s="1">
        <v>7.5039150551473199E-2</v>
      </c>
    </row>
    <row r="304" spans="1:28" x14ac:dyDescent="0.25">
      <c r="A304" s="1">
        <v>5.1163238083911397E-4</v>
      </c>
      <c r="B304" s="1">
        <v>6.4378666560604106E-2</v>
      </c>
      <c r="C304" s="1">
        <v>-3.291083792752</v>
      </c>
      <c r="D304" s="1">
        <f t="shared" si="33"/>
        <v>-1.1912580228565079</v>
      </c>
      <c r="E304" s="32">
        <f t="shared" si="32"/>
        <v>8.4705432459593083E-2</v>
      </c>
      <c r="F304" s="32">
        <f t="shared" si="34"/>
        <v>8.4705432459593347E-2</v>
      </c>
      <c r="G304" s="32">
        <f t="shared" si="35"/>
        <v>0.16941086491918644</v>
      </c>
      <c r="K304" s="1">
        <v>8.7676450179107195E-4</v>
      </c>
      <c r="L304" s="1">
        <v>3.7567910630919098E-2</v>
      </c>
      <c r="M304" s="1">
        <f t="shared" si="36"/>
        <v>-3.0571170421037115</v>
      </c>
      <c r="N304" s="1">
        <f t="shared" si="36"/>
        <v>-1.4251829578962893</v>
      </c>
      <c r="O304" s="46">
        <f t="shared" si="37"/>
        <v>3.2623564986771383E-3</v>
      </c>
      <c r="P304" s="46">
        <f t="shared" si="39"/>
        <v>3.2623564986771336E-3</v>
      </c>
      <c r="Q304" s="32">
        <f t="shared" si="38"/>
        <v>6.5247129973542723E-3</v>
      </c>
      <c r="AB304" s="1">
        <v>3.8216132099764197E-2</v>
      </c>
    </row>
    <row r="305" spans="1:28" x14ac:dyDescent="0.25">
      <c r="A305" s="1">
        <v>4.76359879535781E-4</v>
      </c>
      <c r="B305" s="1">
        <v>6.9145643583057498E-2</v>
      </c>
      <c r="C305" s="1">
        <v>-3.32210703302</v>
      </c>
      <c r="D305" s="1">
        <f t="shared" si="33"/>
        <v>-1.1602351767612944</v>
      </c>
      <c r="E305" s="32">
        <f t="shared" si="32"/>
        <v>0.10372575036777901</v>
      </c>
      <c r="F305" s="32">
        <f t="shared" si="34"/>
        <v>0.10372575036777908</v>
      </c>
      <c r="G305" s="32">
        <f t="shared" si="35"/>
        <v>0.20745150073555807</v>
      </c>
      <c r="K305" s="1">
        <v>8.8178864410776701E-4</v>
      </c>
      <c r="L305" s="1">
        <v>3.7353861004841699E-2</v>
      </c>
      <c r="M305" s="1">
        <f t="shared" si="36"/>
        <v>-3.0546354984254256</v>
      </c>
      <c r="N305" s="1">
        <f t="shared" si="36"/>
        <v>-1.4276645015745744</v>
      </c>
      <c r="O305" s="46">
        <f t="shared" si="37"/>
        <v>2.9850376881946886E-3</v>
      </c>
      <c r="P305" s="46">
        <f t="shared" si="39"/>
        <v>2.9850376881947601E-3</v>
      </c>
      <c r="Q305" s="32">
        <f t="shared" si="38"/>
        <v>5.9700753763894492E-3</v>
      </c>
      <c r="AB305" s="1">
        <v>5.1381838115036001E-2</v>
      </c>
    </row>
    <row r="306" spans="1:28" x14ac:dyDescent="0.25">
      <c r="A306" s="1">
        <v>1.7843409743498299E-3</v>
      </c>
      <c r="B306" s="1">
        <v>1.8459594282225801E-2</v>
      </c>
      <c r="C306" s="1">
        <v>-2.748557073982</v>
      </c>
      <c r="D306" s="1">
        <f t="shared" si="33"/>
        <v>-1.7337778484307387</v>
      </c>
      <c r="E306" s="32">
        <f t="shared" si="32"/>
        <v>6.3241108251353428E-2</v>
      </c>
      <c r="F306" s="32">
        <f t="shared" si="34"/>
        <v>6.3241108251353179E-2</v>
      </c>
      <c r="G306" s="32">
        <f t="shared" si="35"/>
        <v>0.12648221650270661</v>
      </c>
      <c r="K306" s="1">
        <v>1.63310885034382E-3</v>
      </c>
      <c r="L306" s="1">
        <v>2.0169023296098602E-2</v>
      </c>
      <c r="M306" s="1">
        <f t="shared" si="36"/>
        <v>-2.7869848676036808</v>
      </c>
      <c r="N306" s="1">
        <f t="shared" si="36"/>
        <v>-1.69531513239632</v>
      </c>
      <c r="O306" s="46">
        <f t="shared" si="37"/>
        <v>4.537544662982148E-2</v>
      </c>
      <c r="P306" s="46">
        <f t="shared" si="39"/>
        <v>4.5375446629821431E-2</v>
      </c>
      <c r="Q306" s="32">
        <f t="shared" si="38"/>
        <v>9.0750893259642917E-2</v>
      </c>
      <c r="AB306" s="1">
        <v>6.0206964400212497E-2</v>
      </c>
    </row>
    <row r="307" spans="1:28" x14ac:dyDescent="0.25">
      <c r="A307" s="1">
        <v>1.11037144616231E-3</v>
      </c>
      <c r="B307" s="1">
        <v>2.9664136772871001E-2</v>
      </c>
      <c r="C307" s="1">
        <v>-2.9545692548239999</v>
      </c>
      <c r="D307" s="1">
        <f t="shared" si="33"/>
        <v>-1.5277682851230359</v>
      </c>
      <c r="E307" s="32">
        <f t="shared" si="32"/>
        <v>2.0673649520296577E-3</v>
      </c>
      <c r="F307" s="32">
        <f t="shared" si="34"/>
        <v>2.0673649520296213E-3</v>
      </c>
      <c r="G307" s="32">
        <f t="shared" si="35"/>
        <v>4.134729904059279E-3</v>
      </c>
      <c r="K307" s="1">
        <v>1.2757381858498199E-3</v>
      </c>
      <c r="L307" s="1">
        <v>2.58189421724551E-2</v>
      </c>
      <c r="M307" s="1">
        <f t="shared" si="36"/>
        <v>-2.894238444821315</v>
      </c>
      <c r="N307" s="1">
        <f t="shared" si="36"/>
        <v>-1.5880615551786861</v>
      </c>
      <c r="O307" s="46">
        <f t="shared" si="37"/>
        <v>1.1185506553814027E-2</v>
      </c>
      <c r="P307" s="46">
        <f t="shared" si="39"/>
        <v>1.1185506553814104E-2</v>
      </c>
      <c r="Q307" s="32">
        <f t="shared" si="38"/>
        <v>2.2371013107628131E-2</v>
      </c>
      <c r="AB307" s="1">
        <v>2.62175307322614E-2</v>
      </c>
    </row>
    <row r="308" spans="1:28" x14ac:dyDescent="0.25">
      <c r="A308" s="1">
        <v>4.38947005737429E-4</v>
      </c>
      <c r="B308" s="1">
        <v>7.5039150551473199E-2</v>
      </c>
      <c r="C308" s="1">
        <v>-3.3576305702879998</v>
      </c>
      <c r="D308" s="1">
        <f t="shared" si="33"/>
        <v>-1.1247120908456216</v>
      </c>
      <c r="E308" s="32">
        <f t="shared" si="32"/>
        <v>0.12786911277340041</v>
      </c>
      <c r="F308" s="32">
        <f t="shared" si="34"/>
        <v>0.12786911277340043</v>
      </c>
      <c r="G308" s="32">
        <f t="shared" si="35"/>
        <v>0.25573822554680081</v>
      </c>
      <c r="K308" s="1">
        <v>7.8246743053960398E-4</v>
      </c>
      <c r="L308" s="1">
        <v>4.2095311781775502E-2</v>
      </c>
      <c r="M308" s="1">
        <f t="shared" si="36"/>
        <v>-3.1065337304988367</v>
      </c>
      <c r="N308" s="1">
        <f t="shared" si="36"/>
        <v>-1.3757662695011628</v>
      </c>
      <c r="O308" s="46">
        <f t="shared" si="37"/>
        <v>1.1349435733998761E-2</v>
      </c>
      <c r="P308" s="46">
        <f t="shared" si="39"/>
        <v>1.1349435733999026E-2</v>
      </c>
      <c r="Q308" s="32">
        <f t="shared" si="38"/>
        <v>2.2698871467997789E-2</v>
      </c>
      <c r="AB308" s="1">
        <v>3.0166109015407502E-2</v>
      </c>
    </row>
    <row r="309" spans="1:28" x14ac:dyDescent="0.25">
      <c r="A309" s="1">
        <v>8.6189283524725196E-4</v>
      </c>
      <c r="B309" s="1">
        <v>3.8216132099764197E-2</v>
      </c>
      <c r="C309" s="1">
        <v>-3.064585667267</v>
      </c>
      <c r="D309" s="1">
        <f t="shared" si="33"/>
        <v>-1.4177532705184148</v>
      </c>
      <c r="E309" s="32">
        <f t="shared" si="32"/>
        <v>4.1662802867690777E-3</v>
      </c>
      <c r="F309" s="32">
        <f t="shared" si="34"/>
        <v>4.1662802867690352E-3</v>
      </c>
      <c r="G309" s="32">
        <f t="shared" si="35"/>
        <v>8.3325605735381121E-3</v>
      </c>
      <c r="K309" s="1">
        <v>8.8797519814349797E-4</v>
      </c>
      <c r="L309" s="1">
        <v>3.7093615358304702E-2</v>
      </c>
      <c r="M309" s="1">
        <f t="shared" si="36"/>
        <v>-3.0515991642437457</v>
      </c>
      <c r="N309" s="1">
        <f t="shared" si="36"/>
        <v>-1.4307008357562547</v>
      </c>
      <c r="O309" s="46">
        <f t="shared" si="37"/>
        <v>2.6624737506530643E-3</v>
      </c>
      <c r="P309" s="46">
        <f t="shared" si="39"/>
        <v>2.6624737506530769E-3</v>
      </c>
      <c r="Q309" s="32">
        <f t="shared" si="38"/>
        <v>5.3249475013061407E-3</v>
      </c>
      <c r="AB309" s="1">
        <v>2.3711813769651501E-2</v>
      </c>
    </row>
    <row r="310" spans="1:28" x14ac:dyDescent="0.25">
      <c r="A310" s="1">
        <v>6.4104772534423103E-4</v>
      </c>
      <c r="B310" s="1">
        <v>5.1381838115036001E-2</v>
      </c>
      <c r="C310" s="1">
        <v>-3.1931502077910001</v>
      </c>
      <c r="D310" s="1">
        <f t="shared" si="33"/>
        <v>-1.2891903635002231</v>
      </c>
      <c r="E310" s="32">
        <f t="shared" si="32"/>
        <v>3.729133170907608E-2</v>
      </c>
      <c r="F310" s="32">
        <f t="shared" si="34"/>
        <v>3.7291331709076281E-2</v>
      </c>
      <c r="G310" s="32">
        <f t="shared" si="35"/>
        <v>7.4582663418152367E-2</v>
      </c>
      <c r="K310" s="1">
        <v>7.2022902479401902E-4</v>
      </c>
      <c r="L310" s="1">
        <v>4.57329673114319E-2</v>
      </c>
      <c r="M310" s="1">
        <f t="shared" si="36"/>
        <v>-3.1425293808071602</v>
      </c>
      <c r="N310" s="1">
        <f t="shared" si="36"/>
        <v>-1.3397706191928398</v>
      </c>
      <c r="O310" s="46">
        <f t="shared" si="37"/>
        <v>2.0314624393272498E-2</v>
      </c>
      <c r="P310" s="46">
        <f t="shared" si="39"/>
        <v>2.0314624393272647E-2</v>
      </c>
      <c r="Q310" s="32">
        <f t="shared" si="38"/>
        <v>4.0629248786545141E-2</v>
      </c>
      <c r="AB310" s="1">
        <v>4.7223217648722497E-2</v>
      </c>
    </row>
    <row r="311" spans="1:28" x14ac:dyDescent="0.25">
      <c r="A311" s="1">
        <v>5.4708306216370297E-4</v>
      </c>
      <c r="B311" s="1">
        <v>6.0206964400212497E-2</v>
      </c>
      <c r="C311" s="1">
        <v>-3.261988176814</v>
      </c>
      <c r="D311" s="1">
        <f t="shared" si="33"/>
        <v>-1.2203532691135877</v>
      </c>
      <c r="E311" s="32">
        <f t="shared" si="32"/>
        <v>6.8616089822078882E-2</v>
      </c>
      <c r="F311" s="32">
        <f t="shared" si="34"/>
        <v>6.861608982207891E-2</v>
      </c>
      <c r="G311" s="32">
        <f t="shared" si="35"/>
        <v>0.13723217964415779</v>
      </c>
      <c r="K311" s="1">
        <v>7.5626543336631104E-4</v>
      </c>
      <c r="L311" s="1">
        <v>4.35537696084215E-2</v>
      </c>
      <c r="M311" s="1">
        <f t="shared" si="36"/>
        <v>-3.1213257494536113</v>
      </c>
      <c r="N311" s="1">
        <f t="shared" si="36"/>
        <v>-1.3609742505463887</v>
      </c>
      <c r="O311" s="46">
        <f t="shared" si="37"/>
        <v>1.4719937480480455E-2</v>
      </c>
      <c r="P311" s="46">
        <f t="shared" si="39"/>
        <v>1.4719937480480607E-2</v>
      </c>
      <c r="Q311" s="32">
        <f t="shared" si="38"/>
        <v>2.9439874960961062E-2</v>
      </c>
      <c r="AB311" s="1">
        <v>4.6008063113669298E-2</v>
      </c>
    </row>
    <row r="312" spans="1:28" x14ac:dyDescent="0.25">
      <c r="A312" s="1">
        <v>1.25634297081677E-3</v>
      </c>
      <c r="B312" s="1">
        <v>2.62175307322614E-2</v>
      </c>
      <c r="C312" s="1">
        <v>-2.9009286441620001</v>
      </c>
      <c r="D312" s="1">
        <f t="shared" si="33"/>
        <v>-1.58140821424214</v>
      </c>
      <c r="E312" s="32">
        <f t="shared" si="32"/>
        <v>9.8224381302656344E-3</v>
      </c>
      <c r="F312" s="32">
        <f t="shared" si="34"/>
        <v>9.8224381302657628E-3</v>
      </c>
      <c r="G312" s="32">
        <f t="shared" si="35"/>
        <v>1.9644876260531397E-2</v>
      </c>
      <c r="K312" s="1">
        <v>1.34663248873992E-3</v>
      </c>
      <c r="L312" s="1">
        <v>2.44596879423803E-2</v>
      </c>
      <c r="M312" s="1">
        <f t="shared" si="36"/>
        <v>-2.8707509119902586</v>
      </c>
      <c r="N312" s="1">
        <f t="shared" si="36"/>
        <v>-1.6115490880097409</v>
      </c>
      <c r="O312" s="46">
        <f t="shared" si="37"/>
        <v>1.6705326751349874E-2</v>
      </c>
      <c r="P312" s="46">
        <f t="shared" si="39"/>
        <v>1.6705326751349565E-2</v>
      </c>
      <c r="Q312" s="32">
        <f t="shared" si="38"/>
        <v>3.3410653502699436E-2</v>
      </c>
      <c r="AB312" s="1">
        <v>4.7416483816549899E-2</v>
      </c>
    </row>
    <row r="313" spans="1:28" x14ac:dyDescent="0.25">
      <c r="A313" s="1">
        <v>1.09189456389042E-3</v>
      </c>
      <c r="B313" s="1">
        <v>3.0166109015407502E-2</v>
      </c>
      <c r="C313" s="1">
        <v>-2.9618569287260001</v>
      </c>
      <c r="D313" s="1">
        <f t="shared" si="33"/>
        <v>-1.5204807038162222</v>
      </c>
      <c r="E313" s="32">
        <f t="shared" si="32"/>
        <v>1.4577661439019692E-3</v>
      </c>
      <c r="F313" s="32">
        <f t="shared" si="34"/>
        <v>1.4577661439020275E-3</v>
      </c>
      <c r="G313" s="32">
        <f t="shared" si="35"/>
        <v>2.915532287803997E-3</v>
      </c>
      <c r="K313" s="1">
        <v>1.15155340104474E-3</v>
      </c>
      <c r="L313" s="1">
        <v>2.8603285282094802E-2</v>
      </c>
      <c r="M313" s="1">
        <f t="shared" si="36"/>
        <v>-2.9387159176725564</v>
      </c>
      <c r="N313" s="1">
        <f t="shared" si="36"/>
        <v>-1.5435840823274452</v>
      </c>
      <c r="O313" s="46">
        <f t="shared" si="37"/>
        <v>3.7557387467168652E-3</v>
      </c>
      <c r="P313" s="46">
        <f t="shared" si="39"/>
        <v>3.7557387467169927E-3</v>
      </c>
      <c r="Q313" s="32">
        <f t="shared" si="38"/>
        <v>7.5114774934338579E-3</v>
      </c>
      <c r="AB313" s="1">
        <v>3.44012798738903E-2</v>
      </c>
    </row>
    <row r="314" spans="1:28" x14ac:dyDescent="0.25">
      <c r="A314" s="1">
        <v>1.3891054799783601E-3</v>
      </c>
      <c r="B314" s="1">
        <v>2.3711813769651501E-2</v>
      </c>
      <c r="C314" s="1">
        <v>-2.8573010794889999</v>
      </c>
      <c r="D314" s="1">
        <f t="shared" si="33"/>
        <v>-1.6250352245952633</v>
      </c>
      <c r="E314" s="32">
        <f t="shared" si="32"/>
        <v>2.0373344340259791E-2</v>
      </c>
      <c r="F314" s="32">
        <f t="shared" si="34"/>
        <v>2.0373344340260054E-2</v>
      </c>
      <c r="G314" s="32">
        <f t="shared" si="35"/>
        <v>4.0746688680519845E-2</v>
      </c>
      <c r="K314" s="1">
        <v>1.07400246489749E-3</v>
      </c>
      <c r="L314" s="1">
        <v>3.0668654425102498E-2</v>
      </c>
      <c r="M314" s="1">
        <f t="shared" si="36"/>
        <v>-2.9689947219044801</v>
      </c>
      <c r="N314" s="1">
        <f t="shared" si="36"/>
        <v>-1.5133052780955194</v>
      </c>
      <c r="O314" s="46">
        <f t="shared" si="37"/>
        <v>9.613272697805307E-4</v>
      </c>
      <c r="P314" s="46">
        <f t="shared" si="39"/>
        <v>9.613272697804535E-4</v>
      </c>
      <c r="Q314" s="32">
        <f t="shared" si="38"/>
        <v>1.9226545395609842E-3</v>
      </c>
      <c r="AB314" s="1">
        <v>2.4813940126184399E-2</v>
      </c>
    </row>
    <row r="315" spans="1:28" x14ac:dyDescent="0.25">
      <c r="A315" s="1">
        <v>6.9750034173159201E-4</v>
      </c>
      <c r="B315" s="1">
        <v>4.7223217648722497E-2</v>
      </c>
      <c r="C315" s="1">
        <v>-3.1564956808460001</v>
      </c>
      <c r="D315" s="1">
        <f t="shared" si="33"/>
        <v>-1.3258444247228522</v>
      </c>
      <c r="E315" s="32">
        <f t="shared" si="32"/>
        <v>2.4478347035303501E-2</v>
      </c>
      <c r="F315" s="32">
        <f t="shared" si="34"/>
        <v>2.4478347035303449E-2</v>
      </c>
      <c r="G315" s="32">
        <f t="shared" si="35"/>
        <v>4.8956694070606946E-2</v>
      </c>
      <c r="K315" s="1">
        <v>8.3806143404175401E-4</v>
      </c>
      <c r="L315" s="1">
        <v>3.9302859086113598E-2</v>
      </c>
      <c r="M315" s="1">
        <f t="shared" si="36"/>
        <v>-3.0767241442725806</v>
      </c>
      <c r="N315" s="1">
        <f t="shared" si="36"/>
        <v>-1.4055758557274198</v>
      </c>
      <c r="O315" s="46">
        <f t="shared" si="37"/>
        <v>5.8865943143597225E-3</v>
      </c>
      <c r="P315" s="46">
        <f t="shared" si="39"/>
        <v>5.8865943143598144E-3</v>
      </c>
      <c r="Q315" s="32">
        <f t="shared" si="38"/>
        <v>1.1773188628719537E-2</v>
      </c>
      <c r="AB315" s="1">
        <v>4.5797417258098001E-2</v>
      </c>
    </row>
    <row r="316" spans="1:28" x14ac:dyDescent="0.25">
      <c r="A316" s="1">
        <v>7.15922562666263E-4</v>
      </c>
      <c r="B316" s="1">
        <v>4.6008063113669298E-2</v>
      </c>
      <c r="C316" s="1">
        <v>-3.1451739120709998</v>
      </c>
      <c r="D316" s="1">
        <f t="shared" si="33"/>
        <v>-1.3371660496465618</v>
      </c>
      <c r="E316" s="32">
        <f t="shared" si="32"/>
        <v>2.1063863545194492E-2</v>
      </c>
      <c r="F316" s="32">
        <f t="shared" si="34"/>
        <v>2.1063863545194461E-2</v>
      </c>
      <c r="G316" s="32">
        <f t="shared" si="35"/>
        <v>4.212772709038895E-2</v>
      </c>
      <c r="K316" s="1">
        <v>9.8092266178072696E-4</v>
      </c>
      <c r="L316" s="1">
        <v>3.3578804661169297E-2</v>
      </c>
      <c r="M316" s="1">
        <f t="shared" si="36"/>
        <v>-3.0083652320552159</v>
      </c>
      <c r="N316" s="1">
        <f t="shared" si="36"/>
        <v>-1.4739347679447852</v>
      </c>
      <c r="O316" s="46">
        <f t="shared" si="37"/>
        <v>6.9977107337613161E-5</v>
      </c>
      <c r="P316" s="46">
        <f t="shared" si="39"/>
        <v>6.9977107337604894E-5</v>
      </c>
      <c r="Q316" s="32">
        <f t="shared" si="38"/>
        <v>1.3995421467521805E-4</v>
      </c>
      <c r="AB316" s="1">
        <v>2.5914693146392501E-2</v>
      </c>
    </row>
    <row r="317" spans="1:28" x14ac:dyDescent="0.25">
      <c r="A317" s="1">
        <v>6.9465738065024602E-4</v>
      </c>
      <c r="B317" s="1">
        <v>4.7416483816549899E-2</v>
      </c>
      <c r="C317" s="1">
        <v>-3.158269473706</v>
      </c>
      <c r="D317" s="1">
        <f t="shared" si="33"/>
        <v>-1.3240706544001777</v>
      </c>
      <c r="E317" s="32">
        <f t="shared" si="32"/>
        <v>2.5036525808948093E-2</v>
      </c>
      <c r="F317" s="32">
        <f t="shared" si="34"/>
        <v>2.5036525808948214E-2</v>
      </c>
      <c r="G317" s="32">
        <f t="shared" si="35"/>
        <v>5.0073051617896311E-2</v>
      </c>
      <c r="K317" s="1">
        <v>1.3017214164563E-3</v>
      </c>
      <c r="L317" s="1">
        <v>2.5303578808219599E-2</v>
      </c>
      <c r="M317" s="1">
        <f t="shared" si="36"/>
        <v>-2.8854819499008526</v>
      </c>
      <c r="N317" s="1">
        <f t="shared" si="36"/>
        <v>-1.5968180500991489</v>
      </c>
      <c r="O317" s="46">
        <f t="shared" si="37"/>
        <v>1.3114383798510805E-2</v>
      </c>
      <c r="P317" s="46">
        <f t="shared" si="39"/>
        <v>1.3114383798511015E-2</v>
      </c>
      <c r="Q317" s="32">
        <f t="shared" si="38"/>
        <v>2.6228767597021821E-2</v>
      </c>
      <c r="AB317" s="1">
        <v>4.2589122624657499E-2</v>
      </c>
    </row>
    <row r="318" spans="1:28" x14ac:dyDescent="0.25">
      <c r="A318" s="1">
        <v>9.5747049436519795E-4</v>
      </c>
      <c r="B318" s="1">
        <v>3.44012798738903E-2</v>
      </c>
      <c r="C318" s="1">
        <v>-3.0189129579539999</v>
      </c>
      <c r="D318" s="1">
        <f t="shared" si="33"/>
        <v>-1.4634253995264899</v>
      </c>
      <c r="E318" s="32">
        <f t="shared" si="32"/>
        <v>3.5625054303466857E-4</v>
      </c>
      <c r="F318" s="32">
        <f t="shared" si="34"/>
        <v>3.5625054303465892E-4</v>
      </c>
      <c r="G318" s="32">
        <f t="shared" si="35"/>
        <v>7.1250108606932749E-4</v>
      </c>
      <c r="K318" s="1">
        <v>1.10797921029585E-3</v>
      </c>
      <c r="L318" s="1">
        <v>2.97281845557862E-2</v>
      </c>
      <c r="M318" s="1">
        <f t="shared" si="36"/>
        <v>-2.9554683884690505</v>
      </c>
      <c r="N318" s="1">
        <f t="shared" si="36"/>
        <v>-1.5268316115309506</v>
      </c>
      <c r="O318" s="46">
        <f t="shared" si="37"/>
        <v>1.9830644255433958E-3</v>
      </c>
      <c r="P318" s="46">
        <f t="shared" si="39"/>
        <v>1.983064425543427E-3</v>
      </c>
      <c r="Q318" s="32">
        <f t="shared" si="38"/>
        <v>3.9661288510868227E-3</v>
      </c>
      <c r="AB318" s="1">
        <v>5.1183957823524903E-2</v>
      </c>
    </row>
    <row r="319" spans="1:28" x14ac:dyDescent="0.25">
      <c r="A319" s="1">
        <v>1.32740750884991E-3</v>
      </c>
      <c r="B319" s="1">
        <v>2.4813940126184399E-2</v>
      </c>
      <c r="C319" s="1">
        <v>-2.8770322847630001</v>
      </c>
      <c r="D319" s="1">
        <f t="shared" si="33"/>
        <v>-1.6053042700205482</v>
      </c>
      <c r="E319" s="32">
        <f t="shared" si="32"/>
        <v>1.5130050443287637E-2</v>
      </c>
      <c r="F319" s="32">
        <f t="shared" si="34"/>
        <v>1.5130050443287789E-2</v>
      </c>
      <c r="G319" s="32">
        <f t="shared" si="35"/>
        <v>3.0260100886575426E-2</v>
      </c>
      <c r="K319" s="1">
        <v>1.5219936973893801E-3</v>
      </c>
      <c r="L319" s="1">
        <v>2.1641489386025101E-2</v>
      </c>
      <c r="M319" s="1">
        <f t="shared" si="36"/>
        <v>-2.8175871459850788</v>
      </c>
      <c r="N319" s="1">
        <f t="shared" si="36"/>
        <v>-1.664712854014921</v>
      </c>
      <c r="O319" s="46">
        <f t="shared" si="37"/>
        <v>3.3274449309868961E-2</v>
      </c>
      <c r="P319" s="46">
        <f t="shared" si="39"/>
        <v>3.3274449309868628E-2</v>
      </c>
      <c r="Q319" s="32">
        <f t="shared" si="38"/>
        <v>6.654889861973759E-2</v>
      </c>
      <c r="AB319" s="1">
        <v>7.7436704458040295E-2</v>
      </c>
    </row>
    <row r="320" spans="1:28" x14ac:dyDescent="0.25">
      <c r="A320" s="1">
        <v>7.1921545841813E-4</v>
      </c>
      <c r="B320" s="1">
        <v>4.5797417258098001E-2</v>
      </c>
      <c r="C320" s="1">
        <v>-3.1431809230850001</v>
      </c>
      <c r="D320" s="1">
        <f t="shared" si="33"/>
        <v>-1.3391590133101894</v>
      </c>
      <c r="E320" s="32">
        <f t="shared" si="32"/>
        <v>2.0489342070532605E-2</v>
      </c>
      <c r="F320" s="32">
        <f t="shared" si="34"/>
        <v>2.0489342070532716E-2</v>
      </c>
      <c r="G320" s="32">
        <f t="shared" si="35"/>
        <v>4.097868414106532E-2</v>
      </c>
      <c r="K320" s="1">
        <v>9.6737423525043297E-4</v>
      </c>
      <c r="L320" s="1">
        <v>3.4049087982090297E-2</v>
      </c>
      <c r="M320" s="1">
        <f t="shared" si="36"/>
        <v>-3.0144054836599596</v>
      </c>
      <c r="N320" s="1">
        <f t="shared" si="36"/>
        <v>-1.467894516340041</v>
      </c>
      <c r="O320" s="46">
        <f t="shared" si="37"/>
        <v>2.075179594773642E-4</v>
      </c>
      <c r="P320" s="46">
        <f t="shared" si="39"/>
        <v>2.07517959477368E-4</v>
      </c>
      <c r="Q320" s="32">
        <f t="shared" si="38"/>
        <v>4.150359189547322E-4</v>
      </c>
      <c r="AB320" s="1">
        <v>3.5116007261594501E-2</v>
      </c>
    </row>
    <row r="321" spans="1:28" x14ac:dyDescent="0.25">
      <c r="A321" s="1">
        <v>1.2710245211695499E-3</v>
      </c>
      <c r="B321" s="1">
        <v>2.5914693146392501E-2</v>
      </c>
      <c r="C321" s="1">
        <v>-2.8958828650570001</v>
      </c>
      <c r="D321" s="1">
        <f t="shared" si="33"/>
        <v>-1.5864539292368549</v>
      </c>
      <c r="E321" s="32">
        <f t="shared" si="32"/>
        <v>1.0848040975475764E-2</v>
      </c>
      <c r="F321" s="32">
        <f t="shared" si="34"/>
        <v>1.0848040975475643E-2</v>
      </c>
      <c r="G321" s="32">
        <f t="shared" si="35"/>
        <v>2.1696081950951407E-2</v>
      </c>
      <c r="K321" s="1">
        <v>1.36563316415958E-3</v>
      </c>
      <c r="L321" s="1">
        <v>2.4119369177680799E-2</v>
      </c>
      <c r="M321" s="1">
        <f t="shared" si="36"/>
        <v>-2.8646659450006648</v>
      </c>
      <c r="N321" s="1">
        <f t="shared" si="36"/>
        <v>-1.6176340549993362</v>
      </c>
      <c r="O321" s="46">
        <f t="shared" si="37"/>
        <v>1.8315306442563101E-2</v>
      </c>
      <c r="P321" s="46">
        <f t="shared" si="39"/>
        <v>1.8315306442563191E-2</v>
      </c>
      <c r="Q321" s="32">
        <f t="shared" si="38"/>
        <v>3.6630612885126292E-2</v>
      </c>
      <c r="AB321" s="1">
        <v>3.5235662300023299E-2</v>
      </c>
    </row>
    <row r="322" spans="1:28" x14ac:dyDescent="0.25">
      <c r="A322" s="1">
        <v>7.7339490503096895E-4</v>
      </c>
      <c r="B322" s="1">
        <v>4.2589122624657499E-2</v>
      </c>
      <c r="C322" s="1">
        <v>-3.11163822892</v>
      </c>
      <c r="D322" s="1">
        <f t="shared" si="33"/>
        <v>-1.3707013067023643</v>
      </c>
      <c r="E322" s="32">
        <f t="shared" si="32"/>
        <v>1.2454268345739978E-2</v>
      </c>
      <c r="F322" s="32">
        <f t="shared" si="34"/>
        <v>1.245426834573991E-2</v>
      </c>
      <c r="G322" s="32">
        <f t="shared" si="35"/>
        <v>2.4908536691479889E-2</v>
      </c>
      <c r="K322" s="1">
        <v>4.68813055539098E-4</v>
      </c>
      <c r="L322" s="1">
        <v>7.02587311903526E-2</v>
      </c>
      <c r="M322" s="1">
        <f t="shared" si="36"/>
        <v>-3.3290003025581414</v>
      </c>
      <c r="N322" s="1">
        <f t="shared" si="36"/>
        <v>-1.1532996974418588</v>
      </c>
      <c r="O322" s="46">
        <f t="shared" si="37"/>
        <v>0.10824119908334862</v>
      </c>
      <c r="P322" s="46">
        <f t="shared" si="39"/>
        <v>0.10824119908334887</v>
      </c>
      <c r="Q322" s="32">
        <f t="shared" si="38"/>
        <v>0.21648239816669748</v>
      </c>
      <c r="AB322" s="1">
        <v>1.2025191832508801E-2</v>
      </c>
    </row>
    <row r="323" spans="1:28" x14ac:dyDescent="0.25">
      <c r="A323" s="1">
        <v>6.4352605480833696E-4</v>
      </c>
      <c r="B323" s="1">
        <v>5.1183957823524903E-2</v>
      </c>
      <c r="C323" s="1">
        <v>-3.1914744148729999</v>
      </c>
      <c r="D323" s="1">
        <f t="shared" si="33"/>
        <v>-1.2908661351260582</v>
      </c>
      <c r="E323" s="32">
        <f t="shared" si="32"/>
        <v>3.6646924620574957E-2</v>
      </c>
      <c r="F323" s="32">
        <f t="shared" si="34"/>
        <v>3.6646924620574901E-2</v>
      </c>
      <c r="G323" s="32">
        <f t="shared" si="35"/>
        <v>7.3293849241149858E-2</v>
      </c>
      <c r="K323" s="1">
        <v>8.6107577090378199E-4</v>
      </c>
      <c r="L323" s="1">
        <v>3.8252394923477498E-2</v>
      </c>
      <c r="M323" s="1">
        <f t="shared" si="36"/>
        <v>-3.0649586308488681</v>
      </c>
      <c r="N323" s="1">
        <f t="shared" si="36"/>
        <v>-1.4173413691511325</v>
      </c>
      <c r="O323" s="46">
        <f t="shared" si="37"/>
        <v>4.2196237217595172E-3</v>
      </c>
      <c r="P323" s="46">
        <f t="shared" si="39"/>
        <v>4.2196237217595207E-3</v>
      </c>
      <c r="Q323" s="32">
        <f t="shared" si="38"/>
        <v>8.4392474435190379E-3</v>
      </c>
      <c r="AB323" s="1">
        <v>2.0947254867050201E-2</v>
      </c>
    </row>
    <row r="324" spans="1:28" x14ac:dyDescent="0.25">
      <c r="A324" s="1">
        <v>4.2535656286221701E-4</v>
      </c>
      <c r="B324" s="1">
        <v>7.7436704458040295E-2</v>
      </c>
      <c r="C324" s="1">
        <v>-3.3712896967239998</v>
      </c>
      <c r="D324" s="1">
        <f t="shared" si="33"/>
        <v>-1.1110531379587372</v>
      </c>
      <c r="E324" s="32">
        <f t="shared" si="32"/>
        <v>0.13782423257548457</v>
      </c>
      <c r="F324" s="32">
        <f t="shared" si="34"/>
        <v>0.13782423257548493</v>
      </c>
      <c r="G324" s="32">
        <f t="shared" si="35"/>
        <v>0.27564846515096952</v>
      </c>
      <c r="K324" s="1">
        <v>6.3353136306865804E-4</v>
      </c>
      <c r="L324" s="1">
        <v>5.1991444098529502E-2</v>
      </c>
      <c r="M324" s="1">
        <f t="shared" si="36"/>
        <v>-3.1982318804324765</v>
      </c>
      <c r="N324" s="1">
        <f t="shared" si="36"/>
        <v>-1.2840681195675236</v>
      </c>
      <c r="O324" s="46">
        <f t="shared" si="37"/>
        <v>3.9295878419795711E-2</v>
      </c>
      <c r="P324" s="46">
        <f t="shared" si="39"/>
        <v>3.9295878419795857E-2</v>
      </c>
      <c r="Q324" s="32">
        <f t="shared" si="38"/>
        <v>7.8591756839591576E-2</v>
      </c>
      <c r="AB324" s="1">
        <v>1.4101045082851199E-2</v>
      </c>
    </row>
    <row r="325" spans="1:28" x14ac:dyDescent="0.25">
      <c r="A325" s="1">
        <v>9.3798278950901596E-4</v>
      </c>
      <c r="B325" s="1">
        <v>3.5116007261594501E-2</v>
      </c>
      <c r="C325" s="1">
        <v>-3.0278436011109999</v>
      </c>
      <c r="D325" s="1">
        <f t="shared" si="33"/>
        <v>-1.4544948698397941</v>
      </c>
      <c r="E325" s="32">
        <f t="shared" si="32"/>
        <v>7.7312526322605569E-4</v>
      </c>
      <c r="F325" s="32">
        <f t="shared" si="34"/>
        <v>7.7312526322603238E-4</v>
      </c>
      <c r="G325" s="32">
        <f t="shared" si="35"/>
        <v>1.546250526452088E-3</v>
      </c>
      <c r="K325" s="1">
        <v>8.3019609169259303E-4</v>
      </c>
      <c r="L325" s="1">
        <v>3.9675217430252298E-2</v>
      </c>
      <c r="M325" s="1">
        <f t="shared" si="36"/>
        <v>-3.0808193154772967</v>
      </c>
      <c r="N325" s="1">
        <f t="shared" si="36"/>
        <v>-1.4014806845227039</v>
      </c>
      <c r="O325" s="46">
        <f t="shared" si="37"/>
        <v>6.5317617542188103E-3</v>
      </c>
      <c r="P325" s="46">
        <f t="shared" si="39"/>
        <v>6.531761754218806E-3</v>
      </c>
      <c r="Q325" s="32">
        <f t="shared" si="38"/>
        <v>1.3063523508437615E-2</v>
      </c>
      <c r="AB325" s="1">
        <v>3.06691112644982E-2</v>
      </c>
    </row>
    <row r="326" spans="1:28" x14ac:dyDescent="0.25">
      <c r="A326" s="1">
        <v>9.3479754026441395E-4</v>
      </c>
      <c r="B326" s="1">
        <v>3.5235662300023299E-2</v>
      </c>
      <c r="C326" s="1">
        <v>-3.0293209287599998</v>
      </c>
      <c r="D326" s="1">
        <f t="shared" si="33"/>
        <v>-1.4530175609613136</v>
      </c>
      <c r="E326" s="32">
        <f t="shared" si="32"/>
        <v>8.5746123605441084E-4</v>
      </c>
      <c r="F326" s="32">
        <f t="shared" si="34"/>
        <v>8.5746123605442721E-4</v>
      </c>
      <c r="G326" s="32">
        <f t="shared" si="35"/>
        <v>1.7149224721088379E-3</v>
      </c>
      <c r="K326" s="1">
        <v>8.3962323971669198E-4</v>
      </c>
      <c r="L326" s="1">
        <v>3.9229750785320601E-2</v>
      </c>
      <c r="M326" s="1">
        <f t="shared" si="36"/>
        <v>-3.0759155491974983</v>
      </c>
      <c r="N326" s="1">
        <f t="shared" si="36"/>
        <v>-1.4063844508025023</v>
      </c>
      <c r="O326" s="46">
        <f t="shared" si="37"/>
        <v>5.7631706099577689E-3</v>
      </c>
      <c r="P326" s="46">
        <f t="shared" si="39"/>
        <v>5.7631706099578071E-3</v>
      </c>
      <c r="Q326" s="32">
        <f t="shared" si="38"/>
        <v>1.1526341219915576E-2</v>
      </c>
      <c r="AB326" s="1">
        <v>3.5979173746968698E-2</v>
      </c>
    </row>
    <row r="327" spans="1:28" x14ac:dyDescent="0.25">
      <c r="A327" s="1">
        <v>2.7391006236261802E-3</v>
      </c>
      <c r="B327" s="1">
        <v>1.2025191832508801E-2</v>
      </c>
      <c r="C327" s="1">
        <v>-2.5624245706709998</v>
      </c>
      <c r="D327" s="1">
        <f t="shared" si="33"/>
        <v>-1.9199079867931743</v>
      </c>
      <c r="E327" s="32">
        <f t="shared" si="32"/>
        <v>0.19150075010517439</v>
      </c>
      <c r="F327" s="32">
        <f t="shared" si="34"/>
        <v>0.19150075010517434</v>
      </c>
      <c r="G327" s="32">
        <f t="shared" si="35"/>
        <v>0.38300150021034873</v>
      </c>
      <c r="K327" s="1">
        <v>2.05867336714353E-3</v>
      </c>
      <c r="L327" s="1">
        <v>1.5999726315667099E-2</v>
      </c>
      <c r="M327" s="1">
        <f t="shared" si="36"/>
        <v>-2.6864125538676666</v>
      </c>
      <c r="N327" s="1">
        <f t="shared" si="36"/>
        <v>-1.7958874461323338</v>
      </c>
      <c r="O327" s="46">
        <f t="shared" si="37"/>
        <v>9.8337086371799151E-2</v>
      </c>
      <c r="P327" s="46">
        <f t="shared" si="39"/>
        <v>9.8337086371798901E-2</v>
      </c>
      <c r="Q327" s="32">
        <f t="shared" si="38"/>
        <v>0.19667417274359805</v>
      </c>
      <c r="AB327" s="1">
        <v>2.1072968887619999E-2</v>
      </c>
    </row>
    <row r="328" spans="1:28" x14ac:dyDescent="0.25">
      <c r="A328" s="1">
        <v>1.5724356559704E-3</v>
      </c>
      <c r="B328" s="1">
        <v>2.0947254867050201E-2</v>
      </c>
      <c r="C328" s="1">
        <v>-2.8034627368680001</v>
      </c>
      <c r="D328" s="1">
        <f t="shared" si="33"/>
        <v>-1.6788728831610409</v>
      </c>
      <c r="E328" s="32">
        <f t="shared" si="32"/>
        <v>3.8640898394243652E-2</v>
      </c>
      <c r="F328" s="32">
        <f t="shared" si="34"/>
        <v>3.8640898394243978E-2</v>
      </c>
      <c r="G328" s="32">
        <f t="shared" si="35"/>
        <v>7.7281796788487622E-2</v>
      </c>
      <c r="K328" s="1">
        <v>1.3724926252309301E-3</v>
      </c>
      <c r="L328" s="1">
        <v>2.3998825088118202E-2</v>
      </c>
      <c r="M328" s="1">
        <f t="shared" si="36"/>
        <v>-2.8624899804517265</v>
      </c>
      <c r="N328" s="1">
        <f t="shared" si="36"/>
        <v>-1.619810019548275</v>
      </c>
      <c r="O328" s="46">
        <f t="shared" si="37"/>
        <v>1.8909005476166595E-2</v>
      </c>
      <c r="P328" s="46">
        <f t="shared" si="39"/>
        <v>1.8909005476166765E-2</v>
      </c>
      <c r="Q328" s="32">
        <f t="shared" si="38"/>
        <v>3.7818010952333364E-2</v>
      </c>
      <c r="AB328" s="1">
        <v>2.6234895434125501E-2</v>
      </c>
    </row>
    <row r="329" spans="1:28" x14ac:dyDescent="0.25">
      <c r="A329" s="1">
        <v>2.33587016097883E-3</v>
      </c>
      <c r="B329" s="1">
        <v>1.4101045082851199E-2</v>
      </c>
      <c r="C329" s="1">
        <v>-2.631584737282</v>
      </c>
      <c r="D329" s="1">
        <f t="shared" si="33"/>
        <v>-1.8507486989122921</v>
      </c>
      <c r="E329" s="32">
        <f t="shared" si="32"/>
        <v>0.13575444373016091</v>
      </c>
      <c r="F329" s="32">
        <f t="shared" si="34"/>
        <v>0.1357544437301603</v>
      </c>
      <c r="G329" s="32">
        <f t="shared" si="35"/>
        <v>0.2715088874603212</v>
      </c>
      <c r="K329" s="1">
        <v>1.2819653670111E-3</v>
      </c>
      <c r="L329" s="1">
        <v>2.5693525968212901E-2</v>
      </c>
      <c r="M329" s="1">
        <f t="shared" si="36"/>
        <v>-2.8921237073594313</v>
      </c>
      <c r="N329" s="1">
        <f t="shared" si="36"/>
        <v>-1.5901762926405698</v>
      </c>
      <c r="O329" s="46">
        <f t="shared" si="37"/>
        <v>1.1637294513873657E-2</v>
      </c>
      <c r="P329" s="46">
        <f t="shared" si="39"/>
        <v>1.1637294513873726E-2</v>
      </c>
      <c r="Q329" s="32">
        <f t="shared" si="38"/>
        <v>2.3274589027747383E-2</v>
      </c>
      <c r="AB329" s="1">
        <v>3.9961836462418E-2</v>
      </c>
    </row>
    <row r="330" spans="1:28" x14ac:dyDescent="0.25">
      <c r="A330" s="1">
        <v>1.07398646682592E-3</v>
      </c>
      <c r="B330" s="1">
        <v>3.06691112644982E-2</v>
      </c>
      <c r="C330" s="1">
        <v>-2.969038914889</v>
      </c>
      <c r="D330" s="1">
        <f t="shared" si="33"/>
        <v>-1.5132988089055697</v>
      </c>
      <c r="E330" s="32">
        <f t="shared" ref="E330:E393" si="40">(LOG10(A330/$A$4))^2</f>
        <v>9.6092615356409413E-4</v>
      </c>
      <c r="F330" s="32">
        <f t="shared" si="34"/>
        <v>9.6092615356397585E-4</v>
      </c>
      <c r="G330" s="32">
        <f t="shared" si="35"/>
        <v>1.9218523071280699E-3</v>
      </c>
      <c r="K330" s="1">
        <v>8.66719545848609E-4</v>
      </c>
      <c r="L330" s="1">
        <v>3.8003308688970797E-2</v>
      </c>
      <c r="M330" s="1">
        <f t="shared" si="36"/>
        <v>-3.0621214093222857</v>
      </c>
      <c r="N330" s="1">
        <f t="shared" si="36"/>
        <v>-1.4201785906777158</v>
      </c>
      <c r="O330" s="46">
        <f t="shared" si="37"/>
        <v>3.8590694961869389E-3</v>
      </c>
      <c r="P330" s="46">
        <f t="shared" si="39"/>
        <v>3.8590694961868838E-3</v>
      </c>
      <c r="Q330" s="32">
        <f t="shared" si="38"/>
        <v>7.7181389923738231E-3</v>
      </c>
      <c r="AB330" s="1">
        <v>7.8163050740102602E-2</v>
      </c>
    </row>
    <row r="331" spans="1:28" x14ac:dyDescent="0.25">
      <c r="A331" s="1">
        <v>9.1547990177023896E-4</v>
      </c>
      <c r="B331" s="1">
        <v>3.5979173746968698E-2</v>
      </c>
      <c r="C331" s="1">
        <v>-3.0383897906040001</v>
      </c>
      <c r="D331" s="1">
        <f t="shared" ref="D331:D394" si="41">LOG10(B331)</f>
        <v>-1.4439488143437866</v>
      </c>
      <c r="E331" s="32">
        <f t="shared" si="40"/>
        <v>1.470813441237441E-3</v>
      </c>
      <c r="F331" s="32">
        <f t="shared" ref="F331:F394" si="42">(LOG10(B331/$B$4))^2</f>
        <v>1.4708134412374015E-3</v>
      </c>
      <c r="G331" s="32">
        <f t="shared" ref="G331:G394" si="43">E331+F331</f>
        <v>2.9416268824748425E-3</v>
      </c>
      <c r="K331" s="1">
        <v>7.1186071735052905E-4</v>
      </c>
      <c r="L331" s="1">
        <v>4.6270583057654698E-2</v>
      </c>
      <c r="M331" s="1">
        <f t="shared" ref="M331:N394" si="44">LOG10(K331)</f>
        <v>-3.1476049720982693</v>
      </c>
      <c r="N331" s="1">
        <f t="shared" si="44"/>
        <v>-1.3346950279017313</v>
      </c>
      <c r="O331" s="46">
        <f t="shared" ref="O331:O394" si="45">(LOG10(K331/$A$4))^2</f>
        <v>2.1787227788130827E-2</v>
      </c>
      <c r="P331" s="46">
        <f t="shared" si="39"/>
        <v>2.1787227788130845E-2</v>
      </c>
      <c r="Q331" s="32">
        <f t="shared" ref="Q331:Q394" si="46">O331+P331</f>
        <v>4.3574455576261675E-2</v>
      </c>
      <c r="AB331" s="1">
        <v>2.2188799523442999E-2</v>
      </c>
    </row>
    <row r="332" spans="1:28" x14ac:dyDescent="0.25">
      <c r="A332" s="1">
        <v>1.5630550504442699E-3</v>
      </c>
      <c r="B332" s="1">
        <v>2.1072968887619999E-2</v>
      </c>
      <c r="C332" s="1">
        <v>-2.806061379005</v>
      </c>
      <c r="D332" s="1">
        <f t="shared" si="41"/>
        <v>-1.6762742740416743</v>
      </c>
      <c r="E332" s="32">
        <f t="shared" si="40"/>
        <v>3.7626018989994819E-2</v>
      </c>
      <c r="F332" s="32">
        <f t="shared" si="42"/>
        <v>3.7626018989994285E-2</v>
      </c>
      <c r="G332" s="32">
        <f t="shared" si="43"/>
        <v>7.5252037979989111E-2</v>
      </c>
      <c r="K332" s="1">
        <v>1.26067641099159E-3</v>
      </c>
      <c r="L332" s="1">
        <v>2.6127410777633E-2</v>
      </c>
      <c r="M332" s="1">
        <f t="shared" si="44"/>
        <v>-2.8993963733437544</v>
      </c>
      <c r="N332" s="1">
        <f t="shared" si="44"/>
        <v>-1.5829036266562455</v>
      </c>
      <c r="O332" s="46">
        <f t="shared" si="45"/>
        <v>1.0121089696389227E-2</v>
      </c>
      <c r="P332" s="46">
        <f t="shared" ref="P332:P395" si="47">(LOG10(L332/$B$4))^2</f>
        <v>1.012108969638908E-2</v>
      </c>
      <c r="Q332" s="32">
        <f t="shared" si="46"/>
        <v>2.0242179392778309E-2</v>
      </c>
      <c r="AB332" s="1">
        <v>1.45349406482016E-2</v>
      </c>
    </row>
    <row r="333" spans="1:28" x14ac:dyDescent="0.25">
      <c r="A333" s="1">
        <v>1.2555114058051199E-3</v>
      </c>
      <c r="B333" s="1">
        <v>2.6234895434125501E-2</v>
      </c>
      <c r="C333" s="1">
        <v>-2.9012161996039998</v>
      </c>
      <c r="D333" s="1">
        <f t="shared" si="41"/>
        <v>-1.5811206624537417</v>
      </c>
      <c r="E333" s="32">
        <f t="shared" si="40"/>
        <v>9.7655233277960506E-3</v>
      </c>
      <c r="F333" s="32">
        <f t="shared" si="42"/>
        <v>9.7655233277962345E-3</v>
      </c>
      <c r="G333" s="32">
        <f t="shared" si="43"/>
        <v>1.9531046655592285E-2</v>
      </c>
      <c r="K333" s="1">
        <v>1.23774317818214E-3</v>
      </c>
      <c r="L333" s="1">
        <v>2.6611506351443E-2</v>
      </c>
      <c r="M333" s="1">
        <f t="shared" si="44"/>
        <v>-2.9073694586026329</v>
      </c>
      <c r="N333" s="1">
        <f t="shared" si="44"/>
        <v>-1.5749305413973687</v>
      </c>
      <c r="O333" s="46">
        <f t="shared" si="45"/>
        <v>8.5804171995693852E-3</v>
      </c>
      <c r="P333" s="46">
        <f t="shared" si="47"/>
        <v>8.5804171995694772E-3</v>
      </c>
      <c r="Q333" s="32">
        <f t="shared" si="46"/>
        <v>1.7160834399138861E-2</v>
      </c>
      <c r="AB333" s="1">
        <v>3.2565024075639902E-2</v>
      </c>
    </row>
    <row r="334" spans="1:28" x14ac:dyDescent="0.25">
      <c r="A334" s="1">
        <v>8.2424166063103596E-4</v>
      </c>
      <c r="B334" s="1">
        <v>3.9961836462418E-2</v>
      </c>
      <c r="C334" s="1">
        <v>-3.083984622455</v>
      </c>
      <c r="D334" s="1">
        <f t="shared" si="41"/>
        <v>-1.3983545618082212</v>
      </c>
      <c r="E334" s="32">
        <f t="shared" si="40"/>
        <v>7.0468365932099056E-3</v>
      </c>
      <c r="F334" s="32">
        <f t="shared" si="42"/>
        <v>7.0468365932098917E-3</v>
      </c>
      <c r="G334" s="32">
        <f t="shared" si="43"/>
        <v>1.4093673186419797E-2</v>
      </c>
      <c r="K334" s="1">
        <v>9.7658051216545794E-4</v>
      </c>
      <c r="L334" s="1">
        <v>3.3728105401788701E-2</v>
      </c>
      <c r="M334" s="1">
        <f t="shared" si="44"/>
        <v>-3.0102919463876012</v>
      </c>
      <c r="N334" s="1">
        <f t="shared" si="44"/>
        <v>-1.4720080536123989</v>
      </c>
      <c r="O334" s="46">
        <f t="shared" si="45"/>
        <v>1.0592416044525369E-4</v>
      </c>
      <c r="P334" s="46">
        <f t="shared" si="47"/>
        <v>1.0592416044526937E-4</v>
      </c>
      <c r="Q334" s="32">
        <f t="shared" si="46"/>
        <v>2.1184832089052308E-4</v>
      </c>
      <c r="AB334" s="1">
        <v>3.2803667417534599E-2</v>
      </c>
    </row>
    <row r="335" spans="1:28" x14ac:dyDescent="0.25">
      <c r="A335" s="1">
        <v>4.2140384920710301E-4</v>
      </c>
      <c r="B335" s="1">
        <v>7.8163050740102602E-2</v>
      </c>
      <c r="C335" s="1">
        <v>-3.375344387957</v>
      </c>
      <c r="D335" s="1">
        <f t="shared" si="41"/>
        <v>-1.1069984982435332</v>
      </c>
      <c r="E335" s="32">
        <f t="shared" si="40"/>
        <v>0.14085121722065944</v>
      </c>
      <c r="F335" s="32">
        <f t="shared" si="42"/>
        <v>0.14085121722065977</v>
      </c>
      <c r="G335" s="32">
        <f t="shared" si="43"/>
        <v>0.2817024344413192</v>
      </c>
      <c r="K335" s="1">
        <v>4.6644715206549701E-4</v>
      </c>
      <c r="L335" s="1">
        <v>7.0615096054920806E-2</v>
      </c>
      <c r="M335" s="1">
        <f t="shared" si="44"/>
        <v>-3.3311975542036092</v>
      </c>
      <c r="N335" s="1">
        <f t="shared" si="44"/>
        <v>-1.151102445796391</v>
      </c>
      <c r="O335" s="46">
        <f t="shared" si="45"/>
        <v>0.10969181991045279</v>
      </c>
      <c r="P335" s="46">
        <f t="shared" si="47"/>
        <v>0.10969181991045295</v>
      </c>
      <c r="Q335" s="32">
        <f t="shared" si="46"/>
        <v>0.21938363982090575</v>
      </c>
      <c r="AB335" s="1">
        <v>2.11361162959352E-2</v>
      </c>
    </row>
    <row r="336" spans="1:28" x14ac:dyDescent="0.25">
      <c r="A336" s="1">
        <v>1.48445211796381E-3</v>
      </c>
      <c r="B336" s="1">
        <v>2.2188799523442999E-2</v>
      </c>
      <c r="C336" s="1">
        <v>-2.8284697440739999</v>
      </c>
      <c r="D336" s="1">
        <f t="shared" si="41"/>
        <v>-1.6538661936872183</v>
      </c>
      <c r="E336" s="32">
        <f t="shared" si="40"/>
        <v>2.9434958816319995E-2</v>
      </c>
      <c r="F336" s="32">
        <f t="shared" si="42"/>
        <v>2.9434958816319835E-2</v>
      </c>
      <c r="G336" s="32">
        <f t="shared" si="43"/>
        <v>5.886991763263983E-2</v>
      </c>
      <c r="K336" s="1">
        <v>1.1081639070396E-3</v>
      </c>
      <c r="L336" s="1">
        <v>2.97232297843395E-2</v>
      </c>
      <c r="M336" s="1">
        <f t="shared" si="44"/>
        <v>-2.9553959989413214</v>
      </c>
      <c r="N336" s="1">
        <f t="shared" si="44"/>
        <v>-1.526904001058677</v>
      </c>
      <c r="O336" s="46">
        <f t="shared" si="45"/>
        <v>1.9895169104425887E-3</v>
      </c>
      <c r="P336" s="46">
        <f t="shared" si="47"/>
        <v>1.9895169104423988E-3</v>
      </c>
      <c r="Q336" s="32">
        <f t="shared" si="46"/>
        <v>3.9790338208849875E-3</v>
      </c>
      <c r="AB336" s="1">
        <v>2.8301295089116701E-2</v>
      </c>
    </row>
    <row r="337" spans="1:28" x14ac:dyDescent="0.25">
      <c r="A337" s="1">
        <v>2.26614000324279E-3</v>
      </c>
      <c r="B337" s="1">
        <v>1.45349406482016E-2</v>
      </c>
      <c r="C337" s="1">
        <v>-2.6447468661459999</v>
      </c>
      <c r="D337" s="1">
        <f t="shared" si="41"/>
        <v>-1.8375867372826944</v>
      </c>
      <c r="E337" s="32">
        <f t="shared" si="40"/>
        <v>0.12622866568898211</v>
      </c>
      <c r="F337" s="32">
        <f t="shared" si="42"/>
        <v>0.12622866568898178</v>
      </c>
      <c r="G337" s="32">
        <f t="shared" si="43"/>
        <v>0.25245733137796389</v>
      </c>
      <c r="K337" s="1">
        <v>9.5314276583229496E-4</v>
      </c>
      <c r="L337" s="1">
        <v>3.4557478300627199E-2</v>
      </c>
      <c r="M337" s="1">
        <f t="shared" si="44"/>
        <v>-3.0208420439897492</v>
      </c>
      <c r="N337" s="1">
        <f t="shared" si="44"/>
        <v>-1.461457956010251</v>
      </c>
      <c r="O337" s="46">
        <f t="shared" si="45"/>
        <v>4.3439079767064698E-4</v>
      </c>
      <c r="P337" s="46">
        <f t="shared" si="47"/>
        <v>4.3439079767065841E-4</v>
      </c>
      <c r="Q337" s="32">
        <f t="shared" si="46"/>
        <v>8.6878159534130544E-4</v>
      </c>
      <c r="AB337" s="1">
        <v>1.6005601236635001E-2</v>
      </c>
    </row>
    <row r="338" spans="1:28" x14ac:dyDescent="0.25">
      <c r="A338" s="1">
        <v>1.01145972965175E-3</v>
      </c>
      <c r="B338" s="1">
        <v>3.2565024075639902E-2</v>
      </c>
      <c r="C338" s="1">
        <v>-2.9950894583740002</v>
      </c>
      <c r="D338" s="1">
        <f t="shared" si="41"/>
        <v>-1.487248596411634</v>
      </c>
      <c r="E338" s="32">
        <f t="shared" si="40"/>
        <v>2.448860644525073E-5</v>
      </c>
      <c r="F338" s="32">
        <f t="shared" si="42"/>
        <v>2.4488606445229199E-5</v>
      </c>
      <c r="G338" s="32">
        <f t="shared" si="43"/>
        <v>4.8977212890479932E-5</v>
      </c>
      <c r="K338" s="1">
        <v>1.08801829692136E-3</v>
      </c>
      <c r="L338" s="1">
        <v>3.0273581373448301E-2</v>
      </c>
      <c r="M338" s="1">
        <f t="shared" si="44"/>
        <v>-2.9633638011588253</v>
      </c>
      <c r="N338" s="1">
        <f t="shared" si="44"/>
        <v>-1.518936198841174</v>
      </c>
      <c r="O338" s="46">
        <f t="shared" si="45"/>
        <v>1.3422110655301048E-3</v>
      </c>
      <c r="P338" s="46">
        <f t="shared" si="47"/>
        <v>1.3422110655299869E-3</v>
      </c>
      <c r="Q338" s="32">
        <f t="shared" si="46"/>
        <v>2.6844221310600917E-3</v>
      </c>
      <c r="AB338" s="1">
        <v>3.9048387102988698E-2</v>
      </c>
    </row>
    <row r="339" spans="1:28" x14ac:dyDescent="0.25">
      <c r="A339" s="1">
        <v>1.0041014630590599E-3</v>
      </c>
      <c r="B339" s="1">
        <v>3.2803667417534599E-2</v>
      </c>
      <c r="C339" s="1">
        <v>-2.9982604951949998</v>
      </c>
      <c r="D339" s="1">
        <f t="shared" si="41"/>
        <v>-1.4840775998809592</v>
      </c>
      <c r="E339" s="32">
        <f t="shared" si="40"/>
        <v>3.1598613367841903E-6</v>
      </c>
      <c r="F339" s="32">
        <f t="shared" si="42"/>
        <v>3.1598613367840522E-6</v>
      </c>
      <c r="G339" s="32">
        <f t="shared" si="43"/>
        <v>6.3197226735682424E-6</v>
      </c>
      <c r="K339" s="1">
        <v>9.4040316802200498E-4</v>
      </c>
      <c r="L339" s="1">
        <v>3.5025626845696198E-2</v>
      </c>
      <c r="M339" s="1">
        <f t="shared" si="44"/>
        <v>-3.0266859164971645</v>
      </c>
      <c r="N339" s="1">
        <f t="shared" si="44"/>
        <v>-1.4556140835028364</v>
      </c>
      <c r="O339" s="46">
        <f t="shared" si="45"/>
        <v>7.1213813929362944E-4</v>
      </c>
      <c r="P339" s="46">
        <f t="shared" si="47"/>
        <v>7.1213813929362206E-4</v>
      </c>
      <c r="Q339" s="32">
        <f t="shared" si="46"/>
        <v>1.4242762785872515E-3</v>
      </c>
      <c r="AB339" s="1">
        <v>1.8705019893320601E-2</v>
      </c>
    </row>
    <row r="340" spans="1:28" x14ac:dyDescent="0.25">
      <c r="A340" s="1">
        <v>1.55838518233285E-3</v>
      </c>
      <c r="B340" s="1">
        <v>2.11361162959352E-2</v>
      </c>
      <c r="C340" s="1">
        <v>-2.8073608594260002</v>
      </c>
      <c r="D340" s="1">
        <f t="shared" si="41"/>
        <v>-1.6749748101315174</v>
      </c>
      <c r="E340" s="32">
        <f t="shared" si="40"/>
        <v>3.7123582459216008E-2</v>
      </c>
      <c r="F340" s="32">
        <f t="shared" si="42"/>
        <v>3.7123582459216008E-2</v>
      </c>
      <c r="G340" s="32">
        <f t="shared" si="43"/>
        <v>7.4247164918432015E-2</v>
      </c>
      <c r="K340" s="1">
        <v>1.23541405375603E-3</v>
      </c>
      <c r="L340" s="1">
        <v>2.6661676987975998E-2</v>
      </c>
      <c r="M340" s="1">
        <f t="shared" si="44"/>
        <v>-2.908187462546667</v>
      </c>
      <c r="N340" s="1">
        <f t="shared" si="44"/>
        <v>-1.5741125374533336</v>
      </c>
      <c r="O340" s="46">
        <f t="shared" si="45"/>
        <v>8.4295420336196313E-3</v>
      </c>
      <c r="P340" s="46">
        <f t="shared" si="47"/>
        <v>8.4295420336196608E-3</v>
      </c>
      <c r="Q340" s="32">
        <f t="shared" si="46"/>
        <v>1.6859084067239294E-2</v>
      </c>
      <c r="AB340" s="1">
        <v>2.3875641326358901E-2</v>
      </c>
    </row>
    <row r="341" spans="1:28" x14ac:dyDescent="0.25">
      <c r="A341" s="1">
        <v>1.16384110140302E-3</v>
      </c>
      <c r="B341" s="1">
        <v>2.8301295089116701E-2</v>
      </c>
      <c r="C341" s="1">
        <v>-2.9341435900540001</v>
      </c>
      <c r="D341" s="1">
        <f t="shared" si="41"/>
        <v>-1.5481936903701379</v>
      </c>
      <c r="E341" s="32">
        <f t="shared" si="40"/>
        <v>4.3419784305957793E-3</v>
      </c>
      <c r="F341" s="32">
        <f t="shared" si="42"/>
        <v>4.3419784305955052E-3</v>
      </c>
      <c r="G341" s="32">
        <f t="shared" si="43"/>
        <v>8.6839568611912846E-3</v>
      </c>
      <c r="K341" s="1">
        <v>1.2003446967197001E-3</v>
      </c>
      <c r="L341" s="1">
        <v>2.7440626461434602E-2</v>
      </c>
      <c r="M341" s="1">
        <f t="shared" si="44"/>
        <v>-2.9206940219632327</v>
      </c>
      <c r="N341" s="1">
        <f t="shared" si="44"/>
        <v>-1.5616059780367684</v>
      </c>
      <c r="O341" s="46">
        <f t="shared" si="45"/>
        <v>6.2894381523682409E-3</v>
      </c>
      <c r="P341" s="46">
        <f t="shared" si="47"/>
        <v>6.2894381523682583E-3</v>
      </c>
      <c r="Q341" s="32">
        <f t="shared" si="46"/>
        <v>1.2578876304736499E-2</v>
      </c>
      <c r="AB341" s="1">
        <v>2.0783769264873998E-2</v>
      </c>
    </row>
    <row r="342" spans="1:28" x14ac:dyDescent="0.25">
      <c r="A342" s="1">
        <v>2.05791772271931E-3</v>
      </c>
      <c r="B342" s="1">
        <v>1.6005601236635001E-2</v>
      </c>
      <c r="C342" s="1">
        <v>-2.6866061279659998</v>
      </c>
      <c r="D342" s="1">
        <f t="shared" si="41"/>
        <v>-1.7957280073150015</v>
      </c>
      <c r="E342" s="32">
        <f t="shared" si="40"/>
        <v>9.8237115769451988E-2</v>
      </c>
      <c r="F342" s="32">
        <f t="shared" si="42"/>
        <v>9.8237115769452266E-2</v>
      </c>
      <c r="G342" s="32">
        <f t="shared" si="43"/>
        <v>0.19647423153890425</v>
      </c>
      <c r="K342" s="1">
        <v>1.22387775675635E-3</v>
      </c>
      <c r="L342" s="1">
        <v>2.6912990505641401E-2</v>
      </c>
      <c r="M342" s="1">
        <f t="shared" si="44"/>
        <v>-2.9122619581850837</v>
      </c>
      <c r="N342" s="1">
        <f t="shared" si="44"/>
        <v>-1.5700380418149165</v>
      </c>
      <c r="O342" s="46">
        <f t="shared" si="45"/>
        <v>7.6979639815159826E-3</v>
      </c>
      <c r="P342" s="46">
        <f t="shared" si="47"/>
        <v>7.6979639815158924E-3</v>
      </c>
      <c r="Q342" s="32">
        <f t="shared" si="46"/>
        <v>1.5395927963031875E-2</v>
      </c>
      <c r="AB342" s="1">
        <v>2.7275216029319201E-2</v>
      </c>
    </row>
    <row r="343" spans="1:28" x14ac:dyDescent="0.25">
      <c r="A343" s="1">
        <v>8.4352294400216797E-4</v>
      </c>
      <c r="B343" s="1">
        <v>3.9048387102988698E-2</v>
      </c>
      <c r="C343" s="1">
        <v>-3.0739421566790002</v>
      </c>
      <c r="D343" s="1">
        <f t="shared" si="41"/>
        <v>-1.4083968999874035</v>
      </c>
      <c r="E343" s="32">
        <f t="shared" si="40"/>
        <v>5.4616681914719098E-3</v>
      </c>
      <c r="F343" s="32">
        <f t="shared" si="42"/>
        <v>5.4616681914719358E-3</v>
      </c>
      <c r="G343" s="32">
        <f t="shared" si="43"/>
        <v>1.0923336382943846E-2</v>
      </c>
      <c r="K343" s="1">
        <v>8.2018649039156404E-4</v>
      </c>
      <c r="L343" s="1">
        <v>4.01594159785836E-2</v>
      </c>
      <c r="M343" s="1">
        <f t="shared" si="44"/>
        <v>-3.0860873884217557</v>
      </c>
      <c r="N343" s="1">
        <f t="shared" si="44"/>
        <v>-1.3962126115782443</v>
      </c>
      <c r="O343" s="46">
        <f t="shared" si="45"/>
        <v>7.4110384452782015E-3</v>
      </c>
      <c r="P343" s="46">
        <f t="shared" si="47"/>
        <v>7.4110384452783758E-3</v>
      </c>
      <c r="Q343" s="32">
        <f t="shared" si="46"/>
        <v>1.4822076890556576E-2</v>
      </c>
      <c r="AB343" s="1">
        <v>5.6968532534340498E-2</v>
      </c>
    </row>
    <row r="344" spans="1:28" x14ac:dyDescent="0.25">
      <c r="A344" s="1">
        <v>1.7609289183066501E-3</v>
      </c>
      <c r="B344" s="1">
        <v>1.8705019893320601E-2</v>
      </c>
      <c r="C344" s="1">
        <v>-2.7542931697130002</v>
      </c>
      <c r="D344" s="1">
        <f t="shared" si="41"/>
        <v>-1.7280418255809984</v>
      </c>
      <c r="E344" s="32">
        <f t="shared" si="40"/>
        <v>6.0389044839882201E-2</v>
      </c>
      <c r="F344" s="32">
        <f t="shared" si="42"/>
        <v>6.0389044839881466E-2</v>
      </c>
      <c r="G344" s="32">
        <f t="shared" si="43"/>
        <v>0.12077808967976367</v>
      </c>
      <c r="K344" s="1">
        <v>1.8958194585234199E-3</v>
      </c>
      <c r="L344" s="1">
        <v>1.7374128269209602E-2</v>
      </c>
      <c r="M344" s="1">
        <f t="shared" si="44"/>
        <v>-2.7222030234854913</v>
      </c>
      <c r="N344" s="1">
        <f t="shared" si="44"/>
        <v>-1.7600969765145082</v>
      </c>
      <c r="O344" s="46">
        <f t="shared" si="45"/>
        <v>7.717116016060252E-2</v>
      </c>
      <c r="P344" s="46">
        <f t="shared" si="47"/>
        <v>7.7171160160601868E-2</v>
      </c>
      <c r="Q344" s="32">
        <f t="shared" si="46"/>
        <v>0.15434232032120437</v>
      </c>
      <c r="AB344" s="1">
        <v>2.44798815027353E-2</v>
      </c>
    </row>
    <row r="345" spans="1:28" x14ac:dyDescent="0.25">
      <c r="A345" s="1">
        <v>1.37957385091412E-3</v>
      </c>
      <c r="B345" s="1">
        <v>2.3875641326358901E-2</v>
      </c>
      <c r="C345" s="1">
        <v>-2.8602913881249998</v>
      </c>
      <c r="D345" s="1">
        <f t="shared" si="41"/>
        <v>-1.6220449539533053</v>
      </c>
      <c r="E345" s="32">
        <f t="shared" si="40"/>
        <v>1.9528652155411025E-2</v>
      </c>
      <c r="F345" s="32">
        <f t="shared" si="42"/>
        <v>1.9528652155411195E-2</v>
      </c>
      <c r="G345" s="32">
        <f t="shared" si="43"/>
        <v>3.9057304310822216E-2</v>
      </c>
      <c r="K345" s="1">
        <v>9.6382458333688103E-4</v>
      </c>
      <c r="L345" s="1">
        <v>3.4174486744894102E-2</v>
      </c>
      <c r="M345" s="1">
        <f t="shared" si="44"/>
        <v>-3.0160020007662935</v>
      </c>
      <c r="N345" s="1">
        <f t="shared" si="44"/>
        <v>-1.4662979992337071</v>
      </c>
      <c r="O345" s="46">
        <f t="shared" si="45"/>
        <v>2.5606402852445322E-4</v>
      </c>
      <c r="P345" s="46">
        <f t="shared" si="47"/>
        <v>2.5606402852446054E-4</v>
      </c>
      <c r="Q345" s="32">
        <f t="shared" si="46"/>
        <v>5.121280570489137E-4</v>
      </c>
      <c r="AB345" s="1">
        <v>2.3301509965427101E-2</v>
      </c>
    </row>
    <row r="346" spans="1:28" x14ac:dyDescent="0.25">
      <c r="A346" s="1">
        <v>1.5848044706364801E-3</v>
      </c>
      <c r="B346" s="1">
        <v>2.0783769264873998E-2</v>
      </c>
      <c r="C346" s="1">
        <v>-2.8000598891430002</v>
      </c>
      <c r="D346" s="1">
        <f t="shared" si="41"/>
        <v>-1.682275687650389</v>
      </c>
      <c r="E346" s="32">
        <f t="shared" si="40"/>
        <v>3.999027565124607E-2</v>
      </c>
      <c r="F346" s="32">
        <f t="shared" si="42"/>
        <v>3.9990275651245633E-2</v>
      </c>
      <c r="G346" s="32">
        <f t="shared" si="43"/>
        <v>7.9980551302491709E-2</v>
      </c>
      <c r="K346" s="1">
        <v>1.14269717718619E-3</v>
      </c>
      <c r="L346" s="1">
        <v>2.8824968771479099E-2</v>
      </c>
      <c r="M346" s="1">
        <f t="shared" si="44"/>
        <v>-2.9420688454591351</v>
      </c>
      <c r="N346" s="1">
        <f t="shared" si="44"/>
        <v>-1.5402311545408662</v>
      </c>
      <c r="O346" s="46">
        <f t="shared" si="45"/>
        <v>3.3560186664375585E-3</v>
      </c>
      <c r="P346" s="46">
        <f t="shared" si="47"/>
        <v>3.3560186664376417E-3</v>
      </c>
      <c r="Q346" s="32">
        <f t="shared" si="46"/>
        <v>6.7120373328752002E-3</v>
      </c>
      <c r="AB346" s="1">
        <v>3.6032541569012498E-2</v>
      </c>
    </row>
    <row r="347" spans="1:28" x14ac:dyDescent="0.25">
      <c r="A347" s="1">
        <v>1.20762418205021E-3</v>
      </c>
      <c r="B347" s="1">
        <v>2.7275216029319201E-2</v>
      </c>
      <c r="C347" s="1">
        <v>-2.9181052756849999</v>
      </c>
      <c r="D347" s="1">
        <f t="shared" si="41"/>
        <v>-1.5642318009607126</v>
      </c>
      <c r="E347" s="32">
        <f t="shared" si="40"/>
        <v>6.7128200086658835E-3</v>
      </c>
      <c r="F347" s="32">
        <f t="shared" si="42"/>
        <v>6.7128200086657205E-3</v>
      </c>
      <c r="G347" s="32">
        <f t="shared" si="43"/>
        <v>1.3425640017331604E-2</v>
      </c>
      <c r="K347" s="1">
        <v>2.0928375517805702E-3</v>
      </c>
      <c r="L347" s="1">
        <v>1.5738541397838399E-2</v>
      </c>
      <c r="M347" s="1">
        <f t="shared" si="44"/>
        <v>-2.6792644807407777</v>
      </c>
      <c r="N347" s="1">
        <f t="shared" si="44"/>
        <v>-1.8030355192592233</v>
      </c>
      <c r="O347" s="46">
        <f t="shared" si="45"/>
        <v>0.10287127331448284</v>
      </c>
      <c r="P347" s="46">
        <f t="shared" si="47"/>
        <v>0.10287127331448316</v>
      </c>
      <c r="Q347" s="32">
        <f t="shared" si="46"/>
        <v>0.20574254662896602</v>
      </c>
      <c r="AB347" s="1">
        <v>3.5334685473850297E-2</v>
      </c>
    </row>
    <row r="348" spans="1:28" x14ac:dyDescent="0.25">
      <c r="A348" s="1">
        <v>5.7818253309920302E-4</v>
      </c>
      <c r="B348" s="1">
        <v>5.6968532534340498E-2</v>
      </c>
      <c r="C348" s="1">
        <v>-3.237976173346</v>
      </c>
      <c r="D348" s="1">
        <f t="shared" si="41"/>
        <v>-1.2443649674916537</v>
      </c>
      <c r="E348" s="32">
        <f t="shared" si="40"/>
        <v>5.6613079694747853E-2</v>
      </c>
      <c r="F348" s="32">
        <f t="shared" si="42"/>
        <v>5.6613079694748131E-2</v>
      </c>
      <c r="G348" s="32">
        <f t="shared" si="43"/>
        <v>0.11322615938949598</v>
      </c>
      <c r="K348" s="1">
        <v>6.4329423983500503E-4</v>
      </c>
      <c r="L348" s="1">
        <v>5.1202402272554903E-2</v>
      </c>
      <c r="M348" s="1">
        <f t="shared" si="44"/>
        <v>-3.1915903373281753</v>
      </c>
      <c r="N348" s="1">
        <f t="shared" si="44"/>
        <v>-1.2907096626718249</v>
      </c>
      <c r="O348" s="46">
        <f t="shared" si="45"/>
        <v>3.6706857357524054E-2</v>
      </c>
      <c r="P348" s="46">
        <f t="shared" si="47"/>
        <v>3.6706857357524235E-2</v>
      </c>
      <c r="Q348" s="32">
        <f t="shared" si="46"/>
        <v>7.3413714715048289E-2</v>
      </c>
      <c r="AB348" s="1">
        <v>3.0529441256209398E-2</v>
      </c>
    </row>
    <row r="349" spans="1:28" x14ac:dyDescent="0.25">
      <c r="A349" s="1">
        <v>1.3455216457632299E-3</v>
      </c>
      <c r="B349" s="1">
        <v>2.44798815027353E-2</v>
      </c>
      <c r="C349" s="1">
        <v>-2.871145791225</v>
      </c>
      <c r="D349" s="1">
        <f t="shared" si="41"/>
        <v>-1.6111906887663756</v>
      </c>
      <c r="E349" s="32">
        <f t="shared" si="40"/>
        <v>1.6612809650670381E-2</v>
      </c>
      <c r="F349" s="32">
        <f t="shared" si="42"/>
        <v>1.6612809650670551E-2</v>
      </c>
      <c r="G349" s="32">
        <f t="shared" si="43"/>
        <v>3.3225619301340936E-2</v>
      </c>
      <c r="K349" s="1">
        <v>1.4943276266351901E-3</v>
      </c>
      <c r="L349" s="1">
        <v>2.2042161210535201E-2</v>
      </c>
      <c r="M349" s="1">
        <f t="shared" si="44"/>
        <v>-2.8255541743809145</v>
      </c>
      <c r="N349" s="1">
        <f t="shared" si="44"/>
        <v>-1.6567458256190861</v>
      </c>
      <c r="O349" s="46">
        <f t="shared" si="45"/>
        <v>3.0431346075924418E-2</v>
      </c>
      <c r="P349" s="46">
        <f t="shared" si="47"/>
        <v>3.0431346075924341E-2</v>
      </c>
      <c r="Q349" s="32">
        <f t="shared" si="46"/>
        <v>6.0862692151848759E-2</v>
      </c>
      <c r="AB349" s="1">
        <v>2.7895702094046099E-2</v>
      </c>
    </row>
    <row r="350" spans="1:28" x14ac:dyDescent="0.25">
      <c r="A350" s="1">
        <v>1.4135654941040399E-3</v>
      </c>
      <c r="B350" s="1">
        <v>2.3301509965427101E-2</v>
      </c>
      <c r="C350" s="1">
        <v>-2.8497202724989998</v>
      </c>
      <c r="D350" s="1">
        <f t="shared" si="41"/>
        <v>-1.6326159352656089</v>
      </c>
      <c r="E350" s="32">
        <f t="shared" si="40"/>
        <v>2.2594880394773986E-2</v>
      </c>
      <c r="F350" s="32">
        <f t="shared" si="42"/>
        <v>2.2594880394774509E-2</v>
      </c>
      <c r="G350" s="32">
        <f t="shared" si="43"/>
        <v>4.5189760789548492E-2</v>
      </c>
      <c r="K350" s="1">
        <v>1.23789271659401E-3</v>
      </c>
      <c r="L350" s="1">
        <v>2.6608291660586599E-2</v>
      </c>
      <c r="M350" s="1">
        <f t="shared" si="44"/>
        <v>-2.9073169923192639</v>
      </c>
      <c r="N350" s="1">
        <f t="shared" si="44"/>
        <v>-1.5749830076807372</v>
      </c>
      <c r="O350" s="46">
        <f t="shared" si="45"/>
        <v>8.5901399127473986E-3</v>
      </c>
      <c r="P350" s="46">
        <f t="shared" si="47"/>
        <v>8.5901399127474385E-3</v>
      </c>
      <c r="Q350" s="32">
        <f t="shared" si="46"/>
        <v>1.7180279825494839E-2</v>
      </c>
      <c r="AB350" s="1">
        <v>2.32126594998526E-2</v>
      </c>
    </row>
    <row r="351" spans="1:28" x14ac:dyDescent="0.25">
      <c r="A351" s="1">
        <v>9.1412398385951597E-4</v>
      </c>
      <c r="B351" s="1">
        <v>3.6032541569012498E-2</v>
      </c>
      <c r="C351" s="1">
        <v>-3.0390335094559999</v>
      </c>
      <c r="D351" s="1">
        <f t="shared" si="41"/>
        <v>-1.4433051036707014</v>
      </c>
      <c r="E351" s="32">
        <f t="shared" si="40"/>
        <v>1.5206019397327826E-3</v>
      </c>
      <c r="F351" s="32">
        <f t="shared" si="42"/>
        <v>1.5206019397327971E-3</v>
      </c>
      <c r="G351" s="32">
        <f t="shared" si="43"/>
        <v>3.0412038794655795E-3</v>
      </c>
      <c r="K351" s="1">
        <v>1.0555637480872499E-3</v>
      </c>
      <c r="L351" s="1">
        <v>3.1204378236118401E-2</v>
      </c>
      <c r="M351" s="1">
        <f t="shared" si="44"/>
        <v>-2.976515533453898</v>
      </c>
      <c r="N351" s="1">
        <f t="shared" si="44"/>
        <v>-1.5057844665461024</v>
      </c>
      <c r="O351" s="46">
        <f t="shared" si="45"/>
        <v>5.5152016895499616E-4</v>
      </c>
      <c r="P351" s="46">
        <f t="shared" si="47"/>
        <v>5.5152016895496699E-4</v>
      </c>
      <c r="Q351" s="32">
        <f t="shared" si="46"/>
        <v>1.103040337909963E-3</v>
      </c>
      <c r="AB351" s="1">
        <v>2.5616580090057899E-2</v>
      </c>
    </row>
    <row r="352" spans="1:28" x14ac:dyDescent="0.25">
      <c r="A352" s="1">
        <v>9.3217783053497095E-4</v>
      </c>
      <c r="B352" s="1">
        <v>3.5334685473850297E-2</v>
      </c>
      <c r="C352" s="1">
        <v>-3.0305397350710002</v>
      </c>
      <c r="D352" s="1">
        <f t="shared" si="41"/>
        <v>-1.4517987701361321</v>
      </c>
      <c r="E352" s="32">
        <f t="shared" si="40"/>
        <v>9.3032502320852686E-4</v>
      </c>
      <c r="F352" s="32">
        <f t="shared" si="42"/>
        <v>9.3032502320854465E-4</v>
      </c>
      <c r="G352" s="32">
        <f t="shared" si="43"/>
        <v>1.8606500464170715E-3</v>
      </c>
      <c r="K352" s="1">
        <v>1.49525005083591E-3</v>
      </c>
      <c r="L352" s="1">
        <v>2.2028563335768098E-2</v>
      </c>
      <c r="M352" s="1">
        <f t="shared" si="44"/>
        <v>-2.8252861741505955</v>
      </c>
      <c r="N352" s="1">
        <f t="shared" si="44"/>
        <v>-1.6570138258494052</v>
      </c>
      <c r="O352" s="46">
        <f t="shared" si="45"/>
        <v>3.0524920942936039E-2</v>
      </c>
      <c r="P352" s="46">
        <f t="shared" si="47"/>
        <v>3.0524920942936008E-2</v>
      </c>
      <c r="Q352" s="32">
        <f t="shared" si="46"/>
        <v>6.104984188587205E-2</v>
      </c>
      <c r="AB352" s="1">
        <v>4.9590406710990499E-2</v>
      </c>
    </row>
    <row r="353" spans="1:28" x14ac:dyDescent="0.25">
      <c r="A353" s="1">
        <v>1.0788998780300299E-3</v>
      </c>
      <c r="B353" s="1">
        <v>3.0529441256209398E-2</v>
      </c>
      <c r="C353" s="1">
        <v>-2.9670565546069998</v>
      </c>
      <c r="D353" s="1">
        <f t="shared" si="41"/>
        <v>-1.5152811440002441</v>
      </c>
      <c r="E353" s="32">
        <f t="shared" si="40"/>
        <v>1.0877558595647665E-3</v>
      </c>
      <c r="F353" s="32">
        <f t="shared" si="42"/>
        <v>1.0877558595647839E-3</v>
      </c>
      <c r="G353" s="32">
        <f t="shared" si="43"/>
        <v>2.1755117191295504E-3</v>
      </c>
      <c r="K353" s="1">
        <v>9.4870809668666999E-4</v>
      </c>
      <c r="L353" s="1">
        <v>3.47190147977917E-2</v>
      </c>
      <c r="M353" s="1">
        <f t="shared" si="44"/>
        <v>-3.0228673929458938</v>
      </c>
      <c r="N353" s="1">
        <f t="shared" si="44"/>
        <v>-1.459432607054107</v>
      </c>
      <c r="O353" s="46">
        <f t="shared" si="45"/>
        <v>5.2291766014190915E-4</v>
      </c>
      <c r="P353" s="46">
        <f t="shared" si="47"/>
        <v>5.2291766014190362E-4</v>
      </c>
      <c r="Q353" s="32">
        <f t="shared" si="46"/>
        <v>1.0458353202838127E-3</v>
      </c>
      <c r="AB353" s="1">
        <v>3.8880396529350401E-2</v>
      </c>
    </row>
    <row r="354" spans="1:28" x14ac:dyDescent="0.25">
      <c r="A354" s="1">
        <v>1.18076291238712E-3</v>
      </c>
      <c r="B354" s="1">
        <v>2.7895702094046099E-2</v>
      </c>
      <c r="C354" s="1">
        <v>-2.9278744972120001</v>
      </c>
      <c r="D354" s="1">
        <f t="shared" si="41"/>
        <v>-1.5544627035587626</v>
      </c>
      <c r="E354" s="32">
        <f t="shared" si="40"/>
        <v>5.2074557849098365E-3</v>
      </c>
      <c r="F354" s="32">
        <f t="shared" si="42"/>
        <v>5.2074557849097446E-3</v>
      </c>
      <c r="G354" s="32">
        <f t="shared" si="43"/>
        <v>1.0414911569819581E-2</v>
      </c>
      <c r="K354" s="1">
        <v>1.0325563796864199E-3</v>
      </c>
      <c r="L354" s="1">
        <v>3.1899672594781103E-2</v>
      </c>
      <c r="M354" s="1">
        <f t="shared" si="44"/>
        <v>-2.9860862256587621</v>
      </c>
      <c r="N354" s="1">
        <f t="shared" si="44"/>
        <v>-1.4962137743412389</v>
      </c>
      <c r="O354" s="46">
        <f t="shared" si="45"/>
        <v>1.9359311641889361E-4</v>
      </c>
      <c r="P354" s="46">
        <f t="shared" si="47"/>
        <v>1.9359311641890231E-4</v>
      </c>
      <c r="Q354" s="32">
        <f t="shared" si="46"/>
        <v>3.8718623283779589E-4</v>
      </c>
      <c r="AB354" s="1">
        <v>1.6128558033546701E-2</v>
      </c>
    </row>
    <row r="355" spans="1:28" x14ac:dyDescent="0.25">
      <c r="A355" s="1">
        <v>1.41897616030849E-3</v>
      </c>
      <c r="B355" s="1">
        <v>2.32126594998526E-2</v>
      </c>
      <c r="C355" s="1">
        <v>-2.8480610875850001</v>
      </c>
      <c r="D355" s="1">
        <f t="shared" si="41"/>
        <v>-1.6342750990984587</v>
      </c>
      <c r="E355" s="32">
        <f t="shared" si="40"/>
        <v>2.3096430745985882E-2</v>
      </c>
      <c r="F355" s="32">
        <f t="shared" si="42"/>
        <v>2.309643074598617E-2</v>
      </c>
      <c r="G355" s="32">
        <f t="shared" si="43"/>
        <v>4.6192861491972048E-2</v>
      </c>
      <c r="K355" s="1">
        <v>1.7348462771413201E-3</v>
      </c>
      <c r="L355" s="1">
        <v>1.8986241537160799E-2</v>
      </c>
      <c r="M355" s="1">
        <f t="shared" si="44"/>
        <v>-2.7607390015341964</v>
      </c>
      <c r="N355" s="1">
        <f t="shared" si="44"/>
        <v>-1.7215609984658042</v>
      </c>
      <c r="O355" s="46">
        <f t="shared" si="45"/>
        <v>5.7245825386853244E-2</v>
      </c>
      <c r="P355" s="46">
        <f t="shared" si="47"/>
        <v>5.7245825386853216E-2</v>
      </c>
      <c r="Q355" s="32">
        <f t="shared" si="46"/>
        <v>0.11449165077370646</v>
      </c>
      <c r="AB355" s="1">
        <v>1.9005865846476601E-2</v>
      </c>
    </row>
    <row r="356" spans="1:28" x14ac:dyDescent="0.25">
      <c r="A356" s="1">
        <v>1.2858160742711001E-3</v>
      </c>
      <c r="B356" s="1">
        <v>2.5616580090057899E-2</v>
      </c>
      <c r="C356" s="1">
        <v>-2.8908578797770002</v>
      </c>
      <c r="D356" s="1">
        <f t="shared" si="41"/>
        <v>-1.5914788506707687</v>
      </c>
      <c r="E356" s="32">
        <f t="shared" si="40"/>
        <v>1.1920021433790307E-2</v>
      </c>
      <c r="F356" s="32">
        <f t="shared" si="42"/>
        <v>1.1920021433789832E-2</v>
      </c>
      <c r="G356" s="32">
        <f t="shared" si="43"/>
        <v>2.3840042867580138E-2</v>
      </c>
      <c r="K356" s="1">
        <v>1.21074320385651E-3</v>
      </c>
      <c r="L356" s="1">
        <v>2.7204951754206098E-2</v>
      </c>
      <c r="M356" s="1">
        <f t="shared" si="44"/>
        <v>-2.9169479600562731</v>
      </c>
      <c r="N356" s="1">
        <f t="shared" si="44"/>
        <v>-1.565352039943728</v>
      </c>
      <c r="O356" s="46">
        <f t="shared" si="45"/>
        <v>6.897641338814417E-3</v>
      </c>
      <c r="P356" s="46">
        <f t="shared" si="47"/>
        <v>6.8976413388144794E-3</v>
      </c>
      <c r="Q356" s="32">
        <f t="shared" si="46"/>
        <v>1.3795282677628896E-2</v>
      </c>
      <c r="AB356" s="1">
        <v>4.4800323484371803E-2</v>
      </c>
    </row>
    <row r="357" spans="1:28" x14ac:dyDescent="0.25">
      <c r="A357" s="1">
        <v>6.6420528953535203E-4</v>
      </c>
      <c r="B357" s="1">
        <v>4.9590406710990499E-2</v>
      </c>
      <c r="C357" s="1">
        <v>-3.1777380455989999</v>
      </c>
      <c r="D357" s="1">
        <f t="shared" si="41"/>
        <v>-1.3046023298695155</v>
      </c>
      <c r="E357" s="32">
        <f t="shared" si="40"/>
        <v>3.1576461969802683E-2</v>
      </c>
      <c r="F357" s="32">
        <f t="shared" si="42"/>
        <v>3.1576461969802724E-2</v>
      </c>
      <c r="G357" s="32">
        <f t="shared" si="43"/>
        <v>6.3152923939605407E-2</v>
      </c>
      <c r="K357" s="1">
        <v>1.1321342138219299E-3</v>
      </c>
      <c r="L357" s="1">
        <v>2.90939095784894E-2</v>
      </c>
      <c r="M357" s="1">
        <f t="shared" si="44"/>
        <v>-2.9461020847492492</v>
      </c>
      <c r="N357" s="1">
        <f t="shared" si="44"/>
        <v>-1.5361979152507503</v>
      </c>
      <c r="O357" s="46">
        <f t="shared" si="45"/>
        <v>2.9049852683771418E-3</v>
      </c>
      <c r="P357" s="46">
        <f t="shared" si="47"/>
        <v>2.9049852683769861E-3</v>
      </c>
      <c r="Q357" s="32">
        <f t="shared" si="46"/>
        <v>5.8099705367541284E-3</v>
      </c>
      <c r="AB357" s="1">
        <v>3.4905314997651697E-2</v>
      </c>
    </row>
    <row r="358" spans="1:28" x14ac:dyDescent="0.25">
      <c r="A358" s="1">
        <v>8.4716755454859196E-4</v>
      </c>
      <c r="B358" s="1">
        <v>3.8880396529350401E-2</v>
      </c>
      <c r="C358" s="1">
        <v>-3.0720697183899999</v>
      </c>
      <c r="D358" s="1">
        <f t="shared" si="41"/>
        <v>-1.4102693144857161</v>
      </c>
      <c r="E358" s="32">
        <f t="shared" si="40"/>
        <v>5.1884196556577049E-3</v>
      </c>
      <c r="F358" s="32">
        <f t="shared" si="42"/>
        <v>5.1884196556577786E-3</v>
      </c>
      <c r="G358" s="32">
        <f t="shared" si="43"/>
        <v>1.0376839311315483E-2</v>
      </c>
      <c r="K358" s="1">
        <v>9.2942683116817E-4</v>
      </c>
      <c r="L358" s="1">
        <v>3.54392721869781E-2</v>
      </c>
      <c r="M358" s="1">
        <f t="shared" si="44"/>
        <v>-3.0317847942413976</v>
      </c>
      <c r="N358" s="1">
        <f t="shared" si="44"/>
        <v>-1.4505152057586028</v>
      </c>
      <c r="O358" s="46">
        <f t="shared" si="45"/>
        <v>1.0102731449679839E-3</v>
      </c>
      <c r="P358" s="46">
        <f t="shared" si="47"/>
        <v>1.0102731449679976E-3</v>
      </c>
      <c r="Q358" s="32">
        <f t="shared" si="46"/>
        <v>2.0205462899359813E-3</v>
      </c>
      <c r="AB358" s="1">
        <v>1.60415632528856E-2</v>
      </c>
    </row>
    <row r="359" spans="1:28" x14ac:dyDescent="0.25">
      <c r="A359" s="1">
        <v>2.04222909321089E-3</v>
      </c>
      <c r="B359" s="1">
        <v>1.6128558033546701E-2</v>
      </c>
      <c r="C359" s="1">
        <v>-2.6899297187319999</v>
      </c>
      <c r="D359" s="1">
        <f t="shared" si="41"/>
        <v>-1.7924044587776342</v>
      </c>
      <c r="E359" s="32">
        <f t="shared" si="40"/>
        <v>9.6164775353768953E-2</v>
      </c>
      <c r="F359" s="32">
        <f t="shared" si="42"/>
        <v>9.6164775353769022E-2</v>
      </c>
      <c r="G359" s="32">
        <f t="shared" si="43"/>
        <v>0.19232955070753799</v>
      </c>
      <c r="K359" s="1">
        <v>1.66999742676816E-3</v>
      </c>
      <c r="L359" s="1">
        <v>1.9723509701085402E-2</v>
      </c>
      <c r="M359" s="1">
        <f t="shared" si="44"/>
        <v>-2.7772841980387937</v>
      </c>
      <c r="N359" s="1">
        <f t="shared" si="44"/>
        <v>-1.7050158019612047</v>
      </c>
      <c r="O359" s="46">
        <f t="shared" si="45"/>
        <v>4.9602328443223202E-2</v>
      </c>
      <c r="P359" s="46">
        <f t="shared" si="47"/>
        <v>4.9602328443222272E-2</v>
      </c>
      <c r="Q359" s="32">
        <f t="shared" si="46"/>
        <v>9.9204656886445475E-2</v>
      </c>
      <c r="AB359" s="1">
        <v>3.4622342616456699E-2</v>
      </c>
    </row>
    <row r="360" spans="1:28" x14ac:dyDescent="0.25">
      <c r="A360" s="1">
        <v>1.73305497964227E-3</v>
      </c>
      <c r="B360" s="1">
        <v>1.9005865846476601E-2</v>
      </c>
      <c r="C360" s="1">
        <v>-2.761222742797</v>
      </c>
      <c r="D360" s="1">
        <f t="shared" si="41"/>
        <v>-1.721112340542255</v>
      </c>
      <c r="E360" s="32">
        <f t="shared" si="40"/>
        <v>5.7031333995269176E-2</v>
      </c>
      <c r="F360" s="32">
        <f t="shared" si="42"/>
        <v>5.7031333995269697E-2</v>
      </c>
      <c r="G360" s="32">
        <f t="shared" si="43"/>
        <v>0.11406266799053888</v>
      </c>
      <c r="K360" s="1">
        <v>1.5405277933826999E-3</v>
      </c>
      <c r="L360" s="1">
        <v>2.1381120541371999E-2</v>
      </c>
      <c r="M360" s="1">
        <f t="shared" si="44"/>
        <v>-2.8123304619664147</v>
      </c>
      <c r="N360" s="1">
        <f t="shared" si="44"/>
        <v>-1.6699695380335859</v>
      </c>
      <c r="O360" s="46">
        <f t="shared" si="45"/>
        <v>3.5219855505739403E-2</v>
      </c>
      <c r="P360" s="46">
        <f t="shared" si="47"/>
        <v>3.5219855505739278E-2</v>
      </c>
      <c r="Q360" s="32">
        <f t="shared" si="46"/>
        <v>7.0439711011478681E-2</v>
      </c>
      <c r="AB360" s="1">
        <v>2.65302541386933E-2</v>
      </c>
    </row>
    <row r="361" spans="1:28" x14ac:dyDescent="0.25">
      <c r="A361" s="1">
        <v>7.3522260300507795E-4</v>
      </c>
      <c r="B361" s="1">
        <v>4.4800323484371803E-2</v>
      </c>
      <c r="C361" s="1">
        <v>-3.1336209647970001</v>
      </c>
      <c r="D361" s="1">
        <f t="shared" si="41"/>
        <v>-1.3487188501319798</v>
      </c>
      <c r="E361" s="32">
        <f t="shared" si="40"/>
        <v>1.7843923600062456E-2</v>
      </c>
      <c r="F361" s="32">
        <f t="shared" si="42"/>
        <v>1.7843923600062664E-2</v>
      </c>
      <c r="G361" s="32">
        <f t="shared" si="43"/>
        <v>3.568784720012512E-2</v>
      </c>
      <c r="K361" s="1">
        <v>1.38391838287278E-3</v>
      </c>
      <c r="L361" s="1">
        <v>2.3800688577656701E-2</v>
      </c>
      <c r="M361" s="1">
        <f t="shared" si="44"/>
        <v>-2.8588895218107471</v>
      </c>
      <c r="N361" s="1">
        <f t="shared" si="44"/>
        <v>-1.6234104781892535</v>
      </c>
      <c r="O361" s="46">
        <f t="shared" si="45"/>
        <v>1.9912167054799597E-2</v>
      </c>
      <c r="P361" s="46">
        <f t="shared" si="47"/>
        <v>1.9912167054799586E-2</v>
      </c>
      <c r="Q361" s="32">
        <f t="shared" si="46"/>
        <v>3.982433410959918E-2</v>
      </c>
      <c r="AB361" s="1">
        <v>3.28041878273359E-2</v>
      </c>
    </row>
    <row r="362" spans="1:28" x14ac:dyDescent="0.25">
      <c r="A362" s="1">
        <v>9.4364455527375297E-4</v>
      </c>
      <c r="B362" s="1">
        <v>3.4905314997651697E-2</v>
      </c>
      <c r="C362" s="1">
        <v>-3.0252299993270002</v>
      </c>
      <c r="D362" s="1">
        <f t="shared" si="41"/>
        <v>-1.4571084384160855</v>
      </c>
      <c r="E362" s="32">
        <f t="shared" si="40"/>
        <v>6.3461477503619183E-4</v>
      </c>
      <c r="F362" s="32">
        <f t="shared" si="42"/>
        <v>6.346147750361875E-4</v>
      </c>
      <c r="G362" s="32">
        <f t="shared" si="43"/>
        <v>1.2692295500723793E-3</v>
      </c>
      <c r="K362" s="1">
        <v>1.0580078301651401E-3</v>
      </c>
      <c r="L362" s="1">
        <v>3.1132293645225899E-2</v>
      </c>
      <c r="M362" s="1">
        <f t="shared" si="44"/>
        <v>-2.9755111181373839</v>
      </c>
      <c r="N362" s="1">
        <f t="shared" si="44"/>
        <v>-1.5067888818626149</v>
      </c>
      <c r="O362" s="46">
        <f t="shared" si="45"/>
        <v>5.9970533488116053E-4</v>
      </c>
      <c r="P362" s="46">
        <f t="shared" si="47"/>
        <v>5.9970533488107542E-4</v>
      </c>
      <c r="Q362" s="32">
        <f t="shared" si="46"/>
        <v>1.1994106697622358E-3</v>
      </c>
      <c r="AB362" s="1">
        <v>6.0618701992225903E-2</v>
      </c>
    </row>
    <row r="363" spans="1:28" x14ac:dyDescent="0.25">
      <c r="A363" s="1">
        <v>2.0533042776691001E-3</v>
      </c>
      <c r="B363" s="1">
        <v>1.60415632528856E-2</v>
      </c>
      <c r="C363" s="1">
        <v>-2.6875808357420001</v>
      </c>
      <c r="D363" s="1">
        <f t="shared" si="41"/>
        <v>-1.7947533119233694</v>
      </c>
      <c r="E363" s="32">
        <f t="shared" si="40"/>
        <v>9.7627072131883097E-2</v>
      </c>
      <c r="F363" s="32">
        <f t="shared" si="42"/>
        <v>9.7627072131881917E-2</v>
      </c>
      <c r="G363" s="32">
        <f t="shared" si="43"/>
        <v>0.19525414426376503</v>
      </c>
      <c r="K363" s="1">
        <v>1.06201104341095E-3</v>
      </c>
      <c r="L363" s="1">
        <v>3.1014941560173499E-2</v>
      </c>
      <c r="M363" s="1">
        <f t="shared" si="44"/>
        <v>-2.9738709671834567</v>
      </c>
      <c r="N363" s="1">
        <f t="shared" si="44"/>
        <v>-1.5084290328165413</v>
      </c>
      <c r="O363" s="46">
        <f t="shared" si="45"/>
        <v>6.8272635592798623E-4</v>
      </c>
      <c r="P363" s="46">
        <f t="shared" si="47"/>
        <v>6.8272635592785342E-4</v>
      </c>
      <c r="Q363" s="32">
        <f t="shared" si="46"/>
        <v>1.3654527118558395E-3</v>
      </c>
      <c r="AB363" s="1">
        <v>5.1324347688164802E-2</v>
      </c>
    </row>
    <row r="364" spans="1:28" x14ac:dyDescent="0.25">
      <c r="A364" s="1">
        <v>9.5135707056382497E-4</v>
      </c>
      <c r="B364" s="1">
        <v>3.4622342616456699E-2</v>
      </c>
      <c r="C364" s="1">
        <v>-3.0216948425869998</v>
      </c>
      <c r="D364" s="1">
        <f t="shared" si="41"/>
        <v>-1.4606435502393533</v>
      </c>
      <c r="E364" s="32">
        <f t="shared" si="40"/>
        <v>4.6900181623543702E-4</v>
      </c>
      <c r="F364" s="32">
        <f t="shared" si="42"/>
        <v>4.6900181623544694E-4</v>
      </c>
      <c r="G364" s="32">
        <f t="shared" si="43"/>
        <v>9.3800363247088401E-4</v>
      </c>
      <c r="K364" s="1">
        <v>8.9746979736645999E-4</v>
      </c>
      <c r="L364" s="1">
        <v>3.6701190997517001E-2</v>
      </c>
      <c r="M364" s="1">
        <f t="shared" si="44"/>
        <v>-3.0469801578558204</v>
      </c>
      <c r="N364" s="1">
        <f t="shared" si="44"/>
        <v>-1.43531984214418</v>
      </c>
      <c r="O364" s="46">
        <f t="shared" si="45"/>
        <v>2.2071352321578015E-3</v>
      </c>
      <c r="P364" s="46">
        <f t="shared" si="47"/>
        <v>2.2071352321578288E-3</v>
      </c>
      <c r="Q364" s="32">
        <f t="shared" si="46"/>
        <v>4.4142704643156307E-3</v>
      </c>
      <c r="AB364" s="1">
        <v>5.1088968191990998E-2</v>
      </c>
    </row>
    <row r="365" spans="1:28" x14ac:dyDescent="0.25">
      <c r="A365" s="1">
        <v>1.24153392106449E-3</v>
      </c>
      <c r="B365" s="1">
        <v>2.65302541386933E-2</v>
      </c>
      <c r="C365" s="1">
        <v>-2.9060783340320002</v>
      </c>
      <c r="D365" s="1">
        <f t="shared" si="41"/>
        <v>-1.5762585898026877</v>
      </c>
      <c r="E365" s="32">
        <f t="shared" si="40"/>
        <v>8.8282165977096039E-3</v>
      </c>
      <c r="F365" s="32">
        <f t="shared" si="42"/>
        <v>8.8282165977095935E-3</v>
      </c>
      <c r="G365" s="32">
        <f t="shared" si="43"/>
        <v>1.7656433195419197E-2</v>
      </c>
      <c r="K365" s="1">
        <v>1.21347861003987E-3</v>
      </c>
      <c r="L365" s="1">
        <v>2.7143626739796499E-2</v>
      </c>
      <c r="M365" s="1">
        <f t="shared" si="44"/>
        <v>-2.9159678745636288</v>
      </c>
      <c r="N365" s="1">
        <f t="shared" si="44"/>
        <v>-1.5663321254363718</v>
      </c>
      <c r="O365" s="46">
        <f t="shared" si="45"/>
        <v>7.0613981053539963E-3</v>
      </c>
      <c r="P365" s="46">
        <f t="shared" si="47"/>
        <v>7.0613981053539894E-3</v>
      </c>
      <c r="Q365" s="32">
        <f t="shared" si="46"/>
        <v>1.4122796210707986E-2</v>
      </c>
      <c r="AB365" s="1">
        <v>1.8488986973272201E-2</v>
      </c>
    </row>
    <row r="366" spans="1:28" x14ac:dyDescent="0.25">
      <c r="A366" s="1">
        <v>1.00408553386594E-3</v>
      </c>
      <c r="B366" s="1">
        <v>3.28041878273359E-2</v>
      </c>
      <c r="C366" s="1">
        <v>-2.9982673850400001</v>
      </c>
      <c r="D366" s="1">
        <f t="shared" si="41"/>
        <v>-1.4840707101234998</v>
      </c>
      <c r="E366" s="32">
        <f t="shared" si="40"/>
        <v>3.1354143414545559E-6</v>
      </c>
      <c r="F366" s="32">
        <f t="shared" si="42"/>
        <v>3.1354143414622749E-6</v>
      </c>
      <c r="G366" s="32">
        <f t="shared" si="43"/>
        <v>6.2708286829168308E-6</v>
      </c>
      <c r="K366" s="1">
        <v>1.1865020437614299E-3</v>
      </c>
      <c r="L366" s="1">
        <v>2.7760770089555999E-2</v>
      </c>
      <c r="M366" s="1">
        <f t="shared" si="44"/>
        <v>-2.9257315093694851</v>
      </c>
      <c r="N366" s="1">
        <f t="shared" si="44"/>
        <v>-1.5565684906305148</v>
      </c>
      <c r="O366" s="46">
        <f t="shared" si="45"/>
        <v>5.5158087005348815E-3</v>
      </c>
      <c r="P366" s="46">
        <f t="shared" si="47"/>
        <v>5.5158087005347557E-3</v>
      </c>
      <c r="Q366" s="32">
        <f t="shared" si="46"/>
        <v>1.1031617401069636E-2</v>
      </c>
      <c r="AB366" s="1">
        <v>2.39589740211665E-2</v>
      </c>
    </row>
    <row r="367" spans="1:28" x14ac:dyDescent="0.25">
      <c r="A367" s="1">
        <v>5.4336713530872896E-4</v>
      </c>
      <c r="B367" s="1">
        <v>6.0618701992225903E-2</v>
      </c>
      <c r="C367" s="1">
        <v>-3.2649481162659999</v>
      </c>
      <c r="D367" s="1">
        <f t="shared" si="41"/>
        <v>-1.2173933672697668</v>
      </c>
      <c r="E367" s="32">
        <f t="shared" si="40"/>
        <v>7.017552406447089E-2</v>
      </c>
      <c r="F367" s="32">
        <f t="shared" si="42"/>
        <v>7.0175524064471029E-2</v>
      </c>
      <c r="G367" s="32">
        <f t="shared" si="43"/>
        <v>0.14035104812894192</v>
      </c>
      <c r="K367" s="1">
        <v>6.4931943979390202E-4</v>
      </c>
      <c r="L367" s="1">
        <v>5.0727282180407403E-2</v>
      </c>
      <c r="M367" s="1">
        <f t="shared" si="44"/>
        <v>-3.1875415947110426</v>
      </c>
      <c r="N367" s="1">
        <f t="shared" si="44"/>
        <v>-1.2947584052889576</v>
      </c>
      <c r="O367" s="46">
        <f t="shared" si="45"/>
        <v>3.5171849746761019E-2</v>
      </c>
      <c r="P367" s="46">
        <f t="shared" si="47"/>
        <v>3.5171849746761137E-2</v>
      </c>
      <c r="Q367" s="32">
        <f t="shared" si="46"/>
        <v>7.0343699493522149E-2</v>
      </c>
      <c r="AB367" s="1">
        <v>4.9706311808999301E-2</v>
      </c>
    </row>
    <row r="368" spans="1:28" x14ac:dyDescent="0.25">
      <c r="A368" s="1">
        <v>6.4176578819422102E-4</v>
      </c>
      <c r="B368" s="1">
        <v>5.1324347688164802E-2</v>
      </c>
      <c r="C368" s="1">
        <v>-3.1926640034829998</v>
      </c>
      <c r="D368" s="1">
        <f t="shared" si="41"/>
        <v>-1.2896765616306445</v>
      </c>
      <c r="E368" s="32">
        <f t="shared" si="40"/>
        <v>3.7103789009233036E-2</v>
      </c>
      <c r="F368" s="32">
        <f t="shared" si="42"/>
        <v>3.7103789009233175E-2</v>
      </c>
      <c r="G368" s="32">
        <f t="shared" si="43"/>
        <v>7.4207578018466211E-2</v>
      </c>
      <c r="K368" s="1">
        <v>7.5472590315787101E-4</v>
      </c>
      <c r="L368" s="1">
        <v>4.3642612913948699E-2</v>
      </c>
      <c r="M368" s="1">
        <f t="shared" si="44"/>
        <v>-3.1222107442109674</v>
      </c>
      <c r="N368" s="1">
        <f t="shared" si="44"/>
        <v>-1.3600892557890334</v>
      </c>
      <c r="O368" s="46">
        <f t="shared" si="45"/>
        <v>1.493546600059851E-2</v>
      </c>
      <c r="P368" s="46">
        <f t="shared" si="47"/>
        <v>1.4935466000598497E-2</v>
      </c>
      <c r="Q368" s="32">
        <f t="shared" si="46"/>
        <v>2.9870932001197007E-2</v>
      </c>
      <c r="AB368" s="1">
        <v>3.2223611746216803E-2</v>
      </c>
    </row>
    <row r="369" spans="1:28" x14ac:dyDescent="0.25">
      <c r="A369" s="1">
        <v>6.4472256170585395E-4</v>
      </c>
      <c r="B369" s="1">
        <v>5.1088968191990998E-2</v>
      </c>
      <c r="C369" s="1">
        <v>-3.1906676713789999</v>
      </c>
      <c r="D369" s="1">
        <f t="shared" si="41"/>
        <v>-1.2916728683697962</v>
      </c>
      <c r="E369" s="32">
        <f t="shared" si="40"/>
        <v>3.6338703313559179E-2</v>
      </c>
      <c r="F369" s="32">
        <f t="shared" si="42"/>
        <v>3.6338703313559317E-2</v>
      </c>
      <c r="G369" s="32">
        <f t="shared" si="43"/>
        <v>7.2677406627118496E-2</v>
      </c>
      <c r="K369" s="1">
        <v>7.5193818668980496E-4</v>
      </c>
      <c r="L369" s="1">
        <v>4.3804412424710698E-2</v>
      </c>
      <c r="M369" s="1">
        <f t="shared" si="44"/>
        <v>-3.1238178592526449</v>
      </c>
      <c r="N369" s="1">
        <f t="shared" si="44"/>
        <v>-1.3584821407473557</v>
      </c>
      <c r="O369" s="46">
        <f t="shared" si="45"/>
        <v>1.5330862269907732E-2</v>
      </c>
      <c r="P369" s="46">
        <f t="shared" si="47"/>
        <v>1.5330862269907812E-2</v>
      </c>
      <c r="Q369" s="32">
        <f t="shared" si="46"/>
        <v>3.0661724539815544E-2</v>
      </c>
      <c r="AB369" s="1">
        <v>5.45241881994196E-2</v>
      </c>
    </row>
    <row r="370" spans="1:28" x14ac:dyDescent="0.25">
      <c r="A370" s="1">
        <v>1.7815043352707701E-3</v>
      </c>
      <c r="B370" s="1">
        <v>1.8488986973272201E-2</v>
      </c>
      <c r="C370" s="1">
        <v>-2.7492480476529999</v>
      </c>
      <c r="D370" s="1">
        <f t="shared" si="41"/>
        <v>-1.7330868835390609</v>
      </c>
      <c r="E370" s="32">
        <f t="shared" si="40"/>
        <v>6.2894060955233616E-2</v>
      </c>
      <c r="F370" s="32">
        <f t="shared" si="42"/>
        <v>6.2894060955234171E-2</v>
      </c>
      <c r="G370" s="32">
        <f t="shared" si="43"/>
        <v>0.12578812191046779</v>
      </c>
      <c r="K370" s="1">
        <v>1.8019165980448699E-3</v>
      </c>
      <c r="L370" s="1">
        <v>1.82795421738099E-2</v>
      </c>
      <c r="M370" s="1">
        <f t="shared" si="44"/>
        <v>-2.7442653142710109</v>
      </c>
      <c r="N370" s="1">
        <f t="shared" si="44"/>
        <v>-1.7380346857289903</v>
      </c>
      <c r="O370" s="46">
        <f t="shared" si="45"/>
        <v>6.5400229484904857E-2</v>
      </c>
      <c r="P370" s="46">
        <f t="shared" si="47"/>
        <v>6.5400229484905106E-2</v>
      </c>
      <c r="Q370" s="32">
        <f t="shared" si="46"/>
        <v>0.13080045896980996</v>
      </c>
      <c r="AB370" s="1">
        <v>4.2077063656701698E-2</v>
      </c>
    </row>
    <row r="371" spans="1:28" x14ac:dyDescent="0.25">
      <c r="A371" s="1">
        <v>1.3747754982559E-3</v>
      </c>
      <c r="B371" s="1">
        <v>2.39589740211665E-2</v>
      </c>
      <c r="C371" s="1">
        <v>-2.8618045779229999</v>
      </c>
      <c r="D371" s="1">
        <f t="shared" si="41"/>
        <v>-1.6205317833814792</v>
      </c>
      <c r="E371" s="32">
        <f t="shared" si="40"/>
        <v>1.9108025936824136E-2</v>
      </c>
      <c r="F371" s="32">
        <f t="shared" si="42"/>
        <v>1.9108025936824008E-2</v>
      </c>
      <c r="G371" s="32">
        <f t="shared" si="43"/>
        <v>3.8216051873648141E-2</v>
      </c>
      <c r="K371" s="1">
        <v>1.1685149140887099E-3</v>
      </c>
      <c r="L371" s="1">
        <v>2.8188095890360899E-2</v>
      </c>
      <c r="M371" s="1">
        <f t="shared" si="44"/>
        <v>-2.9323657402121954</v>
      </c>
      <c r="N371" s="1">
        <f t="shared" si="44"/>
        <v>-1.5499342597878043</v>
      </c>
      <c r="O371" s="46">
        <f t="shared" si="45"/>
        <v>4.5743930970442411E-3</v>
      </c>
      <c r="P371" s="46">
        <f t="shared" si="47"/>
        <v>4.5743930970440962E-3</v>
      </c>
      <c r="Q371" s="32">
        <f t="shared" si="46"/>
        <v>9.1487861940883382E-3</v>
      </c>
      <c r="AB371" s="1">
        <v>1.5148548278861499E-2</v>
      </c>
    </row>
    <row r="372" spans="1:28" x14ac:dyDescent="0.25">
      <c r="A372" s="1">
        <v>6.6265649670844897E-4</v>
      </c>
      <c r="B372" s="1">
        <v>4.9706311808999301E-2</v>
      </c>
      <c r="C372" s="1">
        <v>-3.1787519281860002</v>
      </c>
      <c r="D372" s="1">
        <f t="shared" si="41"/>
        <v>-1.3035884601646297</v>
      </c>
      <c r="E372" s="32">
        <f t="shared" si="40"/>
        <v>3.1937814470329472E-2</v>
      </c>
      <c r="F372" s="32">
        <f t="shared" si="42"/>
        <v>3.1937814470329375E-2</v>
      </c>
      <c r="G372" s="32">
        <f t="shared" si="43"/>
        <v>6.3875628940658846E-2</v>
      </c>
      <c r="K372" s="1">
        <v>5.8508722090216904E-4</v>
      </c>
      <c r="L372" s="1">
        <v>5.6296239724498799E-2</v>
      </c>
      <c r="M372" s="1">
        <f t="shared" si="44"/>
        <v>-3.2327793873657469</v>
      </c>
      <c r="N372" s="1">
        <f t="shared" si="44"/>
        <v>-1.2495206126342537</v>
      </c>
      <c r="O372" s="46">
        <f t="shared" si="45"/>
        <v>5.4186243182372487E-2</v>
      </c>
      <c r="P372" s="46">
        <f t="shared" si="47"/>
        <v>5.4186243182372425E-2</v>
      </c>
      <c r="Q372" s="32">
        <f t="shared" si="46"/>
        <v>0.10837248636474492</v>
      </c>
      <c r="AB372" s="1">
        <v>7.1827974760576604E-2</v>
      </c>
    </row>
    <row r="373" spans="1:28" x14ac:dyDescent="0.25">
      <c r="A373" s="1">
        <v>1.0221762447692199E-3</v>
      </c>
      <c r="B373" s="1">
        <v>3.2223611746216803E-2</v>
      </c>
      <c r="C373" s="1">
        <v>-2.990512212834</v>
      </c>
      <c r="D373" s="1">
        <f t="shared" si="41"/>
        <v>-1.4918257837944076</v>
      </c>
      <c r="E373" s="32">
        <f t="shared" si="40"/>
        <v>9.0740556897762526E-5</v>
      </c>
      <c r="F373" s="32">
        <f t="shared" si="42"/>
        <v>9.0740556897783749E-5</v>
      </c>
      <c r="G373" s="32">
        <f t="shared" si="43"/>
        <v>1.8148111379554628E-4</v>
      </c>
      <c r="K373" s="1">
        <v>7.1402591514130895E-4</v>
      </c>
      <c r="L373" s="1">
        <v>4.6130273074375297E-2</v>
      </c>
      <c r="M373" s="1">
        <f t="shared" si="44"/>
        <v>-3.1462860254806566</v>
      </c>
      <c r="N373" s="1">
        <f t="shared" si="44"/>
        <v>-1.336013974519344</v>
      </c>
      <c r="O373" s="46">
        <f t="shared" si="45"/>
        <v>2.1399601250927339E-2</v>
      </c>
      <c r="P373" s="46">
        <f t="shared" si="47"/>
        <v>2.1399601250927363E-2</v>
      </c>
      <c r="Q373" s="32">
        <f t="shared" si="46"/>
        <v>4.2799202501854705E-2</v>
      </c>
      <c r="AB373" s="1">
        <v>5.7742370132465602E-2</v>
      </c>
    </row>
    <row r="374" spans="1:28" x14ac:dyDescent="0.25">
      <c r="A374" s="1">
        <v>6.0410272092780901E-4</v>
      </c>
      <c r="B374" s="1">
        <v>5.45241881994196E-2</v>
      </c>
      <c r="C374" s="1">
        <v>-3.218930107012</v>
      </c>
      <c r="D374" s="1">
        <f t="shared" si="41"/>
        <v>-1.2634107918315558</v>
      </c>
      <c r="E374" s="32">
        <f t="shared" si="40"/>
        <v>4.7912485452608698E-2</v>
      </c>
      <c r="F374" s="32">
        <f t="shared" si="42"/>
        <v>4.7912485452608795E-2</v>
      </c>
      <c r="G374" s="32">
        <f t="shared" si="43"/>
        <v>9.5824970905217494E-2</v>
      </c>
      <c r="K374" s="1">
        <v>9.7459341233940096E-4</v>
      </c>
      <c r="L374" s="1">
        <v>3.3796873681492298E-2</v>
      </c>
      <c r="M374" s="1">
        <f t="shared" si="44"/>
        <v>-3.0111765285122001</v>
      </c>
      <c r="N374" s="1">
        <f t="shared" si="44"/>
        <v>-1.471123471487801</v>
      </c>
      <c r="O374" s="46">
        <f t="shared" si="45"/>
        <v>1.2491478958402352E-4</v>
      </c>
      <c r="P374" s="46">
        <f t="shared" si="47"/>
        <v>1.2491478958401295E-4</v>
      </c>
      <c r="Q374" s="32">
        <f t="shared" si="46"/>
        <v>2.4982957916803647E-4</v>
      </c>
      <c r="AB374" s="1">
        <v>2.7756637644712898E-2</v>
      </c>
    </row>
    <row r="375" spans="1:28" x14ac:dyDescent="0.25">
      <c r="A375" s="1">
        <v>7.8280677369470296E-4</v>
      </c>
      <c r="B375" s="1">
        <v>4.2077063656701698E-2</v>
      </c>
      <c r="C375" s="1">
        <v>-3.1063848938850001</v>
      </c>
      <c r="D375" s="1">
        <f t="shared" si="41"/>
        <v>-1.3759545749899293</v>
      </c>
      <c r="E375" s="32">
        <f t="shared" si="40"/>
        <v>1.1309349420572722E-2</v>
      </c>
      <c r="F375" s="32">
        <f t="shared" si="42"/>
        <v>1.130934942057271E-2</v>
      </c>
      <c r="G375" s="32">
        <f t="shared" si="43"/>
        <v>2.2618698841145431E-2</v>
      </c>
      <c r="K375" s="1">
        <v>1.2471706261295401E-3</v>
      </c>
      <c r="L375" s="1">
        <v>2.6410348157308298E-2</v>
      </c>
      <c r="M375" s="1">
        <f t="shared" si="44"/>
        <v>-2.9040741263792529</v>
      </c>
      <c r="N375" s="1">
        <f t="shared" si="44"/>
        <v>-1.5782258736207473</v>
      </c>
      <c r="O375" s="46">
        <f t="shared" si="45"/>
        <v>9.2017732299035336E-3</v>
      </c>
      <c r="P375" s="46">
        <f t="shared" si="47"/>
        <v>9.2017732299034469E-3</v>
      </c>
      <c r="Q375" s="32">
        <f t="shared" si="46"/>
        <v>1.840354645980698E-2</v>
      </c>
      <c r="AB375" s="1">
        <v>3.5657852757205802E-2</v>
      </c>
    </row>
    <row r="376" spans="1:28" x14ac:dyDescent="0.25">
      <c r="A376" s="1">
        <v>2.17434765637654E-3</v>
      </c>
      <c r="B376" s="1">
        <v>1.5148548278861499E-2</v>
      </c>
      <c r="C376" s="1">
        <v>-2.6627048469650001</v>
      </c>
      <c r="D376" s="1">
        <f t="shared" si="41"/>
        <v>-1.8196289846328759</v>
      </c>
      <c r="E376" s="32">
        <f t="shared" si="40"/>
        <v>0.11379084387344719</v>
      </c>
      <c r="F376" s="32">
        <f t="shared" si="42"/>
        <v>0.11379084387344658</v>
      </c>
      <c r="G376" s="32">
        <f t="shared" si="43"/>
        <v>0.22758168774689377</v>
      </c>
      <c r="K376" s="1">
        <v>1.9383377973902301E-3</v>
      </c>
      <c r="L376" s="1">
        <v>1.69930187049941E-2</v>
      </c>
      <c r="M376" s="1">
        <f t="shared" si="44"/>
        <v>-2.7125705354592995</v>
      </c>
      <c r="N376" s="1">
        <f t="shared" si="44"/>
        <v>-1.769729464540702</v>
      </c>
      <c r="O376" s="46">
        <f t="shared" si="45"/>
        <v>8.2615697086153836E-2</v>
      </c>
      <c r="P376" s="46">
        <f t="shared" si="47"/>
        <v>8.2615697086154322E-2</v>
      </c>
      <c r="Q376" s="32">
        <f t="shared" si="46"/>
        <v>0.16523139417230814</v>
      </c>
      <c r="AB376" s="1">
        <v>3.4844890370188203E-2</v>
      </c>
    </row>
    <row r="377" spans="1:28" x14ac:dyDescent="0.25">
      <c r="A377" s="1">
        <v>4.5857078049940702E-4</v>
      </c>
      <c r="B377" s="1">
        <v>7.1827974760576604E-2</v>
      </c>
      <c r="C377" s="1">
        <v>-3.3386360411670002</v>
      </c>
      <c r="D377" s="1">
        <f t="shared" si="41"/>
        <v>-1.1437063786273409</v>
      </c>
      <c r="E377" s="32">
        <f t="shared" si="40"/>
        <v>0.11464564043425192</v>
      </c>
      <c r="F377" s="32">
        <f t="shared" si="42"/>
        <v>0.1146456404342521</v>
      </c>
      <c r="G377" s="32">
        <f t="shared" si="43"/>
        <v>0.22929128086850403</v>
      </c>
      <c r="K377" s="1">
        <v>6.0617961021612599E-4</v>
      </c>
      <c r="L377" s="1">
        <v>5.4337377721935601E-2</v>
      </c>
      <c r="M377" s="1">
        <f t="shared" si="44"/>
        <v>-3.2173986758858342</v>
      </c>
      <c r="N377" s="1">
        <f t="shared" si="44"/>
        <v>-1.2649013241141662</v>
      </c>
      <c r="O377" s="46">
        <f t="shared" si="45"/>
        <v>4.7262184276913949E-2</v>
      </c>
      <c r="P377" s="46">
        <f t="shared" si="47"/>
        <v>4.7262184276914122E-2</v>
      </c>
      <c r="Q377" s="32">
        <f t="shared" si="46"/>
        <v>9.4524368553828064E-2</v>
      </c>
      <c r="AB377" s="1">
        <v>2.5018292229489199E-2</v>
      </c>
    </row>
    <row r="378" spans="1:28" x14ac:dyDescent="0.25">
      <c r="A378" s="1">
        <v>5.7043398759154497E-4</v>
      </c>
      <c r="B378" s="1">
        <v>5.7742370132465602E-2</v>
      </c>
      <c r="C378" s="1">
        <v>-3.2438358215449998</v>
      </c>
      <c r="D378" s="1">
        <f t="shared" si="41"/>
        <v>-1.2385053937437378</v>
      </c>
      <c r="E378" s="32">
        <f t="shared" si="40"/>
        <v>5.9435810039646382E-2</v>
      </c>
      <c r="F378" s="32">
        <f t="shared" si="42"/>
        <v>5.9435810039646236E-2</v>
      </c>
      <c r="G378" s="32">
        <f t="shared" si="43"/>
        <v>0.11887162007929261</v>
      </c>
      <c r="K378" s="1">
        <v>8.4670269835025497E-4</v>
      </c>
      <c r="L378" s="1">
        <v>3.8901742620907301E-2</v>
      </c>
      <c r="M378" s="1">
        <f t="shared" si="44"/>
        <v>-3.0722690561764279</v>
      </c>
      <c r="N378" s="1">
        <f t="shared" si="44"/>
        <v>-1.4100309438235725</v>
      </c>
      <c r="O378" s="46">
        <f t="shared" si="45"/>
        <v>5.2228164806316915E-3</v>
      </c>
      <c r="P378" s="46">
        <f t="shared" si="47"/>
        <v>5.2228164806317418E-3</v>
      </c>
      <c r="Q378" s="32">
        <f t="shared" si="46"/>
        <v>1.0445632961263433E-2</v>
      </c>
      <c r="AB378" s="1">
        <v>4.0584686015700103E-2</v>
      </c>
    </row>
    <row r="379" spans="1:28" x14ac:dyDescent="0.25">
      <c r="A379" s="1">
        <v>1.18667869175154E-3</v>
      </c>
      <c r="B379" s="1">
        <v>2.7756637644712898E-2</v>
      </c>
      <c r="C379" s="1">
        <v>-2.9257040290399998</v>
      </c>
      <c r="D379" s="1">
        <f t="shared" si="41"/>
        <v>-1.5566331441533894</v>
      </c>
      <c r="E379" s="32">
        <f t="shared" si="40"/>
        <v>5.5254163197287383E-3</v>
      </c>
      <c r="F379" s="32">
        <f t="shared" si="42"/>
        <v>5.5254163197284512E-3</v>
      </c>
      <c r="G379" s="32">
        <f t="shared" si="43"/>
        <v>1.1050832639457189E-2</v>
      </c>
      <c r="K379" s="1">
        <v>1.2335056909811299E-3</v>
      </c>
      <c r="L379" s="1">
        <v>2.67029254007334E-2</v>
      </c>
      <c r="M379" s="1">
        <f t="shared" si="44"/>
        <v>-2.9088588424806905</v>
      </c>
      <c r="N379" s="1">
        <f t="shared" si="44"/>
        <v>-1.5734411575193115</v>
      </c>
      <c r="O379" s="46">
        <f t="shared" si="45"/>
        <v>8.3067105939596143E-3</v>
      </c>
      <c r="P379" s="46">
        <f t="shared" si="47"/>
        <v>8.3067105939598172E-3</v>
      </c>
      <c r="Q379" s="32">
        <f t="shared" si="46"/>
        <v>1.6613421187919433E-2</v>
      </c>
      <c r="AB379" s="1">
        <v>4.0381795393791498E-2</v>
      </c>
    </row>
    <row r="380" spans="1:28" x14ac:dyDescent="0.25">
      <c r="A380" s="1">
        <v>9.2372949857428297E-4</v>
      </c>
      <c r="B380" s="1">
        <v>3.5657852757205802E-2</v>
      </c>
      <c r="C380" s="1">
        <v>-3.034493742749</v>
      </c>
      <c r="D380" s="1">
        <f t="shared" si="41"/>
        <v>-1.4478448126966696</v>
      </c>
      <c r="E380" s="32">
        <f t="shared" si="40"/>
        <v>1.1871599321075939E-3</v>
      </c>
      <c r="F380" s="32">
        <f t="shared" si="42"/>
        <v>1.1871599321076178E-3</v>
      </c>
      <c r="G380" s="32">
        <f t="shared" si="43"/>
        <v>2.3743198642152117E-3</v>
      </c>
      <c r="K380" s="1">
        <v>1.07570784548426E-3</v>
      </c>
      <c r="L380" s="1">
        <v>3.06200336698495E-2</v>
      </c>
      <c r="M380" s="1">
        <f t="shared" si="44"/>
        <v>-2.9683056639135756</v>
      </c>
      <c r="N380" s="1">
        <f t="shared" si="44"/>
        <v>-1.5139943360864252</v>
      </c>
      <c r="O380" s="46">
        <f t="shared" si="45"/>
        <v>1.0045309399592339E-3</v>
      </c>
      <c r="P380" s="46">
        <f t="shared" si="47"/>
        <v>1.0045309399592296E-3</v>
      </c>
      <c r="Q380" s="32">
        <f t="shared" si="46"/>
        <v>2.0090618799184635E-3</v>
      </c>
      <c r="AB380" s="1">
        <v>3.2539837475240002E-2</v>
      </c>
    </row>
    <row r="381" spans="1:28" x14ac:dyDescent="0.25">
      <c r="A381" s="1">
        <v>9.4528093208839199E-4</v>
      </c>
      <c r="B381" s="1">
        <v>3.4844890370188203E-2</v>
      </c>
      <c r="C381" s="1">
        <v>-3.0244775306529998</v>
      </c>
      <c r="D381" s="1">
        <f t="shared" si="41"/>
        <v>-1.4578608975294245</v>
      </c>
      <c r="E381" s="32">
        <f t="shared" si="40"/>
        <v>5.972697295673012E-4</v>
      </c>
      <c r="F381" s="32">
        <f t="shared" si="42"/>
        <v>5.9726972956732137E-4</v>
      </c>
      <c r="G381" s="32">
        <f t="shared" si="43"/>
        <v>1.1945394591346226E-3</v>
      </c>
      <c r="K381" s="1">
        <v>6.8209844705167705E-4</v>
      </c>
      <c r="L381" s="1">
        <v>4.82895256396235E-2</v>
      </c>
      <c r="M381" s="1">
        <f t="shared" si="44"/>
        <v>-3.1661529392353893</v>
      </c>
      <c r="N381" s="1">
        <f t="shared" si="44"/>
        <v>-1.3161470607646111</v>
      </c>
      <c r="O381" s="46">
        <f t="shared" si="45"/>
        <v>2.7606799216558949E-2</v>
      </c>
      <c r="P381" s="46">
        <f t="shared" si="47"/>
        <v>2.7606799216559057E-2</v>
      </c>
      <c r="Q381" s="32">
        <f t="shared" si="46"/>
        <v>5.5213598433118002E-2</v>
      </c>
      <c r="AB381" s="1">
        <v>4.2504131217868099E-2</v>
      </c>
    </row>
    <row r="382" spans="1:28" x14ac:dyDescent="0.25">
      <c r="A382" s="1">
        <v>1.3165651014670301E-3</v>
      </c>
      <c r="B382" s="1">
        <v>2.5018292229489199E-2</v>
      </c>
      <c r="C382" s="1">
        <v>-2.8805942610890001</v>
      </c>
      <c r="D382" s="1">
        <f t="shared" si="41"/>
        <v>-1.6017423389520442</v>
      </c>
      <c r="E382" s="32">
        <f t="shared" si="40"/>
        <v>1.4266472334334731E-2</v>
      </c>
      <c r="F382" s="32">
        <f t="shared" si="42"/>
        <v>1.4266472334334869E-2</v>
      </c>
      <c r="G382" s="32">
        <f t="shared" si="43"/>
        <v>2.85329446686696E-2</v>
      </c>
      <c r="K382" s="1">
        <v>1.1655192934408799E-3</v>
      </c>
      <c r="L382" s="1">
        <v>2.8260545006001701E-2</v>
      </c>
      <c r="M382" s="1">
        <f t="shared" si="44"/>
        <v>-2.9334805329837654</v>
      </c>
      <c r="N382" s="1">
        <f t="shared" si="44"/>
        <v>-1.5488194670162356</v>
      </c>
      <c r="O382" s="46">
        <f t="shared" si="45"/>
        <v>4.4248394921239369E-3</v>
      </c>
      <c r="P382" s="46">
        <f t="shared" si="47"/>
        <v>4.4248394921239552E-3</v>
      </c>
      <c r="Q382" s="32">
        <f t="shared" si="46"/>
        <v>8.8496789842478912E-3</v>
      </c>
      <c r="AB382" s="1">
        <v>3.3449536618429698E-2</v>
      </c>
    </row>
    <row r="383" spans="1:28" x14ac:dyDescent="0.25">
      <c r="A383" s="1">
        <v>8.1159209744550498E-4</v>
      </c>
      <c r="B383" s="1">
        <v>4.0584686015700103E-2</v>
      </c>
      <c r="C383" s="1">
        <v>-3.0907014599929998</v>
      </c>
      <c r="D383" s="1">
        <f t="shared" si="41"/>
        <v>-1.3916378096125177</v>
      </c>
      <c r="E383" s="32">
        <f t="shared" si="40"/>
        <v>8.2196327658562215E-3</v>
      </c>
      <c r="F383" s="32">
        <f t="shared" si="42"/>
        <v>8.2196327658562145E-3</v>
      </c>
      <c r="G383" s="32">
        <f t="shared" si="43"/>
        <v>1.6439265531712436E-2</v>
      </c>
      <c r="K383" s="1">
        <v>8.2558570289410402E-4</v>
      </c>
      <c r="L383" s="1">
        <v>3.9896779137749E-2</v>
      </c>
      <c r="M383" s="1">
        <f t="shared" si="44"/>
        <v>-3.0832378365598401</v>
      </c>
      <c r="N383" s="1">
        <f t="shared" si="44"/>
        <v>-1.3990621634401603</v>
      </c>
      <c r="O383" s="46">
        <f t="shared" si="45"/>
        <v>6.9285374351626371E-3</v>
      </c>
      <c r="P383" s="46">
        <f t="shared" si="47"/>
        <v>6.9285374351627108E-3</v>
      </c>
      <c r="Q383" s="32">
        <f t="shared" si="46"/>
        <v>1.3857074870325347E-2</v>
      </c>
      <c r="AB383" s="1">
        <v>4.0972568631156399E-2</v>
      </c>
    </row>
    <row r="384" spans="1:28" x14ac:dyDescent="0.25">
      <c r="A384" s="1">
        <v>8.1566978700291898E-4</v>
      </c>
      <c r="B384" s="1">
        <v>4.0381795393791498E-2</v>
      </c>
      <c r="C384" s="1">
        <v>-3.0885248659259998</v>
      </c>
      <c r="D384" s="1">
        <f t="shared" si="41"/>
        <v>-1.3938143760243098</v>
      </c>
      <c r="E384" s="32">
        <f t="shared" si="40"/>
        <v>7.8297056503672368E-3</v>
      </c>
      <c r="F384" s="32">
        <f t="shared" si="42"/>
        <v>7.8297056503673773E-3</v>
      </c>
      <c r="G384" s="32">
        <f t="shared" si="43"/>
        <v>1.5659411300734616E-2</v>
      </c>
      <c r="K384" s="1">
        <v>9.9366135937333606E-4</v>
      </c>
      <c r="L384" s="1">
        <v>3.31483257720942E-2</v>
      </c>
      <c r="M384" s="1">
        <f t="shared" si="44"/>
        <v>-3.0027615983123548</v>
      </c>
      <c r="N384" s="1">
        <f t="shared" si="44"/>
        <v>-1.4795384016876456</v>
      </c>
      <c r="O384" s="46">
        <f t="shared" si="45"/>
        <v>7.6264252388012726E-6</v>
      </c>
      <c r="P384" s="46">
        <f t="shared" si="47"/>
        <v>7.6264252388019842E-6</v>
      </c>
      <c r="Q384" s="32">
        <f t="shared" si="46"/>
        <v>1.5252850477603257E-5</v>
      </c>
      <c r="AB384" s="1">
        <v>3.9071347682614298E-2</v>
      </c>
    </row>
    <row r="385" spans="1:28" x14ac:dyDescent="0.25">
      <c r="A385" s="1">
        <v>1.0122426232986701E-3</v>
      </c>
      <c r="B385" s="1">
        <v>3.2539837475240002E-2</v>
      </c>
      <c r="C385" s="1">
        <v>-2.9947534299780001</v>
      </c>
      <c r="D385" s="1">
        <f t="shared" si="41"/>
        <v>-1.4875846205381493</v>
      </c>
      <c r="E385" s="32">
        <f t="shared" si="40"/>
        <v>2.7927214232223106E-5</v>
      </c>
      <c r="F385" s="32">
        <f t="shared" si="42"/>
        <v>2.7927214232221354E-5</v>
      </c>
      <c r="G385" s="32">
        <f t="shared" si="43"/>
        <v>5.5854428464444464E-5</v>
      </c>
      <c r="K385" s="1">
        <v>9.8422148960155892E-4</v>
      </c>
      <c r="L385" s="1">
        <v>3.3466258149863898E-2</v>
      </c>
      <c r="M385" s="1">
        <f t="shared" si="44"/>
        <v>-3.0069071567643566</v>
      </c>
      <c r="N385" s="1">
        <f t="shared" si="44"/>
        <v>-1.4753928432356436</v>
      </c>
      <c r="O385" s="46">
        <f t="shared" si="45"/>
        <v>4.7708814567396043E-5</v>
      </c>
      <c r="P385" s="46">
        <f t="shared" si="47"/>
        <v>4.7708814567405604E-5</v>
      </c>
      <c r="Q385" s="32">
        <f t="shared" si="46"/>
        <v>9.541762913480164E-5</v>
      </c>
      <c r="AB385" s="1">
        <v>6.46172327475696E-2</v>
      </c>
    </row>
    <row r="386" spans="1:28" x14ac:dyDescent="0.25">
      <c r="A386" s="1">
        <v>7.74941388139762E-4</v>
      </c>
      <c r="B386" s="1">
        <v>4.2504131217868099E-2</v>
      </c>
      <c r="C386" s="1">
        <v>-3.1107706682480001</v>
      </c>
      <c r="D386" s="1">
        <f t="shared" si="41"/>
        <v>-1.3715688563513759</v>
      </c>
      <c r="E386" s="32">
        <f t="shared" si="40"/>
        <v>1.2261386173732384E-2</v>
      </c>
      <c r="F386" s="32">
        <f t="shared" si="42"/>
        <v>1.2261386173732364E-2</v>
      </c>
      <c r="G386" s="32">
        <f t="shared" si="43"/>
        <v>2.452277234746475E-2</v>
      </c>
      <c r="K386" s="1">
        <v>8.5339396949292597E-4</v>
      </c>
      <c r="L386" s="1">
        <v>3.8596722762431403E-2</v>
      </c>
      <c r="M386" s="1">
        <f t="shared" si="44"/>
        <v>-3.0688504304071014</v>
      </c>
      <c r="N386" s="1">
        <f t="shared" si="44"/>
        <v>-1.413449569592899</v>
      </c>
      <c r="O386" s="46">
        <f t="shared" si="45"/>
        <v>4.7403817672431398E-3</v>
      </c>
      <c r="P386" s="46">
        <f t="shared" si="47"/>
        <v>4.7403817672431476E-3</v>
      </c>
      <c r="Q386" s="32">
        <f t="shared" si="46"/>
        <v>9.4807635344862883E-3</v>
      </c>
      <c r="AB386" s="1">
        <v>3.02079275963354E-2</v>
      </c>
    </row>
    <row r="387" spans="1:28" x14ac:dyDescent="0.25">
      <c r="A387" s="1">
        <v>9.8471350510432394E-4</v>
      </c>
      <c r="B387" s="1">
        <v>3.3449536618429698E-2</v>
      </c>
      <c r="C387" s="1">
        <v>-3.0067283084629999</v>
      </c>
      <c r="D387" s="1">
        <f t="shared" si="41"/>
        <v>-1.475609894202673</v>
      </c>
      <c r="E387" s="32">
        <f t="shared" si="40"/>
        <v>4.4757515579430757E-5</v>
      </c>
      <c r="F387" s="32">
        <f t="shared" si="42"/>
        <v>4.4757515579438021E-5</v>
      </c>
      <c r="G387" s="32">
        <f t="shared" si="43"/>
        <v>8.9515031158868779E-5</v>
      </c>
      <c r="K387" s="1">
        <v>1.07283917969763E-3</v>
      </c>
      <c r="L387" s="1">
        <v>3.0701908609389698E-2</v>
      </c>
      <c r="M387" s="1">
        <f t="shared" si="44"/>
        <v>-2.9694653745899222</v>
      </c>
      <c r="N387" s="1">
        <f t="shared" si="44"/>
        <v>-1.5128346254100793</v>
      </c>
      <c r="O387" s="46">
        <f t="shared" si="45"/>
        <v>9.3236334893377225E-4</v>
      </c>
      <c r="P387" s="46">
        <f t="shared" si="47"/>
        <v>9.3236334893381594E-4</v>
      </c>
      <c r="Q387" s="32">
        <f t="shared" si="46"/>
        <v>1.8647266978675881E-3</v>
      </c>
      <c r="AB387" s="1">
        <v>3.0736894057783501E-2</v>
      </c>
    </row>
    <row r="388" spans="1:28" x14ac:dyDescent="0.25">
      <c r="A388" s="1">
        <v>8.0390884799451997E-4</v>
      </c>
      <c r="B388" s="1">
        <v>4.0972568631156399E-2</v>
      </c>
      <c r="C388" s="1">
        <v>-3.0948325134660002</v>
      </c>
      <c r="D388" s="1">
        <f t="shared" si="41"/>
        <v>-1.3875068086275499</v>
      </c>
      <c r="E388" s="32">
        <f t="shared" si="40"/>
        <v>8.9857491305739418E-3</v>
      </c>
      <c r="F388" s="32">
        <f t="shared" si="42"/>
        <v>8.985749130574058E-3</v>
      </c>
      <c r="G388" s="32">
        <f t="shared" si="43"/>
        <v>1.7971498261148001E-2</v>
      </c>
      <c r="K388" s="1">
        <v>7.4563164162946198E-4</v>
      </c>
      <c r="L388" s="1">
        <v>4.4174909712345299E-2</v>
      </c>
      <c r="M388" s="1">
        <f t="shared" si="44"/>
        <v>-3.1274756705394071</v>
      </c>
      <c r="N388" s="1">
        <f t="shared" si="44"/>
        <v>-1.3548243294605937</v>
      </c>
      <c r="O388" s="46">
        <f t="shared" si="45"/>
        <v>1.6250046579471482E-2</v>
      </c>
      <c r="P388" s="46">
        <f t="shared" si="47"/>
        <v>1.625004657947144E-2</v>
      </c>
      <c r="Q388" s="32">
        <f t="shared" si="46"/>
        <v>3.2500093158942922E-2</v>
      </c>
      <c r="AB388" s="1">
        <v>3.1694140417774297E-2</v>
      </c>
    </row>
    <row r="389" spans="1:28" x14ac:dyDescent="0.25">
      <c r="A389" s="1">
        <v>8.4302724122070605E-4</v>
      </c>
      <c r="B389" s="1">
        <v>3.9071347682614298E-2</v>
      </c>
      <c r="C389" s="1">
        <v>-3.0741974514530002</v>
      </c>
      <c r="D389" s="1">
        <f t="shared" si="41"/>
        <v>-1.4081416084571083</v>
      </c>
      <c r="E389" s="32">
        <f t="shared" si="40"/>
        <v>5.4994670362288134E-3</v>
      </c>
      <c r="F389" s="32">
        <f t="shared" si="42"/>
        <v>5.4994670362289288E-3</v>
      </c>
      <c r="G389" s="32">
        <f t="shared" si="43"/>
        <v>1.0998934072457743E-2</v>
      </c>
      <c r="K389" s="1">
        <v>8.3386726279593396E-4</v>
      </c>
      <c r="L389" s="1">
        <v>3.95005439321462E-2</v>
      </c>
      <c r="M389" s="1">
        <f t="shared" si="44"/>
        <v>-3.0789030760088196</v>
      </c>
      <c r="N389" s="1">
        <f t="shared" si="44"/>
        <v>-1.4033969239911812</v>
      </c>
      <c r="O389" s="46">
        <f t="shared" si="45"/>
        <v>6.225695403653587E-3</v>
      </c>
      <c r="P389" s="46">
        <f t="shared" si="47"/>
        <v>6.2256954036535609E-3</v>
      </c>
      <c r="Q389" s="32">
        <f t="shared" si="46"/>
        <v>1.2451390807307148E-2</v>
      </c>
      <c r="AB389" s="1">
        <v>2.21647724382356E-2</v>
      </c>
    </row>
    <row r="390" spans="1:28" x14ac:dyDescent="0.25">
      <c r="A390" s="1">
        <v>5.0974343912751701E-4</v>
      </c>
      <c r="B390" s="1">
        <v>6.46172327475696E-2</v>
      </c>
      <c r="C390" s="1">
        <v>-3.2926901913069999</v>
      </c>
      <c r="D390" s="1">
        <f t="shared" si="41"/>
        <v>-1.1896516447119676</v>
      </c>
      <c r="E390" s="32">
        <f t="shared" si="40"/>
        <v>8.5643059852790568E-2</v>
      </c>
      <c r="F390" s="32">
        <f t="shared" si="42"/>
        <v>8.5643059852790859E-2</v>
      </c>
      <c r="G390" s="32">
        <f t="shared" si="43"/>
        <v>0.17128611970558144</v>
      </c>
      <c r="K390" s="1">
        <v>7.8912149793811104E-4</v>
      </c>
      <c r="L390" s="1">
        <v>4.1740353714495602E-2</v>
      </c>
      <c r="M390" s="1">
        <f t="shared" si="44"/>
        <v>-3.1028561250265776</v>
      </c>
      <c r="N390" s="1">
        <f t="shared" si="44"/>
        <v>-1.3794438749734224</v>
      </c>
      <c r="O390" s="46">
        <f t="shared" si="45"/>
        <v>1.0579382455482931E-2</v>
      </c>
      <c r="P390" s="46">
        <f t="shared" si="47"/>
        <v>1.057938245548311E-2</v>
      </c>
      <c r="Q390" s="32">
        <f t="shared" si="46"/>
        <v>2.1158764910966042E-2</v>
      </c>
      <c r="AB390" s="1">
        <v>6.0533026528149202E-2</v>
      </c>
    </row>
    <row r="391" spans="1:28" x14ac:dyDescent="0.25">
      <c r="A391" s="1">
        <v>1.09038299110744E-3</v>
      </c>
      <c r="B391" s="1">
        <v>3.02079275963354E-2</v>
      </c>
      <c r="C391" s="1">
        <v>-2.9624585718700001</v>
      </c>
      <c r="D391" s="1">
        <f t="shared" si="41"/>
        <v>-1.5198790683165355</v>
      </c>
      <c r="E391" s="32">
        <f t="shared" si="40"/>
        <v>1.4121863755386596E-3</v>
      </c>
      <c r="F391" s="32">
        <f t="shared" si="42"/>
        <v>1.4121863755387854E-3</v>
      </c>
      <c r="G391" s="32">
        <f t="shared" si="43"/>
        <v>2.8243727510774449E-3</v>
      </c>
      <c r="K391" s="1">
        <v>1.04022721754359E-3</v>
      </c>
      <c r="L391" s="1">
        <v>3.1664438203636097E-2</v>
      </c>
      <c r="M391" s="1">
        <f t="shared" si="44"/>
        <v>-2.9828717870980546</v>
      </c>
      <c r="N391" s="1">
        <f t="shared" si="44"/>
        <v>-1.4994282129019458</v>
      </c>
      <c r="O391" s="46">
        <f t="shared" si="45"/>
        <v>2.9337567721436961E-4</v>
      </c>
      <c r="P391" s="46">
        <f t="shared" si="47"/>
        <v>2.9337567721435758E-4</v>
      </c>
      <c r="Q391" s="32">
        <f t="shared" si="46"/>
        <v>5.8675135442872719E-4</v>
      </c>
      <c r="AB391" s="1">
        <v>3.45094026777059E-2</v>
      </c>
    </row>
    <row r="392" spans="1:28" x14ac:dyDescent="0.25">
      <c r="A392" s="1">
        <v>1.07161804916683E-3</v>
      </c>
      <c r="B392" s="1">
        <v>3.0736894057783501E-2</v>
      </c>
      <c r="C392" s="1">
        <v>-2.9699977161960001</v>
      </c>
      <c r="D392" s="1">
        <f t="shared" si="41"/>
        <v>-1.5123400197808354</v>
      </c>
      <c r="E392" s="32">
        <f t="shared" si="40"/>
        <v>9.0240278843308516E-4</v>
      </c>
      <c r="F392" s="32">
        <f t="shared" si="42"/>
        <v>9.024027884329428E-4</v>
      </c>
      <c r="G392" s="32">
        <f t="shared" si="43"/>
        <v>1.8048055768660281E-3</v>
      </c>
      <c r="K392" s="1">
        <v>1.0454218419322201E-3</v>
      </c>
      <c r="L392" s="1">
        <v>3.1507099934673898E-2</v>
      </c>
      <c r="M392" s="1">
        <f t="shared" si="44"/>
        <v>-2.9807084304564211</v>
      </c>
      <c r="N392" s="1">
        <f t="shared" si="44"/>
        <v>-1.5015915695435795</v>
      </c>
      <c r="O392" s="46">
        <f t="shared" si="45"/>
        <v>3.7216465545474736E-4</v>
      </c>
      <c r="P392" s="46">
        <f t="shared" si="47"/>
        <v>3.7216465545474031E-4</v>
      </c>
      <c r="Q392" s="32">
        <f t="shared" si="46"/>
        <v>7.4432931090948767E-4</v>
      </c>
      <c r="AB392" s="1">
        <v>1.5479539740842201E-2</v>
      </c>
    </row>
    <row r="393" spans="1:28" x14ac:dyDescent="0.25">
      <c r="A393" s="1">
        <v>1.039252366951E-3</v>
      </c>
      <c r="B393" s="1">
        <v>3.1694140417774297E-2</v>
      </c>
      <c r="C393" s="1">
        <v>-2.983316882899</v>
      </c>
      <c r="D393" s="1">
        <f t="shared" si="41"/>
        <v>-1.4990210223075171</v>
      </c>
      <c r="E393" s="32">
        <f t="shared" si="40"/>
        <v>2.7959258700846197E-4</v>
      </c>
      <c r="F393" s="32">
        <f t="shared" si="42"/>
        <v>2.79592587008465E-4</v>
      </c>
      <c r="G393" s="32">
        <f t="shared" si="43"/>
        <v>5.5918517401692697E-4</v>
      </c>
      <c r="K393" s="1">
        <v>1.32486750334414E-3</v>
      </c>
      <c r="L393" s="1">
        <v>2.4861512841479701E-2</v>
      </c>
      <c r="M393" s="1">
        <f t="shared" si="44"/>
        <v>-2.8778275522507646</v>
      </c>
      <c r="N393" s="1">
        <f t="shared" si="44"/>
        <v>-1.6044724477492338</v>
      </c>
      <c r="O393" s="46">
        <f t="shared" si="45"/>
        <v>1.4926106989039697E-2</v>
      </c>
      <c r="P393" s="46">
        <f t="shared" si="47"/>
        <v>1.4926106989039104E-2</v>
      </c>
      <c r="Q393" s="32">
        <f t="shared" si="46"/>
        <v>2.9852213978078801E-2</v>
      </c>
      <c r="AB393" s="1">
        <v>3.6245848039374702E-2</v>
      </c>
    </row>
    <row r="394" spans="1:28" x14ac:dyDescent="0.25">
      <c r="A394" s="1">
        <v>1.4860612956634201E-3</v>
      </c>
      <c r="B394" s="1">
        <v>2.21647724382356E-2</v>
      </c>
      <c r="C394" s="1">
        <v>-2.8279992086169998</v>
      </c>
      <c r="D394" s="1">
        <f t="shared" si="41"/>
        <v>-1.6543367231657249</v>
      </c>
      <c r="E394" s="32">
        <f t="shared" ref="E394:E457" si="48">(LOG10(A394/$A$4))^2</f>
        <v>2.9596634117599829E-2</v>
      </c>
      <c r="F394" s="32">
        <f t="shared" si="42"/>
        <v>2.9596634117600041E-2</v>
      </c>
      <c r="G394" s="32">
        <f t="shared" si="43"/>
        <v>5.9193268235199867E-2</v>
      </c>
      <c r="K394" s="1">
        <v>1.1024870308062799E-3</v>
      </c>
      <c r="L394" s="1">
        <v>2.9876279291521899E-2</v>
      </c>
      <c r="M394" s="1">
        <f t="shared" si="44"/>
        <v>-2.9576265106876942</v>
      </c>
      <c r="N394" s="1">
        <f t="shared" si="44"/>
        <v>-1.5246734893123091</v>
      </c>
      <c r="O394" s="46">
        <f t="shared" si="45"/>
        <v>1.7955125965001097E-3</v>
      </c>
      <c r="P394" s="46">
        <f t="shared" si="47"/>
        <v>1.7955125965003044E-3</v>
      </c>
      <c r="Q394" s="32">
        <f t="shared" si="46"/>
        <v>3.5910251930004141E-3</v>
      </c>
      <c r="AB394" s="1">
        <v>1.7834640707983102E-2</v>
      </c>
    </row>
    <row r="395" spans="1:28" x14ac:dyDescent="0.25">
      <c r="A395" s="1">
        <v>5.4413619038744601E-4</v>
      </c>
      <c r="B395" s="1">
        <v>6.0533026528149202E-2</v>
      </c>
      <c r="C395" s="1">
        <v>-3.2643338640269999</v>
      </c>
      <c r="D395" s="1">
        <f t="shared" ref="D395:D458" si="49">LOG10(B395)</f>
        <v>-1.2180076117042462</v>
      </c>
      <c r="E395" s="32">
        <f t="shared" si="48"/>
        <v>6.9850466511073767E-2</v>
      </c>
      <c r="F395" s="32">
        <f t="shared" ref="F395:F458" si="50">(LOG10(B395/$B$4))^2</f>
        <v>6.985046651107385E-2</v>
      </c>
      <c r="G395" s="32">
        <f t="shared" ref="G395:G458" si="51">E395+F395</f>
        <v>0.13970093302214762</v>
      </c>
      <c r="K395" s="1">
        <v>1.1304113485035799E-3</v>
      </c>
      <c r="L395" s="1">
        <v>2.91382517445994E-2</v>
      </c>
      <c r="M395" s="1">
        <f t="shared" ref="M395:N458" si="52">LOG10(K395)</f>
        <v>-2.9467634911384941</v>
      </c>
      <c r="N395" s="1">
        <f t="shared" si="52"/>
        <v>-1.5355365088615056</v>
      </c>
      <c r="O395" s="46">
        <f t="shared" ref="O395:O458" si="53">(LOG10(K395/$A$4))^2</f>
        <v>2.834125875761213E-3</v>
      </c>
      <c r="P395" s="46">
        <f t="shared" si="47"/>
        <v>2.834125875761082E-3</v>
      </c>
      <c r="Q395" s="32">
        <f t="shared" ref="Q395:Q458" si="54">O395+P395</f>
        <v>5.6682517515222949E-3</v>
      </c>
      <c r="AB395" s="1">
        <v>2.1781624899155399E-2</v>
      </c>
    </row>
    <row r="396" spans="1:28" x14ac:dyDescent="0.25">
      <c r="A396" s="1">
        <v>9.5447060487454901E-4</v>
      </c>
      <c r="B396" s="1">
        <v>3.45094026777059E-2</v>
      </c>
      <c r="C396" s="1">
        <v>-3.0202758169620001</v>
      </c>
      <c r="D396" s="1">
        <f t="shared" si="49"/>
        <v>-1.462062557834602</v>
      </c>
      <c r="E396" s="32">
        <f t="shared" si="48"/>
        <v>4.0955406539784108E-4</v>
      </c>
      <c r="F396" s="32">
        <f t="shared" si="50"/>
        <v>4.0955406539785821E-4</v>
      </c>
      <c r="G396" s="32">
        <f t="shared" si="51"/>
        <v>8.1910813079569928E-4</v>
      </c>
      <c r="K396" s="1">
        <v>1.07208167661254E-3</v>
      </c>
      <c r="L396" s="1">
        <v>3.07236017238206E-2</v>
      </c>
      <c r="M396" s="1">
        <f t="shared" si="52"/>
        <v>-2.9697721266293633</v>
      </c>
      <c r="N396" s="1">
        <f t="shared" si="52"/>
        <v>-1.5125278733706347</v>
      </c>
      <c r="O396" s="46">
        <f t="shared" si="53"/>
        <v>9.1372432851125702E-4</v>
      </c>
      <c r="P396" s="46">
        <f t="shared" ref="P396:P459" si="55">(LOG10(L396/$B$4))^2</f>
        <v>9.1372432851108756E-4</v>
      </c>
      <c r="Q396" s="32">
        <f t="shared" si="54"/>
        <v>1.8274486570223447E-3</v>
      </c>
      <c r="AB396" s="1">
        <v>3.1716041618941503E-2</v>
      </c>
    </row>
    <row r="397" spans="1:28" x14ac:dyDescent="0.25">
      <c r="A397" s="1">
        <v>2.1278546390331599E-3</v>
      </c>
      <c r="B397" s="1">
        <v>1.5479539740842201E-2</v>
      </c>
      <c r="C397" s="1">
        <v>-2.6720919943610002</v>
      </c>
      <c r="D397" s="1">
        <f t="shared" si="49"/>
        <v>-1.8102419565073977</v>
      </c>
      <c r="E397" s="32">
        <f t="shared" si="48"/>
        <v>0.10754592683789885</v>
      </c>
      <c r="F397" s="32">
        <f t="shared" si="50"/>
        <v>0.10754592683789943</v>
      </c>
      <c r="G397" s="32">
        <f t="shared" si="51"/>
        <v>0.21509185367579828</v>
      </c>
      <c r="K397" s="1">
        <v>1.2377938773947799E-3</v>
      </c>
      <c r="L397" s="1">
        <v>2.6610416361870601E-2</v>
      </c>
      <c r="M397" s="1">
        <f t="shared" si="52"/>
        <v>-2.9073516698256561</v>
      </c>
      <c r="N397" s="1">
        <f t="shared" si="52"/>
        <v>-1.5749483301743445</v>
      </c>
      <c r="O397" s="46">
        <f t="shared" si="53"/>
        <v>8.5837130840942435E-3</v>
      </c>
      <c r="P397" s="46">
        <f t="shared" si="55"/>
        <v>8.5837130840942452E-3</v>
      </c>
      <c r="Q397" s="32">
        <f t="shared" si="54"/>
        <v>1.716742616818849E-2</v>
      </c>
      <c r="AB397" s="1">
        <v>3.7537293312070598E-2</v>
      </c>
    </row>
    <row r="398" spans="1:28" x14ac:dyDescent="0.25">
      <c r="A398" s="1">
        <v>9.0874437292425296E-4</v>
      </c>
      <c r="B398" s="1">
        <v>3.6245848039374702E-2</v>
      </c>
      <c r="C398" s="1">
        <v>-3.0415969110350001</v>
      </c>
      <c r="D398" s="1">
        <f t="shared" si="49"/>
        <v>-1.440741734661579</v>
      </c>
      <c r="E398" s="32">
        <f t="shared" si="48"/>
        <v>1.727089417938642E-3</v>
      </c>
      <c r="F398" s="32">
        <f t="shared" si="50"/>
        <v>1.7270894179386709E-3</v>
      </c>
      <c r="G398" s="32">
        <f t="shared" si="51"/>
        <v>3.4541788358773131E-3</v>
      </c>
      <c r="K398" s="1">
        <v>9.5644602604248003E-4</v>
      </c>
      <c r="L398" s="1">
        <v>3.4438127767584398E-2</v>
      </c>
      <c r="M398" s="1">
        <f t="shared" si="52"/>
        <v>-3.0193395329584858</v>
      </c>
      <c r="N398" s="1">
        <f t="shared" si="52"/>
        <v>-1.4629604670415151</v>
      </c>
      <c r="O398" s="46">
        <f t="shared" si="53"/>
        <v>3.7401753505236177E-4</v>
      </c>
      <c r="P398" s="46">
        <f t="shared" si="55"/>
        <v>3.7401753505235185E-4</v>
      </c>
      <c r="Q398" s="32">
        <f t="shared" si="54"/>
        <v>7.4803507010471368E-4</v>
      </c>
      <c r="AB398" s="1">
        <v>2.2589354841299598E-2</v>
      </c>
    </row>
    <row r="399" spans="1:28" x14ac:dyDescent="0.25">
      <c r="A399" s="1">
        <v>1.84686705983966E-3</v>
      </c>
      <c r="B399" s="1">
        <v>1.7834640707983102E-2</v>
      </c>
      <c r="C399" s="1">
        <v>-2.7335990969399999</v>
      </c>
      <c r="D399" s="1">
        <f t="shared" si="49"/>
        <v>-1.7487356354207815</v>
      </c>
      <c r="E399" s="32">
        <f t="shared" si="48"/>
        <v>7.0987947822076319E-2</v>
      </c>
      <c r="F399" s="32">
        <f t="shared" si="50"/>
        <v>7.0987947822075195E-2</v>
      </c>
      <c r="G399" s="32">
        <f t="shared" si="51"/>
        <v>0.14197589564415153</v>
      </c>
      <c r="K399" s="1">
        <v>1.6855551241720299E-3</v>
      </c>
      <c r="L399" s="1">
        <v>1.95414614302983E-2</v>
      </c>
      <c r="M399" s="1">
        <f t="shared" si="52"/>
        <v>-2.7732570398014129</v>
      </c>
      <c r="N399" s="1">
        <f t="shared" si="52"/>
        <v>-1.7090429601985866</v>
      </c>
      <c r="O399" s="46">
        <f t="shared" si="53"/>
        <v>5.1412369999617999E-2</v>
      </c>
      <c r="P399" s="46">
        <f t="shared" si="55"/>
        <v>5.141236999961752E-2</v>
      </c>
      <c r="Q399" s="32">
        <f t="shared" si="54"/>
        <v>0.10282473999923553</v>
      </c>
      <c r="AB399" s="1">
        <v>4.7813124995819599E-2</v>
      </c>
    </row>
    <row r="400" spans="1:28" x14ac:dyDescent="0.25">
      <c r="A400" s="1">
        <v>1.5122017113115599E-3</v>
      </c>
      <c r="B400" s="1">
        <v>2.1781624899155399E-2</v>
      </c>
      <c r="C400" s="1">
        <v>-2.8204261103569999</v>
      </c>
      <c r="D400" s="1">
        <f t="shared" si="49"/>
        <v>-1.6619097252040131</v>
      </c>
      <c r="E400" s="32">
        <f t="shared" si="48"/>
        <v>3.2259653387860701E-2</v>
      </c>
      <c r="F400" s="32">
        <f t="shared" si="50"/>
        <v>3.2259653387860826E-2</v>
      </c>
      <c r="G400" s="32">
        <f t="shared" si="51"/>
        <v>6.4519306775721527E-2</v>
      </c>
      <c r="K400" s="1">
        <v>1.16604215168559E-3</v>
      </c>
      <c r="L400" s="1">
        <v>2.8247872857799401E-2</v>
      </c>
      <c r="M400" s="1">
        <f t="shared" si="52"/>
        <v>-2.9332857498226557</v>
      </c>
      <c r="N400" s="1">
        <f t="shared" si="52"/>
        <v>-1.5490142501773438</v>
      </c>
      <c r="O400" s="46">
        <f t="shared" si="53"/>
        <v>4.4507911767253053E-3</v>
      </c>
      <c r="P400" s="46">
        <f t="shared" si="55"/>
        <v>4.4507911767251484E-3</v>
      </c>
      <c r="Q400" s="32">
        <f t="shared" si="54"/>
        <v>8.9015823534504546E-3</v>
      </c>
      <c r="AB400" s="1">
        <v>4.0027035064517102E-2</v>
      </c>
    </row>
    <row r="401" spans="1:28" x14ac:dyDescent="0.25">
      <c r="A401" s="1">
        <v>1.03853472143188E-3</v>
      </c>
      <c r="B401" s="1">
        <v>3.1716041618941503E-2</v>
      </c>
      <c r="C401" s="1">
        <v>-2.9836168880949998</v>
      </c>
      <c r="D401" s="1">
        <f t="shared" si="49"/>
        <v>-1.4987210209233015</v>
      </c>
      <c r="E401" s="32">
        <f t="shared" si="48"/>
        <v>2.696499281634884E-4</v>
      </c>
      <c r="F401" s="32">
        <f t="shared" si="50"/>
        <v>2.6964992816348065E-4</v>
      </c>
      <c r="G401" s="32">
        <f t="shared" si="51"/>
        <v>5.39299856326969E-4</v>
      </c>
      <c r="K401" s="1">
        <v>1.01478844904693E-3</v>
      </c>
      <c r="L401" s="1">
        <v>3.2458203952345298E-2</v>
      </c>
      <c r="M401" s="1">
        <f t="shared" si="52"/>
        <v>-2.9936244848319875</v>
      </c>
      <c r="N401" s="1">
        <f t="shared" si="52"/>
        <v>-1.4886755151680118</v>
      </c>
      <c r="O401" s="46">
        <f t="shared" si="53"/>
        <v>4.064719365755825E-5</v>
      </c>
      <c r="P401" s="46">
        <f t="shared" si="55"/>
        <v>4.0647193657537854E-5</v>
      </c>
      <c r="Q401" s="32">
        <f t="shared" si="54"/>
        <v>8.1294387315096104E-5</v>
      </c>
      <c r="AB401" s="1">
        <v>3.2789946423330302E-2</v>
      </c>
    </row>
    <row r="402" spans="1:28" x14ac:dyDescent="0.25">
      <c r="A402" s="1">
        <v>8.77479635353933E-4</v>
      </c>
      <c r="B402" s="1">
        <v>3.7537293312070598E-2</v>
      </c>
      <c r="C402" s="1">
        <v>-3.0568017927860001</v>
      </c>
      <c r="D402" s="1">
        <f t="shared" si="49"/>
        <v>-1.4255370460996384</v>
      </c>
      <c r="E402" s="32">
        <f t="shared" si="48"/>
        <v>3.2220329354946129E-3</v>
      </c>
      <c r="F402" s="32">
        <f t="shared" si="50"/>
        <v>3.222032935494664E-3</v>
      </c>
      <c r="G402" s="32">
        <f t="shared" si="51"/>
        <v>6.4440658709892769E-3</v>
      </c>
      <c r="K402" s="1">
        <v>8.1982593355079401E-4</v>
      </c>
      <c r="L402" s="1">
        <v>4.0177077962133698E-2</v>
      </c>
      <c r="M402" s="1">
        <f t="shared" si="52"/>
        <v>-3.0862783477664477</v>
      </c>
      <c r="N402" s="1">
        <f t="shared" si="52"/>
        <v>-1.3960216522335529</v>
      </c>
      <c r="O402" s="46">
        <f t="shared" si="53"/>
        <v>7.4439532933081223E-3</v>
      </c>
      <c r="P402" s="46">
        <f t="shared" si="55"/>
        <v>7.4439532933080962E-3</v>
      </c>
      <c r="Q402" s="32">
        <f t="shared" si="54"/>
        <v>1.4887906586616219E-2</v>
      </c>
      <c r="AB402" s="1">
        <v>2.4064037127674399E-2</v>
      </c>
    </row>
    <row r="403" spans="1:28" x14ac:dyDescent="0.25">
      <c r="A403" s="1">
        <v>1.4581297553230301E-3</v>
      </c>
      <c r="B403" s="1">
        <v>2.2589354841299598E-2</v>
      </c>
      <c r="C403" s="1">
        <v>-2.8362398640039999</v>
      </c>
      <c r="D403" s="1">
        <f t="shared" si="49"/>
        <v>-1.6460961724822327</v>
      </c>
      <c r="E403" s="32">
        <f t="shared" si="48"/>
        <v>2.682918611982904E-2</v>
      </c>
      <c r="F403" s="32">
        <f t="shared" si="50"/>
        <v>2.6829186119829092E-2</v>
      </c>
      <c r="G403" s="32">
        <f t="shared" si="51"/>
        <v>5.3658372239658136E-2</v>
      </c>
      <c r="K403" s="1">
        <v>1.4684587362543699E-3</v>
      </c>
      <c r="L403" s="1">
        <v>2.2430463747088701E-2</v>
      </c>
      <c r="M403" s="1">
        <f t="shared" si="52"/>
        <v>-2.8331382526609716</v>
      </c>
      <c r="N403" s="1">
        <f t="shared" si="52"/>
        <v>-1.6491617473390288</v>
      </c>
      <c r="O403" s="46">
        <f t="shared" si="53"/>
        <v>2.7842842725033786E-2</v>
      </c>
      <c r="P403" s="46">
        <f t="shared" si="55"/>
        <v>2.7842842725033637E-2</v>
      </c>
      <c r="Q403" s="32">
        <f t="shared" si="54"/>
        <v>5.5685685450067426E-2</v>
      </c>
      <c r="AB403" s="1">
        <v>5.9187321890492403E-2</v>
      </c>
    </row>
    <row r="404" spans="1:28" x14ac:dyDescent="0.25">
      <c r="A404" s="1">
        <v>6.8889474282488603E-4</v>
      </c>
      <c r="B404" s="1">
        <v>4.7813124995819599E-2</v>
      </c>
      <c r="C404" s="1">
        <v>-3.1618873035480002</v>
      </c>
      <c r="D404" s="1">
        <f t="shared" si="49"/>
        <v>-1.320452870525332</v>
      </c>
      <c r="E404" s="32">
        <f t="shared" si="48"/>
        <v>2.6194493319190292E-2</v>
      </c>
      <c r="F404" s="32">
        <f t="shared" si="50"/>
        <v>2.6194493319190163E-2</v>
      </c>
      <c r="G404" s="32">
        <f t="shared" si="51"/>
        <v>5.2388986638380458E-2</v>
      </c>
      <c r="K404" s="1">
        <v>7.71215350077132E-4</v>
      </c>
      <c r="L404" s="1">
        <v>4.2709485028215602E-2</v>
      </c>
      <c r="M404" s="1">
        <f t="shared" si="52"/>
        <v>-3.1128243349306262</v>
      </c>
      <c r="N404" s="1">
        <f t="shared" si="52"/>
        <v>-1.3694756650693742</v>
      </c>
      <c r="O404" s="46">
        <f t="shared" si="53"/>
        <v>1.2729330552538136E-2</v>
      </c>
      <c r="P404" s="46">
        <f t="shared" si="55"/>
        <v>1.2729330552538191E-2</v>
      </c>
      <c r="Q404" s="32">
        <f t="shared" si="54"/>
        <v>2.5458661105076327E-2</v>
      </c>
      <c r="AB404" s="1">
        <v>5.7765916808142401E-2</v>
      </c>
    </row>
    <row r="405" spans="1:28" x14ac:dyDescent="0.25">
      <c r="A405" s="1">
        <v>8.2289908294626995E-4</v>
      </c>
      <c r="B405" s="1">
        <v>4.0027035064517102E-2</v>
      </c>
      <c r="C405" s="1">
        <v>-3.0846926149199998</v>
      </c>
      <c r="D405" s="1">
        <f t="shared" si="49"/>
        <v>-1.3976465783387793</v>
      </c>
      <c r="E405" s="32">
        <f t="shared" si="48"/>
        <v>7.1662017989525349E-3</v>
      </c>
      <c r="F405" s="32">
        <f t="shared" si="50"/>
        <v>7.1662017989525513E-3</v>
      </c>
      <c r="G405" s="32">
        <f t="shared" si="51"/>
        <v>1.4332403597905087E-2</v>
      </c>
      <c r="K405" s="1">
        <v>1.1857160814928E-3</v>
      </c>
      <c r="L405" s="1">
        <v>2.7779171558658999E-2</v>
      </c>
      <c r="M405" s="1">
        <f t="shared" si="52"/>
        <v>-2.9260192898944766</v>
      </c>
      <c r="N405" s="1">
        <f t="shared" si="52"/>
        <v>-1.5562807101055229</v>
      </c>
      <c r="O405" s="46">
        <f t="shared" si="53"/>
        <v>5.4731454677174902E-3</v>
      </c>
      <c r="P405" s="46">
        <f t="shared" si="55"/>
        <v>5.4731454677173262E-3</v>
      </c>
      <c r="Q405" s="32">
        <f t="shared" si="54"/>
        <v>1.0946290935434817E-2</v>
      </c>
      <c r="AB405" s="1">
        <v>2.6040469903703199E-2</v>
      </c>
    </row>
    <row r="406" spans="1:28" x14ac:dyDescent="0.25">
      <c r="A406" s="1">
        <v>1.00452163057557E-3</v>
      </c>
      <c r="B406" s="1">
        <v>3.2789946423330302E-2</v>
      </c>
      <c r="C406" s="1">
        <v>-2.9980787998279999</v>
      </c>
      <c r="D406" s="1">
        <f t="shared" si="49"/>
        <v>-1.4842592929393881</v>
      </c>
      <c r="E406" s="32">
        <f t="shared" si="48"/>
        <v>3.8388288223345468E-6</v>
      </c>
      <c r="F406" s="32">
        <f t="shared" si="50"/>
        <v>3.8388288223329095E-6</v>
      </c>
      <c r="G406" s="32">
        <f t="shared" si="51"/>
        <v>7.6776576446674572E-6</v>
      </c>
      <c r="K406" s="1">
        <v>1.40095197656045E-3</v>
      </c>
      <c r="L406" s="1">
        <v>2.35113058825311E-2</v>
      </c>
      <c r="M406" s="1">
        <f t="shared" si="52"/>
        <v>-2.8535767517037063</v>
      </c>
      <c r="N406" s="1">
        <f t="shared" si="52"/>
        <v>-1.6287232482962946</v>
      </c>
      <c r="O406" s="46">
        <f t="shared" si="53"/>
        <v>2.143976764163805E-2</v>
      </c>
      <c r="P406" s="46">
        <f t="shared" si="55"/>
        <v>2.1439767641638147E-2</v>
      </c>
      <c r="Q406" s="32">
        <f t="shared" si="54"/>
        <v>4.2879535283276198E-2</v>
      </c>
      <c r="AB406" s="1">
        <v>1.8240977226612901E-2</v>
      </c>
    </row>
    <row r="407" spans="1:28" x14ac:dyDescent="0.25">
      <c r="A407" s="1">
        <v>1.3687732558295201E-3</v>
      </c>
      <c r="B407" s="1">
        <v>2.4064037127674399E-2</v>
      </c>
      <c r="C407" s="1">
        <v>-2.8637048744209999</v>
      </c>
      <c r="D407" s="1">
        <f t="shared" si="49"/>
        <v>-1.618631511028126</v>
      </c>
      <c r="E407" s="32">
        <f t="shared" si="48"/>
        <v>1.8586280899211993E-2</v>
      </c>
      <c r="F407" s="32">
        <f t="shared" si="50"/>
        <v>1.8586280899211872E-2</v>
      </c>
      <c r="G407" s="32">
        <f t="shared" si="51"/>
        <v>3.7172561798423862E-2</v>
      </c>
      <c r="K407" s="1">
        <v>1.1337225521593E-3</v>
      </c>
      <c r="L407" s="1">
        <v>2.9053149189733202E-2</v>
      </c>
      <c r="M407" s="1">
        <f t="shared" si="52"/>
        <v>-2.9454932142339909</v>
      </c>
      <c r="N407" s="1">
        <f t="shared" si="52"/>
        <v>-1.5368067857660108</v>
      </c>
      <c r="O407" s="46">
        <f t="shared" si="53"/>
        <v>2.9709896945416046E-3</v>
      </c>
      <c r="P407" s="46">
        <f t="shared" si="55"/>
        <v>2.9709896945417165E-3</v>
      </c>
      <c r="Q407" s="32">
        <f t="shared" si="54"/>
        <v>5.9419793890833211E-3</v>
      </c>
      <c r="AB407" s="1">
        <v>2.75913623507941E-2</v>
      </c>
    </row>
    <row r="408" spans="1:28" x14ac:dyDescent="0.25">
      <c r="A408" s="1">
        <v>5.5650787019205202E-4</v>
      </c>
      <c r="B408" s="1">
        <v>5.9187321890492403E-2</v>
      </c>
      <c r="C408" s="1">
        <v>-3.2545700411229999</v>
      </c>
      <c r="D408" s="1">
        <f t="shared" si="49"/>
        <v>-1.2277713105517891</v>
      </c>
      <c r="E408" s="32">
        <f t="shared" si="48"/>
        <v>6.478485375222387E-2</v>
      </c>
      <c r="F408" s="32">
        <f t="shared" si="50"/>
        <v>6.4784853752224175E-2</v>
      </c>
      <c r="G408" s="32">
        <f t="shared" si="51"/>
        <v>0.12956970750444805</v>
      </c>
      <c r="K408" s="1">
        <v>7.0435506900523603E-4</v>
      </c>
      <c r="L408" s="1">
        <v>4.6763645066355698E-2</v>
      </c>
      <c r="M408" s="1">
        <f t="shared" si="52"/>
        <v>-3.1522083555801976</v>
      </c>
      <c r="N408" s="1">
        <f t="shared" si="52"/>
        <v>-1.3300916444198025</v>
      </c>
      <c r="O408" s="46">
        <f t="shared" si="53"/>
        <v>2.3167383508427938E-2</v>
      </c>
      <c r="P408" s="46">
        <f t="shared" si="55"/>
        <v>2.3167383508428056E-2</v>
      </c>
      <c r="Q408" s="32">
        <f t="shared" si="54"/>
        <v>4.6334767016855995E-2</v>
      </c>
      <c r="AB408" s="1">
        <v>2.2769717449141899E-2</v>
      </c>
    </row>
    <row r="409" spans="1:28" x14ac:dyDescent="0.25">
      <c r="A409" s="1">
        <v>5.7020146597944199E-4</v>
      </c>
      <c r="B409" s="1">
        <v>5.7765916808142401E-2</v>
      </c>
      <c r="C409" s="1">
        <v>-3.2440128879989998</v>
      </c>
      <c r="D409" s="1">
        <f t="shared" si="49"/>
        <v>-1.2383283295394958</v>
      </c>
      <c r="E409" s="32">
        <f t="shared" si="48"/>
        <v>5.9522175987289316E-2</v>
      </c>
      <c r="F409" s="32">
        <f t="shared" si="50"/>
        <v>5.9522175987289205E-2</v>
      </c>
      <c r="G409" s="32">
        <f t="shared" si="51"/>
        <v>0.11904435197457852</v>
      </c>
      <c r="K409" s="1">
        <v>4.6361283238170303E-4</v>
      </c>
      <c r="L409" s="1">
        <v>7.1046804891997703E-2</v>
      </c>
      <c r="M409" s="1">
        <f t="shared" si="52"/>
        <v>-3.3338445516656581</v>
      </c>
      <c r="N409" s="1">
        <f t="shared" si="52"/>
        <v>-1.1484554483343425</v>
      </c>
      <c r="O409" s="46">
        <f t="shared" si="53"/>
        <v>0.1114521846768444</v>
      </c>
      <c r="P409" s="46">
        <f t="shared" si="55"/>
        <v>0.11145218467684424</v>
      </c>
      <c r="Q409" s="32">
        <f t="shared" si="54"/>
        <v>0.22290436935368863</v>
      </c>
      <c r="AB409" s="1">
        <v>5.6388786907482599E-2</v>
      </c>
    </row>
    <row r="410" spans="1:28" x14ac:dyDescent="0.25">
      <c r="A410" s="1">
        <v>1.26488540988138E-3</v>
      </c>
      <c r="B410" s="1">
        <v>2.6040469903703199E-2</v>
      </c>
      <c r="C410" s="1">
        <v>-2.8979856378790001</v>
      </c>
      <c r="D410" s="1">
        <f t="shared" si="49"/>
        <v>-1.5843511831321091</v>
      </c>
      <c r="E410" s="32">
        <f t="shared" si="48"/>
        <v>1.0414443978663286E-2</v>
      </c>
      <c r="F410" s="32">
        <f t="shared" si="50"/>
        <v>1.0414443978663129E-2</v>
      </c>
      <c r="G410" s="32">
        <f t="shared" si="51"/>
        <v>2.0828887957326417E-2</v>
      </c>
      <c r="K410" s="1">
        <v>1.3207227058016199E-3</v>
      </c>
      <c r="L410" s="1">
        <v>2.4939535227917E-2</v>
      </c>
      <c r="M410" s="1">
        <f t="shared" si="52"/>
        <v>-2.8791883557250499</v>
      </c>
      <c r="N410" s="1">
        <f t="shared" si="52"/>
        <v>-1.6031116442749498</v>
      </c>
      <c r="O410" s="46">
        <f t="shared" si="53"/>
        <v>1.4595453392417043E-2</v>
      </c>
      <c r="P410" s="46">
        <f t="shared" si="55"/>
        <v>1.4595453392416856E-2</v>
      </c>
      <c r="Q410" s="32">
        <f t="shared" si="54"/>
        <v>2.9190906784833898E-2</v>
      </c>
      <c r="AB410" s="1">
        <v>3.2113992322533903E-2</v>
      </c>
    </row>
    <row r="411" spans="1:28" x14ac:dyDescent="0.25">
      <c r="A411" s="1">
        <v>1.8057261975851699E-3</v>
      </c>
      <c r="B411" s="1">
        <v>1.8240977226612901E-2</v>
      </c>
      <c r="C411" s="1">
        <v>-2.7433829578109998</v>
      </c>
      <c r="D411" s="1">
        <f t="shared" si="49"/>
        <v>-1.7389518988608363</v>
      </c>
      <c r="E411" s="32">
        <f t="shared" si="48"/>
        <v>6.5870197188873242E-2</v>
      </c>
      <c r="F411" s="32">
        <f t="shared" si="50"/>
        <v>6.5870197188872645E-2</v>
      </c>
      <c r="G411" s="32">
        <f t="shared" si="51"/>
        <v>0.13174039437774587</v>
      </c>
      <c r="K411" s="1">
        <v>1.3180318996669201E-3</v>
      </c>
      <c r="L411" s="1">
        <v>2.4990450121862101E-2</v>
      </c>
      <c r="M411" s="1">
        <f t="shared" si="52"/>
        <v>-2.8800740786026555</v>
      </c>
      <c r="N411" s="1">
        <f t="shared" si="52"/>
        <v>-1.6022259213973449</v>
      </c>
      <c r="O411" s="46">
        <f t="shared" si="53"/>
        <v>1.4382226623002021E-2</v>
      </c>
      <c r="P411" s="46">
        <f t="shared" si="55"/>
        <v>1.4382226623001978E-2</v>
      </c>
      <c r="Q411" s="32">
        <f t="shared" si="54"/>
        <v>2.8764453246003997E-2</v>
      </c>
      <c r="AB411" s="1">
        <v>4.7276638724518399E-2</v>
      </c>
    </row>
    <row r="412" spans="1:28" x14ac:dyDescent="0.25">
      <c r="A412" s="1">
        <v>1.1937870275804401E-3</v>
      </c>
      <c r="B412" s="1">
        <v>2.75913623507941E-2</v>
      </c>
      <c r="C412" s="1">
        <v>-2.923110284966</v>
      </c>
      <c r="D412" s="1">
        <f t="shared" si="49"/>
        <v>-1.5592268552719881</v>
      </c>
      <c r="E412" s="32">
        <f t="shared" si="48"/>
        <v>5.9177410620374097E-3</v>
      </c>
      <c r="F412" s="32">
        <f t="shared" si="50"/>
        <v>5.917741062037303E-3</v>
      </c>
      <c r="G412" s="32">
        <f t="shared" si="51"/>
        <v>1.1835482124074714E-2</v>
      </c>
      <c r="K412" s="1">
        <v>9.2002198443230199E-4</v>
      </c>
      <c r="L412" s="1">
        <v>3.5801547142347699E-2</v>
      </c>
      <c r="M412" s="1">
        <f t="shared" si="52"/>
        <v>-3.0362017948244864</v>
      </c>
      <c r="N412" s="1">
        <f t="shared" si="52"/>
        <v>-1.4460982051755138</v>
      </c>
      <c r="O412" s="46">
        <f t="shared" si="53"/>
        <v>1.3105699485142126E-3</v>
      </c>
      <c r="P412" s="46">
        <f t="shared" si="55"/>
        <v>1.3105699485142462E-3</v>
      </c>
      <c r="Q412" s="32">
        <f t="shared" si="54"/>
        <v>2.6211398970284591E-3</v>
      </c>
      <c r="AB412" s="1">
        <v>3.4467189094258201E-2</v>
      </c>
    </row>
    <row r="413" spans="1:28" x14ac:dyDescent="0.25">
      <c r="A413" s="1">
        <v>1.4465796741316499E-3</v>
      </c>
      <c r="B413" s="1">
        <v>2.2769717449141899E-2</v>
      </c>
      <c r="C413" s="1">
        <v>-2.8396937218309999</v>
      </c>
      <c r="D413" s="1">
        <f t="shared" si="49"/>
        <v>-1.6426423585390024</v>
      </c>
      <c r="E413" s="32">
        <f t="shared" si="48"/>
        <v>2.570967194185033E-2</v>
      </c>
      <c r="F413" s="32">
        <f t="shared" si="50"/>
        <v>2.5709671941849789E-2</v>
      </c>
      <c r="G413" s="32">
        <f t="shared" si="51"/>
        <v>5.1419343883700119E-2</v>
      </c>
      <c r="K413" s="1">
        <v>9.9208475168933302E-4</v>
      </c>
      <c r="L413" s="1">
        <v>3.3201004643566803E-2</v>
      </c>
      <c r="M413" s="1">
        <f t="shared" si="52"/>
        <v>-3.0034512254075305</v>
      </c>
      <c r="N413" s="1">
        <f t="shared" si="52"/>
        <v>-1.4788487745924694</v>
      </c>
      <c r="O413" s="46">
        <f t="shared" si="53"/>
        <v>1.1910956813584112E-5</v>
      </c>
      <c r="P413" s="46">
        <f t="shared" si="55"/>
        <v>1.1910956813589818E-5</v>
      </c>
      <c r="Q413" s="32">
        <f t="shared" si="54"/>
        <v>2.382191362717393E-5</v>
      </c>
      <c r="AB413" s="1">
        <v>3.2933470164922402E-2</v>
      </c>
    </row>
    <row r="414" spans="1:28" x14ac:dyDescent="0.25">
      <c r="A414" s="1">
        <v>5.8412695597958501E-4</v>
      </c>
      <c r="B414" s="1">
        <v>5.6388786907482599E-2</v>
      </c>
      <c r="C414" s="1">
        <v>-3.2335338361020001</v>
      </c>
      <c r="D414" s="1">
        <f t="shared" si="49"/>
        <v>-1.2488072482925345</v>
      </c>
      <c r="E414" s="32">
        <f t="shared" si="48"/>
        <v>5.4518865099924561E-2</v>
      </c>
      <c r="F414" s="32">
        <f t="shared" si="50"/>
        <v>5.4518865099924457E-2</v>
      </c>
      <c r="G414" s="32">
        <f t="shared" si="51"/>
        <v>0.10903773019984903</v>
      </c>
      <c r="K414" s="1">
        <v>7.6548842887208903E-4</v>
      </c>
      <c r="L414" s="1">
        <v>4.3029011550419098E-2</v>
      </c>
      <c r="M414" s="1">
        <f t="shared" si="52"/>
        <v>-3.116061369714227</v>
      </c>
      <c r="N414" s="1">
        <f t="shared" si="52"/>
        <v>-1.3662386302857739</v>
      </c>
      <c r="O414" s="46">
        <f t="shared" si="53"/>
        <v>1.3470241539942496E-2</v>
      </c>
      <c r="P414" s="46">
        <f t="shared" si="55"/>
        <v>1.3470241539942454E-2</v>
      </c>
      <c r="Q414" s="32">
        <f t="shared" si="54"/>
        <v>2.6940483079884951E-2</v>
      </c>
      <c r="AB414" s="1">
        <v>2.8402686241284902E-2</v>
      </c>
    </row>
    <row r="415" spans="1:28" x14ac:dyDescent="0.25">
      <c r="A415" s="1">
        <v>1.0256653896170099E-3</v>
      </c>
      <c r="B415" s="1">
        <v>3.2113992322533903E-2</v>
      </c>
      <c r="C415" s="1">
        <v>-2.9890322770340001</v>
      </c>
      <c r="D415" s="1">
        <f t="shared" si="49"/>
        <v>-1.4933057007907486</v>
      </c>
      <c r="E415" s="32">
        <f t="shared" si="48"/>
        <v>1.2112544989549701E-4</v>
      </c>
      <c r="F415" s="32">
        <f t="shared" si="50"/>
        <v>1.2112544989546918E-4</v>
      </c>
      <c r="G415" s="32">
        <f t="shared" si="51"/>
        <v>2.4225089979096619E-4</v>
      </c>
      <c r="K415" s="1">
        <v>1.0023424200193299E-3</v>
      </c>
      <c r="L415" s="1">
        <v>3.2861235631446398E-2</v>
      </c>
      <c r="M415" s="1">
        <f t="shared" si="52"/>
        <v>-2.9989838895259959</v>
      </c>
      <c r="N415" s="1">
        <f t="shared" si="52"/>
        <v>-1.4833161104740031</v>
      </c>
      <c r="O415" s="46">
        <f t="shared" si="53"/>
        <v>1.0324804953805134E-6</v>
      </c>
      <c r="P415" s="46">
        <f t="shared" si="55"/>
        <v>1.0324804953775473E-6</v>
      </c>
      <c r="Q415" s="32">
        <f t="shared" si="54"/>
        <v>2.0649609907580605E-6</v>
      </c>
      <c r="AB415" s="1">
        <v>1.8679933422193901E-2</v>
      </c>
    </row>
    <row r="416" spans="1:28" x14ac:dyDescent="0.25">
      <c r="A416" s="1">
        <v>6.9671218885887303E-4</v>
      </c>
      <c r="B416" s="1">
        <v>4.7276638724518399E-2</v>
      </c>
      <c r="C416" s="1">
        <v>-3.1569867032999999</v>
      </c>
      <c r="D416" s="1">
        <f t="shared" si="49"/>
        <v>-1.3253534085076479</v>
      </c>
      <c r="E416" s="32">
        <f t="shared" si="48"/>
        <v>2.463223258106716E-2</v>
      </c>
      <c r="F416" s="32">
        <f t="shared" si="50"/>
        <v>2.4632232581067448E-2</v>
      </c>
      <c r="G416" s="32">
        <f t="shared" si="51"/>
        <v>4.9264465162134605E-2</v>
      </c>
      <c r="K416" s="1">
        <v>8.9164778318573303E-4</v>
      </c>
      <c r="L416" s="1">
        <v>3.6940831423329198E-2</v>
      </c>
      <c r="M416" s="1">
        <f t="shared" si="52"/>
        <v>-3.0498066658335281</v>
      </c>
      <c r="N416" s="1">
        <f t="shared" si="52"/>
        <v>-1.4324933341664721</v>
      </c>
      <c r="O416" s="46">
        <f t="shared" si="53"/>
        <v>2.4807039614527398E-3</v>
      </c>
      <c r="P416" s="46">
        <f t="shared" si="55"/>
        <v>2.4807039614527958E-3</v>
      </c>
      <c r="Q416" s="32">
        <f t="shared" si="54"/>
        <v>4.961407922905536E-3</v>
      </c>
      <c r="AB416" s="1">
        <v>3.78870155018739E-2</v>
      </c>
    </row>
    <row r="417" spans="1:28" x14ac:dyDescent="0.25">
      <c r="A417" s="1">
        <v>9.5563958980155004E-4</v>
      </c>
      <c r="B417" s="1">
        <v>3.4467189094258201E-2</v>
      </c>
      <c r="C417" s="1">
        <v>-3.0197442348379999</v>
      </c>
      <c r="D417" s="1">
        <f t="shared" si="49"/>
        <v>-1.4625941332044652</v>
      </c>
      <c r="E417" s="32">
        <f t="shared" si="48"/>
        <v>3.8832118616335455E-4</v>
      </c>
      <c r="F417" s="32">
        <f t="shared" si="50"/>
        <v>3.8832118616338886E-4</v>
      </c>
      <c r="G417" s="32">
        <f t="shared" si="51"/>
        <v>7.7664237232674335E-4</v>
      </c>
      <c r="K417" s="1">
        <v>8.0227821569588804E-4</v>
      </c>
      <c r="L417" s="1">
        <v>4.1055845470114198E-2</v>
      </c>
      <c r="M417" s="1">
        <f t="shared" si="52"/>
        <v>-3.0956750000591424</v>
      </c>
      <c r="N417" s="1">
        <f t="shared" si="52"/>
        <v>-1.386624999940858</v>
      </c>
      <c r="O417" s="46">
        <f t="shared" si="53"/>
        <v>9.1537056363168862E-3</v>
      </c>
      <c r="P417" s="46">
        <f t="shared" si="55"/>
        <v>9.1537056363169486E-3</v>
      </c>
      <c r="Q417" s="32">
        <f t="shared" si="54"/>
        <v>1.8307411272633835E-2</v>
      </c>
      <c r="AB417" s="1">
        <v>2.9252998561754898E-2</v>
      </c>
    </row>
    <row r="418" spans="1:28" x14ac:dyDescent="0.25">
      <c r="A418" s="1">
        <v>1.0001439351123101E-3</v>
      </c>
      <c r="B418" s="1">
        <v>3.2933470164922402E-2</v>
      </c>
      <c r="C418" s="1">
        <v>-2.9999756111410001</v>
      </c>
      <c r="D418" s="1">
        <f t="shared" si="49"/>
        <v>-1.482362505726752</v>
      </c>
      <c r="E418" s="32">
        <f t="shared" si="48"/>
        <v>3.9069658767803616E-9</v>
      </c>
      <c r="F418" s="32">
        <f t="shared" si="50"/>
        <v>3.9069658767025637E-9</v>
      </c>
      <c r="G418" s="32">
        <f t="shared" si="51"/>
        <v>7.8139317534829253E-9</v>
      </c>
      <c r="K418" s="1">
        <v>1.0575628737717301E-3</v>
      </c>
      <c r="L418" s="1">
        <v>3.11453921696184E-2</v>
      </c>
      <c r="M418" s="1">
        <f t="shared" si="52"/>
        <v>-2.9756938036972054</v>
      </c>
      <c r="N418" s="1">
        <f t="shared" si="52"/>
        <v>-1.5066061963027972</v>
      </c>
      <c r="O418" s="46">
        <f t="shared" si="53"/>
        <v>5.9079117870999235E-4</v>
      </c>
      <c r="P418" s="46">
        <f t="shared" si="55"/>
        <v>5.9079117871007627E-4</v>
      </c>
      <c r="Q418" s="32">
        <f t="shared" si="54"/>
        <v>1.1815823574200686E-3</v>
      </c>
      <c r="AB418" s="1">
        <v>2.6393524644249499E-2</v>
      </c>
    </row>
    <row r="419" spans="1:28" x14ac:dyDescent="0.25">
      <c r="A419" s="1">
        <v>1.15968645246561E-3</v>
      </c>
      <c r="B419" s="1">
        <v>2.8402686241284902E-2</v>
      </c>
      <c r="C419" s="1">
        <v>-2.9356967164230001</v>
      </c>
      <c r="D419" s="1">
        <f t="shared" si="49"/>
        <v>-1.5466405837347352</v>
      </c>
      <c r="E419" s="32">
        <f t="shared" si="48"/>
        <v>4.1397107153266924E-3</v>
      </c>
      <c r="F419" s="32">
        <f t="shared" si="50"/>
        <v>4.1397107153263984E-3</v>
      </c>
      <c r="G419" s="32">
        <f t="shared" si="51"/>
        <v>8.2794214306530917E-3</v>
      </c>
      <c r="K419" s="1">
        <v>1.0161831646677199E-3</v>
      </c>
      <c r="L419" s="1">
        <v>3.2413654932395702E-2</v>
      </c>
      <c r="M419" s="1">
        <f t="shared" si="52"/>
        <v>-2.9930280044193025</v>
      </c>
      <c r="N419" s="1">
        <f t="shared" si="52"/>
        <v>-1.4892719955806979</v>
      </c>
      <c r="O419" s="46">
        <f t="shared" si="53"/>
        <v>4.8608722377264146E-5</v>
      </c>
      <c r="P419" s="46">
        <f t="shared" si="55"/>
        <v>4.8608722377261957E-5</v>
      </c>
      <c r="Q419" s="32">
        <f t="shared" si="54"/>
        <v>9.7217444754526096E-5</v>
      </c>
      <c r="AB419" s="1">
        <v>2.8336489595461499E-2</v>
      </c>
    </row>
    <row r="420" spans="1:28" x14ac:dyDescent="0.25">
      <c r="A420" s="1">
        <v>1.7632937817923301E-3</v>
      </c>
      <c r="B420" s="1">
        <v>1.8679933422193901E-2</v>
      </c>
      <c r="C420" s="1">
        <v>-2.753710311901</v>
      </c>
      <c r="D420" s="1">
        <f t="shared" si="49"/>
        <v>-1.7286246759873674</v>
      </c>
      <c r="E420" s="32">
        <f t="shared" si="48"/>
        <v>6.0675846000280635E-2</v>
      </c>
      <c r="F420" s="32">
        <f t="shared" si="50"/>
        <v>6.0675846000281142E-2</v>
      </c>
      <c r="G420" s="32">
        <f t="shared" si="51"/>
        <v>0.12135169200056178</v>
      </c>
      <c r="K420" s="1">
        <v>1.4331555100373101E-3</v>
      </c>
      <c r="L420" s="1">
        <v>2.2982998158233299E-2</v>
      </c>
      <c r="M420" s="1">
        <f t="shared" si="52"/>
        <v>-2.8437066822566939</v>
      </c>
      <c r="N420" s="1">
        <f t="shared" si="52"/>
        <v>-1.6385933177433054</v>
      </c>
      <c r="O420" s="46">
        <f t="shared" si="53"/>
        <v>2.4427601171210032E-2</v>
      </c>
      <c r="P420" s="46">
        <f t="shared" si="55"/>
        <v>2.4427601171209616E-2</v>
      </c>
      <c r="Q420" s="32">
        <f t="shared" si="54"/>
        <v>4.8855202342419649E-2</v>
      </c>
      <c r="AB420" s="1">
        <v>1.9079523390965799E-2</v>
      </c>
    </row>
    <row r="421" spans="1:28" x14ac:dyDescent="0.25">
      <c r="A421" s="1">
        <v>8.6937991845834799E-4</v>
      </c>
      <c r="B421" s="1">
        <v>3.78870155018739E-2</v>
      </c>
      <c r="C421" s="1">
        <v>-3.0608292857229999</v>
      </c>
      <c r="D421" s="1">
        <f t="shared" si="49"/>
        <v>-1.4215096043348603</v>
      </c>
      <c r="E421" s="32">
        <f t="shared" si="48"/>
        <v>3.6954722051243424E-3</v>
      </c>
      <c r="F421" s="32">
        <f t="shared" si="50"/>
        <v>3.695472205124329E-3</v>
      </c>
      <c r="G421" s="32">
        <f t="shared" si="51"/>
        <v>7.3909444102486718E-3</v>
      </c>
      <c r="K421" s="1">
        <v>7.5593037997379801E-4</v>
      </c>
      <c r="L421" s="1">
        <v>4.35730740822865E-2</v>
      </c>
      <c r="M421" s="1">
        <f t="shared" si="52"/>
        <v>-3.1215182005113498</v>
      </c>
      <c r="N421" s="1">
        <f t="shared" si="52"/>
        <v>-1.3607817994886511</v>
      </c>
      <c r="O421" s="46">
        <f t="shared" si="53"/>
        <v>1.4766673055516615E-2</v>
      </c>
      <c r="P421" s="46">
        <f t="shared" si="55"/>
        <v>1.4766673055516561E-2</v>
      </c>
      <c r="Q421" s="32">
        <f t="shared" si="54"/>
        <v>2.9533346111033178E-2</v>
      </c>
      <c r="AB421" s="1">
        <v>3.3919661718617898E-2</v>
      </c>
    </row>
    <row r="422" spans="1:28" x14ac:dyDescent="0.25">
      <c r="A422" s="1">
        <v>1.1259772353974099E-3</v>
      </c>
      <c r="B422" s="1">
        <v>2.9252998561754898E-2</v>
      </c>
      <c r="C422" s="1">
        <v>-2.948507852738</v>
      </c>
      <c r="D422" s="1">
        <f t="shared" si="49"/>
        <v>-1.533829610194523</v>
      </c>
      <c r="E422" s="32">
        <f t="shared" si="48"/>
        <v>2.6553007267992633E-3</v>
      </c>
      <c r="F422" s="32">
        <f t="shared" si="50"/>
        <v>2.6553007267994208E-3</v>
      </c>
      <c r="G422" s="32">
        <f t="shared" si="51"/>
        <v>5.3106014535986845E-3</v>
      </c>
      <c r="K422" s="1">
        <v>7.3698183814289401E-4</v>
      </c>
      <c r="L422" s="1">
        <v>4.4693381495871903E-2</v>
      </c>
      <c r="M422" s="1">
        <f t="shared" si="52"/>
        <v>-3.1325432145717635</v>
      </c>
      <c r="N422" s="1">
        <f t="shared" si="52"/>
        <v>-1.3497567854282375</v>
      </c>
      <c r="O422" s="46">
        <f t="shared" si="53"/>
        <v>1.7567703729016552E-2</v>
      </c>
      <c r="P422" s="46">
        <f t="shared" si="55"/>
        <v>1.7567703729016473E-2</v>
      </c>
      <c r="Q422" s="32">
        <f t="shared" si="54"/>
        <v>3.5135407458033022E-2</v>
      </c>
      <c r="AB422" s="1">
        <v>1.04631329045247E-2</v>
      </c>
    </row>
    <row r="423" spans="1:28" x14ac:dyDescent="0.25">
      <c r="A423" s="1">
        <v>1.24796558593874E-3</v>
      </c>
      <c r="B423" s="1">
        <v>2.6393524644249499E-2</v>
      </c>
      <c r="C423" s="1">
        <v>-2.9038342859720001</v>
      </c>
      <c r="D423" s="1">
        <f t="shared" si="49"/>
        <v>-1.5785026093504291</v>
      </c>
      <c r="E423" s="32">
        <f t="shared" si="48"/>
        <v>9.2549420458313859E-3</v>
      </c>
      <c r="F423" s="32">
        <f t="shared" si="50"/>
        <v>9.2549420458311379E-3</v>
      </c>
      <c r="G423" s="32">
        <f t="shared" si="51"/>
        <v>1.8509884091662522E-2</v>
      </c>
      <c r="K423" s="1">
        <v>7.8019576299810005E-4</v>
      </c>
      <c r="L423" s="1">
        <v>4.22178791654493E-2</v>
      </c>
      <c r="M423" s="1">
        <f t="shared" si="52"/>
        <v>-3.1077964125368416</v>
      </c>
      <c r="N423" s="1">
        <f t="shared" si="52"/>
        <v>-1.374503587463159</v>
      </c>
      <c r="O423" s="46">
        <f t="shared" si="53"/>
        <v>1.1620066555812922E-2</v>
      </c>
      <c r="P423" s="46">
        <f t="shared" si="55"/>
        <v>1.1620066555812939E-2</v>
      </c>
      <c r="Q423" s="32">
        <f t="shared" si="54"/>
        <v>2.3240133111625861E-2</v>
      </c>
      <c r="AB423" s="1">
        <v>3.1181169591194002E-2</v>
      </c>
    </row>
    <row r="424" spans="1:28" x14ac:dyDescent="0.25">
      <c r="A424" s="1">
        <v>1.1623955866758E-3</v>
      </c>
      <c r="B424" s="1">
        <v>2.8336489595461499E-2</v>
      </c>
      <c r="C424" s="1">
        <v>-2.934683334896</v>
      </c>
      <c r="D424" s="1">
        <f t="shared" si="49"/>
        <v>-1.5476539523859882</v>
      </c>
      <c r="E424" s="32">
        <f t="shared" si="48"/>
        <v>4.2711390924697074E-3</v>
      </c>
      <c r="F424" s="32">
        <f t="shared" si="50"/>
        <v>4.2711390924699321E-3</v>
      </c>
      <c r="G424" s="32">
        <f t="shared" si="51"/>
        <v>8.5422781849396404E-3</v>
      </c>
      <c r="K424" s="1">
        <v>9.6510322542242295E-4</v>
      </c>
      <c r="L424" s="1">
        <v>3.41292097881368E-2</v>
      </c>
      <c r="M424" s="1">
        <f t="shared" si="52"/>
        <v>-3.0154262329424344</v>
      </c>
      <c r="N424" s="1">
        <f t="shared" si="52"/>
        <v>-1.4668737670575658</v>
      </c>
      <c r="O424" s="46">
        <f t="shared" si="53"/>
        <v>2.3796866279424697E-4</v>
      </c>
      <c r="P424" s="46">
        <f t="shared" si="55"/>
        <v>2.3796866279426641E-4</v>
      </c>
      <c r="Q424" s="32">
        <f t="shared" si="54"/>
        <v>4.7593732558851335E-4</v>
      </c>
      <c r="AB424" s="1">
        <v>3.9409874090656903E-2</v>
      </c>
    </row>
    <row r="425" spans="1:28" x14ac:dyDescent="0.25">
      <c r="A425" s="1">
        <v>1.72636442602364E-3</v>
      </c>
      <c r="B425" s="1">
        <v>1.9079523390965799E-2</v>
      </c>
      <c r="C425" s="1">
        <v>-2.7629026264530001</v>
      </c>
      <c r="D425" s="1">
        <f t="shared" si="49"/>
        <v>-1.7194324782303965</v>
      </c>
      <c r="E425" s="32">
        <f t="shared" si="48"/>
        <v>5.6231812231688993E-2</v>
      </c>
      <c r="F425" s="32">
        <f t="shared" si="50"/>
        <v>5.6231812231689118E-2</v>
      </c>
      <c r="G425" s="32">
        <f t="shared" si="51"/>
        <v>0.11246362446337811</v>
      </c>
      <c r="K425" s="1">
        <v>1.0334098499111401E-3</v>
      </c>
      <c r="L425" s="1">
        <v>3.1873327364241297E-2</v>
      </c>
      <c r="M425" s="1">
        <f t="shared" si="52"/>
        <v>-2.9857274033074188</v>
      </c>
      <c r="N425" s="1">
        <f t="shared" si="52"/>
        <v>-1.4965725966925829</v>
      </c>
      <c r="O425" s="46">
        <f t="shared" si="53"/>
        <v>2.0370701634908381E-4</v>
      </c>
      <c r="P425" s="46">
        <f t="shared" si="55"/>
        <v>2.0370701634911232E-4</v>
      </c>
      <c r="Q425" s="32">
        <f t="shared" si="54"/>
        <v>4.0741403269819613E-4</v>
      </c>
      <c r="AB425" s="1">
        <v>6.5269766837218607E-2</v>
      </c>
    </row>
    <row r="426" spans="1:28" x14ac:dyDescent="0.25">
      <c r="A426" s="1">
        <v>9.71065416892707E-4</v>
      </c>
      <c r="B426" s="1">
        <v>3.3919661718617898E-2</v>
      </c>
      <c r="C426" s="1">
        <v>-3.0127897920610001</v>
      </c>
      <c r="D426" s="1">
        <f t="shared" si="49"/>
        <v>-1.4695484876202225</v>
      </c>
      <c r="E426" s="32">
        <f t="shared" si="48"/>
        <v>1.6260106797164492E-4</v>
      </c>
      <c r="F426" s="32">
        <f t="shared" si="50"/>
        <v>1.6260106797163739E-4</v>
      </c>
      <c r="G426" s="32">
        <f t="shared" si="51"/>
        <v>3.2520213594328231E-4</v>
      </c>
      <c r="K426" s="1">
        <v>1.0136668414169601E-3</v>
      </c>
      <c r="L426" s="1">
        <v>3.2494118483353499E-2</v>
      </c>
      <c r="M426" s="1">
        <f t="shared" si="52"/>
        <v>-2.99410475970567</v>
      </c>
      <c r="N426" s="1">
        <f t="shared" si="52"/>
        <v>-1.4881952402943293</v>
      </c>
      <c r="O426" s="46">
        <f t="shared" si="53"/>
        <v>3.4753858127890806E-5</v>
      </c>
      <c r="P426" s="46">
        <f t="shared" si="55"/>
        <v>3.4753858127875261E-5</v>
      </c>
      <c r="Q426" s="32">
        <f t="shared" si="54"/>
        <v>6.9507716255766066E-5</v>
      </c>
      <c r="AB426" s="1">
        <v>1.5405470857084E-2</v>
      </c>
    </row>
    <row r="427" spans="1:28" x14ac:dyDescent="0.25">
      <c r="A427" s="1">
        <v>3.1480256198796398E-3</v>
      </c>
      <c r="B427" s="1">
        <v>1.04631329045247E-2</v>
      </c>
      <c r="C427" s="1">
        <v>-2.5019935314819999</v>
      </c>
      <c r="D427" s="1">
        <f t="shared" si="49"/>
        <v>-1.9803382581619555</v>
      </c>
      <c r="E427" s="32">
        <f t="shared" si="48"/>
        <v>0.24804210659299564</v>
      </c>
      <c r="F427" s="32">
        <f t="shared" si="50"/>
        <v>0.24804210659299405</v>
      </c>
      <c r="G427" s="32">
        <f t="shared" si="51"/>
        <v>0.49608421318598972</v>
      </c>
      <c r="K427" s="1">
        <v>1.9340146589761299E-3</v>
      </c>
      <c r="L427" s="1">
        <v>1.7031003511155898E-2</v>
      </c>
      <c r="M427" s="1">
        <f t="shared" si="52"/>
        <v>-2.7135402384803613</v>
      </c>
      <c r="N427" s="1">
        <f t="shared" si="52"/>
        <v>-1.7687597615196375</v>
      </c>
      <c r="O427" s="46">
        <f t="shared" si="53"/>
        <v>8.2059194969888338E-2</v>
      </c>
      <c r="P427" s="46">
        <f t="shared" si="55"/>
        <v>8.2059194969887256E-2</v>
      </c>
      <c r="Q427" s="32">
        <f t="shared" si="54"/>
        <v>0.16411838993977559</v>
      </c>
      <c r="AB427" s="1">
        <v>3.4190255310784103E-2</v>
      </c>
    </row>
    <row r="428" spans="1:28" x14ac:dyDescent="0.25">
      <c r="A428" s="1">
        <v>1.05634942112471E-3</v>
      </c>
      <c r="B428" s="1">
        <v>3.1181169591194002E-2</v>
      </c>
      <c r="C428" s="1">
        <v>-2.9762302165080001</v>
      </c>
      <c r="D428" s="1">
        <f t="shared" si="49"/>
        <v>-1.5061075986572769</v>
      </c>
      <c r="E428" s="32">
        <f t="shared" si="48"/>
        <v>5.668017538258697E-4</v>
      </c>
      <c r="F428" s="32">
        <f t="shared" si="50"/>
        <v>5.6680175382593746E-4</v>
      </c>
      <c r="G428" s="32">
        <f t="shared" si="51"/>
        <v>1.1336035076518073E-3</v>
      </c>
      <c r="K428" s="1">
        <v>1.5994979851381801E-3</v>
      </c>
      <c r="L428" s="1">
        <v>2.0592842725465299E-2</v>
      </c>
      <c r="M428" s="1">
        <f t="shared" si="52"/>
        <v>-2.7960163026532854</v>
      </c>
      <c r="N428" s="1">
        <f t="shared" si="52"/>
        <v>-1.686283697346717</v>
      </c>
      <c r="O428" s="46">
        <f t="shared" si="53"/>
        <v>4.1609348783236057E-2</v>
      </c>
      <c r="P428" s="46">
        <f t="shared" si="55"/>
        <v>4.1609348783236723E-2</v>
      </c>
      <c r="Q428" s="32">
        <f t="shared" si="54"/>
        <v>8.321869756647278E-2</v>
      </c>
      <c r="AB428" s="1">
        <v>3.3688876204773802E-2</v>
      </c>
    </row>
    <row r="429" spans="1:28" x14ac:dyDescent="0.25">
      <c r="A429" s="1">
        <v>8.3578573156259297E-4</v>
      </c>
      <c r="B429" s="1">
        <v>3.9409874090656903E-2</v>
      </c>
      <c r="C429" s="1">
        <v>-3.0779441548689999</v>
      </c>
      <c r="D429" s="1">
        <f t="shared" si="49"/>
        <v>-1.4043949526456956</v>
      </c>
      <c r="E429" s="32">
        <f t="shared" si="48"/>
        <v>6.0691964032764147E-3</v>
      </c>
      <c r="F429" s="32">
        <f t="shared" si="50"/>
        <v>6.0691964032765248E-3</v>
      </c>
      <c r="G429" s="32">
        <f t="shared" si="51"/>
        <v>1.213839280655294E-2</v>
      </c>
      <c r="K429" s="1">
        <v>1.19941726374345E-3</v>
      </c>
      <c r="L429" s="1">
        <v>2.7461844550117E-2</v>
      </c>
      <c r="M429" s="1">
        <f t="shared" si="52"/>
        <v>-2.921029704460588</v>
      </c>
      <c r="N429" s="1">
        <f t="shared" si="52"/>
        <v>-1.5612702955394129</v>
      </c>
      <c r="O429" s="46">
        <f t="shared" si="53"/>
        <v>6.2363075775820941E-3</v>
      </c>
      <c r="P429" s="46">
        <f t="shared" si="55"/>
        <v>6.2363075775820915E-3</v>
      </c>
      <c r="Q429" s="32">
        <f t="shared" si="54"/>
        <v>1.2472615155164186E-2</v>
      </c>
      <c r="AB429" s="1">
        <v>2.1377213771628201E-2</v>
      </c>
    </row>
    <row r="430" spans="1:28" x14ac:dyDescent="0.25">
      <c r="A430" s="1">
        <v>5.0464728225238704E-4</v>
      </c>
      <c r="B430" s="1">
        <v>6.5269766837218607E-2</v>
      </c>
      <c r="C430" s="1">
        <v>-3.2970539527349998</v>
      </c>
      <c r="D430" s="1">
        <f t="shared" si="49"/>
        <v>-1.1852879387287241</v>
      </c>
      <c r="E430" s="32">
        <f t="shared" si="48"/>
        <v>8.8216164540612305E-2</v>
      </c>
      <c r="F430" s="32">
        <f t="shared" si="50"/>
        <v>8.8216164540612638E-2</v>
      </c>
      <c r="G430" s="32">
        <f t="shared" si="51"/>
        <v>0.17643232908122494</v>
      </c>
      <c r="K430" s="1">
        <v>7.6764778112434803E-4</v>
      </c>
      <c r="L430" s="1">
        <v>4.2907973236639599E-2</v>
      </c>
      <c r="M430" s="1">
        <f t="shared" si="52"/>
        <v>-3.1148380010642112</v>
      </c>
      <c r="N430" s="1">
        <f t="shared" si="52"/>
        <v>-1.3674619989357897</v>
      </c>
      <c r="O430" s="46">
        <f t="shared" si="53"/>
        <v>1.3187766488423751E-2</v>
      </c>
      <c r="P430" s="46">
        <f t="shared" si="55"/>
        <v>1.3187766488423737E-2</v>
      </c>
      <c r="Q430" s="32">
        <f t="shared" si="54"/>
        <v>2.6375532976847488E-2</v>
      </c>
      <c r="AB430" s="1">
        <v>3.1200151284941899E-2</v>
      </c>
    </row>
    <row r="431" spans="1:28" x14ac:dyDescent="0.25">
      <c r="A431" s="1">
        <v>2.1380852784842501E-3</v>
      </c>
      <c r="B431" s="1">
        <v>1.5405470857084E-2</v>
      </c>
      <c r="C431" s="1">
        <v>-2.670008901154</v>
      </c>
      <c r="D431" s="1">
        <f t="shared" si="49"/>
        <v>-1.8123250232471859</v>
      </c>
      <c r="E431" s="32">
        <f t="shared" si="48"/>
        <v>0.1089165159693064</v>
      </c>
      <c r="F431" s="32">
        <f t="shared" si="50"/>
        <v>0.10891651596930516</v>
      </c>
      <c r="G431" s="32">
        <f t="shared" si="51"/>
        <v>0.21783303193861156</v>
      </c>
      <c r="K431" s="1">
        <v>1.49149689324431E-3</v>
      </c>
      <c r="L431" s="1">
        <v>2.2083995345107299E-2</v>
      </c>
      <c r="M431" s="1">
        <f t="shared" si="52"/>
        <v>-2.8263776469269657</v>
      </c>
      <c r="N431" s="1">
        <f t="shared" si="52"/>
        <v>-1.6559223530730345</v>
      </c>
      <c r="O431" s="46">
        <f t="shared" si="53"/>
        <v>3.0144721486617357E-2</v>
      </c>
      <c r="P431" s="46">
        <f t="shared" si="55"/>
        <v>3.0144721486617183E-2</v>
      </c>
      <c r="Q431" s="32">
        <f t="shared" si="54"/>
        <v>6.028944297323454E-2</v>
      </c>
      <c r="AB431" s="1">
        <v>4.0494128421882297E-2</v>
      </c>
    </row>
    <row r="432" spans="1:28" x14ac:dyDescent="0.25">
      <c r="A432" s="1">
        <v>9.6338006687128098E-4</v>
      </c>
      <c r="B432" s="1">
        <v>3.4190255310784103E-2</v>
      </c>
      <c r="C432" s="1">
        <v>-3.0162406673670001</v>
      </c>
      <c r="D432" s="1">
        <f t="shared" si="49"/>
        <v>-1.4660976561600969</v>
      </c>
      <c r="E432" s="32">
        <f t="shared" si="48"/>
        <v>2.6251594590644275E-4</v>
      </c>
      <c r="F432" s="32">
        <f t="shared" si="50"/>
        <v>2.6251594590646525E-4</v>
      </c>
      <c r="G432" s="32">
        <f t="shared" si="51"/>
        <v>5.2503189181290805E-4</v>
      </c>
      <c r="K432" s="1">
        <v>8.9953203785678301E-4</v>
      </c>
      <c r="L432" s="1">
        <v>3.66170509347589E-2</v>
      </c>
      <c r="M432" s="1">
        <f t="shared" si="52"/>
        <v>-3.045983364150969</v>
      </c>
      <c r="N432" s="1">
        <f t="shared" si="52"/>
        <v>-1.4363166358490316</v>
      </c>
      <c r="O432" s="46">
        <f t="shared" si="53"/>
        <v>2.1144697786406345E-3</v>
      </c>
      <c r="P432" s="46">
        <f t="shared" si="55"/>
        <v>2.1144697786406276E-3</v>
      </c>
      <c r="Q432" s="32">
        <f t="shared" si="54"/>
        <v>4.2289395572812621E-3</v>
      </c>
      <c r="AB432" s="1">
        <v>4.53838238468545E-2</v>
      </c>
    </row>
    <row r="433" spans="1:28" x14ac:dyDescent="0.25">
      <c r="A433" s="1">
        <v>9.7771769670909506E-4</v>
      </c>
      <c r="B433" s="1">
        <v>3.3688876204773802E-2</v>
      </c>
      <c r="C433" s="1">
        <v>-3.0098247660139998</v>
      </c>
      <c r="D433" s="1">
        <f t="shared" si="49"/>
        <v>-1.4725134759944147</v>
      </c>
      <c r="E433" s="32">
        <f t="shared" si="48"/>
        <v>9.5776052111917672E-5</v>
      </c>
      <c r="F433" s="32">
        <f t="shared" si="50"/>
        <v>9.5776052111911831E-5</v>
      </c>
      <c r="G433" s="32">
        <f t="shared" si="51"/>
        <v>1.9155210422382949E-4</v>
      </c>
      <c r="K433" s="1">
        <v>1.0524454815262999E-3</v>
      </c>
      <c r="L433" s="1">
        <v>3.1296832972175302E-2</v>
      </c>
      <c r="M433" s="1">
        <f t="shared" si="52"/>
        <v>-2.9778003921056295</v>
      </c>
      <c r="N433" s="1">
        <f t="shared" si="52"/>
        <v>-1.5044996078943722</v>
      </c>
      <c r="O433" s="46">
        <f t="shared" si="53"/>
        <v>4.9282259066379432E-4</v>
      </c>
      <c r="P433" s="46">
        <f t="shared" si="55"/>
        <v>4.9282259066384755E-4</v>
      </c>
      <c r="Q433" s="32">
        <f t="shared" si="54"/>
        <v>9.8564518132764197E-4</v>
      </c>
      <c r="AB433" s="1">
        <v>3.5179257493243903E-2</v>
      </c>
    </row>
    <row r="434" spans="1:28" x14ac:dyDescent="0.25">
      <c r="A434" s="1">
        <v>1.54080933088506E-3</v>
      </c>
      <c r="B434" s="1">
        <v>2.1377213771628201E-2</v>
      </c>
      <c r="C434" s="1">
        <v>-2.8122868323420001</v>
      </c>
      <c r="D434" s="1">
        <f t="shared" si="49"/>
        <v>-1.670048899803579</v>
      </c>
      <c r="E434" s="32">
        <f t="shared" si="48"/>
        <v>3.5249649377454284E-2</v>
      </c>
      <c r="F434" s="32">
        <f t="shared" si="50"/>
        <v>3.5249649377454131E-2</v>
      </c>
      <c r="G434" s="32">
        <f t="shared" si="51"/>
        <v>7.0499298754908415E-2</v>
      </c>
      <c r="K434" s="1">
        <v>1.0145527592176401E-3</v>
      </c>
      <c r="L434" s="1">
        <v>3.2465744288201703E-2</v>
      </c>
      <c r="M434" s="1">
        <f t="shared" si="52"/>
        <v>-2.9937253636712331</v>
      </c>
      <c r="N434" s="1">
        <f t="shared" si="52"/>
        <v>-1.4885746363287666</v>
      </c>
      <c r="O434" s="46">
        <f t="shared" si="53"/>
        <v>3.9371061058280264E-5</v>
      </c>
      <c r="P434" s="46">
        <f t="shared" si="55"/>
        <v>3.9371061058268162E-5</v>
      </c>
      <c r="Q434" s="32">
        <f t="shared" si="54"/>
        <v>7.8742122116548426E-5</v>
      </c>
      <c r="AB434" s="1">
        <v>2.7805661767482399E-2</v>
      </c>
    </row>
    <row r="435" spans="1:28" x14ac:dyDescent="0.25">
      <c r="A435" s="1">
        <v>1.05570675433059E-3</v>
      </c>
      <c r="B435" s="1">
        <v>3.1200151284941899E-2</v>
      </c>
      <c r="C435" s="1">
        <v>-2.9764945183770002</v>
      </c>
      <c r="D435" s="1">
        <f t="shared" si="49"/>
        <v>-1.5058433001464235</v>
      </c>
      <c r="E435" s="32">
        <f t="shared" si="48"/>
        <v>5.5428698178461376E-4</v>
      </c>
      <c r="F435" s="32">
        <f t="shared" si="50"/>
        <v>5.542869817845538E-4</v>
      </c>
      <c r="G435" s="32">
        <f t="shared" si="51"/>
        <v>1.1085739635691674E-3</v>
      </c>
      <c r="K435" s="1">
        <v>1.4022856252254E-3</v>
      </c>
      <c r="L435" s="1">
        <v>2.3488945372562599E-2</v>
      </c>
      <c r="M435" s="1">
        <f t="shared" si="52"/>
        <v>-2.8531635178777082</v>
      </c>
      <c r="N435" s="1">
        <f t="shared" si="52"/>
        <v>-1.6291364821222938</v>
      </c>
      <c r="O435" s="46">
        <f t="shared" si="53"/>
        <v>2.156095248205013E-2</v>
      </c>
      <c r="P435" s="46">
        <f t="shared" si="55"/>
        <v>2.1560952482050481E-2</v>
      </c>
      <c r="Q435" s="32">
        <f t="shared" si="54"/>
        <v>4.3121904964100607E-2</v>
      </c>
      <c r="AB435" s="1">
        <v>2.38445414696777E-2</v>
      </c>
    </row>
    <row r="436" spans="1:28" x14ac:dyDescent="0.25">
      <c r="A436" s="1">
        <v>8.1340707236583298E-4</v>
      </c>
      <c r="B436" s="1">
        <v>4.0494128421882297E-2</v>
      </c>
      <c r="C436" s="1">
        <v>-3.0897313131150002</v>
      </c>
      <c r="D436" s="1">
        <f t="shared" si="49"/>
        <v>-1.3926079441640966</v>
      </c>
      <c r="E436" s="32">
        <f t="shared" si="48"/>
        <v>8.0446648800708166E-3</v>
      </c>
      <c r="F436" s="32">
        <f t="shared" si="50"/>
        <v>8.044664880070931E-3</v>
      </c>
      <c r="G436" s="32">
        <f t="shared" si="51"/>
        <v>1.6089329760141748E-2</v>
      </c>
      <c r="K436" s="1">
        <v>8.4158926895165002E-4</v>
      </c>
      <c r="L436" s="1">
        <v>3.9138106512075402E-2</v>
      </c>
      <c r="M436" s="1">
        <f t="shared" si="52"/>
        <v>-3.074899810814856</v>
      </c>
      <c r="N436" s="1">
        <f t="shared" si="52"/>
        <v>-1.4074001891851442</v>
      </c>
      <c r="O436" s="46">
        <f t="shared" si="53"/>
        <v>5.6099816601011968E-3</v>
      </c>
      <c r="P436" s="46">
        <f t="shared" si="55"/>
        <v>5.6099816601012844E-3</v>
      </c>
      <c r="Q436" s="32">
        <f t="shared" si="54"/>
        <v>1.1219963320202482E-2</v>
      </c>
      <c r="AB436" s="1">
        <v>2.9632163947180899E-2</v>
      </c>
    </row>
    <row r="437" spans="1:28" x14ac:dyDescent="0.25">
      <c r="A437" s="1">
        <v>7.2576983726178998E-4</v>
      </c>
      <c r="B437" s="1">
        <v>4.53838238468545E-2</v>
      </c>
      <c r="C437" s="1">
        <v>-3.1392409712210001</v>
      </c>
      <c r="D437" s="1">
        <f t="shared" si="49"/>
        <v>-1.3430989151142412</v>
      </c>
      <c r="E437" s="32">
        <f t="shared" si="48"/>
        <v>1.937694203337232E-2</v>
      </c>
      <c r="F437" s="32">
        <f t="shared" si="50"/>
        <v>1.9376942033372438E-2</v>
      </c>
      <c r="G437" s="32">
        <f t="shared" si="51"/>
        <v>3.8753884066744758E-2</v>
      </c>
      <c r="K437" s="1">
        <v>6.9052029136652999E-4</v>
      </c>
      <c r="L437" s="1">
        <v>4.7700568483606903E-2</v>
      </c>
      <c r="M437" s="1">
        <f t="shared" si="52"/>
        <v>-3.1608235548854462</v>
      </c>
      <c r="N437" s="1">
        <f t="shared" si="52"/>
        <v>-1.321476445114554</v>
      </c>
      <c r="O437" s="46">
        <f t="shared" si="53"/>
        <v>2.5864215805992082E-2</v>
      </c>
      <c r="P437" s="46">
        <f t="shared" si="55"/>
        <v>2.5864215805992293E-2</v>
      </c>
      <c r="Q437" s="32">
        <f t="shared" si="54"/>
        <v>5.1728431611984371E-2</v>
      </c>
      <c r="AB437" s="1">
        <v>2.43616458749767E-2</v>
      </c>
    </row>
    <row r="438" spans="1:28" x14ac:dyDescent="0.25">
      <c r="A438" s="1">
        <v>9.3629635173439897E-4</v>
      </c>
      <c r="B438" s="1">
        <v>3.5179257493243903E-2</v>
      </c>
      <c r="C438" s="1">
        <v>-3.0286251497149999</v>
      </c>
      <c r="D438" s="1">
        <f t="shared" si="49"/>
        <v>-1.453713331165936</v>
      </c>
      <c r="E438" s="32">
        <f t="shared" si="48"/>
        <v>8.1719763502849623E-4</v>
      </c>
      <c r="F438" s="32">
        <f t="shared" si="50"/>
        <v>8.1719763502848452E-4</v>
      </c>
      <c r="G438" s="32">
        <f t="shared" si="51"/>
        <v>1.6343952700569808E-3</v>
      </c>
      <c r="K438" s="1">
        <v>9.5337277053452005E-4</v>
      </c>
      <c r="L438" s="1">
        <v>3.4549141181347297E-2</v>
      </c>
      <c r="M438" s="1">
        <f t="shared" si="52"/>
        <v>-3.0207372562011714</v>
      </c>
      <c r="N438" s="1">
        <f t="shared" si="52"/>
        <v>-1.4615627437988288</v>
      </c>
      <c r="O438" s="46">
        <f t="shared" si="53"/>
        <v>4.300337947530177E-4</v>
      </c>
      <c r="P438" s="46">
        <f t="shared" si="55"/>
        <v>4.3003379475304562E-4</v>
      </c>
      <c r="Q438" s="32">
        <f t="shared" si="54"/>
        <v>8.6006758950606327E-4</v>
      </c>
      <c r="AB438" s="1">
        <v>2.9025244708682799E-2</v>
      </c>
    </row>
    <row r="439" spans="1:28" x14ac:dyDescent="0.25">
      <c r="A439" s="1">
        <v>1.18458646023556E-3</v>
      </c>
      <c r="B439" s="1">
        <v>2.7805661767482399E-2</v>
      </c>
      <c r="C439" s="1">
        <v>-2.9264704185619999</v>
      </c>
      <c r="D439" s="1">
        <f t="shared" si="49"/>
        <v>-1.5558667643689246</v>
      </c>
      <c r="E439" s="32">
        <f t="shared" si="48"/>
        <v>5.4120688197126076E-3</v>
      </c>
      <c r="F439" s="32">
        <f t="shared" si="50"/>
        <v>5.4120688197127689E-3</v>
      </c>
      <c r="G439" s="32">
        <f t="shared" si="51"/>
        <v>1.0824137639425377E-2</v>
      </c>
      <c r="K439" s="1">
        <v>9.7897498760558897E-4</v>
      </c>
      <c r="L439" s="1">
        <v>3.3645609810941897E-2</v>
      </c>
      <c r="M439" s="1">
        <f t="shared" si="52"/>
        <v>-3.0092284040943493</v>
      </c>
      <c r="N439" s="1">
        <f t="shared" si="52"/>
        <v>-1.4730715959056511</v>
      </c>
      <c r="O439" s="46">
        <f t="shared" si="53"/>
        <v>8.5163442128604206E-5</v>
      </c>
      <c r="P439" s="46">
        <f t="shared" si="55"/>
        <v>8.5163442128609749E-5</v>
      </c>
      <c r="Q439" s="32">
        <f t="shared" si="54"/>
        <v>1.7032688425721394E-4</v>
      </c>
      <c r="AB439" s="1">
        <v>4.3916051720404498E-2</v>
      </c>
    </row>
    <row r="440" spans="1:28" x14ac:dyDescent="0.25">
      <c r="A440" s="1">
        <v>1.3813731956026801E-3</v>
      </c>
      <c r="B440" s="1">
        <v>2.38445414696777E-2</v>
      </c>
      <c r="C440" s="1">
        <v>-2.8597253102570002</v>
      </c>
      <c r="D440" s="1">
        <f t="shared" si="49"/>
        <v>-1.622611024628875</v>
      </c>
      <c r="E440" s="32">
        <f t="shared" si="48"/>
        <v>1.9687183632404567E-2</v>
      </c>
      <c r="F440" s="32">
        <f t="shared" si="50"/>
        <v>1.9687183632404546E-2</v>
      </c>
      <c r="G440" s="32">
        <f t="shared" si="51"/>
        <v>3.9374367264809113E-2</v>
      </c>
      <c r="K440" s="1">
        <v>1.12543905234853E-3</v>
      </c>
      <c r="L440" s="1">
        <v>2.9266987296126801E-2</v>
      </c>
      <c r="M440" s="1">
        <f t="shared" si="52"/>
        <v>-2.9486780190512176</v>
      </c>
      <c r="N440" s="1">
        <f t="shared" si="52"/>
        <v>-1.5336219809487814</v>
      </c>
      <c r="O440" s="46">
        <f t="shared" si="53"/>
        <v>2.6339457285071591E-3</v>
      </c>
      <c r="P440" s="46">
        <f t="shared" si="55"/>
        <v>2.633945728507006E-3</v>
      </c>
      <c r="Q440" s="32">
        <f t="shared" si="54"/>
        <v>5.2678914570141646E-3</v>
      </c>
      <c r="AB440" s="1">
        <v>3.4856479751704202E-2</v>
      </c>
    </row>
    <row r="441" spans="1:28" x14ac:dyDescent="0.25">
      <c r="A441" s="1">
        <v>1.11156952649025E-3</v>
      </c>
      <c r="B441" s="1">
        <v>2.9632163947180899E-2</v>
      </c>
      <c r="C441" s="1">
        <v>-2.954100901845</v>
      </c>
      <c r="D441" s="1">
        <f t="shared" si="49"/>
        <v>-1.5282366321512706</v>
      </c>
      <c r="E441" s="32">
        <f t="shared" si="48"/>
        <v>2.1101741734011188E-3</v>
      </c>
      <c r="F441" s="32">
        <f t="shared" si="50"/>
        <v>2.1101741734010819E-3</v>
      </c>
      <c r="G441" s="32">
        <f t="shared" si="51"/>
        <v>4.2203483468022003E-3</v>
      </c>
      <c r="K441" s="1">
        <v>1.26567182475675E-3</v>
      </c>
      <c r="L441" s="1">
        <v>2.6024289869911399E-2</v>
      </c>
      <c r="M441" s="1">
        <f t="shared" si="52"/>
        <v>-2.8976788876624338</v>
      </c>
      <c r="N441" s="1">
        <f t="shared" si="52"/>
        <v>-1.584621112337566</v>
      </c>
      <c r="O441" s="46">
        <f t="shared" si="53"/>
        <v>1.0469610029996829E-2</v>
      </c>
      <c r="P441" s="46">
        <f t="shared" si="55"/>
        <v>1.0469610029996664E-2</v>
      </c>
      <c r="Q441" s="32">
        <f t="shared" si="54"/>
        <v>2.0939220059993491E-2</v>
      </c>
      <c r="AB441" s="1">
        <v>4.5324790400598801E-2</v>
      </c>
    </row>
    <row r="442" spans="1:28" x14ac:dyDescent="0.25">
      <c r="A442" s="1">
        <v>1.35205193510682E-3</v>
      </c>
      <c r="B442" s="1">
        <v>2.43616458749767E-2</v>
      </c>
      <c r="C442" s="1">
        <v>-2.869043079201</v>
      </c>
      <c r="D442" s="1">
        <f t="shared" si="49"/>
        <v>-1.6132933740738933</v>
      </c>
      <c r="E442" s="32">
        <f t="shared" si="48"/>
        <v>1.7159264051262849E-2</v>
      </c>
      <c r="F442" s="32">
        <f t="shared" si="50"/>
        <v>1.7159264051262762E-2</v>
      </c>
      <c r="G442" s="32">
        <f t="shared" si="51"/>
        <v>3.4318528102525614E-2</v>
      </c>
      <c r="K442" s="1">
        <v>1.72455932501459E-3</v>
      </c>
      <c r="L442" s="1">
        <v>1.9099493980800401E-2</v>
      </c>
      <c r="M442" s="1">
        <f t="shared" si="52"/>
        <v>-2.763321861265672</v>
      </c>
      <c r="N442" s="1">
        <f t="shared" si="52"/>
        <v>-1.7189781387343279</v>
      </c>
      <c r="O442" s="46">
        <f t="shared" si="53"/>
        <v>5.601654135474584E-2</v>
      </c>
      <c r="P442" s="46">
        <f t="shared" si="55"/>
        <v>5.6016541354745472E-2</v>
      </c>
      <c r="Q442" s="32">
        <f t="shared" si="54"/>
        <v>0.11203308270949131</v>
      </c>
      <c r="AB442" s="1">
        <v>3.9624825513606597E-2</v>
      </c>
    </row>
    <row r="443" spans="1:28" x14ac:dyDescent="0.25">
      <c r="A443" s="1">
        <v>1.1348124978183599E-3</v>
      </c>
      <c r="B443" s="1">
        <v>2.9025244708682799E-2</v>
      </c>
      <c r="C443" s="1">
        <v>-2.9451133097179998</v>
      </c>
      <c r="D443" s="1">
        <f t="shared" si="49"/>
        <v>-1.5372241100843889</v>
      </c>
      <c r="E443" s="32">
        <f t="shared" si="48"/>
        <v>3.0166578685622281E-3</v>
      </c>
      <c r="F443" s="32">
        <f t="shared" si="50"/>
        <v>3.0166578685620038E-3</v>
      </c>
      <c r="G443" s="32">
        <f t="shared" si="51"/>
        <v>6.0333157371242323E-3</v>
      </c>
      <c r="K443" s="1">
        <v>1.5187978250533901E-3</v>
      </c>
      <c r="L443" s="1">
        <v>2.1687027663798101E-2</v>
      </c>
      <c r="M443" s="1">
        <f t="shared" si="52"/>
        <v>-2.8185000334495354</v>
      </c>
      <c r="N443" s="1">
        <f t="shared" si="52"/>
        <v>-1.6637999665504659</v>
      </c>
      <c r="O443" s="46">
        <f t="shared" si="53"/>
        <v>3.2942237857819801E-2</v>
      </c>
      <c r="P443" s="46">
        <f t="shared" si="55"/>
        <v>3.2942237857820023E-2</v>
      </c>
      <c r="Q443" s="32">
        <f t="shared" si="54"/>
        <v>6.5884475715639823E-2</v>
      </c>
      <c r="AB443" s="1">
        <v>2.0700405493254401E-2</v>
      </c>
    </row>
    <row r="444" spans="1:28" x14ac:dyDescent="0.25">
      <c r="A444" s="1">
        <v>7.5002667947823203E-4</v>
      </c>
      <c r="B444" s="1">
        <v>4.3916051720404498E-2</v>
      </c>
      <c r="C444" s="1">
        <v>-3.1249629928060001</v>
      </c>
      <c r="D444" s="1">
        <f t="shared" si="49"/>
        <v>-1.3573767121171616</v>
      </c>
      <c r="E444" s="32">
        <f t="shared" si="48"/>
        <v>1.5605827855458753E-2</v>
      </c>
      <c r="F444" s="32">
        <f t="shared" si="50"/>
        <v>1.5605827855458681E-2</v>
      </c>
      <c r="G444" s="32">
        <f t="shared" si="51"/>
        <v>3.1211655710917434E-2</v>
      </c>
      <c r="K444" s="1">
        <v>7.9461696657598705E-4</v>
      </c>
      <c r="L444" s="1">
        <v>4.1451682802068103E-2</v>
      </c>
      <c r="M444" s="1">
        <f t="shared" si="52"/>
        <v>-3.0998421661725994</v>
      </c>
      <c r="N444" s="1">
        <f t="shared" si="52"/>
        <v>-1.3824578338274005</v>
      </c>
      <c r="O444" s="46">
        <f t="shared" si="53"/>
        <v>9.968458146036939E-3</v>
      </c>
      <c r="P444" s="46">
        <f t="shared" si="55"/>
        <v>9.9684581460370986E-3</v>
      </c>
      <c r="Q444" s="32">
        <f t="shared" si="54"/>
        <v>1.9936916292074038E-2</v>
      </c>
      <c r="AB444" s="1">
        <v>8.6499899884530301E-2</v>
      </c>
    </row>
    <row r="445" spans="1:28" x14ac:dyDescent="0.25">
      <c r="A445" s="1">
        <v>9.4496663697196399E-4</v>
      </c>
      <c r="B445" s="1">
        <v>3.4856479751704202E-2</v>
      </c>
      <c r="C445" s="1">
        <v>-3.0246219544550002</v>
      </c>
      <c r="D445" s="1">
        <f t="shared" si="49"/>
        <v>-1.4577164755624343</v>
      </c>
      <c r="E445" s="32">
        <f t="shared" si="48"/>
        <v>6.0434967377243423E-4</v>
      </c>
      <c r="F445" s="32">
        <f t="shared" si="50"/>
        <v>6.0434967377241645E-4</v>
      </c>
      <c r="G445" s="32">
        <f t="shared" si="51"/>
        <v>1.2086993475448507E-3</v>
      </c>
      <c r="K445" s="1">
        <v>1.3871002397672599E-3</v>
      </c>
      <c r="L445" s="1">
        <v>2.37460923899603E-2</v>
      </c>
      <c r="M445" s="1">
        <f t="shared" si="52"/>
        <v>-2.8578921531986992</v>
      </c>
      <c r="N445" s="1">
        <f t="shared" si="52"/>
        <v>-1.6244078468012997</v>
      </c>
      <c r="O445" s="46">
        <f t="shared" si="53"/>
        <v>2.0194640122501981E-2</v>
      </c>
      <c r="P445" s="46">
        <f t="shared" si="55"/>
        <v>2.0194640122501478E-2</v>
      </c>
      <c r="Q445" s="32">
        <f t="shared" si="54"/>
        <v>4.0389280245003462E-2</v>
      </c>
      <c r="AB445" s="1">
        <v>2.2974769356959999E-2</v>
      </c>
    </row>
    <row r="446" spans="1:28" x14ac:dyDescent="0.25">
      <c r="A446" s="1">
        <v>7.26715118956495E-4</v>
      </c>
      <c r="B446" s="1">
        <v>4.5324790400598801E-2</v>
      </c>
      <c r="C446" s="1">
        <v>-3.1386756835790002</v>
      </c>
      <c r="D446" s="1">
        <f t="shared" si="49"/>
        <v>-1.3436641955738509</v>
      </c>
      <c r="E446" s="32">
        <f t="shared" si="48"/>
        <v>1.9219886268885451E-2</v>
      </c>
      <c r="F446" s="32">
        <f t="shared" si="50"/>
        <v>1.9219886268885659E-2</v>
      </c>
      <c r="G446" s="32">
        <f t="shared" si="51"/>
        <v>3.8439772537771109E-2</v>
      </c>
      <c r="K446" s="1">
        <v>1.04758100337852E-3</v>
      </c>
      <c r="L446" s="1">
        <v>3.1442160884381599E-2</v>
      </c>
      <c r="M446" s="1">
        <f t="shared" si="52"/>
        <v>-2.9798123855834664</v>
      </c>
      <c r="N446" s="1">
        <f t="shared" si="52"/>
        <v>-1.5024876144165338</v>
      </c>
      <c r="O446" s="46">
        <f t="shared" si="53"/>
        <v>4.0753977583062864E-4</v>
      </c>
      <c r="P446" s="46">
        <f t="shared" si="55"/>
        <v>4.0753977583061476E-4</v>
      </c>
      <c r="Q446" s="32">
        <f t="shared" si="54"/>
        <v>8.150795516612434E-4</v>
      </c>
      <c r="AB446" s="1">
        <v>1.1466724706439699E-2</v>
      </c>
    </row>
    <row r="447" spans="1:28" x14ac:dyDescent="0.25">
      <c r="A447" s="1">
        <v>8.3125187355938799E-4</v>
      </c>
      <c r="B447" s="1">
        <v>3.9624825513606597E-2</v>
      </c>
      <c r="C447" s="1">
        <v>-3.080306500361</v>
      </c>
      <c r="D447" s="1">
        <f t="shared" si="49"/>
        <v>-1.4020326371690102</v>
      </c>
      <c r="E447" s="32">
        <f t="shared" si="48"/>
        <v>6.4428495358418367E-3</v>
      </c>
      <c r="F447" s="32">
        <f t="shared" si="50"/>
        <v>6.4428495358418809E-3</v>
      </c>
      <c r="G447" s="32">
        <f t="shared" si="51"/>
        <v>1.2885699071683718E-2</v>
      </c>
      <c r="K447" s="1">
        <v>6.0426507059807197E-4</v>
      </c>
      <c r="L447" s="1">
        <v>5.4509539025727097E-2</v>
      </c>
      <c r="M447" s="1">
        <f t="shared" si="52"/>
        <v>-3.2187725093175605</v>
      </c>
      <c r="N447" s="1">
        <f t="shared" si="52"/>
        <v>-1.2635274906824396</v>
      </c>
      <c r="O447" s="46">
        <f t="shared" si="53"/>
        <v>4.7861410833102087E-2</v>
      </c>
      <c r="P447" s="46">
        <f t="shared" si="55"/>
        <v>4.7861410833102316E-2</v>
      </c>
      <c r="Q447" s="32">
        <f t="shared" si="54"/>
        <v>9.5722821666204411E-2</v>
      </c>
      <c r="AB447" s="1">
        <v>3.2153149212996897E-2</v>
      </c>
    </row>
    <row r="448" spans="1:28" x14ac:dyDescent="0.25">
      <c r="A448" s="1">
        <v>1.5911867261915601E-3</v>
      </c>
      <c r="B448" s="1">
        <v>2.0700405493254401E-2</v>
      </c>
      <c r="C448" s="1">
        <v>-2.7983144074039998</v>
      </c>
      <c r="D448" s="1">
        <f t="shared" si="49"/>
        <v>-1.6840211472117774</v>
      </c>
      <c r="E448" s="32">
        <f t="shared" si="48"/>
        <v>4.0691421232435084E-2</v>
      </c>
      <c r="F448" s="32">
        <f t="shared" si="50"/>
        <v>4.069142123243534E-2</v>
      </c>
      <c r="G448" s="32">
        <f t="shared" si="51"/>
        <v>8.1382842464870431E-2</v>
      </c>
      <c r="K448" s="1">
        <v>1.3008145957976701E-3</v>
      </c>
      <c r="L448" s="1">
        <v>2.5321218376590598E-2</v>
      </c>
      <c r="M448" s="1">
        <f t="shared" si="52"/>
        <v>-2.8857845987189306</v>
      </c>
      <c r="N448" s="1">
        <f t="shared" si="52"/>
        <v>-1.5965154012810709</v>
      </c>
      <c r="O448" s="46">
        <f t="shared" si="53"/>
        <v>1.3045157889795706E-2</v>
      </c>
      <c r="P448" s="46">
        <f t="shared" si="55"/>
        <v>1.3045157889795921E-2</v>
      </c>
      <c r="Q448" s="32">
        <f t="shared" si="54"/>
        <v>2.6090315779591627E-2</v>
      </c>
      <c r="AB448" s="1">
        <v>4.0554836270307697E-2</v>
      </c>
    </row>
    <row r="449" spans="1:28" x14ac:dyDescent="0.25">
      <c r="A449" s="1">
        <v>3.8078900081524899E-4</v>
      </c>
      <c r="B449" s="1">
        <v>8.6499899884530301E-2</v>
      </c>
      <c r="C449" s="1">
        <v>-3.4193590502490001</v>
      </c>
      <c r="D449" s="1">
        <f t="shared" si="49"/>
        <v>-1.0629843951897662</v>
      </c>
      <c r="E449" s="32">
        <f t="shared" si="48"/>
        <v>0.17582557643737209</v>
      </c>
      <c r="F449" s="32">
        <f t="shared" si="50"/>
        <v>0.17582557643737276</v>
      </c>
      <c r="G449" s="32">
        <f t="shared" si="51"/>
        <v>0.35165115287474485</v>
      </c>
      <c r="K449" s="1">
        <v>6.4854795802207202E-4</v>
      </c>
      <c r="L449" s="1">
        <v>5.0787624940033103E-2</v>
      </c>
      <c r="M449" s="1">
        <f t="shared" si="52"/>
        <v>-3.1880579037213788</v>
      </c>
      <c r="N449" s="1">
        <f t="shared" si="52"/>
        <v>-1.2942420962786216</v>
      </c>
      <c r="O449" s="46">
        <f t="shared" si="53"/>
        <v>3.5365775152079323E-2</v>
      </c>
      <c r="P449" s="46">
        <f t="shared" si="55"/>
        <v>3.5365775152079428E-2</v>
      </c>
      <c r="Q449" s="32">
        <f t="shared" si="54"/>
        <v>7.0731550304158758E-2</v>
      </c>
      <c r="AB449" s="1">
        <v>4.1806939985877901E-2</v>
      </c>
    </row>
    <row r="450" spans="1:28" x14ac:dyDescent="0.25">
      <c r="A450" s="1">
        <v>1.43366881886329E-3</v>
      </c>
      <c r="B450" s="1">
        <v>2.2974769356959999E-2</v>
      </c>
      <c r="C450" s="1">
        <v>-2.843587290051</v>
      </c>
      <c r="D450" s="1">
        <f t="shared" si="49"/>
        <v>-1.6387488397896137</v>
      </c>
      <c r="E450" s="32">
        <f t="shared" si="48"/>
        <v>2.4476239471516229E-2</v>
      </c>
      <c r="F450" s="32">
        <f t="shared" si="50"/>
        <v>2.4476239471516021E-2</v>
      </c>
      <c r="G450" s="32">
        <f t="shared" si="51"/>
        <v>4.895247894303225E-2</v>
      </c>
      <c r="K450" s="1">
        <v>1.29901050754369E-3</v>
      </c>
      <c r="L450" s="1">
        <v>2.53563849224995E-2</v>
      </c>
      <c r="M450" s="1">
        <f t="shared" si="52"/>
        <v>-2.8863873359556198</v>
      </c>
      <c r="N450" s="1">
        <f t="shared" si="52"/>
        <v>-1.5959126640443817</v>
      </c>
      <c r="O450" s="46">
        <f t="shared" si="53"/>
        <v>1.2907837431261188E-2</v>
      </c>
      <c r="P450" s="46">
        <f t="shared" si="55"/>
        <v>1.2907837431261365E-2</v>
      </c>
      <c r="Q450" s="32">
        <f t="shared" si="54"/>
        <v>2.5815674862522554E-2</v>
      </c>
      <c r="AB450" s="1">
        <v>3.87031696576315E-2</v>
      </c>
    </row>
    <row r="451" spans="1:28" x14ac:dyDescent="0.25">
      <c r="A451" s="1">
        <v>2.8725038135040599E-3</v>
      </c>
      <c r="B451" s="1">
        <v>1.1466724706439699E-2</v>
      </c>
      <c r="C451" s="1">
        <v>-2.5417716811290001</v>
      </c>
      <c r="D451" s="1">
        <f t="shared" si="49"/>
        <v>-1.9405606139252225</v>
      </c>
      <c r="E451" s="32">
        <f t="shared" si="48"/>
        <v>0.21000279027512056</v>
      </c>
      <c r="F451" s="32">
        <f t="shared" si="50"/>
        <v>0.21000279027512112</v>
      </c>
      <c r="G451" s="32">
        <f t="shared" si="51"/>
        <v>0.42000558055024168</v>
      </c>
      <c r="K451" s="1">
        <v>2.0252626820848698E-3</v>
      </c>
      <c r="L451" s="1">
        <v>1.6263673220770401E-2</v>
      </c>
      <c r="M451" s="1">
        <f t="shared" si="52"/>
        <v>-2.6935186396190405</v>
      </c>
      <c r="N451" s="1">
        <f t="shared" si="52"/>
        <v>-1.7887813603809597</v>
      </c>
      <c r="O451" s="46">
        <f t="shared" si="53"/>
        <v>9.3930824260963552E-2</v>
      </c>
      <c r="P451" s="46">
        <f t="shared" si="55"/>
        <v>9.3930824260963316E-2</v>
      </c>
      <c r="Q451" s="32">
        <f t="shared" si="54"/>
        <v>0.18786164852192688</v>
      </c>
      <c r="AB451" s="1">
        <v>5.6602468452404298E-2</v>
      </c>
    </row>
    <row r="452" spans="1:28" x14ac:dyDescent="0.25">
      <c r="A452" s="1">
        <v>1.02441630925331E-3</v>
      </c>
      <c r="B452" s="1">
        <v>3.2153149212996897E-2</v>
      </c>
      <c r="C452" s="1">
        <v>-2.9895615004980001</v>
      </c>
      <c r="D452" s="1">
        <f t="shared" si="49"/>
        <v>-1.4927764840509166</v>
      </c>
      <c r="E452" s="32">
        <f t="shared" si="48"/>
        <v>1.0975671806908122E-4</v>
      </c>
      <c r="F452" s="32">
        <f t="shared" si="50"/>
        <v>1.0975671806909481E-4</v>
      </c>
      <c r="G452" s="32">
        <f t="shared" si="51"/>
        <v>2.1951343613817604E-4</v>
      </c>
      <c r="K452" s="1">
        <v>1.1624218463723501E-3</v>
      </c>
      <c r="L452" s="1">
        <v>2.83358494598514E-2</v>
      </c>
      <c r="M452" s="1">
        <f t="shared" si="52"/>
        <v>-2.9346362365715239</v>
      </c>
      <c r="N452" s="1">
        <f t="shared" si="52"/>
        <v>-1.5476637634284751</v>
      </c>
      <c r="O452" s="46">
        <f t="shared" si="53"/>
        <v>4.2724215695337684E-3</v>
      </c>
      <c r="P452" s="46">
        <f t="shared" si="55"/>
        <v>4.2724215695335603E-3</v>
      </c>
      <c r="Q452" s="32">
        <f t="shared" si="54"/>
        <v>8.5448431390673287E-3</v>
      </c>
      <c r="AB452" s="1">
        <v>2.99543786400783E-2</v>
      </c>
    </row>
    <row r="453" spans="1:28" x14ac:dyDescent="0.25">
      <c r="A453" s="1">
        <v>8.1218945696410398E-4</v>
      </c>
      <c r="B453" s="1">
        <v>4.0554836270307697E-2</v>
      </c>
      <c r="C453" s="1">
        <v>-3.0903819179340002</v>
      </c>
      <c r="D453" s="1">
        <f t="shared" si="49"/>
        <v>-1.3919573476115032</v>
      </c>
      <c r="E453" s="32">
        <f t="shared" si="48"/>
        <v>8.1617948405887687E-3</v>
      </c>
      <c r="F453" s="32">
        <f t="shared" si="50"/>
        <v>8.1617948405888867E-3</v>
      </c>
      <c r="G453" s="32">
        <f t="shared" si="51"/>
        <v>1.6323589681177655E-2</v>
      </c>
      <c r="K453" s="1">
        <v>5.6621793286212505E-4</v>
      </c>
      <c r="L453" s="1">
        <v>5.8172319412691298E-2</v>
      </c>
      <c r="M453" s="1">
        <f t="shared" si="52"/>
        <v>-3.2470163800791214</v>
      </c>
      <c r="N453" s="1">
        <f t="shared" si="52"/>
        <v>-1.2352836199208788</v>
      </c>
      <c r="O453" s="46">
        <f t="shared" si="53"/>
        <v>6.1017092027392944E-2</v>
      </c>
      <c r="P453" s="46">
        <f t="shared" si="55"/>
        <v>6.1017092027393173E-2</v>
      </c>
      <c r="Q453" s="32">
        <f t="shared" si="54"/>
        <v>0.12203418405478611</v>
      </c>
      <c r="AB453" s="1">
        <v>5.3702895775996601E-2</v>
      </c>
    </row>
    <row r="454" spans="1:28" x14ac:dyDescent="0.25">
      <c r="A454" s="1">
        <v>7.8786465736970001E-4</v>
      </c>
      <c r="B454" s="1">
        <v>4.1806939985877901E-2</v>
      </c>
      <c r="C454" s="1">
        <v>-3.1035878143310001</v>
      </c>
      <c r="D454" s="1">
        <f t="shared" si="49"/>
        <v>-1.3787516190050031</v>
      </c>
      <c r="E454" s="32">
        <f t="shared" si="48"/>
        <v>1.0722267206685161E-2</v>
      </c>
      <c r="F454" s="32">
        <f t="shared" si="50"/>
        <v>1.0722267206685173E-2</v>
      </c>
      <c r="G454" s="32">
        <f t="shared" si="51"/>
        <v>2.1444534413370332E-2</v>
      </c>
      <c r="K454" s="1">
        <v>8.76761489223931E-4</v>
      </c>
      <c r="L454" s="1">
        <v>3.7568039714888403E-2</v>
      </c>
      <c r="M454" s="1">
        <f t="shared" si="52"/>
        <v>-3.0571185343442511</v>
      </c>
      <c r="N454" s="1">
        <f t="shared" si="52"/>
        <v>-1.4251814656557491</v>
      </c>
      <c r="O454" s="46">
        <f t="shared" si="53"/>
        <v>3.2625269656354002E-3</v>
      </c>
      <c r="P454" s="46">
        <f t="shared" si="55"/>
        <v>3.2625269656354535E-3</v>
      </c>
      <c r="Q454" s="32">
        <f t="shared" si="54"/>
        <v>6.5250539312708532E-3</v>
      </c>
      <c r="AB454" s="1">
        <v>1.9010052696779502E-2</v>
      </c>
    </row>
    <row r="455" spans="1:28" x14ac:dyDescent="0.25">
      <c r="A455" s="1">
        <v>8.5104684549149295E-4</v>
      </c>
      <c r="B455" s="1">
        <v>3.87031696576315E-2</v>
      </c>
      <c r="C455" s="1">
        <v>-3.0700855413779999</v>
      </c>
      <c r="D455" s="1">
        <f t="shared" si="49"/>
        <v>-1.4122534662873067</v>
      </c>
      <c r="E455" s="32">
        <f t="shared" si="48"/>
        <v>4.9065168851634925E-3</v>
      </c>
      <c r="F455" s="32">
        <f t="shared" si="50"/>
        <v>4.9065168851635897E-3</v>
      </c>
      <c r="G455" s="32">
        <f t="shared" si="51"/>
        <v>9.8130337703270822E-3</v>
      </c>
      <c r="K455" s="1">
        <v>8.4567346585423704E-4</v>
      </c>
      <c r="L455" s="1">
        <v>3.8949088244571502E-2</v>
      </c>
      <c r="M455" s="1">
        <f t="shared" si="52"/>
        <v>-3.072797295770175</v>
      </c>
      <c r="N455" s="1">
        <f t="shared" si="52"/>
        <v>-1.4095027042298256</v>
      </c>
      <c r="O455" s="46">
        <f t="shared" si="53"/>
        <v>5.2994462714503676E-3</v>
      </c>
      <c r="P455" s="46">
        <f t="shared" si="55"/>
        <v>5.2994462714503641E-3</v>
      </c>
      <c r="Q455" s="32">
        <f t="shared" si="54"/>
        <v>1.0598892542900732E-2</v>
      </c>
      <c r="AB455" s="1">
        <v>2.9415251143769298E-2</v>
      </c>
    </row>
    <row r="456" spans="1:28" x14ac:dyDescent="0.25">
      <c r="A456" s="1">
        <v>5.81921802144483E-4</v>
      </c>
      <c r="B456" s="1">
        <v>5.6602468452404298E-2</v>
      </c>
      <c r="C456" s="1">
        <v>-3.2351764765929998</v>
      </c>
      <c r="D456" s="1">
        <f t="shared" si="49"/>
        <v>-1.2471646286724745</v>
      </c>
      <c r="E456" s="32">
        <f t="shared" si="48"/>
        <v>5.5288642849333325E-2</v>
      </c>
      <c r="F456" s="32">
        <f t="shared" si="50"/>
        <v>5.5288642849333637E-2</v>
      </c>
      <c r="G456" s="32">
        <f t="shared" si="51"/>
        <v>0.11057728569866696</v>
      </c>
      <c r="K456" s="1">
        <v>7.6176448586006199E-4</v>
      </c>
      <c r="L456" s="1">
        <v>4.3239362111323398E-2</v>
      </c>
      <c r="M456" s="1">
        <f t="shared" si="52"/>
        <v>-3.1181792783993179</v>
      </c>
      <c r="N456" s="1">
        <f t="shared" si="52"/>
        <v>-1.3641207216006828</v>
      </c>
      <c r="O456" s="46">
        <f t="shared" si="53"/>
        <v>1.3966341842983437E-2</v>
      </c>
      <c r="P456" s="46">
        <f t="shared" si="55"/>
        <v>1.3966341842983466E-2</v>
      </c>
      <c r="Q456" s="32">
        <f t="shared" si="54"/>
        <v>2.7932683685966901E-2</v>
      </c>
      <c r="AB456" s="1">
        <v>3.37145309867488E-2</v>
      </c>
    </row>
    <row r="457" spans="1:28" x14ac:dyDescent="0.25">
      <c r="A457" s="1">
        <v>1.0996125422404401E-3</v>
      </c>
      <c r="B457" s="1">
        <v>2.99543786400783E-2</v>
      </c>
      <c r="C457" s="1">
        <v>-2.9587979088890002</v>
      </c>
      <c r="D457" s="1">
        <f t="shared" si="49"/>
        <v>-1.5235396847861553</v>
      </c>
      <c r="E457" s="32">
        <f t="shared" si="48"/>
        <v>1.7007116012613143E-3</v>
      </c>
      <c r="F457" s="32">
        <f t="shared" si="50"/>
        <v>1.7007116012613848E-3</v>
      </c>
      <c r="G457" s="32">
        <f t="shared" si="51"/>
        <v>3.4014232025226989E-3</v>
      </c>
      <c r="K457" s="1">
        <v>1.1230456018616101E-3</v>
      </c>
      <c r="L457" s="1">
        <v>2.93293615086061E-2</v>
      </c>
      <c r="M457" s="1">
        <f t="shared" si="52"/>
        <v>-2.9496026086229881</v>
      </c>
      <c r="N457" s="1">
        <f t="shared" si="52"/>
        <v>-1.532697391377013</v>
      </c>
      <c r="O457" s="46">
        <f t="shared" si="53"/>
        <v>2.5398970576077239E-3</v>
      </c>
      <c r="P457" s="46">
        <f t="shared" si="55"/>
        <v>2.5398970576077633E-3</v>
      </c>
      <c r="Q457" s="32">
        <f t="shared" si="54"/>
        <v>5.0797941152154868E-3</v>
      </c>
      <c r="AB457" s="1">
        <v>1.98993648044151E-2</v>
      </c>
    </row>
    <row r="458" spans="1:28" x14ac:dyDescent="0.25">
      <c r="A458" s="1">
        <v>6.1334142175572604E-4</v>
      </c>
      <c r="B458" s="1">
        <v>5.3702895775996601E-2</v>
      </c>
      <c r="C458" s="1">
        <v>-3.2123385195190002</v>
      </c>
      <c r="D458" s="1">
        <f t="shared" si="49"/>
        <v>-1.2700022955736519</v>
      </c>
      <c r="E458" s="32">
        <f t="shared" ref="E458:E521" si="56">(LOG10(A458/$A$4))^2</f>
        <v>4.5070315304697253E-2</v>
      </c>
      <c r="F458" s="32">
        <f t="shared" si="50"/>
        <v>4.5070315304697392E-2</v>
      </c>
      <c r="G458" s="32">
        <f t="shared" si="51"/>
        <v>9.0140630609394645E-2</v>
      </c>
      <c r="K458" s="1">
        <v>8.0423130388995105E-4</v>
      </c>
      <c r="L458" s="1">
        <v>4.0956140712668003E-2</v>
      </c>
      <c r="M458" s="1">
        <f t="shared" si="52"/>
        <v>-3.0946190264307245</v>
      </c>
      <c r="N458" s="1">
        <f t="shared" si="52"/>
        <v>-1.3876809735692761</v>
      </c>
      <c r="O458" s="46">
        <f t="shared" si="53"/>
        <v>8.9527601626981559E-3</v>
      </c>
      <c r="P458" s="46">
        <f t="shared" si="55"/>
        <v>8.9527601626981368E-3</v>
      </c>
      <c r="Q458" s="32">
        <f t="shared" si="54"/>
        <v>1.7905520325396294E-2</v>
      </c>
      <c r="AB458" s="1">
        <v>2.2866925281376099E-2</v>
      </c>
    </row>
    <row r="459" spans="1:28" x14ac:dyDescent="0.25">
      <c r="A459" s="1">
        <v>1.7326732846579299E-3</v>
      </c>
      <c r="B459" s="1">
        <v>1.9010052696779502E-2</v>
      </c>
      <c r="C459" s="1">
        <v>-2.7613184053070001</v>
      </c>
      <c r="D459" s="1">
        <f t="shared" ref="D459:D522" si="57">LOG10(B459)</f>
        <v>-1.7210166792477166</v>
      </c>
      <c r="E459" s="32">
        <f t="shared" si="56"/>
        <v>5.6985652951056766E-2</v>
      </c>
      <c r="F459" s="32">
        <f t="shared" ref="F459:F522" si="58">(LOG10(B459/$B$4))^2</f>
        <v>5.6985652951056953E-2</v>
      </c>
      <c r="G459" s="32">
        <f t="shared" ref="G459:G522" si="59">E459+F459</f>
        <v>0.11397130590211371</v>
      </c>
      <c r="K459" s="1">
        <v>1.52896917445626E-3</v>
      </c>
      <c r="L459" s="1">
        <v>2.1542756386415E-2</v>
      </c>
      <c r="M459" s="1">
        <f t="shared" ref="M459:N522" si="60">LOG10(K459)</f>
        <v>-2.8156012703093922</v>
      </c>
      <c r="N459" s="1">
        <f t="shared" si="60"/>
        <v>-1.6666987296906088</v>
      </c>
      <c r="O459" s="46">
        <f t="shared" ref="O459:O522" si="61">(LOG10(K459/$A$4))^2</f>
        <v>3.4002891511509779E-2</v>
      </c>
      <c r="P459" s="46">
        <f t="shared" si="55"/>
        <v>3.4002891511509981E-2</v>
      </c>
      <c r="Q459" s="32">
        <f t="shared" ref="Q459:Q522" si="62">O459+P459</f>
        <v>6.8005783023019767E-2</v>
      </c>
      <c r="AB459" s="1">
        <v>4.93937495119042E-2</v>
      </c>
    </row>
    <row r="460" spans="1:28" x14ac:dyDescent="0.25">
      <c r="A460" s="1">
        <v>1.11976641935373E-3</v>
      </c>
      <c r="B460" s="1">
        <v>2.9415251143769298E-2</v>
      </c>
      <c r="C460" s="1">
        <v>-2.950910054146</v>
      </c>
      <c r="D460" s="1">
        <f t="shared" si="57"/>
        <v>-1.5314274393082343</v>
      </c>
      <c r="E460" s="32">
        <f t="shared" si="56"/>
        <v>2.4135052929841268E-3</v>
      </c>
      <c r="F460" s="32">
        <f t="shared" si="58"/>
        <v>2.4135052929841819E-3</v>
      </c>
      <c r="G460" s="32">
        <f t="shared" si="59"/>
        <v>4.8270105859683082E-3</v>
      </c>
      <c r="K460" s="1">
        <v>8.1534900557886196E-4</v>
      </c>
      <c r="L460" s="1">
        <v>4.0397682737424397E-2</v>
      </c>
      <c r="M460" s="1">
        <f t="shared" si="60"/>
        <v>-3.0886564541399961</v>
      </c>
      <c r="N460" s="1">
        <f t="shared" si="60"/>
        <v>-1.3936435458600043</v>
      </c>
      <c r="O460" s="46">
        <f t="shared" si="61"/>
        <v>7.8599668606772113E-3</v>
      </c>
      <c r="P460" s="46">
        <f t="shared" ref="P460:P523" si="63">(LOG10(L460/$B$4))^2</f>
        <v>7.8599668606773015E-3</v>
      </c>
      <c r="Q460" s="32">
        <f t="shared" si="62"/>
        <v>1.5719933721354513E-2</v>
      </c>
      <c r="AB460" s="1">
        <v>1.63115379625197E-2</v>
      </c>
    </row>
    <row r="461" spans="1:28" x14ac:dyDescent="0.25">
      <c r="A461" s="1">
        <v>9.7697371084875498E-4</v>
      </c>
      <c r="B461" s="1">
        <v>3.37145309867488E-2</v>
      </c>
      <c r="C461" s="1">
        <v>-3.0101553686589999</v>
      </c>
      <c r="D461" s="1">
        <f t="shared" si="57"/>
        <v>-1.4721828775499608</v>
      </c>
      <c r="E461" s="32">
        <f t="shared" si="56"/>
        <v>1.02356166669097E-4</v>
      </c>
      <c r="F461" s="32">
        <f t="shared" si="58"/>
        <v>1.0235616666909985E-4</v>
      </c>
      <c r="G461" s="32">
        <f t="shared" si="59"/>
        <v>2.0471233333819685E-4</v>
      </c>
      <c r="K461" s="1">
        <v>1.1149185369574101E-3</v>
      </c>
      <c r="L461" s="1">
        <v>2.95431543703066E-2</v>
      </c>
      <c r="M461" s="1">
        <f t="shared" si="60"/>
        <v>-2.9527568637748787</v>
      </c>
      <c r="N461" s="1">
        <f t="shared" si="60"/>
        <v>-1.5295431362251239</v>
      </c>
      <c r="O461" s="46">
        <f t="shared" si="61"/>
        <v>2.231913920385355E-3</v>
      </c>
      <c r="P461" s="46">
        <f t="shared" si="63"/>
        <v>2.2319139203855476E-3</v>
      </c>
      <c r="Q461" s="32">
        <f t="shared" si="62"/>
        <v>4.4638278407709026E-3</v>
      </c>
      <c r="AB461" s="1">
        <v>3.2583338560735697E-2</v>
      </c>
    </row>
    <row r="462" spans="1:28" x14ac:dyDescent="0.25">
      <c r="A462" s="1">
        <v>1.6552392888611899E-3</v>
      </c>
      <c r="B462" s="1">
        <v>1.98993648044151E-2</v>
      </c>
      <c r="C462" s="1">
        <v>-2.7811745506209999</v>
      </c>
      <c r="D462" s="1">
        <f t="shared" si="57"/>
        <v>-1.701160786220455</v>
      </c>
      <c r="E462" s="32">
        <f t="shared" si="56"/>
        <v>4.7900043745036189E-2</v>
      </c>
      <c r="F462" s="32">
        <f t="shared" si="58"/>
        <v>4.7900043745035384E-2</v>
      </c>
      <c r="G462" s="32">
        <f t="shared" si="59"/>
        <v>9.5800087490071573E-2</v>
      </c>
      <c r="K462" s="1">
        <v>1.2111610583964399E-3</v>
      </c>
      <c r="L462" s="1">
        <v>2.7195565956569901E-2</v>
      </c>
      <c r="M462" s="1">
        <f t="shared" si="60"/>
        <v>-2.9167981011823625</v>
      </c>
      <c r="N462" s="1">
        <f t="shared" si="60"/>
        <v>-1.5655018988176372</v>
      </c>
      <c r="O462" s="46">
        <f t="shared" si="61"/>
        <v>6.9225559668604133E-3</v>
      </c>
      <c r="P462" s="46">
        <f t="shared" si="63"/>
        <v>6.9225559668602259E-3</v>
      </c>
      <c r="Q462" s="32">
        <f t="shared" si="62"/>
        <v>1.3845111933720639E-2</v>
      </c>
      <c r="AB462" s="1">
        <v>3.0094421445564099E-2</v>
      </c>
    </row>
    <row r="463" spans="1:28" x14ac:dyDescent="0.25">
      <c r="A463" s="1">
        <v>1.44043023022758E-3</v>
      </c>
      <c r="B463" s="1">
        <v>2.2866925281376099E-2</v>
      </c>
      <c r="C463" s="1">
        <v>-2.8415438765690002</v>
      </c>
      <c r="D463" s="1">
        <f t="shared" si="57"/>
        <v>-1.6407922273085611</v>
      </c>
      <c r="E463" s="32">
        <f t="shared" si="56"/>
        <v>2.5119786117228999E-2</v>
      </c>
      <c r="F463" s="32">
        <f t="shared" si="58"/>
        <v>2.5119786117228409E-2</v>
      </c>
      <c r="G463" s="32">
        <f t="shared" si="59"/>
        <v>5.0239572234457408E-2</v>
      </c>
      <c r="K463" s="1">
        <v>1.1462188057078701E-3</v>
      </c>
      <c r="L463" s="1">
        <v>2.8736407292940601E-2</v>
      </c>
      <c r="M463" s="1">
        <f t="shared" si="60"/>
        <v>-2.940732470465464</v>
      </c>
      <c r="N463" s="1">
        <f t="shared" si="60"/>
        <v>-1.5415675295345366</v>
      </c>
      <c r="O463" s="46">
        <f t="shared" si="61"/>
        <v>3.5126400571270705E-3</v>
      </c>
      <c r="P463" s="46">
        <f t="shared" si="63"/>
        <v>3.5126400571270731E-3</v>
      </c>
      <c r="Q463" s="32">
        <f t="shared" si="62"/>
        <v>7.0252801142541435E-3</v>
      </c>
      <c r="AB463" s="1">
        <v>2.49583673909251E-2</v>
      </c>
    </row>
    <row r="464" spans="1:28" x14ac:dyDescent="0.25">
      <c r="A464" s="1">
        <v>6.6684976891076097E-4</v>
      </c>
      <c r="B464" s="1">
        <v>4.93937495119042E-2</v>
      </c>
      <c r="C464" s="1">
        <v>-3.1760123485339999</v>
      </c>
      <c r="D464" s="1">
        <f t="shared" si="57"/>
        <v>-1.3063280050082817</v>
      </c>
      <c r="E464" s="32">
        <f t="shared" si="56"/>
        <v>3.0966143021365421E-2</v>
      </c>
      <c r="F464" s="32">
        <f t="shared" si="58"/>
        <v>3.0966143021365539E-2</v>
      </c>
      <c r="G464" s="32">
        <f t="shared" si="59"/>
        <v>6.1932286042730961E-2</v>
      </c>
      <c r="K464" s="1">
        <v>5.6650812216001698E-4</v>
      </c>
      <c r="L464" s="1">
        <v>5.8142521102893502E-2</v>
      </c>
      <c r="M464" s="1">
        <f t="shared" si="60"/>
        <v>-3.2467938591739474</v>
      </c>
      <c r="N464" s="1">
        <f t="shared" si="60"/>
        <v>-1.2355061408260528</v>
      </c>
      <c r="O464" s="46">
        <f t="shared" si="61"/>
        <v>6.0907208925970055E-2</v>
      </c>
      <c r="P464" s="46">
        <f t="shared" si="63"/>
        <v>6.0907208925970437E-2</v>
      </c>
      <c r="Q464" s="32">
        <f t="shared" si="62"/>
        <v>0.1218144178519405</v>
      </c>
      <c r="AB464" s="1">
        <v>4.0818090622787302E-2</v>
      </c>
    </row>
    <row r="465" spans="1:28" x14ac:dyDescent="0.25">
      <c r="A465" s="1">
        <v>2.0193197308147198E-3</v>
      </c>
      <c r="B465" s="1">
        <v>1.63115379625197E-2</v>
      </c>
      <c r="C465" s="1">
        <v>-2.6948291509629998</v>
      </c>
      <c r="D465" s="1">
        <f t="shared" si="57"/>
        <v>-1.7875050887974759</v>
      </c>
      <c r="E465" s="32">
        <f t="shared" si="56"/>
        <v>9.3150146227875305E-2</v>
      </c>
      <c r="F465" s="32">
        <f t="shared" si="58"/>
        <v>9.3150146227874833E-2</v>
      </c>
      <c r="G465" s="32">
        <f t="shared" si="59"/>
        <v>0.18630029245575014</v>
      </c>
      <c r="K465" s="1">
        <v>1.5173518917592701E-3</v>
      </c>
      <c r="L465" s="1">
        <v>2.1707693928176099E-2</v>
      </c>
      <c r="M465" s="1">
        <f t="shared" si="60"/>
        <v>-2.8189136895316671</v>
      </c>
      <c r="N465" s="1">
        <f t="shared" si="60"/>
        <v>-1.6633863104683346</v>
      </c>
      <c r="O465" s="46">
        <f t="shared" si="61"/>
        <v>3.2792251839033462E-2</v>
      </c>
      <c r="P465" s="46">
        <f t="shared" si="63"/>
        <v>3.2792251839033823E-2</v>
      </c>
      <c r="Q465" s="32">
        <f t="shared" si="62"/>
        <v>6.5584503678067285E-2</v>
      </c>
      <c r="AB465" s="1">
        <v>3.98931138419166E-2</v>
      </c>
    </row>
    <row r="466" spans="1:28" x14ac:dyDescent="0.25">
      <c r="A466" s="1">
        <v>1.01089120705824E-3</v>
      </c>
      <c r="B466" s="1">
        <v>3.2583338560735697E-2</v>
      </c>
      <c r="C466" s="1">
        <v>-2.9953336389110001</v>
      </c>
      <c r="D466" s="1">
        <f t="shared" si="57"/>
        <v>-1.4870044189771241</v>
      </c>
      <c r="E466" s="32">
        <f t="shared" si="56"/>
        <v>2.213155791233197E-5</v>
      </c>
      <c r="F466" s="32">
        <f t="shared" si="58"/>
        <v>2.2131557912319793E-5</v>
      </c>
      <c r="G466" s="32">
        <f t="shared" si="59"/>
        <v>4.4263115824651763E-5</v>
      </c>
      <c r="K466" s="1">
        <v>8.4654350617716003E-4</v>
      </c>
      <c r="L466" s="1">
        <v>3.89090580782935E-2</v>
      </c>
      <c r="M466" s="1">
        <f t="shared" si="60"/>
        <v>-3.0723507174048494</v>
      </c>
      <c r="N466" s="1">
        <f t="shared" si="60"/>
        <v>-1.4099492825951507</v>
      </c>
      <c r="O466" s="46">
        <f t="shared" si="61"/>
        <v>5.2346263089963997E-3</v>
      </c>
      <c r="P466" s="46">
        <f t="shared" si="63"/>
        <v>5.2346263089964604E-3</v>
      </c>
      <c r="Q466" s="32">
        <f t="shared" si="62"/>
        <v>1.046925261799286E-2</v>
      </c>
      <c r="AB466" s="1">
        <v>3.0353845793366301E-2</v>
      </c>
    </row>
    <row r="467" spans="1:28" x14ac:dyDescent="0.25">
      <c r="A467" s="1">
        <v>1.09449555317849E-3</v>
      </c>
      <c r="B467" s="1">
        <v>3.0094421445564099E-2</v>
      </c>
      <c r="C467" s="1">
        <v>-2.960823617999</v>
      </c>
      <c r="D467" s="1">
        <f t="shared" si="57"/>
        <v>-1.5215140014142601</v>
      </c>
      <c r="E467" s="32">
        <f t="shared" si="56"/>
        <v>1.5377379069175291E-3</v>
      </c>
      <c r="F467" s="32">
        <f t="shared" si="58"/>
        <v>1.5377379069175449E-3</v>
      </c>
      <c r="G467" s="32">
        <f t="shared" si="59"/>
        <v>3.0754758138350742E-3</v>
      </c>
      <c r="K467" s="1">
        <v>1.19097351977102E-3</v>
      </c>
      <c r="L467" s="1">
        <v>2.7656543072411999E-2</v>
      </c>
      <c r="M467" s="1">
        <f t="shared" si="60"/>
        <v>-2.9240978945585097</v>
      </c>
      <c r="N467" s="1">
        <f t="shared" si="60"/>
        <v>-1.5582021054414905</v>
      </c>
      <c r="O467" s="46">
        <f t="shared" si="61"/>
        <v>5.7611296104510944E-3</v>
      </c>
      <c r="P467" s="46">
        <f t="shared" si="63"/>
        <v>5.7611296104510337E-3</v>
      </c>
      <c r="Q467" s="32">
        <f t="shared" si="62"/>
        <v>1.1522259220902128E-2</v>
      </c>
      <c r="AB467" s="1">
        <v>2.6708230614357099E-2</v>
      </c>
    </row>
    <row r="468" spans="1:28" x14ac:dyDescent="0.25">
      <c r="A468" s="1">
        <v>1.3197261636442501E-3</v>
      </c>
      <c r="B468" s="1">
        <v>2.49583673909251E-2</v>
      </c>
      <c r="C468" s="1">
        <v>-2.8795527601140001</v>
      </c>
      <c r="D468" s="1">
        <f t="shared" si="57"/>
        <v>-1.6027838266940178</v>
      </c>
      <c r="E468" s="32">
        <f t="shared" si="56"/>
        <v>1.4516352494834021E-2</v>
      </c>
      <c r="F468" s="32">
        <f t="shared" si="58"/>
        <v>1.4516352494833917E-2</v>
      </c>
      <c r="G468" s="32">
        <f t="shared" si="59"/>
        <v>2.9032704989667937E-2</v>
      </c>
      <c r="K468" s="1">
        <v>1.2265057811713699E-3</v>
      </c>
      <c r="L468" s="1">
        <v>2.6855324249831E-2</v>
      </c>
      <c r="M468" s="1">
        <f t="shared" si="60"/>
        <v>-2.9113304003928522</v>
      </c>
      <c r="N468" s="1">
        <f t="shared" si="60"/>
        <v>-1.5709695996071471</v>
      </c>
      <c r="O468" s="46">
        <f t="shared" si="61"/>
        <v>7.862297894491917E-3</v>
      </c>
      <c r="P468" s="46">
        <f t="shared" si="63"/>
        <v>7.8622978944916776E-3</v>
      </c>
      <c r="Q468" s="32">
        <f t="shared" si="62"/>
        <v>1.5724595788983595E-2</v>
      </c>
      <c r="AB468" s="1">
        <v>3.7190357348053302E-2</v>
      </c>
    </row>
    <row r="469" spans="1:28" x14ac:dyDescent="0.25">
      <c r="A469" s="1">
        <v>8.0695127932468901E-4</v>
      </c>
      <c r="B469" s="1">
        <v>4.0818090622787302E-2</v>
      </c>
      <c r="C469" s="1">
        <v>-3.0931919867989999</v>
      </c>
      <c r="D469" s="1">
        <f t="shared" si="57"/>
        <v>-1.3891473144504685</v>
      </c>
      <c r="E469" s="32">
        <f t="shared" si="56"/>
        <v>8.6774228250900108E-3</v>
      </c>
      <c r="F469" s="32">
        <f t="shared" si="58"/>
        <v>8.6774228250900212E-3</v>
      </c>
      <c r="G469" s="32">
        <f t="shared" si="59"/>
        <v>1.7354845650180032E-2</v>
      </c>
      <c r="K469" s="1">
        <v>7.9261672266957902E-4</v>
      </c>
      <c r="L469" s="1">
        <v>4.1556290077644997E-2</v>
      </c>
      <c r="M469" s="1">
        <f t="shared" si="60"/>
        <v>-3.100936769137197</v>
      </c>
      <c r="N469" s="1">
        <f t="shared" si="60"/>
        <v>-1.3813632308628032</v>
      </c>
      <c r="O469" s="46">
        <f t="shared" si="61"/>
        <v>1.0188231363855826E-2</v>
      </c>
      <c r="P469" s="46">
        <f t="shared" si="63"/>
        <v>1.018823136385588E-2</v>
      </c>
      <c r="Q469" s="32">
        <f t="shared" si="62"/>
        <v>2.0376462727711708E-2</v>
      </c>
      <c r="AB469" s="1">
        <v>4.9878930506356799E-2</v>
      </c>
    </row>
    <row r="470" spans="1:28" x14ac:dyDescent="0.25">
      <c r="A470" s="1">
        <v>8.25661555981132E-4</v>
      </c>
      <c r="B470" s="1">
        <v>3.98931138419166E-2</v>
      </c>
      <c r="C470" s="1">
        <v>-3.0832371110899999</v>
      </c>
      <c r="D470" s="1">
        <f t="shared" si="57"/>
        <v>-1.3991020636755467</v>
      </c>
      <c r="E470" s="32">
        <f t="shared" si="56"/>
        <v>6.9218966086479145E-3</v>
      </c>
      <c r="F470" s="32">
        <f t="shared" si="58"/>
        <v>6.9218966086479058E-3</v>
      </c>
      <c r="G470" s="32">
        <f t="shared" si="59"/>
        <v>1.384379321729582E-2</v>
      </c>
      <c r="K470" s="1">
        <v>8.2171729473505398E-4</v>
      </c>
      <c r="L470" s="1">
        <v>4.0084601673461902E-2</v>
      </c>
      <c r="M470" s="1">
        <f t="shared" si="60"/>
        <v>-3.0852775723071879</v>
      </c>
      <c r="N470" s="1">
        <f t="shared" si="60"/>
        <v>-1.3970224276928125</v>
      </c>
      <c r="O470" s="46">
        <f t="shared" si="61"/>
        <v>7.2722643386076572E-3</v>
      </c>
      <c r="P470" s="46">
        <f t="shared" si="63"/>
        <v>7.272264338607717E-3</v>
      </c>
      <c r="Q470" s="32">
        <f t="shared" si="62"/>
        <v>1.4544528677215375E-2</v>
      </c>
      <c r="AB470" s="1">
        <v>2.1111822844824199E-2</v>
      </c>
    </row>
    <row r="471" spans="1:28" x14ac:dyDescent="0.25">
      <c r="A471" s="1">
        <v>1.0851412592617099E-3</v>
      </c>
      <c r="B471" s="1">
        <v>3.0353845793366301E-2</v>
      </c>
      <c r="C471" s="1">
        <v>-2.9645513902289999</v>
      </c>
      <c r="D471" s="1">
        <f t="shared" si="57"/>
        <v>-1.517786276548311</v>
      </c>
      <c r="E471" s="32">
        <f t="shared" si="56"/>
        <v>1.2592758232631259E-3</v>
      </c>
      <c r="F471" s="32">
        <f t="shared" si="58"/>
        <v>1.2592758232631584E-3</v>
      </c>
      <c r="G471" s="32">
        <f t="shared" si="59"/>
        <v>2.5185516465262843E-3</v>
      </c>
      <c r="K471" s="1">
        <v>1.22035125065842E-3</v>
      </c>
      <c r="L471" s="1">
        <v>2.6990762233314501E-2</v>
      </c>
      <c r="M471" s="1">
        <f t="shared" si="60"/>
        <v>-2.9135151494341773</v>
      </c>
      <c r="N471" s="1">
        <f t="shared" si="60"/>
        <v>-1.568784850565822</v>
      </c>
      <c r="O471" s="46">
        <f t="shared" si="61"/>
        <v>7.4796293773926464E-3</v>
      </c>
      <c r="P471" s="46">
        <f t="shared" si="63"/>
        <v>7.4796293773924209E-3</v>
      </c>
      <c r="Q471" s="32">
        <f t="shared" si="62"/>
        <v>1.4959258754785067E-2</v>
      </c>
      <c r="AB471" s="1">
        <v>3.1042303107774699E-2</v>
      </c>
    </row>
    <row r="472" spans="1:28" x14ac:dyDescent="0.25">
      <c r="A472" s="1">
        <v>1.2332606724589001E-3</v>
      </c>
      <c r="B472" s="1">
        <v>2.6708230614357099E-2</v>
      </c>
      <c r="C472" s="1">
        <v>-2.9089820782569999</v>
      </c>
      <c r="D472" s="1">
        <f t="shared" si="57"/>
        <v>-1.5733548824718657</v>
      </c>
      <c r="E472" s="32">
        <f t="shared" si="56"/>
        <v>8.2909916219654281E-3</v>
      </c>
      <c r="F472" s="32">
        <f t="shared" si="58"/>
        <v>8.2909916219651419E-3</v>
      </c>
      <c r="G472" s="32">
        <f t="shared" si="59"/>
        <v>1.6581983243930572E-2</v>
      </c>
      <c r="K472" s="1">
        <v>1.1012606318471601E-3</v>
      </c>
      <c r="L472" s="1">
        <v>2.9909550468903701E-2</v>
      </c>
      <c r="M472" s="1">
        <f t="shared" si="60"/>
        <v>-2.9581098857714823</v>
      </c>
      <c r="N472" s="1">
        <f t="shared" si="60"/>
        <v>-1.524190114228517</v>
      </c>
      <c r="O472" s="46">
        <f t="shared" si="61"/>
        <v>1.7547816700782771E-3</v>
      </c>
      <c r="P472" s="46">
        <f t="shared" si="63"/>
        <v>1.7547816700781561E-3</v>
      </c>
      <c r="Q472" s="32">
        <f t="shared" si="62"/>
        <v>3.5095633401564332E-3</v>
      </c>
      <c r="AB472" s="1">
        <v>4.8590404756651898E-2</v>
      </c>
    </row>
    <row r="473" spans="1:28" x14ac:dyDescent="0.25">
      <c r="A473" s="1">
        <v>8.8566533898533405E-4</v>
      </c>
      <c r="B473" s="1">
        <v>3.7190357348053302E-2</v>
      </c>
      <c r="C473" s="1">
        <v>-3.0527691389979998</v>
      </c>
      <c r="D473" s="1">
        <f t="shared" si="57"/>
        <v>-1.4295696486498453</v>
      </c>
      <c r="E473" s="32">
        <f t="shared" si="56"/>
        <v>2.7804899535107891E-3</v>
      </c>
      <c r="F473" s="32">
        <f t="shared" si="58"/>
        <v>2.780489953510839E-3</v>
      </c>
      <c r="G473" s="32">
        <f t="shared" si="59"/>
        <v>5.5609799070216286E-3</v>
      </c>
      <c r="K473" s="1">
        <v>9.3656151603521102E-4</v>
      </c>
      <c r="L473" s="1">
        <v>3.5169297353886797E-2</v>
      </c>
      <c r="M473" s="1">
        <f t="shared" si="60"/>
        <v>-3.0284636916499532</v>
      </c>
      <c r="N473" s="1">
        <f t="shared" si="60"/>
        <v>-1.4538363083500467</v>
      </c>
      <c r="O473" s="46">
        <f t="shared" si="61"/>
        <v>8.1018174234361408E-4</v>
      </c>
      <c r="P473" s="46">
        <f t="shared" si="63"/>
        <v>8.101817423436516E-4</v>
      </c>
      <c r="Q473" s="32">
        <f t="shared" si="62"/>
        <v>1.6203634846872657E-3</v>
      </c>
      <c r="AB473" s="1">
        <v>2.8414513582591502E-2</v>
      </c>
    </row>
    <row r="474" spans="1:28" x14ac:dyDescent="0.25">
      <c r="A474" s="1">
        <v>6.6036320573175798E-4</v>
      </c>
      <c r="B474" s="1">
        <v>4.9878930506356799E-2</v>
      </c>
      <c r="C474" s="1">
        <v>-3.180257540335</v>
      </c>
      <c r="D474" s="1">
        <f t="shared" si="57"/>
        <v>-1.3020828671455245</v>
      </c>
      <c r="E474" s="32">
        <f t="shared" si="56"/>
        <v>3.2478214974287697E-2</v>
      </c>
      <c r="F474" s="32">
        <f t="shared" si="58"/>
        <v>3.2478214974287961E-2</v>
      </c>
      <c r="G474" s="32">
        <f t="shared" si="59"/>
        <v>6.4956429948575659E-2</v>
      </c>
      <c r="K474" s="1">
        <v>8.68941632986569E-4</v>
      </c>
      <c r="L474" s="1">
        <v>3.7906125333689103E-2</v>
      </c>
      <c r="M474" s="1">
        <f t="shared" si="60"/>
        <v>-3.0610093942339236</v>
      </c>
      <c r="N474" s="1">
        <f t="shared" si="60"/>
        <v>-1.4212906057660766</v>
      </c>
      <c r="O474" s="46">
        <f t="shared" si="61"/>
        <v>3.7221461847902855E-3</v>
      </c>
      <c r="P474" s="46">
        <f t="shared" si="63"/>
        <v>3.7221461847903861E-3</v>
      </c>
      <c r="Q474" s="32">
        <f t="shared" si="62"/>
        <v>7.4442923695806715E-3</v>
      </c>
      <c r="AB474" s="1">
        <v>3.1716398103337498E-2</v>
      </c>
    </row>
    <row r="475" spans="1:28" x14ac:dyDescent="0.25">
      <c r="A475" s="1">
        <v>1.5601784218137499E-3</v>
      </c>
      <c r="B475" s="1">
        <v>2.1111822844824199E-2</v>
      </c>
      <c r="C475" s="1">
        <v>-2.8068613961529998</v>
      </c>
      <c r="D475" s="1">
        <f t="shared" si="57"/>
        <v>-1.6754742670584735</v>
      </c>
      <c r="E475" s="32">
        <f t="shared" si="56"/>
        <v>3.7316297453578062E-2</v>
      </c>
      <c r="F475" s="32">
        <f t="shared" si="58"/>
        <v>3.7316297453578125E-2</v>
      </c>
      <c r="G475" s="32">
        <f t="shared" si="59"/>
        <v>7.463259490715618E-2</v>
      </c>
      <c r="K475" s="1">
        <v>1.12584763163845E-3</v>
      </c>
      <c r="L475" s="1">
        <v>2.9256366067683798E-2</v>
      </c>
      <c r="M475" s="1">
        <f t="shared" si="60"/>
        <v>-2.9485203814351446</v>
      </c>
      <c r="N475" s="1">
        <f t="shared" si="60"/>
        <v>-1.5337796185648558</v>
      </c>
      <c r="O475" s="46">
        <f t="shared" si="61"/>
        <v>2.6501511275829888E-3</v>
      </c>
      <c r="P475" s="46">
        <f t="shared" si="63"/>
        <v>2.6501511275829667E-3</v>
      </c>
      <c r="Q475" s="32">
        <f t="shared" si="62"/>
        <v>5.3003022551659559E-3</v>
      </c>
      <c r="AB475" s="1">
        <v>5.84104679694201E-2</v>
      </c>
    </row>
    <row r="476" spans="1:28" x14ac:dyDescent="0.25">
      <c r="A476" s="1">
        <v>1.06107495739902E-3</v>
      </c>
      <c r="B476" s="1">
        <v>3.1042303107774699E-2</v>
      </c>
      <c r="C476" s="1">
        <v>-2.974291725734</v>
      </c>
      <c r="D476" s="1">
        <f t="shared" si="57"/>
        <v>-1.5080460648013438</v>
      </c>
      <c r="E476" s="32">
        <f t="shared" si="56"/>
        <v>6.6285985275510331E-4</v>
      </c>
      <c r="F476" s="32">
        <f t="shared" si="58"/>
        <v>6.6285985275496139E-4</v>
      </c>
      <c r="G476" s="32">
        <f t="shared" si="59"/>
        <v>1.3257197055100648E-3</v>
      </c>
      <c r="K476" s="1">
        <v>1.0999851805304701E-3</v>
      </c>
      <c r="L476" s="1">
        <v>2.99442310956998E-2</v>
      </c>
      <c r="M476" s="1">
        <f t="shared" si="60"/>
        <v>-2.9586131658028618</v>
      </c>
      <c r="N476" s="1">
        <f t="shared" si="60"/>
        <v>-1.5236868341971366</v>
      </c>
      <c r="O476" s="46">
        <f t="shared" si="61"/>
        <v>1.7128700448613928E-3</v>
      </c>
      <c r="P476" s="46">
        <f t="shared" si="63"/>
        <v>1.7128700448612196E-3</v>
      </c>
      <c r="Q476" s="32">
        <f t="shared" si="62"/>
        <v>3.4257400897226122E-3</v>
      </c>
      <c r="AB476" s="1">
        <v>4.2891367728720299E-2</v>
      </c>
    </row>
    <row r="477" spans="1:28" x14ac:dyDescent="0.25">
      <c r="A477" s="1">
        <v>6.7787479056017101E-4</v>
      </c>
      <c r="B477" s="1">
        <v>4.8590404756651898E-2</v>
      </c>
      <c r="C477" s="1">
        <v>-3.168890779796</v>
      </c>
      <c r="D477" s="1">
        <f t="shared" si="57"/>
        <v>-1.3134494832615813</v>
      </c>
      <c r="E477" s="32">
        <f t="shared" si="56"/>
        <v>2.8510497002831106E-2</v>
      </c>
      <c r="F477" s="32">
        <f t="shared" si="58"/>
        <v>2.8510497002831283E-2</v>
      </c>
      <c r="G477" s="32">
        <f t="shared" si="59"/>
        <v>5.7020994005662393E-2</v>
      </c>
      <c r="K477" s="1">
        <v>6.5721681721470299E-4</v>
      </c>
      <c r="L477" s="1">
        <v>5.0117723078423403E-2</v>
      </c>
      <c r="M477" s="1">
        <f t="shared" si="60"/>
        <v>-3.1822913321357871</v>
      </c>
      <c r="N477" s="1">
        <f t="shared" si="60"/>
        <v>-1.3000086678642135</v>
      </c>
      <c r="O477" s="46">
        <f t="shared" si="61"/>
        <v>3.3230129771839909E-2</v>
      </c>
      <c r="P477" s="46">
        <f t="shared" si="63"/>
        <v>3.323012977183986E-2</v>
      </c>
      <c r="Q477" s="32">
        <f t="shared" si="62"/>
        <v>6.6460259543679762E-2</v>
      </c>
      <c r="AB477" s="1">
        <v>2.76364932940928E-2</v>
      </c>
    </row>
    <row r="478" spans="1:28" x14ac:dyDescent="0.25">
      <c r="A478" s="1">
        <v>1.1592037411412601E-3</v>
      </c>
      <c r="B478" s="1">
        <v>2.8414513582591502E-2</v>
      </c>
      <c r="C478" s="1">
        <v>-2.9358775283749998</v>
      </c>
      <c r="D478" s="1">
        <f t="shared" si="57"/>
        <v>-1.5464597740800829</v>
      </c>
      <c r="E478" s="32">
        <f t="shared" si="56"/>
        <v>4.1164766100070518E-3</v>
      </c>
      <c r="F478" s="32">
        <f t="shared" si="58"/>
        <v>4.1164766100071888E-3</v>
      </c>
      <c r="G478" s="32">
        <f t="shared" si="59"/>
        <v>8.2329532200142407E-3</v>
      </c>
      <c r="K478" s="1">
        <v>1.4863171787963599E-3</v>
      </c>
      <c r="L478" s="1">
        <v>2.2160956569393299E-2</v>
      </c>
      <c r="M478" s="1">
        <f t="shared" si="60"/>
        <v>-2.827888502619702</v>
      </c>
      <c r="N478" s="1">
        <f t="shared" si="60"/>
        <v>-1.6544114973802984</v>
      </c>
      <c r="O478" s="46">
        <f t="shared" si="61"/>
        <v>2.9622367530488244E-2</v>
      </c>
      <c r="P478" s="46">
        <f t="shared" si="63"/>
        <v>2.9622367530488226E-2</v>
      </c>
      <c r="Q478" s="32">
        <f t="shared" si="62"/>
        <v>5.9244735060976467E-2</v>
      </c>
      <c r="AB478" s="1">
        <v>2.11094626017659E-2</v>
      </c>
    </row>
    <row r="479" spans="1:28" x14ac:dyDescent="0.25">
      <c r="A479" s="1">
        <v>1.03852304856091E-3</v>
      </c>
      <c r="B479" s="1">
        <v>3.1716398103337498E-2</v>
      </c>
      <c r="C479" s="1">
        <v>-2.9836217695460001</v>
      </c>
      <c r="D479" s="1">
        <f t="shared" si="57"/>
        <v>-1.4987161395343229</v>
      </c>
      <c r="E479" s="32">
        <f t="shared" si="56"/>
        <v>2.6948963721043587E-4</v>
      </c>
      <c r="F479" s="32">
        <f t="shared" si="58"/>
        <v>2.6948963721034019E-4</v>
      </c>
      <c r="G479" s="32">
        <f t="shared" si="59"/>
        <v>5.3897927442077601E-4</v>
      </c>
      <c r="K479" s="1">
        <v>1.03433973705576E-3</v>
      </c>
      <c r="L479" s="1">
        <v>3.1844672758495701E-2</v>
      </c>
      <c r="M479" s="1">
        <f t="shared" si="60"/>
        <v>-2.9853367903575032</v>
      </c>
      <c r="N479" s="1">
        <f t="shared" si="60"/>
        <v>-1.4969632096424992</v>
      </c>
      <c r="O479" s="46">
        <f t="shared" si="61"/>
        <v>2.1500971701980499E-4</v>
      </c>
      <c r="P479" s="46">
        <f t="shared" si="63"/>
        <v>2.1500971701985888E-4</v>
      </c>
      <c r="Q479" s="32">
        <f t="shared" si="62"/>
        <v>4.3001943403966387E-4</v>
      </c>
      <c r="AB479" s="1">
        <v>1.2421580674722999E-2</v>
      </c>
    </row>
    <row r="480" spans="1:28" x14ac:dyDescent="0.25">
      <c r="A480" s="1">
        <v>5.6390937434183197E-4</v>
      </c>
      <c r="B480" s="1">
        <v>5.84104679694201E-2</v>
      </c>
      <c r="C480" s="1">
        <v>-3.248831964476</v>
      </c>
      <c r="D480" s="1">
        <f t="shared" si="57"/>
        <v>-1.2335093142923601</v>
      </c>
      <c r="E480" s="32">
        <f t="shared" si="56"/>
        <v>6.189680529487792E-2</v>
      </c>
      <c r="F480" s="32">
        <f t="shared" si="58"/>
        <v>6.1896805294877934E-2</v>
      </c>
      <c r="G480" s="32">
        <f t="shared" si="59"/>
        <v>0.12379361058975585</v>
      </c>
      <c r="K480" s="1">
        <v>5.8759552047852497E-4</v>
      </c>
      <c r="L480" s="1">
        <v>5.6055925036367103E-2</v>
      </c>
      <c r="M480" s="1">
        <f t="shared" si="60"/>
        <v>-3.2309215237035538</v>
      </c>
      <c r="N480" s="1">
        <f t="shared" si="60"/>
        <v>-1.2513784762964468</v>
      </c>
      <c r="O480" s="46">
        <f t="shared" si="61"/>
        <v>5.3324750109570981E-2</v>
      </c>
      <c r="P480" s="46">
        <f t="shared" si="63"/>
        <v>5.3324750109571002E-2</v>
      </c>
      <c r="Q480" s="32">
        <f t="shared" si="62"/>
        <v>0.10664950021914199</v>
      </c>
      <c r="AB480" s="1">
        <v>1.5982468180145301E-2</v>
      </c>
    </row>
    <row r="481" spans="1:28" x14ac:dyDescent="0.25">
      <c r="A481" s="1">
        <v>7.6794497801928796E-4</v>
      </c>
      <c r="B481" s="1">
        <v>4.2891367728720299E-2</v>
      </c>
      <c r="C481" s="1">
        <v>-3.1147094699759998</v>
      </c>
      <c r="D481" s="1">
        <f t="shared" si="57"/>
        <v>-1.3676301046687114</v>
      </c>
      <c r="E481" s="32">
        <f t="shared" si="56"/>
        <v>1.3149184895288813E-2</v>
      </c>
      <c r="F481" s="32">
        <f t="shared" si="58"/>
        <v>1.314918489528882E-2</v>
      </c>
      <c r="G481" s="32">
        <f t="shared" si="59"/>
        <v>2.6298369790577633E-2</v>
      </c>
      <c r="K481" s="1">
        <v>8.39963880230322E-4</v>
      </c>
      <c r="L481" s="1">
        <v>3.9213841479252103E-2</v>
      </c>
      <c r="M481" s="1">
        <f t="shared" si="60"/>
        <v>-3.0757393888832714</v>
      </c>
      <c r="N481" s="1">
        <f t="shared" si="60"/>
        <v>-1.4065606111167288</v>
      </c>
      <c r="O481" s="46">
        <f t="shared" si="61"/>
        <v>5.7364550284114144E-3</v>
      </c>
      <c r="P481" s="46">
        <f t="shared" si="63"/>
        <v>5.736455028411502E-3</v>
      </c>
      <c r="Q481" s="32">
        <f t="shared" si="62"/>
        <v>1.1472910056822917E-2</v>
      </c>
      <c r="AB481" s="1">
        <v>3.7468473464365298E-2</v>
      </c>
    </row>
    <row r="482" spans="1:28" x14ac:dyDescent="0.25">
      <c r="A482" s="1">
        <v>1.1918375496174E-3</v>
      </c>
      <c r="B482" s="1">
        <v>2.76364932940928E-2</v>
      </c>
      <c r="C482" s="1">
        <v>-2.9238200852220002</v>
      </c>
      <c r="D482" s="1">
        <f t="shared" si="57"/>
        <v>-1.5585170640345158</v>
      </c>
      <c r="E482" s="32">
        <f t="shared" si="56"/>
        <v>5.8090408500413304E-3</v>
      </c>
      <c r="F482" s="32">
        <f t="shared" si="58"/>
        <v>5.8090408500413877E-3</v>
      </c>
      <c r="G482" s="32">
        <f t="shared" si="59"/>
        <v>1.1618081700082718E-2</v>
      </c>
      <c r="K482" s="1">
        <v>1.0759097665514999E-3</v>
      </c>
      <c r="L482" s="1">
        <v>3.0614287063517199E-2</v>
      </c>
      <c r="M482" s="1">
        <f t="shared" si="60"/>
        <v>-2.9682241501677789</v>
      </c>
      <c r="N482" s="1">
        <f t="shared" si="60"/>
        <v>-1.5140758498322209</v>
      </c>
      <c r="O482" s="46">
        <f t="shared" si="61"/>
        <v>1.0097046325598799E-3</v>
      </c>
      <c r="P482" s="46">
        <f t="shared" si="63"/>
        <v>1.0097046325598061E-3</v>
      </c>
      <c r="Q482" s="32">
        <f t="shared" si="62"/>
        <v>2.019409265119686E-3</v>
      </c>
      <c r="AB482" s="1">
        <v>4.5008502888426699E-2</v>
      </c>
    </row>
    <row r="483" spans="1:28" x14ac:dyDescent="0.25">
      <c r="A483" s="1">
        <v>1.56035286492295E-3</v>
      </c>
      <c r="B483" s="1">
        <v>2.11094626017659E-2</v>
      </c>
      <c r="C483" s="1">
        <v>-2.8068128399069998</v>
      </c>
      <c r="D483" s="1">
        <f t="shared" si="57"/>
        <v>-1.6755228226875309</v>
      </c>
      <c r="E483" s="32">
        <f t="shared" si="56"/>
        <v>3.7335059207336665E-2</v>
      </c>
      <c r="F483" s="32">
        <f t="shared" si="58"/>
        <v>3.7335059207336742E-2</v>
      </c>
      <c r="G483" s="32">
        <f t="shared" si="59"/>
        <v>7.4670118414673414E-2</v>
      </c>
      <c r="K483" s="1">
        <v>1.60975942075146E-3</v>
      </c>
      <c r="L483" s="1">
        <v>2.0461573340116401E-2</v>
      </c>
      <c r="M483" s="1">
        <f t="shared" si="60"/>
        <v>-2.793239024618567</v>
      </c>
      <c r="N483" s="1">
        <f t="shared" si="60"/>
        <v>-1.6890609753814338</v>
      </c>
      <c r="O483" s="46">
        <f t="shared" si="61"/>
        <v>4.2750100940681615E-2</v>
      </c>
      <c r="P483" s="46">
        <f t="shared" si="63"/>
        <v>4.275010094068165E-2</v>
      </c>
      <c r="Q483" s="32">
        <f t="shared" si="62"/>
        <v>8.5500201881363258E-2</v>
      </c>
      <c r="AB483" s="1">
        <v>4.07499592918893E-2</v>
      </c>
    </row>
    <row r="484" spans="1:28" x14ac:dyDescent="0.25">
      <c r="A484" s="1">
        <v>2.6516923498050501E-3</v>
      </c>
      <c r="B484" s="1">
        <v>1.2421580674722999E-2</v>
      </c>
      <c r="C484" s="1">
        <v>-2.576509600754</v>
      </c>
      <c r="D484" s="1">
        <f t="shared" si="57"/>
        <v>-1.905823135670706</v>
      </c>
      <c r="E484" s="32">
        <f t="shared" si="56"/>
        <v>0.17937184644834597</v>
      </c>
      <c r="F484" s="32">
        <f t="shared" si="58"/>
        <v>0.17937184644834675</v>
      </c>
      <c r="G484" s="32">
        <f t="shared" si="59"/>
        <v>0.35874369289669272</v>
      </c>
      <c r="K484" s="1">
        <v>1.72039280341508E-3</v>
      </c>
      <c r="L484" s="1">
        <v>1.9145749960279498E-2</v>
      </c>
      <c r="M484" s="1">
        <f t="shared" si="60"/>
        <v>-2.7643723828138631</v>
      </c>
      <c r="N484" s="1">
        <f t="shared" si="60"/>
        <v>-1.7179276171861362</v>
      </c>
      <c r="O484" s="46">
        <f t="shared" si="61"/>
        <v>5.5520373980816634E-2</v>
      </c>
      <c r="P484" s="46">
        <f t="shared" si="63"/>
        <v>5.5520373980816023E-2</v>
      </c>
      <c r="Q484" s="32">
        <f t="shared" si="62"/>
        <v>0.11104074796163266</v>
      </c>
      <c r="AB484" s="1">
        <v>2.40682433147229E-2</v>
      </c>
    </row>
    <row r="485" spans="1:28" x14ac:dyDescent="0.25">
      <c r="A485" s="1">
        <v>2.0608963569574202E-3</v>
      </c>
      <c r="B485" s="1">
        <v>1.5982468180145301E-2</v>
      </c>
      <c r="C485" s="1">
        <v>-2.6859779757600002</v>
      </c>
      <c r="D485" s="1">
        <f t="shared" si="57"/>
        <v>-1.7963561515398709</v>
      </c>
      <c r="E485" s="32">
        <f t="shared" si="56"/>
        <v>9.86312663200343E-2</v>
      </c>
      <c r="F485" s="32">
        <f t="shared" si="58"/>
        <v>9.8631266320033995E-2</v>
      </c>
      <c r="G485" s="32">
        <f t="shared" si="59"/>
        <v>0.19726253264006829</v>
      </c>
      <c r="K485" s="1">
        <v>1.2194497720155199E-3</v>
      </c>
      <c r="L485" s="1">
        <v>2.7010715163125299E-2</v>
      </c>
      <c r="M485" s="1">
        <f t="shared" si="60"/>
        <v>-2.9138360831614309</v>
      </c>
      <c r="N485" s="1">
        <f t="shared" si="60"/>
        <v>-1.5684639168385701</v>
      </c>
      <c r="O485" s="46">
        <f t="shared" si="61"/>
        <v>7.4242205649638722E-3</v>
      </c>
      <c r="P485" s="46">
        <f t="shared" si="63"/>
        <v>7.4242205649638938E-3</v>
      </c>
      <c r="Q485" s="32">
        <f t="shared" si="62"/>
        <v>1.4848441129927767E-2</v>
      </c>
      <c r="AB485" s="1">
        <v>5.44479825774822E-2</v>
      </c>
    </row>
    <row r="486" spans="1:28" x14ac:dyDescent="0.25">
      <c r="A486" s="1">
        <v>8.7909133738729695E-4</v>
      </c>
      <c r="B486" s="1">
        <v>3.7468473464365298E-2</v>
      </c>
      <c r="C486" s="1">
        <v>-3.0560048282449999</v>
      </c>
      <c r="D486" s="1">
        <f t="shared" si="57"/>
        <v>-1.4263340005146257</v>
      </c>
      <c r="E486" s="32">
        <f t="shared" si="56"/>
        <v>3.1321930983969444E-3</v>
      </c>
      <c r="F486" s="32">
        <f t="shared" si="58"/>
        <v>3.1321930983969947E-3</v>
      </c>
      <c r="G486" s="32">
        <f t="shared" si="59"/>
        <v>6.264386196793939E-3</v>
      </c>
      <c r="K486" s="1">
        <v>8.4220825710256797E-4</v>
      </c>
      <c r="L486" s="1">
        <v>3.9109341626459397E-2</v>
      </c>
      <c r="M486" s="1">
        <f t="shared" si="60"/>
        <v>-3.0745805050239192</v>
      </c>
      <c r="N486" s="1">
        <f t="shared" si="60"/>
        <v>-1.4077194949760816</v>
      </c>
      <c r="O486" s="46">
        <f t="shared" si="61"/>
        <v>5.5622517296228646E-3</v>
      </c>
      <c r="P486" s="46">
        <f t="shared" si="63"/>
        <v>5.5622517296228151E-3</v>
      </c>
      <c r="Q486" s="32">
        <f t="shared" si="62"/>
        <v>1.1124503459245681E-2</v>
      </c>
      <c r="AB486" s="1">
        <v>2.4776638192013398E-2</v>
      </c>
    </row>
    <row r="487" spans="1:28" x14ac:dyDescent="0.25">
      <c r="A487" s="1">
        <v>7.3182195216093095E-4</v>
      </c>
      <c r="B487" s="1">
        <v>4.5008502888426699E-2</v>
      </c>
      <c r="C487" s="1">
        <v>-3.1356344078129998</v>
      </c>
      <c r="D487" s="1">
        <f t="shared" si="57"/>
        <v>-1.3467054326982353</v>
      </c>
      <c r="E487" s="32">
        <f t="shared" si="56"/>
        <v>1.8385886681752915E-2</v>
      </c>
      <c r="F487" s="32">
        <f t="shared" si="58"/>
        <v>1.8385886681753005E-2</v>
      </c>
      <c r="G487" s="32">
        <f t="shared" si="59"/>
        <v>3.677177336350592E-2</v>
      </c>
      <c r="K487" s="1">
        <v>1.32310407783499E-3</v>
      </c>
      <c r="L487" s="1">
        <v>2.4894648122879798E-2</v>
      </c>
      <c r="M487" s="1">
        <f t="shared" si="60"/>
        <v>-2.8784059920546738</v>
      </c>
      <c r="N487" s="1">
        <f t="shared" si="60"/>
        <v>-1.6038940079453252</v>
      </c>
      <c r="O487" s="46">
        <f t="shared" si="61"/>
        <v>1.4785102768208084E-2</v>
      </c>
      <c r="P487" s="46">
        <f t="shared" si="63"/>
        <v>1.4785102768207634E-2</v>
      </c>
      <c r="Q487" s="32">
        <f t="shared" si="62"/>
        <v>2.957020553641572E-2</v>
      </c>
      <c r="AB487" s="1">
        <v>3.3668421910066797E-2</v>
      </c>
    </row>
    <row r="488" spans="1:28" x14ac:dyDescent="0.25">
      <c r="A488" s="1">
        <v>8.0830045035665103E-4</v>
      </c>
      <c r="B488" s="1">
        <v>4.07499592918893E-2</v>
      </c>
      <c r="C488" s="1">
        <v>-3.0924664712590002</v>
      </c>
      <c r="D488" s="1">
        <f t="shared" si="57"/>
        <v>-1.3898728207722666</v>
      </c>
      <c r="E488" s="32">
        <f t="shared" si="56"/>
        <v>8.5427834599956492E-3</v>
      </c>
      <c r="F488" s="32">
        <f t="shared" si="58"/>
        <v>8.5427834599956856E-3</v>
      </c>
      <c r="G488" s="32">
        <f t="shared" si="59"/>
        <v>1.7085566919991337E-2</v>
      </c>
      <c r="K488" s="1">
        <v>6.1391596559573795E-4</v>
      </c>
      <c r="L488" s="1">
        <v>5.3652636995173197E-2</v>
      </c>
      <c r="M488" s="1">
        <f t="shared" si="60"/>
        <v>-3.2118910721418263</v>
      </c>
      <c r="N488" s="1">
        <f t="shared" si="60"/>
        <v>-1.2704089278581734</v>
      </c>
      <c r="O488" s="46">
        <f t="shared" si="61"/>
        <v>4.4897826453412747E-2</v>
      </c>
      <c r="P488" s="46">
        <f t="shared" si="63"/>
        <v>4.4897826453413101E-2</v>
      </c>
      <c r="Q488" s="32">
        <f t="shared" si="62"/>
        <v>8.979565290682584E-2</v>
      </c>
      <c r="AB488" s="1">
        <v>2.88042656777363E-2</v>
      </c>
    </row>
    <row r="489" spans="1:28" x14ac:dyDescent="0.25">
      <c r="A489" s="1">
        <v>1.3685340478297599E-3</v>
      </c>
      <c r="B489" s="1">
        <v>2.40682433147229E-2</v>
      </c>
      <c r="C489" s="1">
        <v>-2.8637807796980002</v>
      </c>
      <c r="D489" s="1">
        <f t="shared" si="57"/>
        <v>-1.6185556067155575</v>
      </c>
      <c r="E489" s="32">
        <f t="shared" si="56"/>
        <v>1.8565590361424453E-2</v>
      </c>
      <c r="F489" s="32">
        <f t="shared" si="58"/>
        <v>1.8565590361424505E-2</v>
      </c>
      <c r="G489" s="32">
        <f t="shared" si="59"/>
        <v>3.7131180722848961E-2</v>
      </c>
      <c r="K489" s="1">
        <v>1.3318745676283801E-3</v>
      </c>
      <c r="L489" s="1">
        <v>2.4730715074994799E-2</v>
      </c>
      <c r="M489" s="1">
        <f t="shared" si="60"/>
        <v>-2.8755366739284063</v>
      </c>
      <c r="N489" s="1">
        <f t="shared" si="60"/>
        <v>-1.6067633260715937</v>
      </c>
      <c r="O489" s="46">
        <f t="shared" si="61"/>
        <v>1.5491119536803842E-2</v>
      </c>
      <c r="P489" s="46">
        <f t="shared" si="63"/>
        <v>1.5491119536803663E-2</v>
      </c>
      <c r="Q489" s="32">
        <f t="shared" si="62"/>
        <v>3.0982239073607504E-2</v>
      </c>
      <c r="AB489" s="1">
        <v>2.74876840547876E-2</v>
      </c>
    </row>
    <row r="490" spans="1:28" x14ac:dyDescent="0.25">
      <c r="A490" s="1">
        <v>6.0494822559819595E-4</v>
      </c>
      <c r="B490" s="1">
        <v>5.44479825774822E-2</v>
      </c>
      <c r="C490" s="1">
        <v>-3.2183226839099999</v>
      </c>
      <c r="D490" s="1">
        <f t="shared" si="57"/>
        <v>-1.2640182072158046</v>
      </c>
      <c r="E490" s="32">
        <f t="shared" si="56"/>
        <v>4.7646941061082471E-2</v>
      </c>
      <c r="F490" s="32">
        <f t="shared" si="58"/>
        <v>4.7646941061082713E-2</v>
      </c>
      <c r="G490" s="32">
        <f t="shared" si="59"/>
        <v>9.5293882122165191E-2</v>
      </c>
      <c r="K490" s="1">
        <v>5.55405702086042E-4</v>
      </c>
      <c r="L490" s="1">
        <v>5.9304775453217502E-2</v>
      </c>
      <c r="M490" s="1">
        <f t="shared" si="60"/>
        <v>-3.2553896658680959</v>
      </c>
      <c r="N490" s="1">
        <f t="shared" si="60"/>
        <v>-1.2269103341319045</v>
      </c>
      <c r="O490" s="46">
        <f t="shared" si="61"/>
        <v>6.5223881432217592E-2</v>
      </c>
      <c r="P490" s="46">
        <f t="shared" si="63"/>
        <v>6.5223881432217815E-2</v>
      </c>
      <c r="Q490" s="32">
        <f t="shared" si="62"/>
        <v>0.13044776286443541</v>
      </c>
      <c r="AB490" s="1">
        <v>2.9582209484187501E-2</v>
      </c>
    </row>
    <row r="491" spans="1:28" x14ac:dyDescent="0.25">
      <c r="A491" s="1">
        <v>1.3294059586448201E-3</v>
      </c>
      <c r="B491" s="1">
        <v>2.4776638192013398E-2</v>
      </c>
      <c r="C491" s="1">
        <v>-2.8763789254510002</v>
      </c>
      <c r="D491" s="1">
        <f t="shared" si="57"/>
        <v>-1.6059576210311444</v>
      </c>
      <c r="E491" s="32">
        <f t="shared" si="56"/>
        <v>1.529120723908239E-2</v>
      </c>
      <c r="F491" s="32">
        <f t="shared" si="58"/>
        <v>1.5291207239081955E-2</v>
      </c>
      <c r="G491" s="32">
        <f t="shared" si="59"/>
        <v>3.0582414478164344E-2</v>
      </c>
      <c r="K491" s="1">
        <v>1.54242912927948E-3</v>
      </c>
      <c r="L491" s="1">
        <v>2.1354764262676899E-2</v>
      </c>
      <c r="M491" s="1">
        <f t="shared" si="60"/>
        <v>-2.8117947815702102</v>
      </c>
      <c r="N491" s="1">
        <f t="shared" si="60"/>
        <v>-1.6705052184297906</v>
      </c>
      <c r="O491" s="46">
        <f t="shared" si="61"/>
        <v>3.5421204244204856E-2</v>
      </c>
      <c r="P491" s="46">
        <f t="shared" si="63"/>
        <v>3.5421204244204918E-2</v>
      </c>
      <c r="Q491" s="32">
        <f t="shared" si="62"/>
        <v>7.084240848840978E-2</v>
      </c>
      <c r="AB491" s="1">
        <v>1.6277833845445899E-2</v>
      </c>
    </row>
    <row r="492" spans="1:28" x14ac:dyDescent="0.25">
      <c r="A492" s="1">
        <v>9.7831168136219794E-4</v>
      </c>
      <c r="B492" s="1">
        <v>3.3668421910066797E-2</v>
      </c>
      <c r="C492" s="1">
        <v>-3.0095609994819998</v>
      </c>
      <c r="D492" s="1">
        <f t="shared" si="57"/>
        <v>-1.4727772391750691</v>
      </c>
      <c r="E492" s="32">
        <f t="shared" si="56"/>
        <v>9.068297372885068E-5</v>
      </c>
      <c r="F492" s="32">
        <f t="shared" si="58"/>
        <v>9.0682973728852212E-5</v>
      </c>
      <c r="G492" s="32">
        <f t="shared" si="59"/>
        <v>1.8136594745770291E-4</v>
      </c>
      <c r="K492" s="1">
        <v>7.2024459521434102E-4</v>
      </c>
      <c r="L492" s="1">
        <v>4.5731978645181103E-2</v>
      </c>
      <c r="M492" s="1">
        <f t="shared" si="60"/>
        <v>-3.1425199920234532</v>
      </c>
      <c r="N492" s="1">
        <f t="shared" si="60"/>
        <v>-1.3397800079765469</v>
      </c>
      <c r="O492" s="46">
        <f t="shared" si="61"/>
        <v>2.031194812636513E-2</v>
      </c>
      <c r="P492" s="46">
        <f t="shared" si="63"/>
        <v>2.0311948126365321E-2</v>
      </c>
      <c r="Q492" s="32">
        <f t="shared" si="62"/>
        <v>4.0623896252730454E-2</v>
      </c>
      <c r="AB492" s="1">
        <v>3.0378471999718999E-2</v>
      </c>
    </row>
    <row r="493" spans="1:28" x14ac:dyDescent="0.25">
      <c r="A493" s="1">
        <v>1.1435184918846301E-3</v>
      </c>
      <c r="B493" s="1">
        <v>2.88042656777363E-2</v>
      </c>
      <c r="C493" s="1">
        <v>-2.9417941856369998</v>
      </c>
      <c r="D493" s="1">
        <f t="shared" si="57"/>
        <v>-1.5405431919935082</v>
      </c>
      <c r="E493" s="32">
        <f t="shared" si="56"/>
        <v>3.392269413592454E-3</v>
      </c>
      <c r="F493" s="32">
        <f t="shared" si="58"/>
        <v>3.3922694135925745E-3</v>
      </c>
      <c r="G493" s="32">
        <f t="shared" si="59"/>
        <v>6.7845388271850285E-3</v>
      </c>
      <c r="K493" s="1">
        <v>1.00697662957001E-3</v>
      </c>
      <c r="L493" s="1">
        <v>3.2710004860504197E-2</v>
      </c>
      <c r="M493" s="1">
        <f t="shared" si="60"/>
        <v>-2.9969806086584598</v>
      </c>
      <c r="N493" s="1">
        <f t="shared" si="60"/>
        <v>-1.4853193913415426</v>
      </c>
      <c r="O493" s="46">
        <f t="shared" si="61"/>
        <v>9.1167240733665559E-6</v>
      </c>
      <c r="P493" s="46">
        <f t="shared" si="63"/>
        <v>9.1167240733778689E-6</v>
      </c>
      <c r="Q493" s="32">
        <f t="shared" si="62"/>
        <v>1.8233448146744425E-5</v>
      </c>
      <c r="AB493" s="1">
        <v>1.6354115950701999E-2</v>
      </c>
    </row>
    <row r="494" spans="1:28" x14ac:dyDescent="0.25">
      <c r="A494" s="1">
        <v>1.1982897643176499E-3</v>
      </c>
      <c r="B494" s="1">
        <v>2.74876840547876E-2</v>
      </c>
      <c r="C494" s="1">
        <v>-2.9214752698350002</v>
      </c>
      <c r="D494" s="1">
        <f t="shared" si="57"/>
        <v>-1.5608618496289337</v>
      </c>
      <c r="E494" s="32">
        <f t="shared" si="56"/>
        <v>6.1719642171194165E-3</v>
      </c>
      <c r="F494" s="32">
        <f t="shared" si="58"/>
        <v>6.1719642171190964E-3</v>
      </c>
      <c r="G494" s="32">
        <f t="shared" si="59"/>
        <v>1.2343928434238514E-2</v>
      </c>
      <c r="K494" s="1">
        <v>8.4362331719614603E-4</v>
      </c>
      <c r="L494" s="1">
        <v>3.9043741177190602E-2</v>
      </c>
      <c r="M494" s="1">
        <f t="shared" si="60"/>
        <v>-3.0738514251515259</v>
      </c>
      <c r="N494" s="1">
        <f t="shared" si="60"/>
        <v>-1.408448574848475</v>
      </c>
      <c r="O494" s="46">
        <f t="shared" si="61"/>
        <v>5.4540329969114138E-3</v>
      </c>
      <c r="P494" s="46">
        <f t="shared" si="63"/>
        <v>5.4540329969113956E-3</v>
      </c>
      <c r="Q494" s="32">
        <f t="shared" si="62"/>
        <v>1.090806599382281E-2</v>
      </c>
      <c r="AB494" s="1">
        <v>6.4304507404411002E-2</v>
      </c>
    </row>
    <row r="495" spans="1:28" x14ac:dyDescent="0.25">
      <c r="A495" s="1">
        <v>1.1134465958418599E-3</v>
      </c>
      <c r="B495" s="1">
        <v>2.9582209484187501E-2</v>
      </c>
      <c r="C495" s="1">
        <v>-2.9533681328510002</v>
      </c>
      <c r="D495" s="1">
        <f t="shared" si="57"/>
        <v>-1.528969391834909</v>
      </c>
      <c r="E495" s="32">
        <f t="shared" si="56"/>
        <v>2.1780321342402759E-3</v>
      </c>
      <c r="F495" s="32">
        <f t="shared" si="58"/>
        <v>2.1780321342402056E-3</v>
      </c>
      <c r="G495" s="32">
        <f t="shared" si="59"/>
        <v>4.3560642684804815E-3</v>
      </c>
      <c r="K495" s="1">
        <v>1.5606428037314901E-3</v>
      </c>
      <c r="L495" s="1">
        <v>2.1105540850791901E-2</v>
      </c>
      <c r="M495" s="1">
        <f t="shared" si="60"/>
        <v>-2.8066964858675791</v>
      </c>
      <c r="N495" s="1">
        <f t="shared" si="60"/>
        <v>-1.6756035141324206</v>
      </c>
      <c r="O495" s="46">
        <f t="shared" si="61"/>
        <v>3.736624857594302E-2</v>
      </c>
      <c r="P495" s="46">
        <f t="shared" si="63"/>
        <v>3.736624857594268E-2</v>
      </c>
      <c r="Q495" s="32">
        <f t="shared" si="62"/>
        <v>7.4732497151885707E-2</v>
      </c>
      <c r="AB495" s="1">
        <v>1.67256777366575E-2</v>
      </c>
    </row>
    <row r="496" spans="1:28" x14ac:dyDescent="0.25">
      <c r="A496" s="1">
        <v>2.0235008392633599E-3</v>
      </c>
      <c r="B496" s="1">
        <v>1.6277833845445899E-2</v>
      </c>
      <c r="C496" s="1">
        <v>-2.6939308394919999</v>
      </c>
      <c r="D496" s="1">
        <f t="shared" si="57"/>
        <v>-1.788403388854777</v>
      </c>
      <c r="E496" s="32">
        <f t="shared" si="56"/>
        <v>9.3699284668378374E-2</v>
      </c>
      <c r="F496" s="32">
        <f t="shared" si="58"/>
        <v>9.3699284668378346E-2</v>
      </c>
      <c r="G496" s="32">
        <f t="shared" si="59"/>
        <v>0.18739856933675672</v>
      </c>
      <c r="K496" s="1">
        <v>1.3243125944153199E-3</v>
      </c>
      <c r="L496" s="1">
        <v>2.4871930227463802E-2</v>
      </c>
      <c r="M496" s="1">
        <f t="shared" si="60"/>
        <v>-2.8780094907225759</v>
      </c>
      <c r="N496" s="1">
        <f t="shared" si="60"/>
        <v>-1.6042905092774233</v>
      </c>
      <c r="O496" s="46">
        <f t="shared" si="61"/>
        <v>1.4881684353765287E-2</v>
      </c>
      <c r="P496" s="46">
        <f t="shared" si="63"/>
        <v>1.4881684353764945E-2</v>
      </c>
      <c r="Q496" s="32">
        <f t="shared" si="62"/>
        <v>2.9763368707530234E-2</v>
      </c>
      <c r="AB496" s="1">
        <v>2.5224022616419099E-2</v>
      </c>
    </row>
    <row r="497" spans="1:28" x14ac:dyDescent="0.25">
      <c r="A497" s="1">
        <v>1.08426159314248E-3</v>
      </c>
      <c r="B497" s="1">
        <v>3.0378471999718999E-2</v>
      </c>
      <c r="C497" s="1">
        <v>-2.964903596843</v>
      </c>
      <c r="D497" s="1">
        <f t="shared" si="57"/>
        <v>-1.5174340744093515</v>
      </c>
      <c r="E497" s="32">
        <f t="shared" si="56"/>
        <v>1.2344031846020186E-3</v>
      </c>
      <c r="F497" s="32">
        <f t="shared" si="58"/>
        <v>1.2344031846017981E-3</v>
      </c>
      <c r="G497" s="32">
        <f t="shared" si="59"/>
        <v>2.4688063692038164E-3</v>
      </c>
      <c r="K497" s="1">
        <v>1.1481877749654199E-3</v>
      </c>
      <c r="L497" s="1">
        <v>2.86871286786183E-2</v>
      </c>
      <c r="M497" s="1">
        <f t="shared" si="60"/>
        <v>-2.9399870814827902</v>
      </c>
      <c r="N497" s="1">
        <f t="shared" si="60"/>
        <v>-1.5423129185172086</v>
      </c>
      <c r="O497" s="46">
        <f t="shared" si="61"/>
        <v>3.6015503889532362E-3</v>
      </c>
      <c r="P497" s="46">
        <f t="shared" si="63"/>
        <v>3.6015503889530315E-3</v>
      </c>
      <c r="Q497" s="32">
        <f t="shared" si="62"/>
        <v>7.2031007779062677E-3</v>
      </c>
      <c r="AB497" s="1">
        <v>4.9099456541685599E-2</v>
      </c>
    </row>
    <row r="498" spans="1:28" x14ac:dyDescent="0.25">
      <c r="A498" s="1">
        <v>2.0140624260546101E-3</v>
      </c>
      <c r="B498" s="1">
        <v>1.6354115950701999E-2</v>
      </c>
      <c r="C498" s="1">
        <v>-2.6959613267210001</v>
      </c>
      <c r="D498" s="1">
        <f t="shared" si="57"/>
        <v>-1.7863729274245921</v>
      </c>
      <c r="E498" s="32">
        <f t="shared" si="56"/>
        <v>9.2460345192560495E-2</v>
      </c>
      <c r="F498" s="32">
        <f t="shared" si="58"/>
        <v>9.2460345192560869E-2</v>
      </c>
      <c r="G498" s="32">
        <f t="shared" si="59"/>
        <v>0.18492069038512138</v>
      </c>
      <c r="K498" s="1">
        <v>1.3012298556892099E-3</v>
      </c>
      <c r="L498" s="1">
        <v>2.5313137647155599E-2</v>
      </c>
      <c r="M498" s="1">
        <f t="shared" si="60"/>
        <v>-2.8856459807326931</v>
      </c>
      <c r="N498" s="1">
        <f t="shared" si="60"/>
        <v>-1.5966540192673062</v>
      </c>
      <c r="O498" s="46">
        <f t="shared" si="61"/>
        <v>1.307684172258756E-2</v>
      </c>
      <c r="P498" s="46">
        <f t="shared" si="63"/>
        <v>1.30768417225873E-2</v>
      </c>
      <c r="Q498" s="32">
        <f t="shared" si="62"/>
        <v>2.6153683445174859E-2</v>
      </c>
      <c r="AB498" s="1">
        <v>3.75384689418937E-2</v>
      </c>
    </row>
    <row r="499" spans="1:28" x14ac:dyDescent="0.25">
      <c r="A499" s="1">
        <v>5.1222242074728803E-4</v>
      </c>
      <c r="B499" s="1">
        <v>6.4304507404411002E-2</v>
      </c>
      <c r="C499" s="1">
        <v>-3.2905832249759999</v>
      </c>
      <c r="D499" s="1">
        <f t="shared" si="57"/>
        <v>-1.1917585842724312</v>
      </c>
      <c r="E499" s="32">
        <f t="shared" si="56"/>
        <v>8.4414314252980252E-2</v>
      </c>
      <c r="F499" s="32">
        <f t="shared" si="58"/>
        <v>8.4414314252980349E-2</v>
      </c>
      <c r="G499" s="32">
        <f t="shared" si="59"/>
        <v>0.16882862850596059</v>
      </c>
      <c r="K499" s="1">
        <v>6.05765175877309E-4</v>
      </c>
      <c r="L499" s="1">
        <v>5.4374552647312502E-2</v>
      </c>
      <c r="M499" s="1">
        <f t="shared" si="60"/>
        <v>-3.2176956969309187</v>
      </c>
      <c r="N499" s="1">
        <f t="shared" si="60"/>
        <v>-1.2646043030690828</v>
      </c>
      <c r="O499" s="46">
        <f t="shared" si="61"/>
        <v>4.7391416462238344E-2</v>
      </c>
      <c r="P499" s="46">
        <f t="shared" si="63"/>
        <v>4.7391416462238066E-2</v>
      </c>
      <c r="Q499" s="32">
        <f t="shared" si="62"/>
        <v>9.478283292447641E-2</v>
      </c>
      <c r="AB499" s="1">
        <v>4.8670351736233602E-2</v>
      </c>
    </row>
    <row r="500" spans="1:28" x14ac:dyDescent="0.25">
      <c r="A500" s="1">
        <v>1.96931992629865E-3</v>
      </c>
      <c r="B500" s="1">
        <v>1.67256777366575E-2</v>
      </c>
      <c r="C500" s="1">
        <v>-2.705718102838</v>
      </c>
      <c r="D500" s="1">
        <f t="shared" si="57"/>
        <v>-1.7766162752745145</v>
      </c>
      <c r="E500" s="32">
        <f t="shared" si="56"/>
        <v>8.6622069891463496E-2</v>
      </c>
      <c r="F500" s="32">
        <f t="shared" si="58"/>
        <v>8.6622069891463357E-2</v>
      </c>
      <c r="G500" s="32">
        <f t="shared" si="59"/>
        <v>0.17324413978292685</v>
      </c>
      <c r="K500" s="1">
        <v>1.2813892156033899E-3</v>
      </c>
      <c r="L500" s="1">
        <v>2.5705078555807101E-2</v>
      </c>
      <c r="M500" s="1">
        <f t="shared" si="60"/>
        <v>-2.8923189354273853</v>
      </c>
      <c r="N500" s="1">
        <f t="shared" si="60"/>
        <v>-1.5899810645726169</v>
      </c>
      <c r="O500" s="46">
        <f t="shared" si="61"/>
        <v>1.159521166749158E-2</v>
      </c>
      <c r="P500" s="46">
        <f t="shared" si="63"/>
        <v>1.159521166749192E-2</v>
      </c>
      <c r="Q500" s="32">
        <f t="shared" si="62"/>
        <v>2.3190423334983501E-2</v>
      </c>
      <c r="AB500" s="1">
        <v>2.84760134236666E-2</v>
      </c>
    </row>
    <row r="501" spans="1:28" x14ac:dyDescent="0.25">
      <c r="A501" s="1">
        <v>1.3058270264239601E-3</v>
      </c>
      <c r="B501" s="1">
        <v>2.5224022616419099E-2</v>
      </c>
      <c r="C501" s="1">
        <v>-2.8841509923699999</v>
      </c>
      <c r="D501" s="1">
        <f t="shared" si="57"/>
        <v>-1.5981856528618956</v>
      </c>
      <c r="E501" s="32">
        <f t="shared" si="56"/>
        <v>1.3429484539227519E-2</v>
      </c>
      <c r="F501" s="32">
        <f t="shared" si="58"/>
        <v>1.3429484539227621E-2</v>
      </c>
      <c r="G501" s="32">
        <f t="shared" si="59"/>
        <v>2.6858969078455142E-2</v>
      </c>
      <c r="K501" s="1">
        <v>1.23338851372518E-3</v>
      </c>
      <c r="L501" s="1">
        <v>2.6705462294412501E-2</v>
      </c>
      <c r="M501" s="1">
        <f t="shared" si="60"/>
        <v>-2.9089001003794723</v>
      </c>
      <c r="N501" s="1">
        <f t="shared" si="60"/>
        <v>-1.5733998996205287</v>
      </c>
      <c r="O501" s="46">
        <f t="shared" si="61"/>
        <v>8.2991917108701969E-3</v>
      </c>
      <c r="P501" s="46">
        <f t="shared" si="63"/>
        <v>8.2991917108702837E-3</v>
      </c>
      <c r="Q501" s="32">
        <f t="shared" si="62"/>
        <v>1.6598383421740481E-2</v>
      </c>
      <c r="AB501" s="1">
        <v>8.3447239068009202E-2</v>
      </c>
    </row>
    <row r="502" spans="1:28" x14ac:dyDescent="0.25">
      <c r="A502" s="1">
        <v>6.7084674185109803E-4</v>
      </c>
      <c r="B502" s="1">
        <v>4.9099456541685599E-2</v>
      </c>
      <c r="C502" s="1">
        <v>-3.1734170057190001</v>
      </c>
      <c r="D502" s="1">
        <f t="shared" si="57"/>
        <v>-1.308923314847567</v>
      </c>
      <c r="E502" s="32">
        <f t="shared" si="56"/>
        <v>3.0059474954445865E-2</v>
      </c>
      <c r="F502" s="32">
        <f t="shared" si="58"/>
        <v>3.0059474954446157E-2</v>
      </c>
      <c r="G502" s="32">
        <f t="shared" si="59"/>
        <v>6.0118949908892022E-2</v>
      </c>
      <c r="K502" s="1">
        <v>6.8548071109500799E-4</v>
      </c>
      <c r="L502" s="1">
        <v>4.8051257919472103E-2</v>
      </c>
      <c r="M502" s="1">
        <f t="shared" si="60"/>
        <v>-3.1640047614183939</v>
      </c>
      <c r="N502" s="1">
        <f t="shared" si="60"/>
        <v>-1.3182952385816056</v>
      </c>
      <c r="O502" s="46">
        <f t="shared" si="61"/>
        <v>2.6897561767904386E-2</v>
      </c>
      <c r="P502" s="46">
        <f t="shared" si="63"/>
        <v>2.6897561767904678E-2</v>
      </c>
      <c r="Q502" s="32">
        <f t="shared" si="62"/>
        <v>5.3795123535809064E-2</v>
      </c>
      <c r="AB502" s="1">
        <v>4.0503176028513603E-2</v>
      </c>
    </row>
    <row r="503" spans="1:28" x14ac:dyDescent="0.25">
      <c r="A503" s="1">
        <v>8.77452154445479E-4</v>
      </c>
      <c r="B503" s="1">
        <v>3.75384689418937E-2</v>
      </c>
      <c r="C503" s="1">
        <v>-3.0568153944069998</v>
      </c>
      <c r="D503" s="1">
        <f t="shared" si="57"/>
        <v>-1.4255234446514573</v>
      </c>
      <c r="E503" s="32">
        <f t="shared" si="56"/>
        <v>3.2235772372461815E-3</v>
      </c>
      <c r="F503" s="32">
        <f t="shared" si="58"/>
        <v>3.2235772372462162E-3</v>
      </c>
      <c r="G503" s="32">
        <f t="shared" si="59"/>
        <v>6.4471544744923977E-3</v>
      </c>
      <c r="K503" s="1">
        <v>8.3631567708579999E-4</v>
      </c>
      <c r="L503" s="1">
        <v>3.9384901359765002E-2</v>
      </c>
      <c r="M503" s="1">
        <f t="shared" si="60"/>
        <v>-3.077629762107903</v>
      </c>
      <c r="N503" s="1">
        <f t="shared" si="60"/>
        <v>-1.4046702378920979</v>
      </c>
      <c r="O503" s="46">
        <f t="shared" si="61"/>
        <v>6.0263799649295687E-3</v>
      </c>
      <c r="P503" s="46">
        <f t="shared" si="63"/>
        <v>6.0263799649295903E-3</v>
      </c>
      <c r="Q503" s="32">
        <f t="shared" si="62"/>
        <v>1.2052759929859158E-2</v>
      </c>
      <c r="AB503" s="1">
        <v>2.6700054409855199E-2</v>
      </c>
    </row>
    <row r="504" spans="1:28" x14ac:dyDescent="0.25">
      <c r="A504" s="1">
        <v>6.7676129866815499E-4</v>
      </c>
      <c r="B504" s="1">
        <v>4.8670351736233602E-2</v>
      </c>
      <c r="C504" s="1">
        <v>-3.1696047569910002</v>
      </c>
      <c r="D504" s="1">
        <f t="shared" si="57"/>
        <v>-1.3127355151381792</v>
      </c>
      <c r="E504" s="32">
        <f t="shared" si="56"/>
        <v>2.8752114526454681E-2</v>
      </c>
      <c r="F504" s="32">
        <f t="shared" si="58"/>
        <v>2.8752114526454851E-2</v>
      </c>
      <c r="G504" s="32">
        <f t="shared" si="59"/>
        <v>5.7504229052909528E-2</v>
      </c>
      <c r="K504" s="1">
        <v>6.0098923282703501E-4</v>
      </c>
      <c r="L504" s="1">
        <v>5.4806656506488402E-2</v>
      </c>
      <c r="M504" s="1">
        <f t="shared" si="60"/>
        <v>-3.2211333086390113</v>
      </c>
      <c r="N504" s="1">
        <f t="shared" si="60"/>
        <v>-1.2611666913609896</v>
      </c>
      <c r="O504" s="46">
        <f t="shared" si="61"/>
        <v>4.8899940189636261E-2</v>
      </c>
      <c r="P504" s="46">
        <f t="shared" si="63"/>
        <v>4.8899940189636185E-2</v>
      </c>
      <c r="Q504" s="32">
        <f t="shared" si="62"/>
        <v>9.7799880379272452E-2</v>
      </c>
      <c r="AB504" s="1">
        <v>0.103869091362709</v>
      </c>
    </row>
    <row r="505" spans="1:28" x14ac:dyDescent="0.25">
      <c r="A505" s="1">
        <v>1.1567002008881699E-3</v>
      </c>
      <c r="B505" s="1">
        <v>2.84760134236666E-2</v>
      </c>
      <c r="C505" s="1">
        <v>-2.936816503378</v>
      </c>
      <c r="D505" s="1">
        <f t="shared" si="57"/>
        <v>-1.5455208110074425</v>
      </c>
      <c r="E505" s="32">
        <f t="shared" si="56"/>
        <v>3.9968709444388071E-3</v>
      </c>
      <c r="F505" s="32">
        <f t="shared" si="58"/>
        <v>3.9968709444386796E-3</v>
      </c>
      <c r="G505" s="32">
        <f t="shared" si="59"/>
        <v>7.9937418888774876E-3</v>
      </c>
      <c r="K505" s="1">
        <v>1.47127060839713E-3</v>
      </c>
      <c r="L505" s="1">
        <v>2.23875949534082E-2</v>
      </c>
      <c r="M505" s="1">
        <f t="shared" si="60"/>
        <v>-2.8323074408516722</v>
      </c>
      <c r="N505" s="1">
        <f t="shared" si="60"/>
        <v>-1.6499925591483273</v>
      </c>
      <c r="O505" s="46">
        <f t="shared" si="61"/>
        <v>2.8120794393715422E-2</v>
      </c>
      <c r="P505" s="46">
        <f t="shared" si="63"/>
        <v>2.8120794393714996E-2</v>
      </c>
      <c r="Q505" s="32">
        <f t="shared" si="62"/>
        <v>5.6241588787430422E-2</v>
      </c>
      <c r="AB505" s="1">
        <v>3.6224509069168402E-2</v>
      </c>
    </row>
    <row r="506" spans="1:28" x14ac:dyDescent="0.25">
      <c r="A506" s="1">
        <v>3.9471899628464399E-4</v>
      </c>
      <c r="B506" s="1">
        <v>8.3447239068009202E-2</v>
      </c>
      <c r="C506" s="1">
        <v>-3.4037552193840002</v>
      </c>
      <c r="D506" s="1">
        <f t="shared" si="57"/>
        <v>-1.078588027796769</v>
      </c>
      <c r="E506" s="32">
        <f t="shared" si="56"/>
        <v>0.16298335650022272</v>
      </c>
      <c r="F506" s="32">
        <f t="shared" si="58"/>
        <v>0.16298335650022297</v>
      </c>
      <c r="G506" s="32">
        <f t="shared" si="59"/>
        <v>0.32596671300044566</v>
      </c>
      <c r="K506" s="1">
        <v>4.3197973261862303E-4</v>
      </c>
      <c r="L506" s="1">
        <v>7.6249434777832706E-2</v>
      </c>
      <c r="M506" s="1">
        <f t="shared" si="60"/>
        <v>-3.3645366286905865</v>
      </c>
      <c r="N506" s="1">
        <f t="shared" si="60"/>
        <v>-1.1177633713094142</v>
      </c>
      <c r="O506" s="46">
        <f t="shared" si="61"/>
        <v>0.13288695365709846</v>
      </c>
      <c r="P506" s="46">
        <f t="shared" si="63"/>
        <v>0.13288695365709849</v>
      </c>
      <c r="Q506" s="32">
        <f t="shared" si="62"/>
        <v>0.26577390731419692</v>
      </c>
      <c r="AB506" s="1">
        <v>2.82748643558264E-2</v>
      </c>
    </row>
    <row r="507" spans="1:28" x14ac:dyDescent="0.25">
      <c r="A507" s="1">
        <v>8.1322537335001301E-4</v>
      </c>
      <c r="B507" s="1">
        <v>4.0503176028513603E-2</v>
      </c>
      <c r="C507" s="1">
        <v>-3.089828337963</v>
      </c>
      <c r="D507" s="1">
        <f t="shared" si="57"/>
        <v>-1.3925109205488686</v>
      </c>
      <c r="E507" s="32">
        <f t="shared" si="56"/>
        <v>8.062078788681773E-3</v>
      </c>
      <c r="F507" s="32">
        <f t="shared" si="58"/>
        <v>8.0620787886817053E-3</v>
      </c>
      <c r="G507" s="32">
        <f t="shared" si="59"/>
        <v>1.6124157577363477E-2</v>
      </c>
      <c r="K507" s="1">
        <v>8.4668304686699898E-4</v>
      </c>
      <c r="L507" s="1">
        <v>3.8902645528963102E-2</v>
      </c>
      <c r="M507" s="1">
        <f t="shared" si="60"/>
        <v>-3.0722791360188544</v>
      </c>
      <c r="N507" s="1">
        <f t="shared" si="60"/>
        <v>-1.410020863981146</v>
      </c>
      <c r="O507" s="46">
        <f t="shared" si="61"/>
        <v>5.2242735036320811E-3</v>
      </c>
      <c r="P507" s="46">
        <f t="shared" si="63"/>
        <v>5.224273503632095E-3</v>
      </c>
      <c r="Q507" s="32">
        <f t="shared" si="62"/>
        <v>1.0448547007264176E-2</v>
      </c>
      <c r="AB507" s="1">
        <v>5.7129199240306898E-2</v>
      </c>
    </row>
    <row r="508" spans="1:28" x14ac:dyDescent="0.25">
      <c r="A508" s="1">
        <v>1.2336383268002501E-3</v>
      </c>
      <c r="B508" s="1">
        <v>2.6700054409855199E-2</v>
      </c>
      <c r="C508" s="1">
        <v>-2.9088491054180001</v>
      </c>
      <c r="D508" s="1">
        <f t="shared" si="57"/>
        <v>-1.5734878536213499</v>
      </c>
      <c r="E508" s="32">
        <f t="shared" si="56"/>
        <v>8.3152246480688672E-3</v>
      </c>
      <c r="F508" s="32">
        <f t="shared" si="58"/>
        <v>8.3152246480686243E-3</v>
      </c>
      <c r="G508" s="32">
        <f t="shared" si="59"/>
        <v>1.6630449296137492E-2</v>
      </c>
      <c r="K508" s="1">
        <v>8.6180811746419303E-4</v>
      </c>
      <c r="L508" s="1">
        <v>3.8219888836238398E-2</v>
      </c>
      <c r="M508" s="1">
        <f t="shared" si="60"/>
        <v>-3.0645894195615253</v>
      </c>
      <c r="N508" s="1">
        <f t="shared" si="60"/>
        <v>-1.4177105804384749</v>
      </c>
      <c r="O508" s="46">
        <f t="shared" si="61"/>
        <v>4.1717931192947538E-3</v>
      </c>
      <c r="P508" s="46">
        <f t="shared" si="63"/>
        <v>4.1717931192948214E-3</v>
      </c>
      <c r="Q508" s="32">
        <f t="shared" si="62"/>
        <v>8.3435862385895752E-3</v>
      </c>
      <c r="AB508" s="1">
        <v>3.7481945367023498E-2</v>
      </c>
    </row>
    <row r="509" spans="1:28" x14ac:dyDescent="0.25">
      <c r="A509" s="1">
        <v>3.1711272348219297E-4</v>
      </c>
      <c r="B509" s="1">
        <v>0.103869091362709</v>
      </c>
      <c r="C509" s="1">
        <v>-3.4988307876540001</v>
      </c>
      <c r="D509" s="1">
        <f t="shared" si="57"/>
        <v>-0.98351366753087643</v>
      </c>
      <c r="E509" s="32">
        <f t="shared" si="56"/>
        <v>0.2487878054579987</v>
      </c>
      <c r="F509" s="32">
        <f t="shared" si="58"/>
        <v>0.24878780545799975</v>
      </c>
      <c r="G509" s="32">
        <f t="shared" si="59"/>
        <v>0.49757561091599845</v>
      </c>
      <c r="K509" s="1">
        <v>5.6188142415028604E-4</v>
      </c>
      <c r="L509" s="1">
        <v>5.8621283836639802E-2</v>
      </c>
      <c r="M509" s="1">
        <f t="shared" si="60"/>
        <v>-3.2503553254818582</v>
      </c>
      <c r="N509" s="1">
        <f t="shared" si="60"/>
        <v>-1.2319446745181424</v>
      </c>
      <c r="O509" s="46">
        <f t="shared" si="61"/>
        <v>6.2677788997127087E-2</v>
      </c>
      <c r="P509" s="46">
        <f t="shared" si="63"/>
        <v>6.2677788997127198E-2</v>
      </c>
      <c r="Q509" s="32">
        <f t="shared" si="62"/>
        <v>0.12535557799425429</v>
      </c>
      <c r="AB509" s="1">
        <v>1.70825322070501E-2</v>
      </c>
    </row>
    <row r="510" spans="1:28" x14ac:dyDescent="0.25">
      <c r="A510" s="1">
        <v>9.0927969195540696E-4</v>
      </c>
      <c r="B510" s="1">
        <v>3.6224509069168402E-2</v>
      </c>
      <c r="C510" s="1">
        <v>-3.0413411508760002</v>
      </c>
      <c r="D510" s="1">
        <f t="shared" si="57"/>
        <v>-1.4409974915709605</v>
      </c>
      <c r="E510" s="32">
        <f t="shared" si="56"/>
        <v>1.7058972025309593E-3</v>
      </c>
      <c r="F510" s="32">
        <f t="shared" si="58"/>
        <v>1.7058972025309465E-3</v>
      </c>
      <c r="G510" s="32">
        <f t="shared" si="59"/>
        <v>3.411794405061906E-3</v>
      </c>
      <c r="K510" s="1">
        <v>1.0348119532136799E-3</v>
      </c>
      <c r="L510" s="1">
        <v>3.18301410660723E-2</v>
      </c>
      <c r="M510" s="1">
        <f t="shared" si="60"/>
        <v>-2.9851385633486522</v>
      </c>
      <c r="N510" s="1">
        <f t="shared" si="60"/>
        <v>-1.4971614366513493</v>
      </c>
      <c r="O510" s="46">
        <f t="shared" si="61"/>
        <v>2.2086229934202017E-4</v>
      </c>
      <c r="P510" s="46">
        <f t="shared" si="63"/>
        <v>2.2086229934204437E-4</v>
      </c>
      <c r="Q510" s="32">
        <f t="shared" si="62"/>
        <v>4.4172459868406456E-4</v>
      </c>
      <c r="AB510" s="1">
        <v>4.1190771680991597E-2</v>
      </c>
    </row>
    <row r="511" spans="1:28" x14ac:dyDescent="0.25">
      <c r="A511" s="1">
        <v>1.1649290349596999E-3</v>
      </c>
      <c r="B511" s="1">
        <v>2.82748643558264E-2</v>
      </c>
      <c r="C511" s="1">
        <v>-2.933737805412</v>
      </c>
      <c r="D511" s="1">
        <f t="shared" si="57"/>
        <v>-1.5485994698563497</v>
      </c>
      <c r="E511" s="32">
        <f t="shared" si="56"/>
        <v>4.3956197032328738E-3</v>
      </c>
      <c r="F511" s="32">
        <f t="shared" si="58"/>
        <v>4.3956197032329414E-3</v>
      </c>
      <c r="G511" s="32">
        <f t="shared" si="59"/>
        <v>8.7912394064658152E-3</v>
      </c>
      <c r="K511" s="1">
        <v>1.33509540758154E-3</v>
      </c>
      <c r="L511" s="1">
        <v>2.46710536644833E-2</v>
      </c>
      <c r="M511" s="1">
        <f t="shared" si="60"/>
        <v>-2.8744876979655771</v>
      </c>
      <c r="N511" s="1">
        <f t="shared" si="60"/>
        <v>-1.6078123020344226</v>
      </c>
      <c r="O511" s="46">
        <f t="shared" si="61"/>
        <v>1.5753337961980172E-2</v>
      </c>
      <c r="P511" s="46">
        <f t="shared" si="63"/>
        <v>1.5753337961979929E-2</v>
      </c>
      <c r="Q511" s="32">
        <f t="shared" si="62"/>
        <v>3.1506675923960101E-2</v>
      </c>
      <c r="AB511" s="1">
        <v>2.6247688576466199E-2</v>
      </c>
    </row>
    <row r="512" spans="1:28" x14ac:dyDescent="0.25">
      <c r="A512" s="1">
        <v>5.7655648749948098E-4</v>
      </c>
      <c r="B512" s="1">
        <v>5.7129199240306898E-2</v>
      </c>
      <c r="C512" s="1">
        <v>-3.23919929313</v>
      </c>
      <c r="D512" s="1">
        <f t="shared" si="57"/>
        <v>-1.243141863248278</v>
      </c>
      <c r="E512" s="32">
        <f t="shared" si="56"/>
        <v>5.7196614374555324E-2</v>
      </c>
      <c r="F512" s="32">
        <f t="shared" si="58"/>
        <v>5.7196614374555699E-2</v>
      </c>
      <c r="G512" s="32">
        <f t="shared" si="59"/>
        <v>0.11439322874911102</v>
      </c>
      <c r="K512" s="1">
        <v>6.0909834002252096E-4</v>
      </c>
      <c r="L512" s="1">
        <v>5.4076999202512098E-2</v>
      </c>
      <c r="M512" s="1">
        <f t="shared" si="60"/>
        <v>-3.2153125840809818</v>
      </c>
      <c r="N512" s="1">
        <f t="shared" si="60"/>
        <v>-1.2669874159190191</v>
      </c>
      <c r="O512" s="46">
        <f t="shared" si="61"/>
        <v>4.6359508863629779E-2</v>
      </c>
      <c r="P512" s="46">
        <f t="shared" si="63"/>
        <v>4.6359508863629814E-2</v>
      </c>
      <c r="Q512" s="32">
        <f t="shared" si="62"/>
        <v>9.2719017727259601E-2</v>
      </c>
      <c r="AB512" s="1">
        <v>3.19921026971699E-2</v>
      </c>
    </row>
    <row r="513" spans="1:28" x14ac:dyDescent="0.25">
      <c r="A513" s="1">
        <v>8.7877537105179805E-4</v>
      </c>
      <c r="B513" s="1">
        <v>3.7481945367023498E-2</v>
      </c>
      <c r="C513" s="1">
        <v>-3.056160954054</v>
      </c>
      <c r="D513" s="1">
        <f t="shared" si="57"/>
        <v>-1.4261778766893176</v>
      </c>
      <c r="E513" s="32">
        <f t="shared" si="56"/>
        <v>3.1496927248995357E-3</v>
      </c>
      <c r="F513" s="32">
        <f t="shared" si="58"/>
        <v>3.1496927248995297E-3</v>
      </c>
      <c r="G513" s="32">
        <f t="shared" si="59"/>
        <v>6.2993854497990654E-3</v>
      </c>
      <c r="K513" s="1">
        <v>7.5465418443219098E-4</v>
      </c>
      <c r="L513" s="1">
        <v>4.3646760499224301E-2</v>
      </c>
      <c r="M513" s="1">
        <f t="shared" si="60"/>
        <v>-3.1222520155210787</v>
      </c>
      <c r="N513" s="1">
        <f t="shared" si="60"/>
        <v>-1.3600479844789222</v>
      </c>
      <c r="O513" s="46">
        <f t="shared" si="61"/>
        <v>1.4945555298966084E-2</v>
      </c>
      <c r="P513" s="46">
        <f t="shared" si="63"/>
        <v>1.4945555298966023E-2</v>
      </c>
      <c r="Q513" s="32">
        <f t="shared" si="62"/>
        <v>2.9891110597932105E-2</v>
      </c>
      <c r="AB513" s="1">
        <v>3.8202117899139597E-2</v>
      </c>
    </row>
    <row r="514" spans="1:28" x14ac:dyDescent="0.25">
      <c r="A514" s="1">
        <v>1.9281807900854099E-3</v>
      </c>
      <c r="B514" s="1">
        <v>1.70825322070501E-2</v>
      </c>
      <c r="C514" s="1">
        <v>-2.7148867428119998</v>
      </c>
      <c r="D514" s="1">
        <f t="shared" si="57"/>
        <v>-1.7674477517947409</v>
      </c>
      <c r="E514" s="32">
        <f t="shared" si="56"/>
        <v>8.1309240353594964E-2</v>
      </c>
      <c r="F514" s="32">
        <f t="shared" si="58"/>
        <v>8.1309240353594811E-2</v>
      </c>
      <c r="G514" s="32">
        <f t="shared" si="59"/>
        <v>0.16261848070718976</v>
      </c>
      <c r="K514" s="1">
        <v>1.2299204690974499E-3</v>
      </c>
      <c r="L514" s="1">
        <v>2.6780764508960699E-2</v>
      </c>
      <c r="M514" s="1">
        <f t="shared" si="60"/>
        <v>-2.9101229706328189</v>
      </c>
      <c r="N514" s="1">
        <f t="shared" si="60"/>
        <v>-1.5721770293671822</v>
      </c>
      <c r="O514" s="46">
        <f t="shared" si="61"/>
        <v>8.077880407869149E-3</v>
      </c>
      <c r="P514" s="46">
        <f t="shared" si="63"/>
        <v>8.077880407869201E-3</v>
      </c>
      <c r="Q514" s="32">
        <f t="shared" si="62"/>
        <v>1.615576081573835E-2</v>
      </c>
      <c r="AB514" s="1">
        <v>3.9274889156620002E-2</v>
      </c>
    </row>
    <row r="515" spans="1:28" x14ac:dyDescent="0.25">
      <c r="A515" s="1">
        <v>7.9965023968825997E-4</v>
      </c>
      <c r="B515" s="1">
        <v>4.1190771680991597E-2</v>
      </c>
      <c r="C515" s="1">
        <v>-3.097139279646</v>
      </c>
      <c r="D515" s="1">
        <f t="shared" si="57"/>
        <v>-1.385200071756689</v>
      </c>
      <c r="E515" s="32">
        <f t="shared" si="56"/>
        <v>9.4283960648562249E-3</v>
      </c>
      <c r="F515" s="32">
        <f t="shared" si="58"/>
        <v>9.4283960648562821E-3</v>
      </c>
      <c r="G515" s="32">
        <f t="shared" si="59"/>
        <v>1.8856792129712509E-2</v>
      </c>
      <c r="K515" s="1">
        <v>1.0027466946395901E-3</v>
      </c>
      <c r="L515" s="1">
        <v>3.2847987057676498E-2</v>
      </c>
      <c r="M515" s="1">
        <f t="shared" si="60"/>
        <v>-2.9988087609116634</v>
      </c>
      <c r="N515" s="1">
        <f t="shared" si="60"/>
        <v>-1.4834912390883392</v>
      </c>
      <c r="O515" s="46">
        <f t="shared" si="61"/>
        <v>1.4190505655806102E-6</v>
      </c>
      <c r="P515" s="46">
        <f t="shared" si="63"/>
        <v>1.4190505655857733E-6</v>
      </c>
      <c r="Q515" s="32">
        <f t="shared" si="62"/>
        <v>2.8381011311663835E-6</v>
      </c>
      <c r="AB515" s="1">
        <v>5.7786229728020902E-2</v>
      </c>
    </row>
    <row r="516" spans="1:28" x14ac:dyDescent="0.25">
      <c r="A516" s="1">
        <v>1.2548994686405199E-3</v>
      </c>
      <c r="B516" s="1">
        <v>2.6247688576466199E-2</v>
      </c>
      <c r="C516" s="1">
        <v>-2.90142792934</v>
      </c>
      <c r="D516" s="1">
        <f t="shared" si="57"/>
        <v>-1.5809089354079207</v>
      </c>
      <c r="E516" s="32">
        <f t="shared" si="56"/>
        <v>9.7237221422832639E-3</v>
      </c>
      <c r="F516" s="32">
        <f t="shared" si="58"/>
        <v>9.7237221422833212E-3</v>
      </c>
      <c r="G516" s="32">
        <f t="shared" si="59"/>
        <v>1.9447444284566587E-2</v>
      </c>
      <c r="K516" s="1">
        <v>1.2019893333413099E-3</v>
      </c>
      <c r="L516" s="1">
        <v>2.7403080488316099E-2</v>
      </c>
      <c r="M516" s="1">
        <f t="shared" si="60"/>
        <v>-2.9200993863196056</v>
      </c>
      <c r="N516" s="1">
        <f t="shared" si="60"/>
        <v>-1.562200613680395</v>
      </c>
      <c r="O516" s="46">
        <f t="shared" si="61"/>
        <v>6.3841080665036493E-3</v>
      </c>
      <c r="P516" s="46">
        <f t="shared" si="63"/>
        <v>6.3841080665036007E-3</v>
      </c>
      <c r="Q516" s="32">
        <f t="shared" si="62"/>
        <v>1.276821613300725E-2</v>
      </c>
      <c r="AB516" s="1">
        <v>2.78412811408437E-2</v>
      </c>
    </row>
    <row r="517" spans="1:28" x14ac:dyDescent="0.25">
      <c r="A517" s="1">
        <v>1.02957316558512E-3</v>
      </c>
      <c r="B517" s="1">
        <v>3.19921026971699E-2</v>
      </c>
      <c r="C517" s="1">
        <v>-2.9873807420879999</v>
      </c>
      <c r="D517" s="1">
        <f t="shared" si="57"/>
        <v>-1.4949572147527979</v>
      </c>
      <c r="E517" s="32">
        <f t="shared" si="56"/>
        <v>1.6020508529848034E-4</v>
      </c>
      <c r="F517" s="32">
        <f t="shared" si="58"/>
        <v>1.6020508529842497E-4</v>
      </c>
      <c r="G517" s="32">
        <f t="shared" si="59"/>
        <v>3.2041017059690534E-4</v>
      </c>
      <c r="K517" s="1">
        <v>1.2006032866377001E-3</v>
      </c>
      <c r="L517" s="1">
        <v>2.74347162082932E-2</v>
      </c>
      <c r="M517" s="1">
        <f t="shared" si="60"/>
        <v>-2.9206004721023642</v>
      </c>
      <c r="N517" s="1">
        <f t="shared" si="60"/>
        <v>-1.5616995278976351</v>
      </c>
      <c r="O517" s="46">
        <f t="shared" si="61"/>
        <v>6.3042850303674297E-3</v>
      </c>
      <c r="P517" s="46">
        <f t="shared" si="63"/>
        <v>6.3042850303672337E-3</v>
      </c>
      <c r="Q517" s="32">
        <f t="shared" si="62"/>
        <v>1.2608570060734663E-2</v>
      </c>
      <c r="AB517" s="1">
        <v>5.84299937299044E-2</v>
      </c>
    </row>
    <row r="518" spans="1:28" x14ac:dyDescent="0.25">
      <c r="A518" s="1">
        <v>8.6220901507639105E-4</v>
      </c>
      <c r="B518" s="1">
        <v>3.8202117899139597E-2</v>
      </c>
      <c r="C518" s="1">
        <v>-3.064426376328</v>
      </c>
      <c r="D518" s="1">
        <f t="shared" si="57"/>
        <v>-1.4179125594335067</v>
      </c>
      <c r="E518" s="32">
        <f t="shared" si="56"/>
        <v>4.1457425027037571E-3</v>
      </c>
      <c r="F518" s="32">
        <f t="shared" si="58"/>
        <v>4.1457425027037909E-3</v>
      </c>
      <c r="G518" s="32">
        <f t="shared" si="59"/>
        <v>8.2914850054075472E-3</v>
      </c>
      <c r="K518" s="1">
        <v>9.8088991348688702E-4</v>
      </c>
      <c r="L518" s="1">
        <v>3.3579925733520803E-2</v>
      </c>
      <c r="M518" s="1">
        <f t="shared" si="60"/>
        <v>-3.0083797313029903</v>
      </c>
      <c r="N518" s="1">
        <f t="shared" si="60"/>
        <v>-1.4739202686970103</v>
      </c>
      <c r="O518" s="46">
        <f t="shared" si="61"/>
        <v>7.0219896710314942E-5</v>
      </c>
      <c r="P518" s="46">
        <f t="shared" si="63"/>
        <v>7.0219896710316596E-5</v>
      </c>
      <c r="Q518" s="32">
        <f t="shared" si="62"/>
        <v>1.4043979342063154E-4</v>
      </c>
      <c r="AB518" s="1">
        <v>2.4569397646701699E-2</v>
      </c>
    </row>
    <row r="519" spans="1:28" x14ac:dyDescent="0.25">
      <c r="A519" s="1">
        <v>8.3865826626012001E-4</v>
      </c>
      <c r="B519" s="1">
        <v>3.9274889156620002E-2</v>
      </c>
      <c r="C519" s="1">
        <v>-3.0764540566099998</v>
      </c>
      <c r="D519" s="1">
        <f t="shared" si="57"/>
        <v>-1.4058850319719156</v>
      </c>
      <c r="E519" s="32">
        <f t="shared" si="56"/>
        <v>5.8392473387332243E-3</v>
      </c>
      <c r="F519" s="32">
        <f t="shared" si="58"/>
        <v>5.8392473387332538E-3</v>
      </c>
      <c r="G519" s="32">
        <f t="shared" si="59"/>
        <v>1.1678494677466478E-2</v>
      </c>
      <c r="K519" s="1">
        <v>1.02076398342667E-3</v>
      </c>
      <c r="L519" s="1">
        <v>3.2268194198111298E-2</v>
      </c>
      <c r="M519" s="1">
        <f t="shared" si="60"/>
        <v>-2.9910746619722497</v>
      </c>
      <c r="N519" s="1">
        <f t="shared" si="60"/>
        <v>-1.4912253380277489</v>
      </c>
      <c r="O519" s="46">
        <f t="shared" si="61"/>
        <v>7.9661658909602494E-5</v>
      </c>
      <c r="P519" s="46">
        <f t="shared" si="63"/>
        <v>7.966165890956765E-5</v>
      </c>
      <c r="Q519" s="32">
        <f t="shared" si="62"/>
        <v>1.5932331781917013E-4</v>
      </c>
      <c r="AB519" s="1">
        <v>5.89152202741881E-2</v>
      </c>
    </row>
    <row r="520" spans="1:28" x14ac:dyDescent="0.25">
      <c r="A520" s="1">
        <v>5.7000102970340401E-4</v>
      </c>
      <c r="B520" s="1">
        <v>5.7786229728020902E-2</v>
      </c>
      <c r="C520" s="1">
        <v>-3.2441655792550002</v>
      </c>
      <c r="D520" s="1">
        <f t="shared" si="57"/>
        <v>-1.238175640223548</v>
      </c>
      <c r="E520" s="32">
        <f t="shared" si="56"/>
        <v>5.9596703036262411E-2</v>
      </c>
      <c r="F520" s="32">
        <f t="shared" si="58"/>
        <v>5.9596703036262876E-2</v>
      </c>
      <c r="G520" s="32">
        <f t="shared" si="59"/>
        <v>0.11919340607252529</v>
      </c>
      <c r="K520" s="1">
        <v>7.6734315540419502E-4</v>
      </c>
      <c r="L520" s="1">
        <v>4.2925007170096202E-2</v>
      </c>
      <c r="M520" s="1">
        <f t="shared" si="60"/>
        <v>-3.1150103763765298</v>
      </c>
      <c r="N520" s="1">
        <f t="shared" si="60"/>
        <v>-1.3672896236234708</v>
      </c>
      <c r="O520" s="46">
        <f t="shared" si="61"/>
        <v>1.3227386674271004E-2</v>
      </c>
      <c r="P520" s="46">
        <f t="shared" si="63"/>
        <v>1.3227386674271036E-2</v>
      </c>
      <c r="Q520" s="32">
        <f t="shared" si="62"/>
        <v>2.645477334854204E-2</v>
      </c>
      <c r="AB520" s="1">
        <v>5.7041082175086799E-2</v>
      </c>
    </row>
    <row r="521" spans="1:28" x14ac:dyDescent="0.25">
      <c r="A521" s="1">
        <v>1.18307093272832E-3</v>
      </c>
      <c r="B521" s="1">
        <v>2.78412811408437E-2</v>
      </c>
      <c r="C521" s="1">
        <v>-2.9270264058329998</v>
      </c>
      <c r="D521" s="1">
        <f t="shared" si="57"/>
        <v>-1.5553107841621463</v>
      </c>
      <c r="E521" s="32">
        <f t="shared" si="56"/>
        <v>5.3305746039714998E-3</v>
      </c>
      <c r="F521" s="32">
        <f t="shared" si="58"/>
        <v>5.3305746039714209E-3</v>
      </c>
      <c r="G521" s="32">
        <f t="shared" si="59"/>
        <v>1.0661149207942922E-2</v>
      </c>
      <c r="K521" s="1">
        <v>1.10253810930229E-3</v>
      </c>
      <c r="L521" s="1">
        <v>2.98748951802612E-2</v>
      </c>
      <c r="M521" s="1">
        <f t="shared" si="60"/>
        <v>-2.9576063901833409</v>
      </c>
      <c r="N521" s="1">
        <f t="shared" si="60"/>
        <v>-1.5246936098166599</v>
      </c>
      <c r="O521" s="46">
        <f t="shared" si="61"/>
        <v>1.7972181532871243E-3</v>
      </c>
      <c r="P521" s="46">
        <f t="shared" si="63"/>
        <v>1.7972181532871501E-3</v>
      </c>
      <c r="Q521" s="32">
        <f t="shared" si="62"/>
        <v>3.5944363065742741E-3</v>
      </c>
      <c r="AB521" s="1">
        <v>2.3384183363574399E-2</v>
      </c>
    </row>
    <row r="522" spans="1:28" x14ac:dyDescent="0.25">
      <c r="A522" s="1">
        <v>5.6372093072451599E-4</v>
      </c>
      <c r="B522" s="1">
        <v>5.84299937299044E-2</v>
      </c>
      <c r="C522" s="1">
        <v>-3.2489771203190001</v>
      </c>
      <c r="D522" s="1">
        <f t="shared" si="57"/>
        <v>-1.23336416029367</v>
      </c>
      <c r="E522" s="32">
        <f t="shared" ref="E522:E585" si="64">(LOG10(A522/$A$4))^2</f>
        <v>6.1969052290295729E-2</v>
      </c>
      <c r="F522" s="32">
        <f t="shared" si="58"/>
        <v>6.1969052290296006E-2</v>
      </c>
      <c r="G522" s="32">
        <f t="shared" si="59"/>
        <v>0.12393810458059173</v>
      </c>
      <c r="K522" s="1">
        <v>4.1443838076342301E-4</v>
      </c>
      <c r="L522" s="1">
        <v>7.9476737620137794E-2</v>
      </c>
      <c r="M522" s="1">
        <f t="shared" si="60"/>
        <v>-3.382540031781375</v>
      </c>
      <c r="N522" s="1">
        <f t="shared" si="60"/>
        <v>-1.0997599682186252</v>
      </c>
      <c r="O522" s="46">
        <f t="shared" si="61"/>
        <v>0.14633687591529551</v>
      </c>
      <c r="P522" s="46">
        <f t="shared" si="63"/>
        <v>0.14633687591529576</v>
      </c>
      <c r="Q522" s="32">
        <f t="shared" si="62"/>
        <v>0.2926737518305913</v>
      </c>
      <c r="AB522" s="1">
        <v>1.6144736636853299E-2</v>
      </c>
    </row>
    <row r="523" spans="1:28" x14ac:dyDescent="0.25">
      <c r="A523" s="1">
        <v>1.34061937216727E-3</v>
      </c>
      <c r="B523" s="1">
        <v>2.4569397646701699E-2</v>
      </c>
      <c r="C523" s="1">
        <v>-2.8727310094040002</v>
      </c>
      <c r="D523" s="1">
        <f t="shared" ref="D523:D586" si="65">LOG10(B523)</f>
        <v>-1.6096054907287229</v>
      </c>
      <c r="E523" s="32">
        <f t="shared" si="64"/>
        <v>1.6206687969680559E-2</v>
      </c>
      <c r="F523" s="32">
        <f t="shared" ref="F523:F586" si="66">(LOG10(B523/$B$4))^2</f>
        <v>1.6206687969680805E-2</v>
      </c>
      <c r="G523" s="32">
        <f t="shared" ref="G523:G586" si="67">E523+F523</f>
        <v>3.2413375939361361E-2</v>
      </c>
      <c r="K523" s="1">
        <v>9.9766827854322207E-4</v>
      </c>
      <c r="L523" s="1">
        <v>3.3015192680822897E-2</v>
      </c>
      <c r="M523" s="1">
        <f t="shared" ref="M523:N586" si="68">LOG10(K523)</f>
        <v>-3.0010138362137231</v>
      </c>
      <c r="N523" s="1">
        <f t="shared" si="68"/>
        <v>-1.4812861637862769</v>
      </c>
      <c r="O523" s="46">
        <f t="shared" ref="O523:O586" si="69">(LOG10(K523/$A$4))^2</f>
        <v>1.0278638682560936E-6</v>
      </c>
      <c r="P523" s="46">
        <f t="shared" si="63"/>
        <v>1.0278638682577406E-6</v>
      </c>
      <c r="Q523" s="32">
        <f t="shared" ref="Q523:Q586" si="70">O523+P523</f>
        <v>2.0557277365138342E-6</v>
      </c>
      <c r="AB523" s="1">
        <v>4.0169880841012098E-2</v>
      </c>
    </row>
    <row r="524" spans="1:28" x14ac:dyDescent="0.25">
      <c r="A524" s="1">
        <v>5.5907811757907003E-4</v>
      </c>
      <c r="B524" s="1">
        <v>5.89152202741881E-2</v>
      </c>
      <c r="C524" s="1">
        <v>-3.252568832023</v>
      </c>
      <c r="D524" s="1">
        <f t="shared" si="65"/>
        <v>-1.2297724942249744</v>
      </c>
      <c r="E524" s="32">
        <f t="shared" si="64"/>
        <v>6.3770141172955638E-2</v>
      </c>
      <c r="F524" s="32">
        <f t="shared" si="66"/>
        <v>6.3770141172955888E-2</v>
      </c>
      <c r="G524" s="32">
        <f t="shared" si="67"/>
        <v>0.12754028234591153</v>
      </c>
      <c r="K524" s="1">
        <v>8.0907039998161104E-4</v>
      </c>
      <c r="L524" s="1">
        <v>4.0711179705002098E-2</v>
      </c>
      <c r="M524" s="1">
        <f t="shared" si="68"/>
        <v>-3.0920136872958697</v>
      </c>
      <c r="N524" s="1">
        <f t="shared" si="68"/>
        <v>-1.3902863127041309</v>
      </c>
      <c r="O524" s="46">
        <f t="shared" si="69"/>
        <v>8.4665186497821284E-3</v>
      </c>
      <c r="P524" s="46">
        <f t="shared" ref="P524:P587" si="71">(LOG10(L524/$B$4))^2</f>
        <v>8.4665186497820989E-3</v>
      </c>
      <c r="Q524" s="32">
        <f t="shared" si="70"/>
        <v>1.6933037299564226E-2</v>
      </c>
      <c r="AB524" s="1">
        <v>2.9518282763101599E-2</v>
      </c>
    </row>
    <row r="525" spans="1:28" x14ac:dyDescent="0.25">
      <c r="A525" s="1">
        <v>5.7744715197628901E-4</v>
      </c>
      <c r="B525" s="1">
        <v>5.7041082175086799E-2</v>
      </c>
      <c r="C525" s="1">
        <v>-3.2385289041540002</v>
      </c>
      <c r="D525" s="1">
        <f t="shared" si="65"/>
        <v>-1.2438122437064993</v>
      </c>
      <c r="E525" s="32">
        <f t="shared" si="64"/>
        <v>5.6876409901908231E-2</v>
      </c>
      <c r="F525" s="32">
        <f t="shared" si="66"/>
        <v>5.6876409901908453E-2</v>
      </c>
      <c r="G525" s="32">
        <f t="shared" si="67"/>
        <v>0.11375281980381668</v>
      </c>
      <c r="K525" s="1">
        <v>6.1005695957305902E-4</v>
      </c>
      <c r="L525" s="1">
        <v>5.3992024729462497E-2</v>
      </c>
      <c r="M525" s="1">
        <f t="shared" si="68"/>
        <v>-3.2146296140492217</v>
      </c>
      <c r="N525" s="1">
        <f t="shared" si="68"/>
        <v>-1.2676703859507792</v>
      </c>
      <c r="O525" s="46">
        <f t="shared" si="69"/>
        <v>4.6065871226917798E-2</v>
      </c>
      <c r="P525" s="46">
        <f t="shared" si="71"/>
        <v>4.6065871226917819E-2</v>
      </c>
      <c r="Q525" s="32">
        <f t="shared" si="70"/>
        <v>9.2131742453835624E-2</v>
      </c>
      <c r="AB525" s="1">
        <v>2.87092440213325E-2</v>
      </c>
    </row>
    <row r="526" spans="1:28" x14ac:dyDescent="0.25">
      <c r="A526" s="1">
        <v>1.40856791684918E-3</v>
      </c>
      <c r="B526" s="1">
        <v>2.3384183363574399E-2</v>
      </c>
      <c r="C526" s="1">
        <v>-2.8512584351260002</v>
      </c>
      <c r="D526" s="1">
        <f t="shared" si="65"/>
        <v>-1.6310777921820807</v>
      </c>
      <c r="E526" s="32">
        <f t="shared" si="64"/>
        <v>2.2134831446573931E-2</v>
      </c>
      <c r="F526" s="32">
        <f t="shared" si="66"/>
        <v>2.2134831446574164E-2</v>
      </c>
      <c r="G526" s="32">
        <f t="shared" si="67"/>
        <v>4.4269662893148098E-2</v>
      </c>
      <c r="K526" s="1">
        <v>1.2870009689591401E-3</v>
      </c>
      <c r="L526" s="1">
        <v>2.55929958423326E-2</v>
      </c>
      <c r="M526" s="1">
        <f t="shared" si="68"/>
        <v>-2.8904211261232362</v>
      </c>
      <c r="N526" s="1">
        <f t="shared" si="68"/>
        <v>-1.5918788738767644</v>
      </c>
      <c r="O526" s="46">
        <f t="shared" si="69"/>
        <v>1.2007529600099695E-2</v>
      </c>
      <c r="P526" s="46">
        <f t="shared" si="71"/>
        <v>1.2007529600099704E-2</v>
      </c>
      <c r="Q526" s="32">
        <f t="shared" si="70"/>
        <v>2.4015059200199397E-2</v>
      </c>
      <c r="AB526" s="1">
        <v>3.2417877595368398E-2</v>
      </c>
    </row>
    <row r="527" spans="1:28" x14ac:dyDescent="0.25">
      <c r="A527" s="1">
        <v>2.0401825801519701E-3</v>
      </c>
      <c r="B527" s="1">
        <v>1.6144736636853299E-2</v>
      </c>
      <c r="C527" s="1">
        <v>-2.6903651479669999</v>
      </c>
      <c r="D527" s="1">
        <f t="shared" si="65"/>
        <v>-1.7919690350750785</v>
      </c>
      <c r="E527" s="32">
        <f t="shared" si="64"/>
        <v>9.58949112843306E-2</v>
      </c>
      <c r="F527" s="32">
        <f t="shared" si="66"/>
        <v>9.589491128432974E-2</v>
      </c>
      <c r="G527" s="32">
        <f t="shared" si="67"/>
        <v>0.19178982256866034</v>
      </c>
      <c r="K527" s="1">
        <v>2.1541071311017802E-3</v>
      </c>
      <c r="L527" s="1">
        <v>1.52908877985108E-2</v>
      </c>
      <c r="M527" s="1">
        <f t="shared" si="68"/>
        <v>-2.6667327015536526</v>
      </c>
      <c r="N527" s="1">
        <f t="shared" si="68"/>
        <v>-1.815567298446348</v>
      </c>
      <c r="O527" s="46">
        <f t="shared" si="69"/>
        <v>0.11106709221372686</v>
      </c>
      <c r="P527" s="46">
        <f t="shared" si="71"/>
        <v>0.11106709221372671</v>
      </c>
      <c r="Q527" s="32">
        <f t="shared" si="70"/>
        <v>0.22213418442745358</v>
      </c>
      <c r="AB527" s="1">
        <v>3.7166002191471502E-2</v>
      </c>
    </row>
    <row r="528" spans="1:28" x14ac:dyDescent="0.25">
      <c r="A528" s="1">
        <v>8.19972819387119E-4</v>
      </c>
      <c r="B528" s="1">
        <v>4.0169880841012098E-2</v>
      </c>
      <c r="C528" s="1">
        <v>-3.0862397563689998</v>
      </c>
      <c r="D528" s="1">
        <f t="shared" si="65"/>
        <v>-1.3960994565473346</v>
      </c>
      <c r="E528" s="32">
        <f t="shared" si="64"/>
        <v>7.4305336915349773E-3</v>
      </c>
      <c r="F528" s="32">
        <f t="shared" si="66"/>
        <v>7.4305336915349868E-3</v>
      </c>
      <c r="G528" s="32">
        <f t="shared" si="67"/>
        <v>1.4861067383069963E-2</v>
      </c>
      <c r="K528" s="1">
        <v>6.7041185729572604E-4</v>
      </c>
      <c r="L528" s="1">
        <v>4.9131306508381101E-2</v>
      </c>
      <c r="M528" s="1">
        <f t="shared" si="68"/>
        <v>-3.173658313123954</v>
      </c>
      <c r="N528" s="1">
        <f t="shared" si="68"/>
        <v>-1.3086416868760458</v>
      </c>
      <c r="O528" s="46">
        <f t="shared" si="69"/>
        <v>3.01572097170573E-2</v>
      </c>
      <c r="P528" s="46">
        <f t="shared" si="71"/>
        <v>3.0157209717057609E-2</v>
      </c>
      <c r="Q528" s="32">
        <f t="shared" si="70"/>
        <v>6.0314419434114905E-2</v>
      </c>
      <c r="AB528" s="1">
        <v>2.1878975434655602E-2</v>
      </c>
    </row>
    <row r="529" spans="1:28" x14ac:dyDescent="0.25">
      <c r="A529" s="1">
        <v>1.1158579485126001E-3</v>
      </c>
      <c r="B529" s="1">
        <v>2.9518282763101599E-2</v>
      </c>
      <c r="C529" s="1">
        <v>-2.9524286013940002</v>
      </c>
      <c r="D529" s="1">
        <f t="shared" si="65"/>
        <v>-1.5299089113544797</v>
      </c>
      <c r="E529" s="32">
        <f t="shared" si="64"/>
        <v>2.2666084403587571E-3</v>
      </c>
      <c r="F529" s="32">
        <f t="shared" si="66"/>
        <v>2.2666084403586365E-3</v>
      </c>
      <c r="G529" s="32">
        <f t="shared" si="67"/>
        <v>4.5332168807173936E-3</v>
      </c>
      <c r="K529" s="1">
        <v>1.10021022875451E-3</v>
      </c>
      <c r="L529" s="1">
        <v>2.9938105997193799E-2</v>
      </c>
      <c r="M529" s="1">
        <f t="shared" si="68"/>
        <v>-2.9585243216922059</v>
      </c>
      <c r="N529" s="1">
        <f t="shared" si="68"/>
        <v>-1.5237756783077938</v>
      </c>
      <c r="O529" s="46">
        <f t="shared" si="69"/>
        <v>1.7202318910915994E-3</v>
      </c>
      <c r="P529" s="46">
        <f t="shared" si="71"/>
        <v>1.720231891091543E-3</v>
      </c>
      <c r="Q529" s="32">
        <f t="shared" si="70"/>
        <v>3.4404637821831424E-3</v>
      </c>
      <c r="AB529" s="1">
        <v>2.0274048372776701E-2</v>
      </c>
    </row>
    <row r="530" spans="1:28" x14ac:dyDescent="0.25">
      <c r="A530" s="1">
        <v>1.14730330144446E-3</v>
      </c>
      <c r="B530" s="1">
        <v>2.87092440213325E-2</v>
      </c>
      <c r="C530" s="1">
        <v>-2.940359116098</v>
      </c>
      <c r="D530" s="1">
        <f t="shared" si="65"/>
        <v>-1.5419782432989089</v>
      </c>
      <c r="E530" s="32">
        <f t="shared" si="64"/>
        <v>3.5614927232438319E-3</v>
      </c>
      <c r="F530" s="32">
        <f t="shared" si="66"/>
        <v>3.5614927232436762E-3</v>
      </c>
      <c r="G530" s="32">
        <f t="shared" si="67"/>
        <v>7.1229854464875085E-3</v>
      </c>
      <c r="K530" s="1">
        <v>1.0672554395040599E-3</v>
      </c>
      <c r="L530" s="1">
        <v>3.0862536960181999E-2</v>
      </c>
      <c r="M530" s="1">
        <f t="shared" si="68"/>
        <v>-2.9717316230402231</v>
      </c>
      <c r="N530" s="1">
        <f t="shared" si="68"/>
        <v>-1.5105683769597771</v>
      </c>
      <c r="O530" s="46">
        <f t="shared" si="69"/>
        <v>7.9910113594003514E-4</v>
      </c>
      <c r="P530" s="46">
        <f t="shared" si="71"/>
        <v>7.9910113594001421E-4</v>
      </c>
      <c r="Q530" s="32">
        <f t="shared" si="70"/>
        <v>1.5982022718800492E-3</v>
      </c>
      <c r="AB530" s="1">
        <v>3.40774208361381E-2</v>
      </c>
    </row>
    <row r="531" spans="1:28" x14ac:dyDescent="0.25">
      <c r="A531" s="1">
        <v>1.01605079946243E-3</v>
      </c>
      <c r="B531" s="1">
        <v>3.2417877595368398E-2</v>
      </c>
      <c r="C531" s="1">
        <v>-2.9931226078959998</v>
      </c>
      <c r="D531" s="1">
        <f t="shared" si="65"/>
        <v>-1.4892154218993712</v>
      </c>
      <c r="E531" s="32">
        <f t="shared" si="64"/>
        <v>4.7823060046285807E-5</v>
      </c>
      <c r="F531" s="32">
        <f t="shared" si="66"/>
        <v>4.7823060046293857E-5</v>
      </c>
      <c r="G531" s="32">
        <f t="shared" si="67"/>
        <v>9.5646120092579665E-5</v>
      </c>
      <c r="K531" s="1">
        <v>6.64757607770631E-4</v>
      </c>
      <c r="L531" s="1">
        <v>4.9549204195064103E-2</v>
      </c>
      <c r="M531" s="1">
        <f t="shared" si="68"/>
        <v>-3.1773366837159918</v>
      </c>
      <c r="N531" s="1">
        <f t="shared" si="68"/>
        <v>-1.3049633162840086</v>
      </c>
      <c r="O531" s="46">
        <f t="shared" si="69"/>
        <v>3.1448299391385701E-2</v>
      </c>
      <c r="P531" s="46">
        <f t="shared" si="71"/>
        <v>3.1448299391385819E-2</v>
      </c>
      <c r="Q531" s="32">
        <f t="shared" si="70"/>
        <v>6.2896598782771512E-2</v>
      </c>
      <c r="AB531" s="1">
        <v>3.1607384354494998E-2</v>
      </c>
    </row>
    <row r="532" spans="1:28" x14ac:dyDescent="0.25">
      <c r="A532" s="1">
        <v>8.8624572204345597E-4</v>
      </c>
      <c r="B532" s="1">
        <v>3.7166002191471502E-2</v>
      </c>
      <c r="C532" s="1">
        <v>-3.0524846322000001</v>
      </c>
      <c r="D532" s="1">
        <f t="shared" si="65"/>
        <v>-1.4298541518329795</v>
      </c>
      <c r="E532" s="32">
        <f t="shared" si="64"/>
        <v>2.750566989958206E-3</v>
      </c>
      <c r="F532" s="32">
        <f t="shared" si="66"/>
        <v>2.7505669899582437E-3</v>
      </c>
      <c r="G532" s="32">
        <f t="shared" si="67"/>
        <v>5.5011339799164501E-3</v>
      </c>
      <c r="K532" s="1">
        <v>1.00522758828189E-3</v>
      </c>
      <c r="L532" s="1">
        <v>3.27669184885249E-2</v>
      </c>
      <c r="M532" s="1">
        <f t="shared" si="68"/>
        <v>-2.9977356007856151</v>
      </c>
      <c r="N532" s="1">
        <f t="shared" si="68"/>
        <v>-1.4845643992143873</v>
      </c>
      <c r="O532" s="46">
        <f t="shared" si="69"/>
        <v>5.1275038021060558E-6</v>
      </c>
      <c r="P532" s="46">
        <f t="shared" si="71"/>
        <v>5.1275038021147506E-6</v>
      </c>
      <c r="Q532" s="32">
        <f t="shared" si="70"/>
        <v>1.0255007604220807E-5</v>
      </c>
      <c r="AB532" s="1">
        <v>1.8567230610464201E-2</v>
      </c>
    </row>
    <row r="533" spans="1:28" x14ac:dyDescent="0.25">
      <c r="A533" s="1">
        <v>1.5054731674261201E-3</v>
      </c>
      <c r="B533" s="1">
        <v>2.1878975434655602E-2</v>
      </c>
      <c r="C533" s="1">
        <v>-2.8223628408330002</v>
      </c>
      <c r="D533" s="1">
        <f t="shared" si="65"/>
        <v>-1.6599730193355811</v>
      </c>
      <c r="E533" s="32">
        <f t="shared" si="64"/>
        <v>3.1567701799821206E-2</v>
      </c>
      <c r="F533" s="32">
        <f t="shared" si="66"/>
        <v>3.156770179982147E-2</v>
      </c>
      <c r="G533" s="32">
        <f t="shared" si="67"/>
        <v>6.3135403599642675E-2</v>
      </c>
      <c r="K533" s="1">
        <v>1.0537989431790599E-3</v>
      </c>
      <c r="L533" s="1">
        <v>3.1256636439853297E-2</v>
      </c>
      <c r="M533" s="1">
        <f t="shared" si="68"/>
        <v>-2.9772422413029278</v>
      </c>
      <c r="N533" s="1">
        <f t="shared" si="68"/>
        <v>-1.5050577586970704</v>
      </c>
      <c r="O533" s="46">
        <f t="shared" si="69"/>
        <v>5.179155809141746E-4</v>
      </c>
      <c r="P533" s="46">
        <f t="shared" si="71"/>
        <v>5.1791558091405555E-4</v>
      </c>
      <c r="Q533" s="32">
        <f t="shared" si="70"/>
        <v>1.0358311618282301E-3</v>
      </c>
      <c r="AB533" s="1">
        <v>2.78736681481223E-2</v>
      </c>
    </row>
    <row r="534" spans="1:28" x14ac:dyDescent="0.25">
      <c r="A534" s="1">
        <v>1.62464890297281E-3</v>
      </c>
      <c r="B534" s="1">
        <v>2.0274048372776701E-2</v>
      </c>
      <c r="C534" s="1">
        <v>-2.7892759181379998</v>
      </c>
      <c r="D534" s="1">
        <f t="shared" si="65"/>
        <v>-1.6930595216372115</v>
      </c>
      <c r="E534" s="32">
        <f t="shared" si="64"/>
        <v>4.4419575960746228E-2</v>
      </c>
      <c r="F534" s="32">
        <f t="shared" si="66"/>
        <v>4.4419575960745979E-2</v>
      </c>
      <c r="G534" s="32">
        <f t="shared" si="67"/>
        <v>8.8839151921492207E-2</v>
      </c>
      <c r="K534" s="1">
        <v>1.21688227996261E-3</v>
      </c>
      <c r="L534" s="1">
        <v>2.7067704896369501E-2</v>
      </c>
      <c r="M534" s="1">
        <f t="shared" si="68"/>
        <v>-2.9147514329740996</v>
      </c>
      <c r="N534" s="1">
        <f t="shared" si="68"/>
        <v>-1.5675485670259024</v>
      </c>
      <c r="O534" s="46">
        <f t="shared" si="69"/>
        <v>7.2673181799694691E-3</v>
      </c>
      <c r="P534" s="46">
        <f t="shared" si="71"/>
        <v>7.2673181799696469E-3</v>
      </c>
      <c r="Q534" s="32">
        <f t="shared" si="70"/>
        <v>1.4534636359939117E-2</v>
      </c>
      <c r="AB534" s="1">
        <v>4.0550156421754698E-2</v>
      </c>
    </row>
    <row r="535" spans="1:28" x14ac:dyDescent="0.25">
      <c r="A535" s="1">
        <v>9.6656993514953205E-4</v>
      </c>
      <c r="B535" s="1">
        <v>3.40774208361381E-2</v>
      </c>
      <c r="C535" s="1">
        <v>-3.0148050228650001</v>
      </c>
      <c r="D535" s="1">
        <f t="shared" si="65"/>
        <v>-1.4675332824211922</v>
      </c>
      <c r="E535" s="32">
        <f t="shared" si="64"/>
        <v>2.1805594805228822E-4</v>
      </c>
      <c r="F535" s="32">
        <f t="shared" si="66"/>
        <v>2.1805594805229361E-4</v>
      </c>
      <c r="G535" s="32">
        <f t="shared" si="67"/>
        <v>4.361118961045818E-4</v>
      </c>
      <c r="K535" s="1">
        <v>5.8012396862287395E-4</v>
      </c>
      <c r="L535" s="1">
        <v>5.67778823651083E-2</v>
      </c>
      <c r="M535" s="1">
        <f t="shared" si="68"/>
        <v>-3.2364791906854631</v>
      </c>
      <c r="N535" s="1">
        <f t="shared" si="68"/>
        <v>-1.2458208093145373</v>
      </c>
      <c r="O535" s="46">
        <f t="shared" si="69"/>
        <v>5.5922407627251619E-2</v>
      </c>
      <c r="P535" s="46">
        <f t="shared" si="71"/>
        <v>5.5922407627251716E-2</v>
      </c>
      <c r="Q535" s="32">
        <f t="shared" si="70"/>
        <v>0.11184481525450334</v>
      </c>
      <c r="AB535" s="1">
        <v>1.1090257685223599E-2</v>
      </c>
    </row>
    <row r="536" spans="1:28" x14ac:dyDescent="0.25">
      <c r="A536" s="1">
        <v>1.04210491061925E-3</v>
      </c>
      <c r="B536" s="1">
        <v>3.1607384354494998E-2</v>
      </c>
      <c r="C536" s="1">
        <v>-2.982126447692</v>
      </c>
      <c r="D536" s="1">
        <f t="shared" si="65"/>
        <v>-1.5002114423891744</v>
      </c>
      <c r="E536" s="32">
        <f t="shared" si="64"/>
        <v>3.2081976846068362E-4</v>
      </c>
      <c r="F536" s="32">
        <f t="shared" si="66"/>
        <v>3.2081976846069072E-4</v>
      </c>
      <c r="G536" s="32">
        <f t="shared" si="67"/>
        <v>6.4163953692137439E-4</v>
      </c>
      <c r="K536" s="1">
        <v>9.7149394443789901E-4</v>
      </c>
      <c r="L536" s="1">
        <v>3.3904699701146603E-2</v>
      </c>
      <c r="M536" s="1">
        <f t="shared" si="68"/>
        <v>-3.012559902120711</v>
      </c>
      <c r="N536" s="1">
        <f t="shared" si="68"/>
        <v>-1.4697400978792889</v>
      </c>
      <c r="O536" s="46">
        <f t="shared" si="69"/>
        <v>1.5775114128183993E-4</v>
      </c>
      <c r="P536" s="46">
        <f t="shared" si="71"/>
        <v>1.5775114128186197E-4</v>
      </c>
      <c r="Q536" s="32">
        <f t="shared" si="70"/>
        <v>3.1550228256370188E-4</v>
      </c>
      <c r="AB536" s="1">
        <v>2.2241099099202299E-2</v>
      </c>
    </row>
    <row r="537" spans="1:28" x14ac:dyDescent="0.25">
      <c r="A537" s="1">
        <v>1.7739969486395E-3</v>
      </c>
      <c r="B537" s="1">
        <v>1.8567230610464201E-2</v>
      </c>
      <c r="C537" s="1">
        <v>-2.7510820860059999</v>
      </c>
      <c r="D537" s="1">
        <f t="shared" si="65"/>
        <v>-1.7312528684888482</v>
      </c>
      <c r="E537" s="32">
        <f t="shared" si="64"/>
        <v>6.1977530728826134E-2</v>
      </c>
      <c r="F537" s="32">
        <f t="shared" si="66"/>
        <v>6.1977530728825406E-2</v>
      </c>
      <c r="G537" s="32">
        <f t="shared" si="67"/>
        <v>0.12395506145765153</v>
      </c>
      <c r="K537" s="1">
        <v>1.6196141048949401E-3</v>
      </c>
      <c r="L537" s="1">
        <v>2.03370731016114E-2</v>
      </c>
      <c r="M537" s="1">
        <f t="shared" si="68"/>
        <v>-2.7905884497034719</v>
      </c>
      <c r="N537" s="1">
        <f t="shared" si="68"/>
        <v>-1.6917115502965285</v>
      </c>
      <c r="O537" s="46">
        <f t="shared" si="69"/>
        <v>4.3853197397595273E-2</v>
      </c>
      <c r="P537" s="46">
        <f t="shared" si="71"/>
        <v>4.3853197397595231E-2</v>
      </c>
      <c r="Q537" s="32">
        <f t="shared" si="70"/>
        <v>8.7706394795190504E-2</v>
      </c>
      <c r="AB537" s="1">
        <v>6.4478494618124202E-2</v>
      </c>
    </row>
    <row r="538" spans="1:28" x14ac:dyDescent="0.25">
      <c r="A538" s="1">
        <v>1.1816962974738E-3</v>
      </c>
      <c r="B538" s="1">
        <v>2.78736681481223E-2</v>
      </c>
      <c r="C538" s="1">
        <v>-2.927531321624</v>
      </c>
      <c r="D538" s="1">
        <f t="shared" si="65"/>
        <v>-1.5548058747864675</v>
      </c>
      <c r="E538" s="32">
        <f t="shared" si="64"/>
        <v>5.2571018785511972E-3</v>
      </c>
      <c r="F538" s="32">
        <f t="shared" si="66"/>
        <v>5.2571018785507965E-3</v>
      </c>
      <c r="G538" s="32">
        <f t="shared" si="67"/>
        <v>1.0514203757101994E-2</v>
      </c>
      <c r="K538" s="1">
        <v>1.1785048151593601E-3</v>
      </c>
      <c r="L538" s="1">
        <v>2.7949152200277799E-2</v>
      </c>
      <c r="M538" s="1">
        <f t="shared" si="68"/>
        <v>-2.9286686386866516</v>
      </c>
      <c r="N538" s="1">
        <f t="shared" si="68"/>
        <v>-1.5536313613133503</v>
      </c>
      <c r="O538" s="46">
        <f t="shared" si="69"/>
        <v>5.0881631068154607E-3</v>
      </c>
      <c r="P538" s="46">
        <f t="shared" si="71"/>
        <v>5.088163106815635E-3</v>
      </c>
      <c r="Q538" s="32">
        <f t="shared" si="70"/>
        <v>1.0176326213631095E-2</v>
      </c>
      <c r="AB538" s="1">
        <v>2.61384049910811E-2</v>
      </c>
    </row>
    <row r="539" spans="1:28" x14ac:dyDescent="0.25">
      <c r="A539" s="1">
        <v>8.1228319084802197E-4</v>
      </c>
      <c r="B539" s="1">
        <v>4.0550156421754698E-2</v>
      </c>
      <c r="C539" s="1">
        <v>-3.0903317987449999</v>
      </c>
      <c r="D539" s="1">
        <f t="shared" si="65"/>
        <v>-1.3920074661637034</v>
      </c>
      <c r="E539" s="32">
        <f t="shared" si="64"/>
        <v>8.15274166657887E-3</v>
      </c>
      <c r="F539" s="32">
        <f t="shared" si="66"/>
        <v>8.1527416665788909E-3</v>
      </c>
      <c r="G539" s="32">
        <f t="shared" si="67"/>
        <v>1.6305483333157761E-2</v>
      </c>
      <c r="K539" s="1">
        <v>1.0188824727181401E-3</v>
      </c>
      <c r="L539" s="1">
        <v>3.2327781986255799E-2</v>
      </c>
      <c r="M539" s="1">
        <f t="shared" si="68"/>
        <v>-2.9918759086272018</v>
      </c>
      <c r="N539" s="1">
        <f t="shared" si="68"/>
        <v>-1.4904240913727997</v>
      </c>
      <c r="O539" s="46">
        <f t="shared" si="69"/>
        <v>6.6000860633576292E-5</v>
      </c>
      <c r="P539" s="46">
        <f t="shared" si="71"/>
        <v>6.6000860633586686E-5</v>
      </c>
      <c r="Q539" s="32">
        <f t="shared" si="70"/>
        <v>1.3200172126716299E-4</v>
      </c>
      <c r="AB539" s="1">
        <v>2.9268405845252799E-2</v>
      </c>
    </row>
    <row r="540" spans="1:28" x14ac:dyDescent="0.25">
      <c r="A540" s="1">
        <v>2.9700130855873099E-3</v>
      </c>
      <c r="B540" s="1">
        <v>1.1090257685223599E-2</v>
      </c>
      <c r="C540" s="1">
        <v>-2.527273748067</v>
      </c>
      <c r="D540" s="1">
        <f t="shared" si="65"/>
        <v>-1.9550583627804592</v>
      </c>
      <c r="E540" s="32">
        <f t="shared" si="64"/>
        <v>0.22350046957885983</v>
      </c>
      <c r="F540" s="32">
        <f t="shared" si="66"/>
        <v>0.22350046957885963</v>
      </c>
      <c r="G540" s="32">
        <f t="shared" si="67"/>
        <v>0.44700093915771943</v>
      </c>
      <c r="K540" s="1">
        <v>1.5687699647038301E-3</v>
      </c>
      <c r="L540" s="1">
        <v>2.09962016029978E-2</v>
      </c>
      <c r="M540" s="1">
        <f t="shared" si="68"/>
        <v>-2.8044407341594071</v>
      </c>
      <c r="N540" s="1">
        <f t="shared" si="68"/>
        <v>-1.6778592658405929</v>
      </c>
      <c r="O540" s="46">
        <f t="shared" si="69"/>
        <v>3.8243426456111736E-2</v>
      </c>
      <c r="P540" s="46">
        <f t="shared" si="71"/>
        <v>3.8243426456111437E-2</v>
      </c>
      <c r="Q540" s="32">
        <f t="shared" si="70"/>
        <v>7.648685291222318E-2</v>
      </c>
      <c r="AB540" s="1">
        <v>2.27565651333149E-2</v>
      </c>
    </row>
    <row r="541" spans="1:28" x14ac:dyDescent="0.25">
      <c r="A541" s="1">
        <v>1.4809614534216399E-3</v>
      </c>
      <c r="B541" s="1">
        <v>2.2241099099202299E-2</v>
      </c>
      <c r="C541" s="1">
        <v>-2.8294921959339998</v>
      </c>
      <c r="D541" s="1">
        <f t="shared" si="65"/>
        <v>-1.6528437548182113</v>
      </c>
      <c r="E541" s="32">
        <f t="shared" si="64"/>
        <v>2.9085172307494224E-2</v>
      </c>
      <c r="F541" s="32">
        <f t="shared" si="66"/>
        <v>2.908517230749395E-2</v>
      </c>
      <c r="G541" s="32">
        <f t="shared" si="67"/>
        <v>5.817034461498817E-2</v>
      </c>
      <c r="K541" s="1">
        <v>1.29615692993553E-3</v>
      </c>
      <c r="L541" s="1">
        <v>2.5412208727910501E-2</v>
      </c>
      <c r="M541" s="1">
        <f t="shared" si="68"/>
        <v>-2.8873424138365071</v>
      </c>
      <c r="N541" s="1">
        <f t="shared" si="68"/>
        <v>-1.5949575861634928</v>
      </c>
      <c r="O541" s="46">
        <f t="shared" si="69"/>
        <v>1.2691731720184818E-2</v>
      </c>
      <c r="P541" s="46">
        <f t="shared" si="71"/>
        <v>1.2691731720184661E-2</v>
      </c>
      <c r="Q541" s="32">
        <f t="shared" si="70"/>
        <v>2.5383463440369479E-2</v>
      </c>
      <c r="AB541" s="1">
        <v>3.0756504865146399E-2</v>
      </c>
    </row>
    <row r="542" spans="1:28" x14ac:dyDescent="0.25">
      <c r="A542" s="1">
        <v>5.1084025212943997E-4</v>
      </c>
      <c r="B542" s="1">
        <v>6.4478494618124202E-2</v>
      </c>
      <c r="C542" s="1">
        <v>-3.2917567135839998</v>
      </c>
      <c r="D542" s="1">
        <f t="shared" si="65"/>
        <v>-1.1905851105744556</v>
      </c>
      <c r="E542" s="32">
        <f t="shared" si="64"/>
        <v>8.5097576712558021E-2</v>
      </c>
      <c r="F542" s="32">
        <f t="shared" si="66"/>
        <v>8.5097576712558062E-2</v>
      </c>
      <c r="G542" s="32">
        <f t="shared" si="67"/>
        <v>0.1701951534251161</v>
      </c>
      <c r="K542" s="1">
        <v>5.96632770174816E-4</v>
      </c>
      <c r="L542" s="1">
        <v>5.5206840948408303E-2</v>
      </c>
      <c r="M542" s="1">
        <f t="shared" si="68"/>
        <v>-3.224292896607142</v>
      </c>
      <c r="N542" s="1">
        <f t="shared" si="68"/>
        <v>-1.2580071033928586</v>
      </c>
      <c r="O542" s="46">
        <f t="shared" si="69"/>
        <v>5.0307303468422104E-2</v>
      </c>
      <c r="P542" s="46">
        <f t="shared" si="71"/>
        <v>5.0307303468422167E-2</v>
      </c>
      <c r="Q542" s="32">
        <f t="shared" si="70"/>
        <v>0.10061460693684426</v>
      </c>
      <c r="AB542" s="1">
        <v>2.6274105717011401E-2</v>
      </c>
    </row>
    <row r="543" spans="1:28" x14ac:dyDescent="0.25">
      <c r="A543" s="1">
        <v>1.2601461511859099E-3</v>
      </c>
      <c r="B543" s="1">
        <v>2.61384049910811E-2</v>
      </c>
      <c r="C543" s="1">
        <v>-2.8996159244070001</v>
      </c>
      <c r="D543" s="1">
        <f t="shared" si="65"/>
        <v>-1.5827209173180834</v>
      </c>
      <c r="E543" s="32">
        <f t="shared" si="64"/>
        <v>1.0084360635005524E-2</v>
      </c>
      <c r="F543" s="32">
        <f t="shared" si="66"/>
        <v>1.008436063500521E-2</v>
      </c>
      <c r="G543" s="32">
        <f t="shared" si="67"/>
        <v>2.0168721270010737E-2</v>
      </c>
      <c r="K543" s="1">
        <v>8.6439040772309805E-4</v>
      </c>
      <c r="L543" s="1">
        <v>3.8105710282477903E-2</v>
      </c>
      <c r="M543" s="1">
        <f t="shared" si="68"/>
        <v>-3.0632900611965264</v>
      </c>
      <c r="N543" s="1">
        <f t="shared" si="68"/>
        <v>-1.4190099388034738</v>
      </c>
      <c r="O543" s="46">
        <f t="shared" si="69"/>
        <v>4.0056318462600672E-3</v>
      </c>
      <c r="P543" s="46">
        <f t="shared" si="71"/>
        <v>4.0056318462601097E-3</v>
      </c>
      <c r="Q543" s="32">
        <f t="shared" si="70"/>
        <v>8.0112636925201777E-3</v>
      </c>
      <c r="AB543" s="1">
        <v>3.3259068054392701E-2</v>
      </c>
    </row>
    <row r="544" spans="1:28" x14ac:dyDescent="0.25">
      <c r="A544" s="1">
        <v>1.1253845057978E-3</v>
      </c>
      <c r="B544" s="1">
        <v>2.9268405845252799E-2</v>
      </c>
      <c r="C544" s="1">
        <v>-2.94873653431</v>
      </c>
      <c r="D544" s="1">
        <f t="shared" si="65"/>
        <v>-1.5336009315280876</v>
      </c>
      <c r="E544" s="32">
        <f t="shared" si="64"/>
        <v>2.6317855756494224E-3</v>
      </c>
      <c r="F544" s="32">
        <f t="shared" si="66"/>
        <v>2.6317855756494719E-3</v>
      </c>
      <c r="G544" s="32">
        <f t="shared" si="67"/>
        <v>5.2635711512988943E-3</v>
      </c>
      <c r="K544" s="1">
        <v>1.64998659917155E-3</v>
      </c>
      <c r="L544" s="1">
        <v>1.99627139179115E-2</v>
      </c>
      <c r="M544" s="1">
        <f t="shared" si="68"/>
        <v>-2.7825195830160832</v>
      </c>
      <c r="N544" s="1">
        <f t="shared" si="68"/>
        <v>-1.6997804169839166</v>
      </c>
      <c r="O544" s="46">
        <f t="shared" si="69"/>
        <v>4.7297731771498326E-2</v>
      </c>
      <c r="P544" s="46">
        <f t="shared" si="71"/>
        <v>4.7297731771497951E-2</v>
      </c>
      <c r="Q544" s="32">
        <f t="shared" si="70"/>
        <v>9.4595463542996278E-2</v>
      </c>
      <c r="AB544" s="1">
        <v>3.6956444995772303E-2</v>
      </c>
    </row>
    <row r="545" spans="1:28" x14ac:dyDescent="0.25">
      <c r="A545" s="1">
        <v>1.44741573496208E-3</v>
      </c>
      <c r="B545" s="1">
        <v>2.27565651333149E-2</v>
      </c>
      <c r="C545" s="1">
        <v>-2.8394427876189998</v>
      </c>
      <c r="D545" s="1">
        <f t="shared" si="65"/>
        <v>-1.6428932895627018</v>
      </c>
      <c r="E545" s="32">
        <f t="shared" si="64"/>
        <v>2.5790204652570127E-2</v>
      </c>
      <c r="F545" s="32">
        <f t="shared" si="66"/>
        <v>2.5790204652569582E-2</v>
      </c>
      <c r="G545" s="32">
        <f t="shared" si="67"/>
        <v>5.1580409305139713E-2</v>
      </c>
      <c r="K545" s="1">
        <v>1.3032298746628299E-3</v>
      </c>
      <c r="L545" s="1">
        <v>2.5274290505480398E-2</v>
      </c>
      <c r="M545" s="1">
        <f t="shared" si="68"/>
        <v>-2.8849789730116213</v>
      </c>
      <c r="N545" s="1">
        <f t="shared" si="68"/>
        <v>-1.5973210269883811</v>
      </c>
      <c r="O545" s="46">
        <f t="shared" si="69"/>
        <v>1.322983664946136E-2</v>
      </c>
      <c r="P545" s="46">
        <f t="shared" si="71"/>
        <v>1.322983664946175E-2</v>
      </c>
      <c r="Q545" s="32">
        <f t="shared" si="70"/>
        <v>2.6459673298923111E-2</v>
      </c>
      <c r="AB545" s="1">
        <v>5.4104265398875397E-2</v>
      </c>
    </row>
    <row r="546" spans="1:28" x14ac:dyDescent="0.25">
      <c r="A546" s="1">
        <v>1.0709347694761999E-3</v>
      </c>
      <c r="B546" s="1">
        <v>3.0756504865146399E-2</v>
      </c>
      <c r="C546" s="1">
        <v>-2.97027472069</v>
      </c>
      <c r="D546" s="1">
        <f t="shared" si="65"/>
        <v>-1.5120630188063804</v>
      </c>
      <c r="E546" s="32">
        <f t="shared" si="64"/>
        <v>8.8583728846881144E-4</v>
      </c>
      <c r="F546" s="32">
        <f t="shared" si="66"/>
        <v>8.8583728846890664E-4</v>
      </c>
      <c r="G546" s="32">
        <f t="shared" si="67"/>
        <v>1.7716745769377181E-3</v>
      </c>
      <c r="K546" s="1">
        <v>6.6954751939107295E-4</v>
      </c>
      <c r="L546" s="1">
        <v>4.9194731507041199E-2</v>
      </c>
      <c r="M546" s="1">
        <f t="shared" si="68"/>
        <v>-3.1742185946385804</v>
      </c>
      <c r="N546" s="1">
        <f t="shared" si="68"/>
        <v>-1.3080814053614205</v>
      </c>
      <c r="O546" s="46">
        <f t="shared" si="69"/>
        <v>3.0352118717841971E-2</v>
      </c>
      <c r="P546" s="46">
        <f t="shared" si="71"/>
        <v>3.0352118717841943E-2</v>
      </c>
      <c r="Q546" s="32">
        <f t="shared" si="70"/>
        <v>6.0704237435683914E-2</v>
      </c>
      <c r="AB546" s="1">
        <v>2.2626520207318201E-2</v>
      </c>
    </row>
    <row r="547" spans="1:28" x14ac:dyDescent="0.25">
      <c r="A547" s="1">
        <v>1.2536377375661999E-3</v>
      </c>
      <c r="B547" s="1">
        <v>2.6274105717011401E-2</v>
      </c>
      <c r="C547" s="1">
        <v>-2.9018648133139999</v>
      </c>
      <c r="D547" s="1">
        <f t="shared" si="65"/>
        <v>-1.5804720569848487</v>
      </c>
      <c r="E547" s="32">
        <f t="shared" si="64"/>
        <v>9.6377527726363033E-3</v>
      </c>
      <c r="F547" s="32">
        <f t="shared" si="66"/>
        <v>9.6377527726362322E-3</v>
      </c>
      <c r="G547" s="32">
        <f t="shared" si="67"/>
        <v>1.9275505545272534E-2</v>
      </c>
      <c r="K547" s="1">
        <v>1.19429258899755E-3</v>
      </c>
      <c r="L547" s="1">
        <v>2.7579682525951599E-2</v>
      </c>
      <c r="M547" s="1">
        <f t="shared" si="68"/>
        <v>-2.9228892626367533</v>
      </c>
      <c r="N547" s="1">
        <f t="shared" si="68"/>
        <v>-1.5594107373632484</v>
      </c>
      <c r="O547" s="46">
        <f t="shared" si="69"/>
        <v>5.9460658167036053E-3</v>
      </c>
      <c r="P547" s="46">
        <f t="shared" si="71"/>
        <v>5.9460658167037658E-3</v>
      </c>
      <c r="Q547" s="32">
        <f t="shared" si="70"/>
        <v>1.1892131633407372E-2</v>
      </c>
      <c r="AB547" s="1">
        <v>3.4534776481639599E-2</v>
      </c>
    </row>
    <row r="548" spans="1:28" x14ac:dyDescent="0.25">
      <c r="A548" s="1">
        <v>9.9035277818913499E-4</v>
      </c>
      <c r="B548" s="1">
        <v>3.3259068054392701E-2</v>
      </c>
      <c r="C548" s="1">
        <v>-3.0042482469310001</v>
      </c>
      <c r="D548" s="1">
        <f t="shared" si="65"/>
        <v>-1.4780899242236909</v>
      </c>
      <c r="E548" s="32">
        <f t="shared" si="64"/>
        <v>1.7724738042268822E-5</v>
      </c>
      <c r="F548" s="32">
        <f t="shared" si="66"/>
        <v>1.772473804227058E-5</v>
      </c>
      <c r="G548" s="32">
        <f t="shared" si="67"/>
        <v>3.5449476084539405E-5</v>
      </c>
      <c r="K548" s="1">
        <v>7.8658261832621203E-4</v>
      </c>
      <c r="L548" s="1">
        <v>4.1875080481360398E-2</v>
      </c>
      <c r="M548" s="1">
        <f t="shared" si="68"/>
        <v>-3.1042556547333113</v>
      </c>
      <c r="N548" s="1">
        <f t="shared" si="68"/>
        <v>-1.3780443452666893</v>
      </c>
      <c r="O548" s="46">
        <f t="shared" si="69"/>
        <v>1.0869241543871392E-2</v>
      </c>
      <c r="P548" s="46">
        <f t="shared" si="71"/>
        <v>1.0869241543871431E-2</v>
      </c>
      <c r="Q548" s="32">
        <f t="shared" si="70"/>
        <v>2.1738483087742823E-2</v>
      </c>
      <c r="AB548" s="1">
        <v>2.3669712635841701E-2</v>
      </c>
    </row>
    <row r="549" spans="1:28" x14ac:dyDescent="0.25">
      <c r="A549" s="1">
        <v>8.9127107467770002E-4</v>
      </c>
      <c r="B549" s="1">
        <v>3.6956444995772303E-2</v>
      </c>
      <c r="C549" s="1">
        <v>-3.0500289406780001</v>
      </c>
      <c r="D549" s="1">
        <f t="shared" si="65"/>
        <v>-1.4323098121536366</v>
      </c>
      <c r="E549" s="32">
        <f t="shared" si="64"/>
        <v>2.4990188809147873E-3</v>
      </c>
      <c r="F549" s="32">
        <f t="shared" si="66"/>
        <v>2.4990188809147699E-3</v>
      </c>
      <c r="G549" s="32">
        <f t="shared" si="67"/>
        <v>4.9980377618295572E-3</v>
      </c>
      <c r="K549" s="1">
        <v>7.6946158159587697E-4</v>
      </c>
      <c r="L549" s="1">
        <v>4.2806829132826699E-2</v>
      </c>
      <c r="M549" s="1">
        <f t="shared" si="68"/>
        <v>-3.1138130591560071</v>
      </c>
      <c r="N549" s="1">
        <f t="shared" si="68"/>
        <v>-1.3684869408439935</v>
      </c>
      <c r="O549" s="46">
        <f t="shared" si="69"/>
        <v>1.2953412434448823E-2</v>
      </c>
      <c r="P549" s="46">
        <f t="shared" si="71"/>
        <v>1.2953412434448797E-2</v>
      </c>
      <c r="Q549" s="32">
        <f t="shared" si="70"/>
        <v>2.5906824868897622E-2</v>
      </c>
      <c r="AB549" s="1">
        <v>2.7180608802759899E-2</v>
      </c>
    </row>
    <row r="550" spans="1:28" x14ac:dyDescent="0.25">
      <c r="A550" s="1">
        <v>6.0879138095337596E-4</v>
      </c>
      <c r="B550" s="1">
        <v>5.4104265398875397E-2</v>
      </c>
      <c r="C550" s="1">
        <v>-3.2155723609579998</v>
      </c>
      <c r="D550" s="1">
        <f t="shared" si="65"/>
        <v>-1.266768495222955</v>
      </c>
      <c r="E550" s="32">
        <f t="shared" si="64"/>
        <v>4.6453829551457694E-2</v>
      </c>
      <c r="F550" s="32">
        <f t="shared" si="66"/>
        <v>4.6453829551457729E-2</v>
      </c>
      <c r="G550" s="32">
        <f t="shared" si="67"/>
        <v>9.290765910291543E-2</v>
      </c>
      <c r="K550" s="1">
        <v>8.8124150506873299E-4</v>
      </c>
      <c r="L550" s="1">
        <v>3.7377053007824797E-2</v>
      </c>
      <c r="M550" s="1">
        <f t="shared" si="68"/>
        <v>-3.0549050564624518</v>
      </c>
      <c r="N550" s="1">
        <f t="shared" si="68"/>
        <v>-1.4273949435375486</v>
      </c>
      <c r="O550" s="46">
        <f t="shared" si="69"/>
        <v>3.0145652251449967E-3</v>
      </c>
      <c r="P550" s="46">
        <f t="shared" si="71"/>
        <v>3.0145652251450522E-3</v>
      </c>
      <c r="Q550" s="32">
        <f t="shared" si="70"/>
        <v>6.0291304502900489E-3</v>
      </c>
      <c r="AB550" s="1">
        <v>3.1718003084756398E-2</v>
      </c>
    </row>
    <row r="551" spans="1:28" x14ac:dyDescent="0.25">
      <c r="A551" s="1">
        <v>1.45573469299959E-3</v>
      </c>
      <c r="B551" s="1">
        <v>2.2626520207318201E-2</v>
      </c>
      <c r="C551" s="1">
        <v>-2.8369538133450001</v>
      </c>
      <c r="D551" s="1">
        <f t="shared" si="65"/>
        <v>-1.6453822322124769</v>
      </c>
      <c r="E551" s="32">
        <f t="shared" si="64"/>
        <v>2.6595814463404335E-2</v>
      </c>
      <c r="F551" s="32">
        <f t="shared" si="66"/>
        <v>2.6595814463403981E-2</v>
      </c>
      <c r="G551" s="32">
        <f t="shared" si="67"/>
        <v>5.3191628926808315E-2</v>
      </c>
      <c r="K551" s="1">
        <v>9.0447197134663204E-4</v>
      </c>
      <c r="L551" s="1">
        <v>3.6417060440921099E-2</v>
      </c>
      <c r="M551" s="1">
        <f t="shared" si="68"/>
        <v>-3.0436048869336316</v>
      </c>
      <c r="N551" s="1">
        <f t="shared" si="68"/>
        <v>-1.4386951130663681</v>
      </c>
      <c r="O551" s="46">
        <f t="shared" si="69"/>
        <v>1.9013861644948107E-3</v>
      </c>
      <c r="P551" s="46">
        <f t="shared" si="71"/>
        <v>1.9013861644948725E-3</v>
      </c>
      <c r="Q551" s="32">
        <f t="shared" si="70"/>
        <v>3.802772328989683E-3</v>
      </c>
      <c r="AB551" s="1">
        <v>2.92246090975198E-2</v>
      </c>
    </row>
    <row r="552" spans="1:28" x14ac:dyDescent="0.25">
      <c r="A552" s="1">
        <v>9.5376932481844496E-4</v>
      </c>
      <c r="B552" s="1">
        <v>3.4534776481639599E-2</v>
      </c>
      <c r="C552" s="1">
        <v>-3.0205950283330001</v>
      </c>
      <c r="D552" s="1">
        <f t="shared" si="65"/>
        <v>-1.4617433505194142</v>
      </c>
      <c r="E552" s="32">
        <f t="shared" si="64"/>
        <v>4.2257583786768871E-4</v>
      </c>
      <c r="F552" s="32">
        <f t="shared" si="66"/>
        <v>4.2257583786769283E-4</v>
      </c>
      <c r="G552" s="32">
        <f t="shared" si="67"/>
        <v>8.4515167573538154E-4</v>
      </c>
      <c r="K552" s="1">
        <v>1.0646760182639701E-3</v>
      </c>
      <c r="L552" s="1">
        <v>3.0937308516967701E-2</v>
      </c>
      <c r="M552" s="1">
        <f t="shared" si="68"/>
        <v>-2.9727825282685423</v>
      </c>
      <c r="N552" s="1">
        <f t="shared" si="68"/>
        <v>-1.5095174717314601</v>
      </c>
      <c r="O552" s="46">
        <f t="shared" si="69"/>
        <v>7.4079076745271169E-4</v>
      </c>
      <c r="P552" s="46">
        <f t="shared" si="71"/>
        <v>7.4079076745279778E-4</v>
      </c>
      <c r="Q552" s="32">
        <f t="shared" si="70"/>
        <v>1.4815815349055095E-3</v>
      </c>
      <c r="AB552" s="1">
        <v>4.46106462994941E-2</v>
      </c>
    </row>
    <row r="553" spans="1:28" x14ac:dyDescent="0.25">
      <c r="A553" s="1">
        <v>1.3915762710939199E-3</v>
      </c>
      <c r="B553" s="1">
        <v>2.3669712635841701E-2</v>
      </c>
      <c r="C553" s="1">
        <v>-2.8565292796500001</v>
      </c>
      <c r="D553" s="1">
        <f t="shared" si="65"/>
        <v>-1.6258070146279862</v>
      </c>
      <c r="E553" s="32">
        <f t="shared" si="64"/>
        <v>2.0594263247436552E-2</v>
      </c>
      <c r="F553" s="32">
        <f t="shared" si="66"/>
        <v>2.0594263247436816E-2</v>
      </c>
      <c r="G553" s="32">
        <f t="shared" si="67"/>
        <v>4.1188526494873368E-2</v>
      </c>
      <c r="K553" s="1">
        <v>1.1952162403270101E-3</v>
      </c>
      <c r="L553" s="1">
        <v>2.75583692191444E-2</v>
      </c>
      <c r="M553" s="1">
        <f t="shared" si="68"/>
        <v>-2.9225535143937309</v>
      </c>
      <c r="N553" s="1">
        <f t="shared" si="68"/>
        <v>-1.5597464856062688</v>
      </c>
      <c r="O553" s="46">
        <f t="shared" si="69"/>
        <v>5.997958132762023E-3</v>
      </c>
      <c r="P553" s="46">
        <f t="shared" si="71"/>
        <v>5.9979581327618834E-3</v>
      </c>
      <c r="Q553" s="32">
        <f t="shared" si="70"/>
        <v>1.1995916265523907E-2</v>
      </c>
      <c r="AB553" s="1">
        <v>1.45348600198999E-2</v>
      </c>
    </row>
    <row r="554" spans="1:28" x14ac:dyDescent="0.25">
      <c r="A554" s="1">
        <v>1.2118275453898201E-3</v>
      </c>
      <c r="B554" s="1">
        <v>2.7180608802759899E-2</v>
      </c>
      <c r="C554" s="1">
        <v>-2.9165962374890002</v>
      </c>
      <c r="D554" s="1">
        <f t="shared" si="65"/>
        <v>-1.5657408199832852</v>
      </c>
      <c r="E554" s="32">
        <f t="shared" si="64"/>
        <v>6.9623704394832569E-3</v>
      </c>
      <c r="F554" s="32">
        <f t="shared" si="66"/>
        <v>6.9623704394829074E-3</v>
      </c>
      <c r="G554" s="32">
        <f t="shared" si="67"/>
        <v>1.3924740878966165E-2</v>
      </c>
      <c r="K554" s="1">
        <v>1.31989549192903E-3</v>
      </c>
      <c r="L554" s="1">
        <v>2.4955165502921799E-2</v>
      </c>
      <c r="M554" s="1">
        <f t="shared" si="68"/>
        <v>-2.8794604544572939</v>
      </c>
      <c r="N554" s="1">
        <f t="shared" si="68"/>
        <v>-1.6028395455427062</v>
      </c>
      <c r="O554" s="46">
        <f t="shared" si="69"/>
        <v>1.4529782039642078E-2</v>
      </c>
      <c r="P554" s="46">
        <f t="shared" si="71"/>
        <v>1.4529782039641998E-2</v>
      </c>
      <c r="Q554" s="32">
        <f t="shared" si="70"/>
        <v>2.9059564079284075E-2</v>
      </c>
      <c r="AB554" s="1">
        <v>4.5575544272531798E-2</v>
      </c>
    </row>
    <row r="555" spans="1:28" x14ac:dyDescent="0.25">
      <c r="A555" s="1">
        <v>1.0384704976423699E-3</v>
      </c>
      <c r="B555" s="1">
        <v>3.1718003084756398E-2</v>
      </c>
      <c r="C555" s="1">
        <v>-2.9836437463730001</v>
      </c>
      <c r="D555" s="1">
        <f t="shared" si="65"/>
        <v>-1.4986941629865547</v>
      </c>
      <c r="E555" s="32">
        <f t="shared" si="64"/>
        <v>2.687685800296522E-4</v>
      </c>
      <c r="F555" s="32">
        <f t="shared" si="66"/>
        <v>2.6876858002969562E-4</v>
      </c>
      <c r="G555" s="32">
        <f t="shared" si="67"/>
        <v>5.3753716005934776E-4</v>
      </c>
      <c r="K555" s="1">
        <v>9.9068685227659409E-4</v>
      </c>
      <c r="L555" s="1">
        <v>3.3247852610496897E-2</v>
      </c>
      <c r="M555" s="1">
        <f t="shared" si="68"/>
        <v>-3.0040636006307602</v>
      </c>
      <c r="N555" s="1">
        <f t="shared" si="68"/>
        <v>-1.4782363993692402</v>
      </c>
      <c r="O555" s="46">
        <f t="shared" si="69"/>
        <v>1.6512850086315604E-5</v>
      </c>
      <c r="P555" s="46">
        <f t="shared" si="71"/>
        <v>1.6512850086316224E-5</v>
      </c>
      <c r="Q555" s="32">
        <f t="shared" si="70"/>
        <v>3.3025700172631831E-5</v>
      </c>
      <c r="AB555" s="1">
        <v>3.2678034715183303E-2</v>
      </c>
    </row>
    <row r="556" spans="1:28" x14ac:dyDescent="0.25">
      <c r="A556" s="1">
        <v>1.12707103584303E-3</v>
      </c>
      <c r="B556" s="1">
        <v>2.92246090975198E-2</v>
      </c>
      <c r="C556" s="1">
        <v>-2.9480861684119999</v>
      </c>
      <c r="D556" s="1">
        <f t="shared" si="65"/>
        <v>-1.5342512891627174</v>
      </c>
      <c r="E556" s="32">
        <f t="shared" si="64"/>
        <v>2.6989364456681732E-3</v>
      </c>
      <c r="F556" s="32">
        <f t="shared" si="66"/>
        <v>2.698936445668204E-3</v>
      </c>
      <c r="G556" s="32">
        <f t="shared" si="67"/>
        <v>5.3978728913363777E-3</v>
      </c>
      <c r="K556" s="1">
        <v>1.1711005719759601E-3</v>
      </c>
      <c r="L556" s="1">
        <v>2.8125859756070098E-2</v>
      </c>
      <c r="M556" s="1">
        <f t="shared" si="68"/>
        <v>-2.93140580691</v>
      </c>
      <c r="N556" s="1">
        <f t="shared" si="68"/>
        <v>-1.5508941930900002</v>
      </c>
      <c r="O556" s="46">
        <f t="shared" si="69"/>
        <v>4.7051633256681947E-3</v>
      </c>
      <c r="P556" s="46">
        <f t="shared" si="71"/>
        <v>4.7051633256681514E-3</v>
      </c>
      <c r="Q556" s="32">
        <f t="shared" si="70"/>
        <v>9.4103266513363461E-3</v>
      </c>
      <c r="AB556" s="1">
        <v>3.3896822462858398E-2</v>
      </c>
    </row>
    <row r="557" spans="1:28" x14ac:dyDescent="0.25">
      <c r="A557" s="1">
        <v>7.38348649479729E-4</v>
      </c>
      <c r="B557" s="1">
        <v>4.46106462994941E-2</v>
      </c>
      <c r="C557" s="1">
        <v>-3.131778306672</v>
      </c>
      <c r="D557" s="1">
        <f t="shared" si="65"/>
        <v>-1.3505614848446708</v>
      </c>
      <c r="E557" s="32">
        <f t="shared" si="64"/>
        <v>1.7355036375330965E-2</v>
      </c>
      <c r="F557" s="32">
        <f t="shared" si="66"/>
        <v>1.7355036375331104E-2</v>
      </c>
      <c r="G557" s="32">
        <f t="shared" si="67"/>
        <v>3.4710072750662069E-2</v>
      </c>
      <c r="K557" s="1">
        <v>9.2913982719664999E-4</v>
      </c>
      <c r="L557" s="1">
        <v>3.5450219098915103E-2</v>
      </c>
      <c r="M557" s="1">
        <f t="shared" si="68"/>
        <v>-3.0319189236701649</v>
      </c>
      <c r="N557" s="1">
        <f t="shared" si="68"/>
        <v>-1.450381076329835</v>
      </c>
      <c r="O557" s="46">
        <f t="shared" si="69"/>
        <v>1.0188176882618134E-3</v>
      </c>
      <c r="P557" s="46">
        <f t="shared" si="71"/>
        <v>1.0188176882618618E-3</v>
      </c>
      <c r="Q557" s="32">
        <f t="shared" si="70"/>
        <v>2.0376353765236754E-3</v>
      </c>
      <c r="AB557" s="1">
        <v>2.4336536837304901E-2</v>
      </c>
    </row>
    <row r="558" spans="1:28" x14ac:dyDescent="0.25">
      <c r="A558" s="1">
        <v>2.2661525740566499E-3</v>
      </c>
      <c r="B558" s="1">
        <v>1.45348600198999E-2</v>
      </c>
      <c r="C558" s="1">
        <v>-2.6447444569880001</v>
      </c>
      <c r="D558" s="1">
        <f t="shared" si="65"/>
        <v>-1.8375891464100849</v>
      </c>
      <c r="E558" s="32">
        <f t="shared" si="64"/>
        <v>0.12623037755680572</v>
      </c>
      <c r="F558" s="32">
        <f t="shared" si="66"/>
        <v>0.12623037755680627</v>
      </c>
      <c r="G558" s="32">
        <f t="shared" si="67"/>
        <v>0.25246075511361199</v>
      </c>
      <c r="K558" s="1">
        <v>2.1056959356041899E-3</v>
      </c>
      <c r="L558" s="1">
        <v>1.56424343566006E-2</v>
      </c>
      <c r="M558" s="1">
        <f t="shared" si="68"/>
        <v>-2.6766043411387117</v>
      </c>
      <c r="N558" s="1">
        <f t="shared" si="68"/>
        <v>-1.8056956588612898</v>
      </c>
      <c r="O558" s="46">
        <f t="shared" si="69"/>
        <v>0.10458475217032664</v>
      </c>
      <c r="P558" s="46">
        <f t="shared" si="71"/>
        <v>0.1045847521703273</v>
      </c>
      <c r="Q558" s="32">
        <f t="shared" si="70"/>
        <v>0.20916950434065396</v>
      </c>
      <c r="AB558" s="1">
        <v>5.4828350085449402E-2</v>
      </c>
    </row>
    <row r="559" spans="1:28" x14ac:dyDescent="0.25">
      <c r="A559" s="1">
        <v>7.2271677658276704E-4</v>
      </c>
      <c r="B559" s="1">
        <v>4.5575544272531798E-2</v>
      </c>
      <c r="C559" s="1">
        <v>-3.1410717733890001</v>
      </c>
      <c r="D559" s="1">
        <f t="shared" si="65"/>
        <v>-1.3412681362079111</v>
      </c>
      <c r="E559" s="32">
        <f t="shared" si="64"/>
        <v>1.9889986604670239E-2</v>
      </c>
      <c r="F559" s="32">
        <f t="shared" si="66"/>
        <v>1.9889986604670496E-2</v>
      </c>
      <c r="G559" s="32">
        <f t="shared" si="67"/>
        <v>3.9779973209340735E-2</v>
      </c>
      <c r="K559" s="1">
        <v>8.30785614720352E-4</v>
      </c>
      <c r="L559" s="1">
        <v>3.9647064012701502E-2</v>
      </c>
      <c r="M559" s="1">
        <f t="shared" si="68"/>
        <v>-3.0805110319993116</v>
      </c>
      <c r="N559" s="1">
        <f t="shared" si="68"/>
        <v>-1.4017889680006883</v>
      </c>
      <c r="O559" s="46">
        <f t="shared" si="69"/>
        <v>6.4820262735941813E-3</v>
      </c>
      <c r="P559" s="46">
        <f t="shared" si="71"/>
        <v>6.4820262735943018E-3</v>
      </c>
      <c r="Q559" s="32">
        <f t="shared" si="70"/>
        <v>1.2964052547188482E-2</v>
      </c>
      <c r="AB559" s="1">
        <v>3.4041343777435999E-2</v>
      </c>
    </row>
    <row r="560" spans="1:28" x14ac:dyDescent="0.25">
      <c r="A560" s="1">
        <v>1.0079617925231299E-3</v>
      </c>
      <c r="B560" s="1">
        <v>3.2678034715183303E-2</v>
      </c>
      <c r="C560" s="1">
        <v>-2.9965940037080001</v>
      </c>
      <c r="D560" s="1">
        <f t="shared" si="65"/>
        <v>-1.4857440701939741</v>
      </c>
      <c r="E560" s="32">
        <f t="shared" si="64"/>
        <v>1.1861619501009845E-5</v>
      </c>
      <c r="F560" s="32">
        <f t="shared" si="66"/>
        <v>1.1861619501016414E-5</v>
      </c>
      <c r="G560" s="32">
        <f t="shared" si="67"/>
        <v>2.3723239002026259E-5</v>
      </c>
      <c r="K560" s="1">
        <v>1.4524523582087701E-3</v>
      </c>
      <c r="L560" s="1">
        <v>2.2677652909917301E-2</v>
      </c>
      <c r="M560" s="1">
        <f t="shared" si="68"/>
        <v>-2.8378981039678348</v>
      </c>
      <c r="N560" s="1">
        <f t="shared" si="68"/>
        <v>-1.6444018960321649</v>
      </c>
      <c r="O560" s="46">
        <f t="shared" si="69"/>
        <v>2.6277024697222828E-2</v>
      </c>
      <c r="P560" s="46">
        <f t="shared" si="71"/>
        <v>2.6277024697222574E-2</v>
      </c>
      <c r="Q560" s="32">
        <f t="shared" si="70"/>
        <v>5.2554049394445398E-2</v>
      </c>
      <c r="AB560" s="1">
        <v>3.53215886299608E-2</v>
      </c>
    </row>
    <row r="561" spans="1:28" x14ac:dyDescent="0.25">
      <c r="A561" s="1">
        <v>9.7171970864645403E-4</v>
      </c>
      <c r="B561" s="1">
        <v>3.3896822462858398E-2</v>
      </c>
      <c r="C561" s="1">
        <v>-3.0124972646830002</v>
      </c>
      <c r="D561" s="1">
        <f t="shared" si="65"/>
        <v>-1.4698410112814488</v>
      </c>
      <c r="E561" s="32">
        <f t="shared" si="64"/>
        <v>1.5522639988899061E-4</v>
      </c>
      <c r="F561" s="32">
        <f t="shared" si="66"/>
        <v>1.5522639988900221E-4</v>
      </c>
      <c r="G561" s="32">
        <f t="shared" si="67"/>
        <v>3.1045279977799282E-4</v>
      </c>
      <c r="K561" s="1">
        <v>1.06943163149994E-3</v>
      </c>
      <c r="L561" s="1">
        <v>3.0799734623008699E-2</v>
      </c>
      <c r="M561" s="1">
        <f t="shared" si="68"/>
        <v>-2.9708469745439681</v>
      </c>
      <c r="N561" s="1">
        <f t="shared" si="68"/>
        <v>-1.5114530254560317</v>
      </c>
      <c r="O561" s="46">
        <f t="shared" si="69"/>
        <v>8.4989889324005546E-4</v>
      </c>
      <c r="P561" s="46">
        <f t="shared" si="71"/>
        <v>8.4989889323999702E-4</v>
      </c>
      <c r="Q561" s="32">
        <f t="shared" si="70"/>
        <v>1.6997977864800524E-3</v>
      </c>
      <c r="AB561" s="1">
        <v>2.3862022559503201E-2</v>
      </c>
    </row>
    <row r="562" spans="1:28" x14ac:dyDescent="0.25">
      <c r="A562" s="1">
        <v>1.3534469044568099E-3</v>
      </c>
      <c r="B562" s="1">
        <v>2.4336536837304901E-2</v>
      </c>
      <c r="C562" s="1">
        <v>-2.8685952244589998</v>
      </c>
      <c r="D562" s="1">
        <f t="shared" si="65"/>
        <v>-1.6137412231255726</v>
      </c>
      <c r="E562" s="32">
        <f t="shared" si="64"/>
        <v>1.7276795136746834E-2</v>
      </c>
      <c r="F562" s="32">
        <f t="shared" si="66"/>
        <v>1.7276795136746351E-2</v>
      </c>
      <c r="G562" s="32">
        <f t="shared" si="67"/>
        <v>3.4553590273493182E-2</v>
      </c>
      <c r="K562" s="1">
        <v>9.4393638965456798E-4</v>
      </c>
      <c r="L562" s="1">
        <v>3.4894523411374202E-2</v>
      </c>
      <c r="M562" s="1">
        <f t="shared" si="68"/>
        <v>-3.0250572711180488</v>
      </c>
      <c r="N562" s="1">
        <f t="shared" si="68"/>
        <v>-1.4572427288819512</v>
      </c>
      <c r="O562" s="46">
        <f t="shared" si="69"/>
        <v>6.2786683588340235E-4</v>
      </c>
      <c r="P562" s="46">
        <f t="shared" si="71"/>
        <v>6.2786683588344355E-4</v>
      </c>
      <c r="Q562" s="32">
        <f t="shared" si="70"/>
        <v>1.2557336717668459E-3</v>
      </c>
      <c r="AB562" s="1">
        <v>5.2978845749746699E-2</v>
      </c>
    </row>
    <row r="563" spans="1:28" x14ac:dyDescent="0.25">
      <c r="A563" s="1">
        <v>6.0075144330105597E-4</v>
      </c>
      <c r="B563" s="1">
        <v>5.4828350085449402E-2</v>
      </c>
      <c r="C563" s="1">
        <v>-3.2213461066739999</v>
      </c>
      <c r="D563" s="1">
        <f t="shared" si="65"/>
        <v>-1.2609948228665857</v>
      </c>
      <c r="E563" s="32">
        <f t="shared" si="64"/>
        <v>4.8975981426052174E-2</v>
      </c>
      <c r="F563" s="32">
        <f t="shared" si="66"/>
        <v>4.8975981426052188E-2</v>
      </c>
      <c r="G563" s="32">
        <f t="shared" si="67"/>
        <v>9.7951962852104363E-2</v>
      </c>
      <c r="K563" s="1">
        <v>1.01432339403255E-3</v>
      </c>
      <c r="L563" s="1">
        <v>3.24730856464822E-2</v>
      </c>
      <c r="M563" s="1">
        <f t="shared" si="68"/>
        <v>-2.9938235579690864</v>
      </c>
      <c r="N563" s="1">
        <f t="shared" si="68"/>
        <v>-1.4884764420309118</v>
      </c>
      <c r="O563" s="46">
        <f t="shared" si="69"/>
        <v>3.8148436161237432E-5</v>
      </c>
      <c r="P563" s="46">
        <f t="shared" si="71"/>
        <v>3.8148436161204052E-5</v>
      </c>
      <c r="Q563" s="32">
        <f t="shared" si="70"/>
        <v>7.6296872322441484E-5</v>
      </c>
      <c r="AB563" s="1">
        <v>7.0874214397788501E-2</v>
      </c>
    </row>
    <row r="564" spans="1:28" x14ac:dyDescent="0.25">
      <c r="A564" s="1">
        <v>9.6759430717544405E-4</v>
      </c>
      <c r="B564" s="1">
        <v>3.4041343777435999E-2</v>
      </c>
      <c r="C564" s="1">
        <v>-3.0143449949079999</v>
      </c>
      <c r="D564" s="1">
        <f t="shared" si="65"/>
        <v>-1.4679933045332036</v>
      </c>
      <c r="E564" s="32">
        <f t="shared" si="64"/>
        <v>2.0468153517967473E-4</v>
      </c>
      <c r="F564" s="32">
        <f t="shared" si="66"/>
        <v>2.0468153517967384E-4</v>
      </c>
      <c r="G564" s="32">
        <f t="shared" si="67"/>
        <v>4.093630703593486E-4</v>
      </c>
      <c r="K564" s="1">
        <v>8.9736158590902502E-4</v>
      </c>
      <c r="L564" s="1">
        <v>3.6705616737853802E-2</v>
      </c>
      <c r="M564" s="1">
        <f t="shared" si="68"/>
        <v>-3.0470325256039414</v>
      </c>
      <c r="N564" s="1">
        <f t="shared" si="68"/>
        <v>-1.4352674743960587</v>
      </c>
      <c r="O564" s="46">
        <f t="shared" si="69"/>
        <v>2.2120584646854128E-3</v>
      </c>
      <c r="P564" s="46">
        <f t="shared" si="71"/>
        <v>2.2120584646854622E-3</v>
      </c>
      <c r="Q564" s="32">
        <f t="shared" si="70"/>
        <v>4.424116929370875E-3</v>
      </c>
      <c r="AB564" s="1">
        <v>1.9375053743717299E-2</v>
      </c>
    </row>
    <row r="565" spans="1:28" x14ac:dyDescent="0.25">
      <c r="A565" s="1">
        <v>9.3252347148707105E-4</v>
      </c>
      <c r="B565" s="1">
        <v>3.53215886299608E-2</v>
      </c>
      <c r="C565" s="1">
        <v>-3.030378731411</v>
      </c>
      <c r="D565" s="1">
        <f t="shared" si="65"/>
        <v>-1.4519597717504642</v>
      </c>
      <c r="E565" s="32">
        <f t="shared" si="64"/>
        <v>9.2052945023397099E-4</v>
      </c>
      <c r="F565" s="32">
        <f t="shared" si="66"/>
        <v>9.2052945023397305E-4</v>
      </c>
      <c r="G565" s="32">
        <f t="shared" si="67"/>
        <v>1.8410589004679442E-3</v>
      </c>
      <c r="K565" s="1">
        <v>9.9228281234962608E-4</v>
      </c>
      <c r="L565" s="1">
        <v>3.3194377689214398E-2</v>
      </c>
      <c r="M565" s="1">
        <f t="shared" si="68"/>
        <v>-3.0033645311340584</v>
      </c>
      <c r="N565" s="1">
        <f t="shared" si="68"/>
        <v>-1.4789354688659417</v>
      </c>
      <c r="O565" s="46">
        <f t="shared" si="69"/>
        <v>1.1320069752048077E-5</v>
      </c>
      <c r="P565" s="46">
        <f t="shared" si="71"/>
        <v>1.132006975205193E-5</v>
      </c>
      <c r="Q565" s="32">
        <f t="shared" si="70"/>
        <v>2.2640139504100007E-5</v>
      </c>
      <c r="AB565" s="1">
        <v>5.0461367093534E-2</v>
      </c>
    </row>
    <row r="566" spans="1:28" x14ac:dyDescent="0.25">
      <c r="A566" s="1">
        <v>1.3803612147928099E-3</v>
      </c>
      <c r="B566" s="1">
        <v>2.3862022559503201E-2</v>
      </c>
      <c r="C566" s="1">
        <v>-2.860043590888</v>
      </c>
      <c r="D566" s="1">
        <f t="shared" si="65"/>
        <v>-1.6222927480418619</v>
      </c>
      <c r="E566" s="32">
        <f t="shared" si="64"/>
        <v>1.9597969504311943E-2</v>
      </c>
      <c r="F566" s="32">
        <f t="shared" si="66"/>
        <v>1.9597969504312043E-2</v>
      </c>
      <c r="G566" s="32">
        <f t="shared" si="67"/>
        <v>3.9195939008623989E-2</v>
      </c>
      <c r="K566" s="1">
        <v>1.1678513216357299E-3</v>
      </c>
      <c r="L566" s="1">
        <v>2.82041128330573E-2</v>
      </c>
      <c r="M566" s="1">
        <f t="shared" si="68"/>
        <v>-2.9326124434421126</v>
      </c>
      <c r="N566" s="1">
        <f t="shared" si="68"/>
        <v>-1.5496875565578889</v>
      </c>
      <c r="O566" s="46">
        <f t="shared" si="69"/>
        <v>4.5410827788424438E-3</v>
      </c>
      <c r="P566" s="46">
        <f t="shared" si="71"/>
        <v>4.5410827788425938E-3</v>
      </c>
      <c r="Q566" s="32">
        <f t="shared" si="70"/>
        <v>9.0821655576850367E-3</v>
      </c>
      <c r="AB566" s="1">
        <v>2.0750236343441801E-2</v>
      </c>
    </row>
    <row r="567" spans="1:28" x14ac:dyDescent="0.25">
      <c r="A567" s="1">
        <v>6.2172382167851995E-4</v>
      </c>
      <c r="B567" s="1">
        <v>5.2978845749746699E-2</v>
      </c>
      <c r="C567" s="1">
        <v>-3.2064432322780001</v>
      </c>
      <c r="D567" s="1">
        <f t="shared" si="65"/>
        <v>-1.275897507910748</v>
      </c>
      <c r="E567" s="32">
        <f t="shared" si="64"/>
        <v>4.26019887406539E-2</v>
      </c>
      <c r="F567" s="32">
        <f t="shared" si="66"/>
        <v>4.2601988740654059E-2</v>
      </c>
      <c r="G567" s="32">
        <f t="shared" si="67"/>
        <v>8.5203977481307952E-2</v>
      </c>
      <c r="K567" s="1">
        <v>8.2201730458173101E-4</v>
      </c>
      <c r="L567" s="1">
        <v>4.0069972084601502E-2</v>
      </c>
      <c r="M567" s="1">
        <f t="shared" si="68"/>
        <v>-3.085119039874483</v>
      </c>
      <c r="N567" s="1">
        <f t="shared" si="68"/>
        <v>-1.3971809601255172</v>
      </c>
      <c r="O567" s="46">
        <f t="shared" si="69"/>
        <v>7.245250949153864E-3</v>
      </c>
      <c r="P567" s="46">
        <f t="shared" si="71"/>
        <v>7.2452509491539299E-3</v>
      </c>
      <c r="Q567" s="32">
        <f t="shared" si="70"/>
        <v>1.4490501898307794E-2</v>
      </c>
      <c r="AB567" s="1">
        <v>5.0944452132276698E-2</v>
      </c>
    </row>
    <row r="568" spans="1:28" x14ac:dyDescent="0.25">
      <c r="A568" s="1">
        <v>4.64741806699689E-4</v>
      </c>
      <c r="B568" s="1">
        <v>7.0874214397788501E-2</v>
      </c>
      <c r="C568" s="1">
        <v>-3.3328306040409998</v>
      </c>
      <c r="D568" s="1">
        <f t="shared" si="65"/>
        <v>-1.1495117419910488</v>
      </c>
      <c r="E568" s="32">
        <f t="shared" si="64"/>
        <v>0.11074802466863244</v>
      </c>
      <c r="F568" s="32">
        <f t="shared" si="66"/>
        <v>0.11074802466863282</v>
      </c>
      <c r="G568" s="32">
        <f t="shared" si="67"/>
        <v>0.22149604933726524</v>
      </c>
      <c r="K568" s="1">
        <v>5.7828660689450905E-4</v>
      </c>
      <c r="L568" s="1">
        <v>5.6958279951411499E-2</v>
      </c>
      <c r="M568" s="1">
        <f t="shared" si="68"/>
        <v>-3.2378568658308775</v>
      </c>
      <c r="N568" s="1">
        <f t="shared" si="68"/>
        <v>-1.2444431341691231</v>
      </c>
      <c r="O568" s="46">
        <f t="shared" si="69"/>
        <v>5.6575888622888156E-2</v>
      </c>
      <c r="P568" s="46">
        <f t="shared" si="71"/>
        <v>5.6575888622888142E-2</v>
      </c>
      <c r="Q568" s="32">
        <f t="shared" si="70"/>
        <v>0.1131517772457763</v>
      </c>
      <c r="AB568" s="1">
        <v>3.6120960093296101E-2</v>
      </c>
    </row>
    <row r="569" spans="1:28" x14ac:dyDescent="0.25">
      <c r="A569" s="1">
        <v>1.7000319525993599E-3</v>
      </c>
      <c r="B569" s="1">
        <v>1.9375053743717299E-2</v>
      </c>
      <c r="C569" s="1">
        <v>-2.7695781053530002</v>
      </c>
      <c r="D569" s="1">
        <f t="shared" si="65"/>
        <v>-1.7127570841472011</v>
      </c>
      <c r="E569" s="32">
        <f t="shared" si="64"/>
        <v>5.3110467633629546E-2</v>
      </c>
      <c r="F569" s="32">
        <f t="shared" si="66"/>
        <v>5.3110467633629831E-2</v>
      </c>
      <c r="G569" s="32">
        <f t="shared" si="67"/>
        <v>0.10622093526725937</v>
      </c>
      <c r="K569" s="1">
        <v>1.27748989772736E-3</v>
      </c>
      <c r="L569" s="1">
        <v>2.57835388806174E-2</v>
      </c>
      <c r="M569" s="1">
        <f t="shared" si="68"/>
        <v>-2.8936425255404981</v>
      </c>
      <c r="N569" s="1">
        <f t="shared" si="68"/>
        <v>-1.5886574744595023</v>
      </c>
      <c r="O569" s="46">
        <f t="shared" si="69"/>
        <v>1.1311912373403652E-2</v>
      </c>
      <c r="P569" s="46">
        <f t="shared" si="71"/>
        <v>1.1311912373403558E-2</v>
      </c>
      <c r="Q569" s="32">
        <f t="shared" si="70"/>
        <v>2.2623824746807211E-2</v>
      </c>
      <c r="AB569" s="1">
        <v>6.2460693402558998E-2</v>
      </c>
    </row>
    <row r="570" spans="1:28" x14ac:dyDescent="0.25">
      <c r="A570" s="1">
        <v>6.5274114327096603E-4</v>
      </c>
      <c r="B570" s="1">
        <v>5.0461367093534E-2</v>
      </c>
      <c r="C570" s="1">
        <v>-3.1852994837390001</v>
      </c>
      <c r="D570" s="1">
        <f t="shared" si="65"/>
        <v>-1.297040987803076</v>
      </c>
      <c r="E570" s="32">
        <f t="shared" si="64"/>
        <v>3.4320901600180344E-2</v>
      </c>
      <c r="F570" s="32">
        <f t="shared" si="66"/>
        <v>3.4320901600180261E-2</v>
      </c>
      <c r="G570" s="32">
        <f t="shared" si="67"/>
        <v>6.8641803200360604E-2</v>
      </c>
      <c r="K570" s="1">
        <v>6.8084274214966298E-4</v>
      </c>
      <c r="L570" s="1">
        <v>4.8378587900712103E-2</v>
      </c>
      <c r="M570" s="1">
        <f t="shared" si="68"/>
        <v>-3.1669531877985206</v>
      </c>
      <c r="N570" s="1">
        <f t="shared" si="68"/>
        <v>-1.3153468122014793</v>
      </c>
      <c r="O570" s="46">
        <f t="shared" si="69"/>
        <v>2.7873366916088167E-2</v>
      </c>
      <c r="P570" s="46">
        <f t="shared" si="71"/>
        <v>2.7873366916088316E-2</v>
      </c>
      <c r="Q570" s="32">
        <f t="shared" si="70"/>
        <v>5.5746733832176487E-2</v>
      </c>
      <c r="AB570" s="1">
        <v>4.3474869963781797E-2</v>
      </c>
    </row>
    <row r="571" spans="1:28" x14ac:dyDescent="0.25">
      <c r="A571" s="1">
        <v>1.58736555586557E-3</v>
      </c>
      <c r="B571" s="1">
        <v>2.0750236343441801E-2</v>
      </c>
      <c r="C571" s="1">
        <v>-2.7993586155369998</v>
      </c>
      <c r="D571" s="1">
        <f t="shared" si="65"/>
        <v>-1.6829769523461988</v>
      </c>
      <c r="E571" s="32">
        <f t="shared" si="64"/>
        <v>4.0271239202959039E-2</v>
      </c>
      <c r="F571" s="32">
        <f t="shared" si="66"/>
        <v>4.0271239202958289E-2</v>
      </c>
      <c r="G571" s="32">
        <f t="shared" si="67"/>
        <v>8.0542478405917328E-2</v>
      </c>
      <c r="K571" s="1">
        <v>1.09093968735052E-3</v>
      </c>
      <c r="L571" s="1">
        <v>3.01925127755172E-2</v>
      </c>
      <c r="M571" s="1">
        <f t="shared" si="68"/>
        <v>-2.9621992587378707</v>
      </c>
      <c r="N571" s="1">
        <f t="shared" si="68"/>
        <v>-1.5201007412621299</v>
      </c>
      <c r="O571" s="46">
        <f t="shared" si="69"/>
        <v>1.4288960399664486E-3</v>
      </c>
      <c r="P571" s="46">
        <f t="shared" si="71"/>
        <v>1.428896039966436E-3</v>
      </c>
      <c r="Q571" s="32">
        <f t="shared" si="70"/>
        <v>2.8577920799328846E-3</v>
      </c>
      <c r="AB571" s="1">
        <v>3.0584350065303401E-2</v>
      </c>
    </row>
    <row r="572" spans="1:28" x14ac:dyDescent="0.25">
      <c r="A572" s="1">
        <v>6.4655147065131998E-4</v>
      </c>
      <c r="B572" s="1">
        <v>5.0944452132276698E-2</v>
      </c>
      <c r="C572" s="1">
        <v>-3.1894374202220002</v>
      </c>
      <c r="D572" s="1">
        <f t="shared" si="65"/>
        <v>-1.2929031038955623</v>
      </c>
      <c r="E572" s="32">
        <f t="shared" si="64"/>
        <v>3.5871184253995575E-2</v>
      </c>
      <c r="F572" s="32">
        <f t="shared" si="66"/>
        <v>3.587118425399545E-2</v>
      </c>
      <c r="G572" s="32">
        <f t="shared" si="67"/>
        <v>7.1742368507991025E-2</v>
      </c>
      <c r="K572" s="1">
        <v>8.1737782890198003E-4</v>
      </c>
      <c r="L572" s="1">
        <v>4.02974111640595E-2</v>
      </c>
      <c r="M572" s="1">
        <f t="shared" si="68"/>
        <v>-3.0875771465560566</v>
      </c>
      <c r="N572" s="1">
        <f t="shared" si="68"/>
        <v>-1.3947228534439433</v>
      </c>
      <c r="O572" s="46">
        <f t="shared" si="69"/>
        <v>7.6697565989010258E-3</v>
      </c>
      <c r="P572" s="46">
        <f t="shared" si="71"/>
        <v>7.6697565989011646E-3</v>
      </c>
      <c r="Q572" s="32">
        <f t="shared" si="70"/>
        <v>1.533951319780219E-2</v>
      </c>
      <c r="AB572" s="1">
        <v>3.8507779926853503E-2</v>
      </c>
    </row>
    <row r="573" spans="1:28" x14ac:dyDescent="0.25">
      <c r="A573" s="1">
        <v>9.1188634971423597E-4</v>
      </c>
      <c r="B573" s="1">
        <v>3.6120960093296101E-2</v>
      </c>
      <c r="C573" s="1">
        <v>-3.0400979119709999</v>
      </c>
      <c r="D573" s="1">
        <f t="shared" si="65"/>
        <v>-1.4422407146797076</v>
      </c>
      <c r="E573" s="32">
        <f t="shared" si="64"/>
        <v>1.6047463403725739E-3</v>
      </c>
      <c r="F573" s="32">
        <f t="shared" si="66"/>
        <v>1.6047463403726435E-3</v>
      </c>
      <c r="G573" s="32">
        <f t="shared" si="67"/>
        <v>3.2094926807452176E-3</v>
      </c>
      <c r="K573" s="1">
        <v>9.8961967397615197E-4</v>
      </c>
      <c r="L573" s="1">
        <v>3.3283706168965102E-2</v>
      </c>
      <c r="M573" s="1">
        <f t="shared" si="68"/>
        <v>-3.0045316793709045</v>
      </c>
      <c r="N573" s="1">
        <f t="shared" si="68"/>
        <v>-1.4777683206290964</v>
      </c>
      <c r="O573" s="46">
        <f t="shared" si="69"/>
        <v>2.0536117920683378E-5</v>
      </c>
      <c r="P573" s="46">
        <f t="shared" si="71"/>
        <v>2.0536117920681223E-5</v>
      </c>
      <c r="Q573" s="32">
        <f t="shared" si="70"/>
        <v>4.1072235841364601E-5</v>
      </c>
      <c r="AB573" s="1">
        <v>6.5520173796431394E-2</v>
      </c>
    </row>
    <row r="574" spans="1:28" x14ac:dyDescent="0.25">
      <c r="A574" s="1">
        <v>5.2734301611675398E-4</v>
      </c>
      <c r="B574" s="1">
        <v>6.2460693402558998E-2</v>
      </c>
      <c r="C574" s="1">
        <v>-3.277948449922</v>
      </c>
      <c r="D574" s="1">
        <f t="shared" si="65"/>
        <v>-1.2043931987924428</v>
      </c>
      <c r="E574" s="32">
        <f t="shared" si="64"/>
        <v>7.7232190157417197E-2</v>
      </c>
      <c r="F574" s="32">
        <f t="shared" si="66"/>
        <v>7.7232190157417169E-2</v>
      </c>
      <c r="G574" s="32">
        <f t="shared" si="67"/>
        <v>0.15446438031483437</v>
      </c>
      <c r="K574" s="1">
        <v>6.78798720111148E-4</v>
      </c>
      <c r="L574" s="1">
        <v>4.85242671675278E-2</v>
      </c>
      <c r="M574" s="1">
        <f t="shared" si="68"/>
        <v>-3.1682589852247065</v>
      </c>
      <c r="N574" s="1">
        <f t="shared" si="68"/>
        <v>-1.3140410147752948</v>
      </c>
      <c r="O574" s="46">
        <f t="shared" si="69"/>
        <v>2.8311086108847975E-2</v>
      </c>
      <c r="P574" s="46">
        <f t="shared" si="71"/>
        <v>2.8311086108847822E-2</v>
      </c>
      <c r="Q574" s="32">
        <f t="shared" si="70"/>
        <v>5.6622172217695797E-2</v>
      </c>
      <c r="AB574" s="1">
        <v>5.72610456921911E-2</v>
      </c>
    </row>
    <row r="575" spans="1:28" x14ac:dyDescent="0.25">
      <c r="A575" s="1">
        <v>7.5763792910915205E-4</v>
      </c>
      <c r="B575" s="1">
        <v>4.3474869963781797E-2</v>
      </c>
      <c r="C575" s="1">
        <v>-3.1205779408810002</v>
      </c>
      <c r="D575" s="1">
        <f t="shared" si="65"/>
        <v>-1.3617617083268938</v>
      </c>
      <c r="E575" s="32">
        <f t="shared" si="64"/>
        <v>1.4529479759470915E-2</v>
      </c>
      <c r="F575" s="32">
        <f t="shared" si="66"/>
        <v>1.4529479759470961E-2</v>
      </c>
      <c r="G575" s="32">
        <f t="shared" si="67"/>
        <v>2.9058959518941878E-2</v>
      </c>
      <c r="K575" s="1">
        <v>6.1171222292728605E-4</v>
      </c>
      <c r="L575" s="1">
        <v>5.3845924951485998E-2</v>
      </c>
      <c r="M575" s="1">
        <f t="shared" si="68"/>
        <v>-3.2134528415606605</v>
      </c>
      <c r="N575" s="1">
        <f t="shared" si="68"/>
        <v>-1.2688471584393402</v>
      </c>
      <c r="O575" s="46">
        <f t="shared" si="69"/>
        <v>4.5562115570320409E-2</v>
      </c>
      <c r="P575" s="46">
        <f t="shared" si="71"/>
        <v>4.5562115570320479E-2</v>
      </c>
      <c r="Q575" s="32">
        <f t="shared" si="70"/>
        <v>9.1124231140640888E-2</v>
      </c>
      <c r="AB575" s="1">
        <v>3.0169141973308299E-2</v>
      </c>
    </row>
    <row r="576" spans="1:28" x14ac:dyDescent="0.25">
      <c r="A576" s="1">
        <v>1.07696290348887E-3</v>
      </c>
      <c r="B576" s="1">
        <v>3.0584350065303401E-2</v>
      </c>
      <c r="C576" s="1">
        <v>-2.9678369644520002</v>
      </c>
      <c r="D576" s="1">
        <f t="shared" si="65"/>
        <v>-1.5145007440709175</v>
      </c>
      <c r="E576" s="32">
        <f t="shared" si="64"/>
        <v>1.0368879187205612E-3</v>
      </c>
      <c r="F576" s="32">
        <f t="shared" si="66"/>
        <v>1.0368879187206842E-3</v>
      </c>
      <c r="G576" s="32">
        <f t="shared" si="67"/>
        <v>2.0737758374412456E-3</v>
      </c>
      <c r="K576" s="1">
        <v>9.4576655096640695E-4</v>
      </c>
      <c r="L576" s="1">
        <v>3.4826998707019503E-2</v>
      </c>
      <c r="M576" s="1">
        <f t="shared" si="68"/>
        <v>-3.0242160497915123</v>
      </c>
      <c r="N576" s="1">
        <f t="shared" si="68"/>
        <v>-1.4580839502084879</v>
      </c>
      <c r="O576" s="46">
        <f t="shared" si="69"/>
        <v>5.8641706750499204E-4</v>
      </c>
      <c r="P576" s="46">
        <f t="shared" si="71"/>
        <v>5.864170675050237E-4</v>
      </c>
      <c r="Q576" s="32">
        <f t="shared" si="70"/>
        <v>1.1728341350100157E-3</v>
      </c>
      <c r="AB576" s="1">
        <v>5.0692757323905401E-2</v>
      </c>
    </row>
    <row r="577" spans="1:28" x14ac:dyDescent="0.25">
      <c r="A577" s="1">
        <v>8.5536508493131195E-4</v>
      </c>
      <c r="B577" s="1">
        <v>3.8507779926853503E-2</v>
      </c>
      <c r="C577" s="1">
        <v>-3.0678874608809998</v>
      </c>
      <c r="D577" s="1">
        <f t="shared" si="65"/>
        <v>-1.4144515188560984</v>
      </c>
      <c r="E577" s="32">
        <f t="shared" si="64"/>
        <v>4.603416393534422E-3</v>
      </c>
      <c r="F577" s="32">
        <f t="shared" si="66"/>
        <v>4.6034163935344463E-3</v>
      </c>
      <c r="G577" s="32">
        <f t="shared" si="67"/>
        <v>9.2068327870688683E-3</v>
      </c>
      <c r="K577" s="1">
        <v>7.4070198238339996E-4</v>
      </c>
      <c r="L577" s="1">
        <v>4.4468910885943798E-2</v>
      </c>
      <c r="M577" s="1">
        <f t="shared" si="68"/>
        <v>-3.1303564930195007</v>
      </c>
      <c r="N577" s="1">
        <f t="shared" si="68"/>
        <v>-1.3519435069804995</v>
      </c>
      <c r="O577" s="46">
        <f t="shared" si="69"/>
        <v>1.6992815272343177E-2</v>
      </c>
      <c r="P577" s="46">
        <f t="shared" si="71"/>
        <v>1.699281527234325E-2</v>
      </c>
      <c r="Q577" s="32">
        <f t="shared" si="70"/>
        <v>3.3985630544686424E-2</v>
      </c>
      <c r="AB577" s="1">
        <v>4.68336938304309E-2</v>
      </c>
    </row>
    <row r="578" spans="1:28" x14ac:dyDescent="0.25">
      <c r="A578" s="1">
        <v>5.0271860618054899E-4</v>
      </c>
      <c r="B578" s="1">
        <v>6.5520173796431394E-2</v>
      </c>
      <c r="C578" s="1">
        <v>-3.2987169533410001</v>
      </c>
      <c r="D578" s="1">
        <f t="shared" si="65"/>
        <v>-1.1836249592523538</v>
      </c>
      <c r="E578" s="32">
        <f t="shared" si="64"/>
        <v>8.9206779965608468E-2</v>
      </c>
      <c r="F578" s="32">
        <f t="shared" si="66"/>
        <v>8.9206779965608565E-2</v>
      </c>
      <c r="G578" s="32">
        <f t="shared" si="67"/>
        <v>0.17841355993121705</v>
      </c>
      <c r="K578" s="1">
        <v>7.5353852824193998E-4</v>
      </c>
      <c r="L578" s="1">
        <v>4.3711381984006301E-2</v>
      </c>
      <c r="M578" s="1">
        <f t="shared" si="68"/>
        <v>-3.1228945374102683</v>
      </c>
      <c r="N578" s="1">
        <f t="shared" si="68"/>
        <v>-1.3594054625897318</v>
      </c>
      <c r="O578" s="46">
        <f t="shared" si="69"/>
        <v>1.5103067325283791E-2</v>
      </c>
      <c r="P578" s="46">
        <f t="shared" si="71"/>
        <v>1.5103067325283985E-2</v>
      </c>
      <c r="Q578" s="32">
        <f t="shared" si="70"/>
        <v>3.0206134650567776E-2</v>
      </c>
      <c r="AB578" s="1">
        <v>3.02880042361519E-2</v>
      </c>
    </row>
    <row r="579" spans="1:28" x14ac:dyDescent="0.25">
      <c r="A579" s="1">
        <v>5.7522893704578699E-4</v>
      </c>
      <c r="B579" s="1">
        <v>5.72610456921911E-2</v>
      </c>
      <c r="C579" s="1">
        <v>-3.240200443874</v>
      </c>
      <c r="D579" s="1">
        <f t="shared" si="65"/>
        <v>-1.2421407252246257</v>
      </c>
      <c r="E579" s="32">
        <f t="shared" si="64"/>
        <v>5.7676477260633949E-2</v>
      </c>
      <c r="F579" s="32">
        <f t="shared" si="66"/>
        <v>5.7676477260634122E-2</v>
      </c>
      <c r="G579" s="32">
        <f t="shared" si="67"/>
        <v>0.11535295452126806</v>
      </c>
      <c r="K579" s="1">
        <v>1.1732657932423301E-3</v>
      </c>
      <c r="L579" s="1">
        <v>2.8073954458882101E-2</v>
      </c>
      <c r="M579" s="1">
        <f t="shared" si="68"/>
        <v>-2.9306035910708639</v>
      </c>
      <c r="N579" s="1">
        <f t="shared" si="68"/>
        <v>-1.5516964089291361</v>
      </c>
      <c r="O579" s="46">
        <f t="shared" si="69"/>
        <v>4.8158615722598795E-3</v>
      </c>
      <c r="P579" s="46">
        <f t="shared" si="71"/>
        <v>4.815861572259778E-3</v>
      </c>
      <c r="Q579" s="32">
        <f t="shared" si="70"/>
        <v>9.6317231445196584E-3</v>
      </c>
      <c r="AB579" s="1">
        <v>2.3086007786550101E-2</v>
      </c>
    </row>
    <row r="580" spans="1:28" x14ac:dyDescent="0.25">
      <c r="A580" s="1">
        <v>1.09178479377342E-3</v>
      </c>
      <c r="B580" s="1">
        <v>3.0169141973308299E-2</v>
      </c>
      <c r="C580" s="1">
        <v>-2.9619005918779999</v>
      </c>
      <c r="D580" s="1">
        <f t="shared" si="65"/>
        <v>-1.5204370412189947</v>
      </c>
      <c r="E580" s="32">
        <f t="shared" si="64"/>
        <v>1.4544339129393723E-3</v>
      </c>
      <c r="F580" s="32">
        <f t="shared" si="66"/>
        <v>1.4544339129392426E-3</v>
      </c>
      <c r="G580" s="32">
        <f t="shared" si="67"/>
        <v>2.9088678258786149E-3</v>
      </c>
      <c r="K580" s="1">
        <v>8.7544787379895996E-4</v>
      </c>
      <c r="L580" s="1">
        <v>3.7624410811252201E-2</v>
      </c>
      <c r="M580" s="1">
        <f t="shared" si="68"/>
        <v>-3.0577697077135153</v>
      </c>
      <c r="N580" s="1">
        <f t="shared" si="68"/>
        <v>-1.4245302922864851</v>
      </c>
      <c r="O580" s="46">
        <f t="shared" si="69"/>
        <v>3.3373391293049738E-3</v>
      </c>
      <c r="P580" s="46">
        <f t="shared" si="71"/>
        <v>3.3373391293050332E-3</v>
      </c>
      <c r="Q580" s="32">
        <f t="shared" si="70"/>
        <v>6.6746782586100065E-3</v>
      </c>
      <c r="AB580" s="1">
        <v>7.0127862266442298E-2</v>
      </c>
    </row>
    <row r="581" spans="1:28" x14ac:dyDescent="0.25">
      <c r="A581" s="1">
        <v>6.4976166589613598E-4</v>
      </c>
      <c r="B581" s="1">
        <v>5.0692757323905401E-2</v>
      </c>
      <c r="C581" s="1">
        <v>-3.1872864111710002</v>
      </c>
      <c r="D581" s="1">
        <f t="shared" si="65"/>
        <v>-1.295054085616431</v>
      </c>
      <c r="E581" s="32">
        <f t="shared" si="64"/>
        <v>3.5061032453339039E-2</v>
      </c>
      <c r="F581" s="32">
        <f t="shared" si="66"/>
        <v>3.5061032453339122E-2</v>
      </c>
      <c r="G581" s="32">
        <f t="shared" si="67"/>
        <v>7.0122064906678161E-2</v>
      </c>
      <c r="K581" s="1">
        <v>6.4261585301790699E-4</v>
      </c>
      <c r="L581" s="1">
        <v>5.1256454836839403E-2</v>
      </c>
      <c r="M581" s="1">
        <f t="shared" si="68"/>
        <v>-3.1920485648204879</v>
      </c>
      <c r="N581" s="1">
        <f t="shared" si="68"/>
        <v>-1.2902514351795116</v>
      </c>
      <c r="O581" s="46">
        <f t="shared" si="69"/>
        <v>3.6882651249609197E-2</v>
      </c>
      <c r="P581" s="46">
        <f t="shared" si="71"/>
        <v>3.6882651249609606E-2</v>
      </c>
      <c r="Q581" s="32">
        <f t="shared" si="70"/>
        <v>7.376530249921881E-2</v>
      </c>
      <c r="AB581" s="1">
        <v>5.8095710430913702E-2</v>
      </c>
    </row>
    <row r="582" spans="1:28" x14ac:dyDescent="0.25">
      <c r="A582" s="1">
        <v>7.0330157102080305E-4</v>
      </c>
      <c r="B582" s="1">
        <v>4.68336938304309E-2</v>
      </c>
      <c r="C582" s="1">
        <v>-3.1528984723310001</v>
      </c>
      <c r="D582" s="1">
        <f t="shared" si="65"/>
        <v>-1.3294415875327064</v>
      </c>
      <c r="E582" s="32">
        <f t="shared" si="64"/>
        <v>2.3365694262021324E-2</v>
      </c>
      <c r="F582" s="32">
        <f t="shared" si="66"/>
        <v>2.3365694262021487E-2</v>
      </c>
      <c r="G582" s="32">
        <f t="shared" si="67"/>
        <v>4.6731388524042808E-2</v>
      </c>
      <c r="K582" s="1">
        <v>8.2097249980249605E-4</v>
      </c>
      <c r="L582" s="1">
        <v>4.0120966847943598E-2</v>
      </c>
      <c r="M582" s="1">
        <f t="shared" si="68"/>
        <v>-3.0856713902423816</v>
      </c>
      <c r="N582" s="1">
        <f t="shared" si="68"/>
        <v>-1.396628609757619</v>
      </c>
      <c r="O582" s="46">
        <f t="shared" si="69"/>
        <v>7.3395871060624061E-3</v>
      </c>
      <c r="P582" s="46">
        <f t="shared" si="71"/>
        <v>7.3395871060624564E-3</v>
      </c>
      <c r="Q582" s="32">
        <f t="shared" si="70"/>
        <v>1.4679174212124863E-2</v>
      </c>
      <c r="AB582" s="1">
        <v>4.29093782681505E-2</v>
      </c>
    </row>
    <row r="583" spans="1:28" x14ac:dyDescent="0.25">
      <c r="A583" s="1">
        <v>1.08750019284315E-3</v>
      </c>
      <c r="B583" s="1">
        <v>3.02880042361519E-2</v>
      </c>
      <c r="C583" s="1">
        <v>-2.963608312156</v>
      </c>
      <c r="D583" s="1">
        <f t="shared" si="65"/>
        <v>-1.5187293426388209</v>
      </c>
      <c r="E583" s="32">
        <f t="shared" si="64"/>
        <v>1.3270970050965991E-3</v>
      </c>
      <c r="F583" s="32">
        <f t="shared" si="66"/>
        <v>1.3270970050965651E-3</v>
      </c>
      <c r="G583" s="32">
        <f t="shared" si="67"/>
        <v>2.6541940101931644E-3</v>
      </c>
      <c r="K583" s="1">
        <v>7.8456120268952903E-4</v>
      </c>
      <c r="L583" s="1">
        <v>4.1982971289855897E-2</v>
      </c>
      <c r="M583" s="1">
        <f t="shared" si="68"/>
        <v>-3.1053731719577629</v>
      </c>
      <c r="N583" s="1">
        <f t="shared" si="68"/>
        <v>-1.3769268280422375</v>
      </c>
      <c r="O583" s="46">
        <f t="shared" si="69"/>
        <v>1.110350536844029E-2</v>
      </c>
      <c r="P583" s="46">
        <f t="shared" si="71"/>
        <v>1.1103505368440313E-2</v>
      </c>
      <c r="Q583" s="32">
        <f t="shared" si="70"/>
        <v>2.2207010736880604E-2</v>
      </c>
      <c r="AB583" s="1">
        <v>5.0127399847226799E-2</v>
      </c>
    </row>
    <row r="584" spans="1:28" x14ac:dyDescent="0.25">
      <c r="A584" s="1">
        <v>1.4267607787449099E-3</v>
      </c>
      <c r="B584" s="1">
        <v>2.3086007786550101E-2</v>
      </c>
      <c r="C584" s="1">
        <v>-2.8456849942970002</v>
      </c>
      <c r="D584" s="1">
        <f t="shared" si="65"/>
        <v>-1.6366511621964681</v>
      </c>
      <c r="E584" s="32">
        <f t="shared" si="64"/>
        <v>2.3824281271400113E-2</v>
      </c>
      <c r="F584" s="32">
        <f t="shared" si="66"/>
        <v>2.3824281271400218E-2</v>
      </c>
      <c r="G584" s="32">
        <f t="shared" si="67"/>
        <v>4.7648562542800331E-2</v>
      </c>
      <c r="K584" s="1">
        <v>1.57038891772133E-3</v>
      </c>
      <c r="L584" s="1">
        <v>2.0974556096233402E-2</v>
      </c>
      <c r="M584" s="1">
        <f t="shared" si="68"/>
        <v>-2.8039927782255845</v>
      </c>
      <c r="N584" s="1">
        <f t="shared" si="68"/>
        <v>-1.6783072217744162</v>
      </c>
      <c r="O584" s="46">
        <f t="shared" si="69"/>
        <v>3.8418830987724882E-2</v>
      </c>
      <c r="P584" s="46">
        <f t="shared" si="71"/>
        <v>3.8418830987724917E-2</v>
      </c>
      <c r="Q584" s="32">
        <f t="shared" si="70"/>
        <v>7.6837661975449806E-2</v>
      </c>
      <c r="AB584" s="1">
        <v>3.6088644725744599E-2</v>
      </c>
    </row>
    <row r="585" spans="1:28" x14ac:dyDescent="0.25">
      <c r="A585" s="1">
        <v>4.6968792977753398E-4</v>
      </c>
      <c r="B585" s="1">
        <v>7.0127862266442298E-2</v>
      </c>
      <c r="C585" s="1">
        <v>-3.3282328879560001</v>
      </c>
      <c r="D585" s="1">
        <f t="shared" si="65"/>
        <v>-1.1541093996587279</v>
      </c>
      <c r="E585" s="32">
        <f t="shared" si="64"/>
        <v>0.10770907015236475</v>
      </c>
      <c r="F585" s="32">
        <f t="shared" si="66"/>
        <v>0.10770907015236493</v>
      </c>
      <c r="G585" s="32">
        <f t="shared" si="67"/>
        <v>0.21541814030472967</v>
      </c>
      <c r="K585" s="1">
        <v>8.7202326725185702E-4</v>
      </c>
      <c r="L585" s="1">
        <v>3.7772169258112401E-2</v>
      </c>
      <c r="M585" s="1">
        <f t="shared" si="68"/>
        <v>-3.0594719271038078</v>
      </c>
      <c r="N585" s="1">
        <f t="shared" si="68"/>
        <v>-1.4228280728961926</v>
      </c>
      <c r="O585" s="46">
        <f t="shared" si="69"/>
        <v>3.5369101134406127E-3</v>
      </c>
      <c r="P585" s="46">
        <f t="shared" si="71"/>
        <v>3.5369101134406491E-3</v>
      </c>
      <c r="Q585" s="32">
        <f t="shared" si="70"/>
        <v>7.0738202268812618E-3</v>
      </c>
      <c r="AB585" s="1">
        <v>3.9915444524780803E-2</v>
      </c>
    </row>
    <row r="586" spans="1:28" x14ac:dyDescent="0.25">
      <c r="A586" s="1">
        <v>5.6696458659919195E-4</v>
      </c>
      <c r="B586" s="1">
        <v>5.8095710430913702E-2</v>
      </c>
      <c r="C586" s="1">
        <v>-3.246485315853</v>
      </c>
      <c r="D586" s="1">
        <f t="shared" si="65"/>
        <v>-1.2358559330994856</v>
      </c>
      <c r="E586" s="32">
        <f t="shared" ref="E586:E649" si="72">(LOG10(A586/$A$4))^2</f>
        <v>6.0734678110465207E-2</v>
      </c>
      <c r="F586" s="32">
        <f t="shared" si="66"/>
        <v>6.0734678110465505E-2</v>
      </c>
      <c r="G586" s="32">
        <f t="shared" si="67"/>
        <v>0.12146935622093072</v>
      </c>
      <c r="K586" s="1">
        <v>1.02869285951949E-3</v>
      </c>
      <c r="L586" s="1">
        <v>3.2019480005951499E-2</v>
      </c>
      <c r="M586" s="1">
        <f t="shared" si="68"/>
        <v>-2.9877142747294512</v>
      </c>
      <c r="N586" s="1">
        <f t="shared" si="68"/>
        <v>-1.4945857252705483</v>
      </c>
      <c r="O586" s="46">
        <f t="shared" si="69"/>
        <v>1.509390454233989E-4</v>
      </c>
      <c r="P586" s="46">
        <f t="shared" si="71"/>
        <v>1.5093904542337218E-4</v>
      </c>
      <c r="Q586" s="32">
        <f t="shared" si="70"/>
        <v>3.0187809084677108E-4</v>
      </c>
      <c r="AB586" s="1">
        <v>5.6814982581234699E-2</v>
      </c>
    </row>
    <row r="587" spans="1:28" x14ac:dyDescent="0.25">
      <c r="A587" s="1">
        <v>7.6762264514323498E-4</v>
      </c>
      <c r="B587" s="1">
        <v>4.29093782681505E-2</v>
      </c>
      <c r="C587" s="1">
        <v>-3.1148917988660001</v>
      </c>
      <c r="D587" s="1">
        <f t="shared" ref="D587:D650" si="73">LOG10(B587)</f>
        <v>-1.3674477780953316</v>
      </c>
      <c r="E587" s="32">
        <f t="shared" si="72"/>
        <v>1.3191032876439262E-2</v>
      </c>
      <c r="F587" s="32">
        <f t="shared" ref="F587:F650" si="74">(LOG10(B587/$B$4))^2</f>
        <v>1.3191032876439352E-2</v>
      </c>
      <c r="G587" s="32">
        <f t="shared" ref="G587:G650" si="75">E587+F587</f>
        <v>2.6382065752878613E-2</v>
      </c>
      <c r="K587" s="1">
        <v>8.7860047829087001E-4</v>
      </c>
      <c r="L587" s="1">
        <v>3.7489406461197902E-2</v>
      </c>
      <c r="M587" s="1">
        <f t="shared" ref="M587:N650" si="76">LOG10(K587)</f>
        <v>-3.0562085646502237</v>
      </c>
      <c r="N587" s="1">
        <f t="shared" si="76"/>
        <v>-1.4260914353497769</v>
      </c>
      <c r="O587" s="46">
        <f t="shared" ref="O587:O650" si="77">(LOG10(K587/$A$4))^2</f>
        <v>3.1594027400383817E-3</v>
      </c>
      <c r="P587" s="46">
        <f t="shared" si="71"/>
        <v>3.1594027400383886E-3</v>
      </c>
      <c r="Q587" s="32">
        <f t="shared" ref="Q587:Q650" si="78">O587+P587</f>
        <v>6.3188054800767703E-3</v>
      </c>
      <c r="AB587" s="1">
        <v>2.7214225123661302E-2</v>
      </c>
    </row>
    <row r="588" spans="1:28" x14ac:dyDescent="0.25">
      <c r="A588" s="1">
        <v>6.5708994577885695E-4</v>
      </c>
      <c r="B588" s="1">
        <v>5.0127399847226799E-2</v>
      </c>
      <c r="C588" s="1">
        <v>-3.182415612857</v>
      </c>
      <c r="D588" s="1">
        <f t="shared" si="73"/>
        <v>-1.2999248220434021</v>
      </c>
      <c r="E588" s="32">
        <f t="shared" si="72"/>
        <v>3.326070553470082E-2</v>
      </c>
      <c r="F588" s="32">
        <f t="shared" si="74"/>
        <v>3.3260705534701E-2</v>
      </c>
      <c r="G588" s="32">
        <f t="shared" si="75"/>
        <v>6.652141106940182E-2</v>
      </c>
      <c r="K588" s="1">
        <v>1.3369592325443501E-3</v>
      </c>
      <c r="L588" s="1">
        <v>2.4636660300378099E-2</v>
      </c>
      <c r="M588" s="1">
        <f t="shared" si="76"/>
        <v>-2.8738818353341</v>
      </c>
      <c r="N588" s="1">
        <f t="shared" si="76"/>
        <v>-1.6084181646658999</v>
      </c>
      <c r="O588" s="46">
        <f t="shared" si="77"/>
        <v>1.5905791458695057E-2</v>
      </c>
      <c r="P588" s="46">
        <f t="shared" ref="P588:P651" si="79">(LOG10(L588/$B$4))^2</f>
        <v>1.5905791458694866E-2</v>
      </c>
      <c r="Q588" s="32">
        <f t="shared" si="78"/>
        <v>3.1811582917389919E-2</v>
      </c>
      <c r="AB588" s="1">
        <v>3.33227740638126E-2</v>
      </c>
    </row>
    <row r="589" spans="1:28" x14ac:dyDescent="0.25">
      <c r="A589" s="1">
        <v>9.1270289305578095E-4</v>
      </c>
      <c r="B589" s="1">
        <v>3.6088644725744599E-2</v>
      </c>
      <c r="C589" s="1">
        <v>-3.0397091945670001</v>
      </c>
      <c r="D589" s="1">
        <f t="shared" si="73"/>
        <v>-1.4426294271447704</v>
      </c>
      <c r="E589" s="32">
        <f t="shared" si="72"/>
        <v>1.5737543506620909E-3</v>
      </c>
      <c r="F589" s="32">
        <f t="shared" si="74"/>
        <v>1.5737543506621338E-3</v>
      </c>
      <c r="G589" s="32">
        <f t="shared" si="75"/>
        <v>3.1475087013242246E-3</v>
      </c>
      <c r="K589" s="1">
        <v>1.2713208169591601E-3</v>
      </c>
      <c r="L589" s="1">
        <v>2.5908653432131602E-2</v>
      </c>
      <c r="M589" s="1">
        <f t="shared" si="76"/>
        <v>-2.8957448416932059</v>
      </c>
      <c r="N589" s="1">
        <f t="shared" si="76"/>
        <v>-1.5865551583067947</v>
      </c>
      <c r="O589" s="46">
        <f t="shared" si="77"/>
        <v>1.086913803357468E-2</v>
      </c>
      <c r="P589" s="46">
        <f t="shared" si="79"/>
        <v>1.0869138033574699E-2</v>
      </c>
      <c r="Q589" s="32">
        <f t="shared" si="78"/>
        <v>2.1738276067149377E-2</v>
      </c>
      <c r="AB589" s="1">
        <v>2.14427353577408E-2</v>
      </c>
    </row>
    <row r="590" spans="1:28" x14ac:dyDescent="0.25">
      <c r="A590" s="1">
        <v>8.2519963988375903E-4</v>
      </c>
      <c r="B590" s="1">
        <v>3.9915444524780803E-2</v>
      </c>
      <c r="C590" s="1">
        <v>-3.0834801480779999</v>
      </c>
      <c r="D590" s="1">
        <f t="shared" si="73"/>
        <v>-1.3988590297755086</v>
      </c>
      <c r="E590" s="32">
        <f t="shared" si="72"/>
        <v>6.9623955120046415E-3</v>
      </c>
      <c r="F590" s="32">
        <f t="shared" si="74"/>
        <v>6.9623955120045877E-3</v>
      </c>
      <c r="G590" s="32">
        <f t="shared" si="75"/>
        <v>1.3924791024009229E-2</v>
      </c>
      <c r="K590" s="1">
        <v>9.5291623805225201E-4</v>
      </c>
      <c r="L590" s="1">
        <v>3.4565693323659399E-2</v>
      </c>
      <c r="M590" s="1">
        <f t="shared" si="76"/>
        <v>-3.0209452724471402</v>
      </c>
      <c r="N590" s="1">
        <f t="shared" si="76"/>
        <v>-1.4613547275528596</v>
      </c>
      <c r="O590" s="46">
        <f t="shared" si="77"/>
        <v>4.3870443788493745E-4</v>
      </c>
      <c r="P590" s="46">
        <f t="shared" si="79"/>
        <v>4.3870443788496694E-4</v>
      </c>
      <c r="Q590" s="32">
        <f t="shared" si="78"/>
        <v>8.7740887576990439E-4</v>
      </c>
      <c r="AB590" s="1">
        <v>4.4002915570080001E-2</v>
      </c>
    </row>
    <row r="591" spans="1:28" x14ac:dyDescent="0.25">
      <c r="A591" s="1">
        <v>5.7974514733950496E-4</v>
      </c>
      <c r="B591" s="1">
        <v>5.6814982581234699E-2</v>
      </c>
      <c r="C591" s="1">
        <v>-3.236804003809</v>
      </c>
      <c r="D591" s="1">
        <f t="shared" si="73"/>
        <v>-1.2455371221353886</v>
      </c>
      <c r="E591" s="32">
        <f t="shared" si="72"/>
        <v>5.6056660334733104E-2</v>
      </c>
      <c r="F591" s="32">
        <f t="shared" si="74"/>
        <v>5.6056660334733222E-2</v>
      </c>
      <c r="G591" s="32">
        <f t="shared" si="75"/>
        <v>0.11211332066946633</v>
      </c>
      <c r="K591" s="1">
        <v>7.6364820728174203E-4</v>
      </c>
      <c r="L591" s="1">
        <v>4.3132701856127102E-2</v>
      </c>
      <c r="M591" s="1">
        <f t="shared" si="76"/>
        <v>-3.1171066634428426</v>
      </c>
      <c r="N591" s="1">
        <f t="shared" si="76"/>
        <v>-1.365193336557158</v>
      </c>
      <c r="O591" s="46">
        <f t="shared" si="77"/>
        <v>1.3713970622715165E-2</v>
      </c>
      <c r="P591" s="46">
        <f t="shared" si="79"/>
        <v>1.3713970622715236E-2</v>
      </c>
      <c r="Q591" s="32">
        <f t="shared" si="78"/>
        <v>2.7427941245430403E-2</v>
      </c>
      <c r="AB591" s="1">
        <v>3.5416621920618403E-2</v>
      </c>
    </row>
    <row r="592" spans="1:28" x14ac:dyDescent="0.25">
      <c r="A592" s="1">
        <v>1.21033063767123E-3</v>
      </c>
      <c r="B592" s="1">
        <v>2.7214225123661302E-2</v>
      </c>
      <c r="C592" s="1">
        <v>-2.9171330373640001</v>
      </c>
      <c r="D592" s="1">
        <f t="shared" si="73"/>
        <v>-1.565204026928718</v>
      </c>
      <c r="E592" s="32">
        <f t="shared" si="72"/>
        <v>6.8730776809976819E-3</v>
      </c>
      <c r="F592" s="32">
        <f t="shared" si="74"/>
        <v>6.873077680997491E-3</v>
      </c>
      <c r="G592" s="32">
        <f t="shared" si="75"/>
        <v>1.3746155361995173E-2</v>
      </c>
      <c r="K592" s="1">
        <v>1.32908748581415E-3</v>
      </c>
      <c r="L592" s="1">
        <v>2.4782575112030799E-2</v>
      </c>
      <c r="M592" s="1">
        <f t="shared" si="76"/>
        <v>-2.8764464311296347</v>
      </c>
      <c r="N592" s="1">
        <f t="shared" si="76"/>
        <v>-1.6058535688703657</v>
      </c>
      <c r="O592" s="46">
        <f t="shared" si="77"/>
        <v>1.5265484380604124E-2</v>
      </c>
      <c r="P592" s="46">
        <f t="shared" si="79"/>
        <v>1.5265484380604004E-2</v>
      </c>
      <c r="Q592" s="32">
        <f t="shared" si="78"/>
        <v>3.053096876120813E-2</v>
      </c>
      <c r="AB592" s="1">
        <v>3.1531227598414903E-2</v>
      </c>
    </row>
    <row r="593" spans="1:28" x14ac:dyDescent="0.25">
      <c r="A593" s="1">
        <v>9.8845943571724106E-4</v>
      </c>
      <c r="B593" s="1">
        <v>3.33227740638126E-2</v>
      </c>
      <c r="C593" s="1">
        <v>-3.0050793302250001</v>
      </c>
      <c r="D593" s="1">
        <f t="shared" si="73"/>
        <v>-1.4772588514892073</v>
      </c>
      <c r="E593" s="32">
        <f t="shared" si="72"/>
        <v>2.541317830787144E-5</v>
      </c>
      <c r="F593" s="32">
        <f t="shared" si="74"/>
        <v>2.5413178307874063E-5</v>
      </c>
      <c r="G593" s="32">
        <f t="shared" si="75"/>
        <v>5.0826356615745503E-5</v>
      </c>
      <c r="K593" s="1">
        <v>1.00225380140728E-3</v>
      </c>
      <c r="L593" s="1">
        <v>3.2864141199963698E-2</v>
      </c>
      <c r="M593" s="1">
        <f t="shared" si="76"/>
        <v>-2.9990222878566133</v>
      </c>
      <c r="N593" s="1">
        <f t="shared" si="76"/>
        <v>-1.4832777121433884</v>
      </c>
      <c r="O593" s="46">
        <f t="shared" si="77"/>
        <v>9.5592103532569581E-7</v>
      </c>
      <c r="P593" s="46">
        <f t="shared" si="79"/>
        <v>9.5592103532773631E-7</v>
      </c>
      <c r="Q593" s="32">
        <f t="shared" si="78"/>
        <v>1.9118420706534321E-6</v>
      </c>
      <c r="AB593" s="1">
        <v>3.3612803498061901E-2</v>
      </c>
    </row>
    <row r="594" spans="1:28" x14ac:dyDescent="0.25">
      <c r="A594" s="1">
        <v>1.53610115025547E-3</v>
      </c>
      <c r="B594" s="1">
        <v>2.14427353577408E-2</v>
      </c>
      <c r="C594" s="1">
        <v>-2.8136159346710001</v>
      </c>
      <c r="D594" s="1">
        <f t="shared" si="73"/>
        <v>-1.6687198143617887</v>
      </c>
      <c r="E594" s="32">
        <f t="shared" si="72"/>
        <v>3.4752347186683401E-2</v>
      </c>
      <c r="F594" s="32">
        <f t="shared" si="74"/>
        <v>3.4752347186683505E-2</v>
      </c>
      <c r="G594" s="32">
        <f t="shared" si="75"/>
        <v>6.9504694373366899E-2</v>
      </c>
      <c r="K594" s="1">
        <v>1.41741175699132E-3</v>
      </c>
      <c r="L594" s="1">
        <v>2.32382794097644E-2</v>
      </c>
      <c r="M594" s="1">
        <f t="shared" si="76"/>
        <v>-2.8485039692214067</v>
      </c>
      <c r="N594" s="1">
        <f t="shared" si="76"/>
        <v>-1.633796030778593</v>
      </c>
      <c r="O594" s="46">
        <f t="shared" si="77"/>
        <v>2.2951047341668508E-2</v>
      </c>
      <c r="P594" s="46">
        <f t="shared" si="79"/>
        <v>2.295104734166822E-2</v>
      </c>
      <c r="Q594" s="32">
        <f t="shared" si="78"/>
        <v>4.5902094683336725E-2</v>
      </c>
      <c r="AB594" s="1">
        <v>6.5435610123417601E-2</v>
      </c>
    </row>
    <row r="595" spans="1:28" x14ac:dyDescent="0.25">
      <c r="A595" s="1">
        <v>7.4854609111505799E-4</v>
      </c>
      <c r="B595" s="1">
        <v>4.4002915570080001E-2</v>
      </c>
      <c r="C595" s="1">
        <v>-3.125821168996</v>
      </c>
      <c r="D595" s="1">
        <f t="shared" si="73"/>
        <v>-1.3565185468309127</v>
      </c>
      <c r="E595" s="32">
        <f t="shared" si="72"/>
        <v>1.5820973961327443E-2</v>
      </c>
      <c r="F595" s="32">
        <f t="shared" si="74"/>
        <v>1.5820973961327461E-2</v>
      </c>
      <c r="G595" s="32">
        <f t="shared" si="75"/>
        <v>3.1641947922654901E-2</v>
      </c>
      <c r="K595" s="1">
        <v>1.4167537169606601E-3</v>
      </c>
      <c r="L595" s="1">
        <v>2.3249072900483399E-2</v>
      </c>
      <c r="M595" s="1">
        <f t="shared" si="76"/>
        <v>-2.8487056392805115</v>
      </c>
      <c r="N595" s="1">
        <f t="shared" si="76"/>
        <v>-1.6335943607194905</v>
      </c>
      <c r="O595" s="46">
        <f t="shared" si="77"/>
        <v>2.2889983585518709E-2</v>
      </c>
      <c r="P595" s="46">
        <f t="shared" si="79"/>
        <v>2.2889983585519077E-2</v>
      </c>
      <c r="Q595" s="32">
        <f t="shared" si="78"/>
        <v>4.5779967171037786E-2</v>
      </c>
      <c r="AB595" s="1">
        <v>2.71627227213256E-2</v>
      </c>
    </row>
    <row r="596" spans="1:28" x14ac:dyDescent="0.25">
      <c r="A596" s="1">
        <v>9.3002123470374803E-4</v>
      </c>
      <c r="B596" s="1">
        <v>3.5416621920618403E-2</v>
      </c>
      <c r="C596" s="1">
        <v>-3.0315456532949998</v>
      </c>
      <c r="D596" s="1">
        <f t="shared" si="73"/>
        <v>-1.4507928646930532</v>
      </c>
      <c r="E596" s="32">
        <f t="shared" si="72"/>
        <v>9.9269957525025053E-4</v>
      </c>
      <c r="F596" s="32">
        <f t="shared" si="74"/>
        <v>9.926995752502952E-4</v>
      </c>
      <c r="G596" s="32">
        <f t="shared" si="75"/>
        <v>1.9853991505005457E-3</v>
      </c>
      <c r="K596" s="1">
        <v>8.1843092466210804E-4</v>
      </c>
      <c r="L596" s="1">
        <v>4.0245559466423997E-2</v>
      </c>
      <c r="M596" s="1">
        <f t="shared" si="76"/>
        <v>-3.0870179690364035</v>
      </c>
      <c r="N596" s="1">
        <f t="shared" si="76"/>
        <v>-1.395282030963598</v>
      </c>
      <c r="O596" s="46">
        <f t="shared" si="77"/>
        <v>7.5721269352204603E-3</v>
      </c>
      <c r="P596" s="46">
        <f t="shared" si="79"/>
        <v>7.5721269352203345E-3</v>
      </c>
      <c r="Q596" s="32">
        <f t="shared" si="78"/>
        <v>1.5144253870440796E-2</v>
      </c>
      <c r="AB596" s="1">
        <v>5.2334737481413998E-2</v>
      </c>
    </row>
    <row r="597" spans="1:28" x14ac:dyDescent="0.25">
      <c r="A597" s="1">
        <v>1.0446218861870501E-3</v>
      </c>
      <c r="B597" s="1">
        <v>3.1531227598414903E-2</v>
      </c>
      <c r="C597" s="1">
        <v>-2.981078756139</v>
      </c>
      <c r="D597" s="1">
        <f t="shared" si="73"/>
        <v>-1.5012591206304919</v>
      </c>
      <c r="E597" s="32">
        <f t="shared" si="72"/>
        <v>3.5944825508154021E-4</v>
      </c>
      <c r="F597" s="32">
        <f t="shared" si="74"/>
        <v>3.5944825508151955E-4</v>
      </c>
      <c r="G597" s="32">
        <f t="shared" si="75"/>
        <v>7.188965101630597E-4</v>
      </c>
      <c r="K597" s="1">
        <v>1.04092166007684E-3</v>
      </c>
      <c r="L597" s="1">
        <v>3.1643313527761299E-2</v>
      </c>
      <c r="M597" s="1">
        <f t="shared" si="76"/>
        <v>-2.9825819543286394</v>
      </c>
      <c r="N597" s="1">
        <f t="shared" si="76"/>
        <v>-1.4997180456713621</v>
      </c>
      <c r="O597" s="46">
        <f t="shared" si="77"/>
        <v>3.0338831500959667E-4</v>
      </c>
      <c r="P597" s="46">
        <f t="shared" si="79"/>
        <v>3.0338831500963684E-4</v>
      </c>
      <c r="Q597" s="32">
        <f t="shared" si="78"/>
        <v>6.0677663001923346E-4</v>
      </c>
      <c r="AB597" s="1">
        <v>4.6007085851768798E-2</v>
      </c>
    </row>
    <row r="598" spans="1:28" x14ac:dyDescent="0.25">
      <c r="A598" s="1">
        <v>9.799304735039001E-4</v>
      </c>
      <c r="B598" s="1">
        <v>3.3612803498061901E-2</v>
      </c>
      <c r="C598" s="1">
        <v>-3.0088429661320002</v>
      </c>
      <c r="D598" s="1">
        <f t="shared" si="73"/>
        <v>-1.4734952634019336</v>
      </c>
      <c r="E598" s="32">
        <f t="shared" si="72"/>
        <v>7.7523386561333625E-5</v>
      </c>
      <c r="F598" s="32">
        <f t="shared" si="74"/>
        <v>7.7523386561343275E-5</v>
      </c>
      <c r="G598" s="32">
        <f t="shared" si="75"/>
        <v>1.550467731226769E-4</v>
      </c>
      <c r="K598" s="1">
        <v>8.0305336713415703E-4</v>
      </c>
      <c r="L598" s="1">
        <v>4.1016216101795698E-2</v>
      </c>
      <c r="M598" s="1">
        <f t="shared" si="76"/>
        <v>-3.0952555926020868</v>
      </c>
      <c r="N598" s="1">
        <f t="shared" si="76"/>
        <v>-1.3870444073979145</v>
      </c>
      <c r="O598" s="46">
        <f t="shared" si="77"/>
        <v>9.0736279219747092E-3</v>
      </c>
      <c r="P598" s="46">
        <f t="shared" si="79"/>
        <v>9.073627921974612E-3</v>
      </c>
      <c r="Q598" s="32">
        <f t="shared" si="78"/>
        <v>1.8147255843949321E-2</v>
      </c>
      <c r="AB598" s="1">
        <v>3.85069127844163E-2</v>
      </c>
    </row>
    <row r="599" spans="1:28" x14ac:dyDescent="0.25">
      <c r="A599" s="1">
        <v>5.03368278916095E-4</v>
      </c>
      <c r="B599" s="1">
        <v>6.5435610123417601E-2</v>
      </c>
      <c r="C599" s="1">
        <v>-3.2981560616080001</v>
      </c>
      <c r="D599" s="1">
        <f t="shared" si="73"/>
        <v>-1.1841858438588173</v>
      </c>
      <c r="E599" s="32">
        <f t="shared" si="72"/>
        <v>8.8872050091769753E-2</v>
      </c>
      <c r="F599" s="32">
        <f t="shared" si="74"/>
        <v>8.8872050091769891E-2</v>
      </c>
      <c r="G599" s="32">
        <f t="shared" si="75"/>
        <v>0.17774410018353964</v>
      </c>
      <c r="K599" s="1">
        <v>6.3467329798304697E-4</v>
      </c>
      <c r="L599" s="1">
        <v>5.1897898576046902E-2</v>
      </c>
      <c r="M599" s="1">
        <f t="shared" si="76"/>
        <v>-3.1974497729678464</v>
      </c>
      <c r="N599" s="1">
        <f t="shared" si="76"/>
        <v>-1.2848502270321538</v>
      </c>
      <c r="O599" s="46">
        <f t="shared" si="77"/>
        <v>3.8986412845054004E-2</v>
      </c>
      <c r="P599" s="46">
        <f t="shared" si="79"/>
        <v>3.898641284505433E-2</v>
      </c>
      <c r="Q599" s="32">
        <f t="shared" si="78"/>
        <v>7.7972825690108327E-2</v>
      </c>
      <c r="AB599" s="1">
        <v>2.79777584206167E-2</v>
      </c>
    </row>
    <row r="600" spans="1:28" x14ac:dyDescent="0.25">
      <c r="A600" s="1">
        <v>1.2126255083327599E-3</v>
      </c>
      <c r="B600" s="1">
        <v>2.71627227213256E-2</v>
      </c>
      <c r="C600" s="1">
        <v>-2.9163103541900002</v>
      </c>
      <c r="D600" s="1">
        <f t="shared" si="73"/>
        <v>-1.5660266996499317</v>
      </c>
      <c r="E600" s="32">
        <f t="shared" si="72"/>
        <v>7.0101602342696554E-3</v>
      </c>
      <c r="F600" s="32">
        <f t="shared" si="74"/>
        <v>7.0101602342697421E-3</v>
      </c>
      <c r="G600" s="32">
        <f t="shared" si="75"/>
        <v>1.4020320468539398E-2</v>
      </c>
      <c r="K600" s="1">
        <v>9.0600078618025405E-4</v>
      </c>
      <c r="L600" s="1">
        <v>3.6355609123164802E-2</v>
      </c>
      <c r="M600" s="1">
        <f t="shared" si="76"/>
        <v>-3.0428714254649112</v>
      </c>
      <c r="N600" s="1">
        <f t="shared" si="76"/>
        <v>-1.4394285745350894</v>
      </c>
      <c r="O600" s="46">
        <f t="shared" si="77"/>
        <v>1.8379591213934215E-3</v>
      </c>
      <c r="P600" s="46">
        <f t="shared" si="79"/>
        <v>1.8379591213934512E-3</v>
      </c>
      <c r="Q600" s="32">
        <f t="shared" si="78"/>
        <v>3.6759182427868724E-3</v>
      </c>
      <c r="AB600" s="1">
        <v>2.2512079946700202E-2</v>
      </c>
    </row>
    <row r="601" spans="1:28" x14ac:dyDescent="0.25">
      <c r="A601" s="1">
        <v>6.2937566963714895E-4</v>
      </c>
      <c r="B601" s="1">
        <v>5.2334737481413998E-2</v>
      </c>
      <c r="C601" s="1">
        <v>-3.2011307227149999</v>
      </c>
      <c r="D601" s="1">
        <f t="shared" si="73"/>
        <v>-1.2812099499744585</v>
      </c>
      <c r="E601" s="32">
        <f t="shared" si="72"/>
        <v>4.0437208219274899E-2</v>
      </c>
      <c r="F601" s="32">
        <f t="shared" si="74"/>
        <v>4.0437208219275066E-2</v>
      </c>
      <c r="G601" s="32">
        <f t="shared" si="75"/>
        <v>8.0874416438549965E-2</v>
      </c>
      <c r="K601" s="1">
        <v>5.6000863346965203E-4</v>
      </c>
      <c r="L601" s="1">
        <v>5.8817326160801701E-2</v>
      </c>
      <c r="M601" s="1">
        <f t="shared" si="76"/>
        <v>-3.2518052775664295</v>
      </c>
      <c r="N601" s="1">
        <f t="shared" si="76"/>
        <v>-1.2304947224335703</v>
      </c>
      <c r="O601" s="46">
        <f t="shared" si="77"/>
        <v>6.3405897810306602E-2</v>
      </c>
      <c r="P601" s="46">
        <f t="shared" si="79"/>
        <v>6.3405897810307088E-2</v>
      </c>
      <c r="Q601" s="32">
        <f t="shared" si="78"/>
        <v>0.12681179562061368</v>
      </c>
      <c r="AB601" s="1">
        <v>3.4849099740111002E-2</v>
      </c>
    </row>
    <row r="602" spans="1:28" x14ac:dyDescent="0.25">
      <c r="A602" s="1">
        <v>7.1593776997251298E-4</v>
      </c>
      <c r="B602" s="1">
        <v>4.6007085851768798E-2</v>
      </c>
      <c r="C602" s="1">
        <v>-3.1451646869630001</v>
      </c>
      <c r="D602" s="1">
        <f t="shared" si="73"/>
        <v>-1.3371752746373498</v>
      </c>
      <c r="E602" s="32">
        <f t="shared" si="72"/>
        <v>2.1061185911584832E-2</v>
      </c>
      <c r="F602" s="32">
        <f t="shared" si="74"/>
        <v>2.1061185911584863E-2</v>
      </c>
      <c r="G602" s="32">
        <f t="shared" si="75"/>
        <v>4.2122371823169691E-2</v>
      </c>
      <c r="K602" s="1">
        <v>6.9608359828816598E-4</v>
      </c>
      <c r="L602" s="1">
        <v>4.7319331368605902E-2</v>
      </c>
      <c r="M602" s="1">
        <f t="shared" si="76"/>
        <v>-3.1573385993333987</v>
      </c>
      <c r="N602" s="1">
        <f t="shared" si="76"/>
        <v>-1.3249614006666022</v>
      </c>
      <c r="O602" s="46">
        <f t="shared" si="77"/>
        <v>2.4755434840195802E-2</v>
      </c>
      <c r="P602" s="46">
        <f t="shared" si="79"/>
        <v>2.4755434840195732E-2</v>
      </c>
      <c r="Q602" s="32">
        <f t="shared" si="78"/>
        <v>4.9510869680391534E-2</v>
      </c>
      <c r="AB602" s="1">
        <v>2.7906594625391599E-2</v>
      </c>
    </row>
    <row r="603" spans="1:28" x14ac:dyDescent="0.25">
      <c r="A603" s="1">
        <v>8.5538434701468396E-4</v>
      </c>
      <c r="B603" s="1">
        <v>3.85069127844163E-2</v>
      </c>
      <c r="C603" s="1">
        <v>-3.0678776809300001</v>
      </c>
      <c r="D603" s="1">
        <f t="shared" si="73"/>
        <v>-1.4144612986828371</v>
      </c>
      <c r="E603" s="32">
        <f t="shared" si="72"/>
        <v>4.6020893963993085E-3</v>
      </c>
      <c r="F603" s="32">
        <f t="shared" si="74"/>
        <v>4.6020893963993406E-3</v>
      </c>
      <c r="G603" s="32">
        <f t="shared" si="75"/>
        <v>9.20417879279865E-3</v>
      </c>
      <c r="K603" s="1">
        <v>9.0843997997692701E-4</v>
      </c>
      <c r="L603" s="1">
        <v>3.6257993014008401E-2</v>
      </c>
      <c r="M603" s="1">
        <f t="shared" si="76"/>
        <v>-3.0417037609546251</v>
      </c>
      <c r="N603" s="1">
        <f t="shared" si="76"/>
        <v>-1.440596239045375</v>
      </c>
      <c r="O603" s="46">
        <f t="shared" si="77"/>
        <v>1.7392036777605022E-3</v>
      </c>
      <c r="P603" s="46">
        <f t="shared" si="79"/>
        <v>1.7392036777605514E-3</v>
      </c>
      <c r="Q603" s="32">
        <f t="shared" si="78"/>
        <v>3.4784073555210538E-3</v>
      </c>
      <c r="AB603" s="1">
        <v>4.37978858496385E-2</v>
      </c>
    </row>
    <row r="604" spans="1:28" x14ac:dyDescent="0.25">
      <c r="A604" s="1">
        <v>1.1772998376945499E-3</v>
      </c>
      <c r="B604" s="1">
        <v>2.79777584206167E-2</v>
      </c>
      <c r="C604" s="1">
        <v>-2.9291501328330001</v>
      </c>
      <c r="D604" s="1">
        <f t="shared" si="73"/>
        <v>-1.5531870841456397</v>
      </c>
      <c r="E604" s="32">
        <f t="shared" si="72"/>
        <v>5.0249786986710284E-3</v>
      </c>
      <c r="F604" s="32">
        <f t="shared" si="74"/>
        <v>5.0249786986709122E-3</v>
      </c>
      <c r="G604" s="32">
        <f t="shared" si="75"/>
        <v>1.0049957397341941E-2</v>
      </c>
      <c r="K604" s="1">
        <v>1.3691918684289399E-3</v>
      </c>
      <c r="L604" s="1">
        <v>2.40566798614162E-2</v>
      </c>
      <c r="M604" s="1">
        <f t="shared" si="76"/>
        <v>-2.8635356887825738</v>
      </c>
      <c r="N604" s="1">
        <f t="shared" si="76"/>
        <v>-1.618764311217427</v>
      </c>
      <c r="O604" s="46">
        <f t="shared" si="77"/>
        <v>1.8622508236046591E-2</v>
      </c>
      <c r="P604" s="46">
        <f t="shared" si="79"/>
        <v>1.8622508236046598E-2</v>
      </c>
      <c r="Q604" s="32">
        <f t="shared" si="78"/>
        <v>3.724501647209319E-2</v>
      </c>
      <c r="AB604" s="1">
        <v>2.73103147299649E-2</v>
      </c>
    </row>
    <row r="605" spans="1:28" x14ac:dyDescent="0.25">
      <c r="A605" s="1">
        <v>1.4631349269207501E-3</v>
      </c>
      <c r="B605" s="1">
        <v>2.2512079946700202E-2</v>
      </c>
      <c r="C605" s="1">
        <v>-2.8347516399720001</v>
      </c>
      <c r="D605" s="1">
        <f t="shared" si="73"/>
        <v>-1.6475843776052654</v>
      </c>
      <c r="E605" s="32">
        <f t="shared" si="72"/>
        <v>2.7318925480359628E-2</v>
      </c>
      <c r="F605" s="32">
        <f t="shared" si="74"/>
        <v>2.7318925480359694E-2</v>
      </c>
      <c r="G605" s="32">
        <f t="shared" si="75"/>
        <v>5.4637850960719325E-2</v>
      </c>
      <c r="K605" s="1">
        <v>1.07716948277812E-3</v>
      </c>
      <c r="L605" s="1">
        <v>3.0578484606432199E-2</v>
      </c>
      <c r="M605" s="1">
        <f t="shared" si="76"/>
        <v>-2.9677159590562989</v>
      </c>
      <c r="N605" s="1">
        <f t="shared" si="76"/>
        <v>-1.5145840409437021</v>
      </c>
      <c r="O605" s="46">
        <f t="shared" si="77"/>
        <v>1.0422592996545733E-3</v>
      </c>
      <c r="P605" s="46">
        <f t="shared" si="79"/>
        <v>1.0422592996545969E-3</v>
      </c>
      <c r="Q605" s="32">
        <f t="shared" si="78"/>
        <v>2.0845185993091705E-3</v>
      </c>
      <c r="AB605" s="1">
        <v>4.5321265439203597E-2</v>
      </c>
    </row>
    <row r="606" spans="1:28" x14ac:dyDescent="0.25">
      <c r="A606" s="1">
        <v>9.4516675303774696E-4</v>
      </c>
      <c r="B606" s="1">
        <v>3.4849099740111002E-2</v>
      </c>
      <c r="C606" s="1">
        <v>-3.0245299922600002</v>
      </c>
      <c r="D606" s="1">
        <f t="shared" si="73"/>
        <v>-1.4578084365889878</v>
      </c>
      <c r="E606" s="32">
        <f t="shared" si="72"/>
        <v>5.9983667831566066E-4</v>
      </c>
      <c r="F606" s="32">
        <f t="shared" si="74"/>
        <v>5.998366783156612E-4</v>
      </c>
      <c r="G606" s="32">
        <f t="shared" si="75"/>
        <v>1.1996733566313218E-3</v>
      </c>
      <c r="K606" s="1">
        <v>1.0698374813770399E-3</v>
      </c>
      <c r="L606" s="1">
        <v>3.07880505413336E-2</v>
      </c>
      <c r="M606" s="1">
        <f t="shared" si="76"/>
        <v>-2.9706821908211913</v>
      </c>
      <c r="N606" s="1">
        <f t="shared" si="76"/>
        <v>-1.5116178091788086</v>
      </c>
      <c r="O606" s="46">
        <f t="shared" si="77"/>
        <v>8.5953393504502958E-4</v>
      </c>
      <c r="P606" s="46">
        <f t="shared" si="79"/>
        <v>8.5953393504499185E-4</v>
      </c>
      <c r="Q606" s="32">
        <f t="shared" si="78"/>
        <v>1.7190678700900214E-3</v>
      </c>
      <c r="AB606" s="1">
        <v>5.3773530264882699E-2</v>
      </c>
    </row>
    <row r="607" spans="1:28" x14ac:dyDescent="0.25">
      <c r="A607" s="1">
        <v>1.18030203576611E-3</v>
      </c>
      <c r="B607" s="1">
        <v>2.7906594625391599E-2</v>
      </c>
      <c r="C607" s="1">
        <v>-2.9280440467359998</v>
      </c>
      <c r="D607" s="1">
        <f t="shared" si="73"/>
        <v>-1.5542931561890128</v>
      </c>
      <c r="E607" s="32">
        <f t="shared" si="72"/>
        <v>5.1830145380554514E-3</v>
      </c>
      <c r="F607" s="32">
        <f t="shared" si="74"/>
        <v>5.1830145380554731E-3</v>
      </c>
      <c r="G607" s="32">
        <f t="shared" si="75"/>
        <v>1.0366029076110925E-2</v>
      </c>
      <c r="K607" s="1">
        <v>8.6989663303667201E-4</v>
      </c>
      <c r="L607" s="1">
        <v>3.78645107898248E-2</v>
      </c>
      <c r="M607" s="1">
        <f t="shared" si="76"/>
        <v>-3.0605323501041926</v>
      </c>
      <c r="N607" s="1">
        <f t="shared" si="76"/>
        <v>-1.4217676498958078</v>
      </c>
      <c r="O607" s="46">
        <f t="shared" si="77"/>
        <v>3.6641654091365424E-3</v>
      </c>
      <c r="P607" s="46">
        <f t="shared" si="79"/>
        <v>3.6641654091365901E-3</v>
      </c>
      <c r="Q607" s="32">
        <f t="shared" si="78"/>
        <v>7.3283308182731325E-3</v>
      </c>
      <c r="AB607" s="1">
        <v>2.6552438346425199E-2</v>
      </c>
    </row>
    <row r="608" spans="1:28" x14ac:dyDescent="0.25">
      <c r="A608" s="1">
        <v>7.5205023732717905E-4</v>
      </c>
      <c r="B608" s="1">
        <v>4.37978858496385E-2</v>
      </c>
      <c r="C608" s="1">
        <v>-3.1237928374089998</v>
      </c>
      <c r="D608" s="1">
        <f t="shared" si="73"/>
        <v>-1.3585468526464877</v>
      </c>
      <c r="E608" s="32">
        <f t="shared" si="72"/>
        <v>1.5314841479900226E-2</v>
      </c>
      <c r="F608" s="32">
        <f t="shared" si="74"/>
        <v>1.5314841479900317E-2</v>
      </c>
      <c r="G608" s="32">
        <f t="shared" si="75"/>
        <v>3.0629682959800543E-2</v>
      </c>
      <c r="K608" s="1">
        <v>8.2693861290258203E-4</v>
      </c>
      <c r="L608" s="1">
        <v>3.9831506152597097E-2</v>
      </c>
      <c r="M608" s="1">
        <f t="shared" si="76"/>
        <v>-3.0825267287390958</v>
      </c>
      <c r="N608" s="1">
        <f t="shared" si="76"/>
        <v>-1.3997732712609046</v>
      </c>
      <c r="O608" s="46">
        <f t="shared" si="77"/>
        <v>6.8106609563763406E-3</v>
      </c>
      <c r="P608" s="46">
        <f t="shared" si="79"/>
        <v>6.8106609563763406E-3</v>
      </c>
      <c r="Q608" s="32">
        <f t="shared" si="78"/>
        <v>1.3621321912752681E-2</v>
      </c>
      <c r="AB608" s="1">
        <v>4.75201034824475E-2</v>
      </c>
    </row>
    <row r="609" spans="1:28" x14ac:dyDescent="0.25">
      <c r="A609" s="1">
        <v>1.2060721662613999E-3</v>
      </c>
      <c r="B609" s="1">
        <v>2.73103147299649E-2</v>
      </c>
      <c r="C609" s="1">
        <v>-2.9186637888139999</v>
      </c>
      <c r="D609" s="1">
        <f t="shared" si="73"/>
        <v>-1.5636732949280276</v>
      </c>
      <c r="E609" s="32">
        <f t="shared" si="72"/>
        <v>6.621613127443843E-3</v>
      </c>
      <c r="F609" s="32">
        <f t="shared" si="74"/>
        <v>6.6216131274436738E-3</v>
      </c>
      <c r="G609" s="32">
        <f t="shared" si="75"/>
        <v>1.3243226254887518E-2</v>
      </c>
      <c r="K609" s="1">
        <v>8.1914312379233005E-4</v>
      </c>
      <c r="L609" s="1">
        <v>4.0210568203463103E-2</v>
      </c>
      <c r="M609" s="1">
        <f t="shared" si="76"/>
        <v>-3.0866402100311663</v>
      </c>
      <c r="N609" s="1">
        <f t="shared" si="76"/>
        <v>-1.3956597899688343</v>
      </c>
      <c r="O609" s="46">
        <f t="shared" si="77"/>
        <v>7.506525994244612E-3</v>
      </c>
      <c r="P609" s="46">
        <f t="shared" si="79"/>
        <v>7.5065259942446189E-3</v>
      </c>
      <c r="Q609" s="32">
        <f t="shared" si="78"/>
        <v>1.5013051988489231E-2</v>
      </c>
      <c r="AB609" s="1">
        <v>2.0026100365163599E-2</v>
      </c>
    </row>
    <row r="610" spans="1:28" x14ac:dyDescent="0.25">
      <c r="A610" s="1">
        <v>7.2677164082795599E-4</v>
      </c>
      <c r="B610" s="1">
        <v>4.5321265439203597E-2</v>
      </c>
      <c r="C610" s="1">
        <v>-3.1386419062519999</v>
      </c>
      <c r="D610" s="1">
        <f t="shared" si="73"/>
        <v>-1.343697972471686</v>
      </c>
      <c r="E610" s="32">
        <f t="shared" si="72"/>
        <v>1.9210522034959588E-2</v>
      </c>
      <c r="F610" s="32">
        <f t="shared" si="74"/>
        <v>1.9210522034959696E-2</v>
      </c>
      <c r="G610" s="32">
        <f t="shared" si="75"/>
        <v>3.842104406991928E-2</v>
      </c>
      <c r="K610" s="1">
        <v>7.62643390219163E-4</v>
      </c>
      <c r="L610" s="1">
        <v>4.3189531136149699E-2</v>
      </c>
      <c r="M610" s="1">
        <f t="shared" si="76"/>
        <v>-3.1176784893892862</v>
      </c>
      <c r="N610" s="1">
        <f t="shared" si="76"/>
        <v>-1.3646215106107145</v>
      </c>
      <c r="O610" s="46">
        <f t="shared" si="77"/>
        <v>1.384822686494435E-2</v>
      </c>
      <c r="P610" s="46">
        <f t="shared" si="79"/>
        <v>1.3848226864944354E-2</v>
      </c>
      <c r="Q610" s="32">
        <f t="shared" si="78"/>
        <v>2.7696453729888704E-2</v>
      </c>
      <c r="AB610" s="1">
        <v>2.52509372373034E-2</v>
      </c>
    </row>
    <row r="611" spans="1:28" x14ac:dyDescent="0.25">
      <c r="A611" s="1">
        <v>6.1253576407201095E-4</v>
      </c>
      <c r="B611" s="1">
        <v>5.3773530264882699E-2</v>
      </c>
      <c r="C611" s="1">
        <v>-3.2129093714549999</v>
      </c>
      <c r="D611" s="1">
        <f t="shared" si="73"/>
        <v>-1.2694314508907403</v>
      </c>
      <c r="E611" s="32">
        <f t="shared" si="72"/>
        <v>4.5313019199881427E-2</v>
      </c>
      <c r="F611" s="32">
        <f t="shared" si="74"/>
        <v>4.5313019199881573E-2</v>
      </c>
      <c r="G611" s="32">
        <f t="shared" si="75"/>
        <v>9.0626038399762993E-2</v>
      </c>
      <c r="K611" s="1">
        <v>8.1743654026085596E-4</v>
      </c>
      <c r="L611" s="1">
        <v>4.0294516852816799E-2</v>
      </c>
      <c r="M611" s="1">
        <f t="shared" si="76"/>
        <v>-3.0875459527769014</v>
      </c>
      <c r="N611" s="1">
        <f t="shared" si="76"/>
        <v>-1.3947540472230993</v>
      </c>
      <c r="O611" s="46">
        <f t="shared" si="77"/>
        <v>7.6642938476154257E-3</v>
      </c>
      <c r="P611" s="46">
        <f t="shared" si="79"/>
        <v>7.6642938476154596E-3</v>
      </c>
      <c r="Q611" s="32">
        <f t="shared" si="78"/>
        <v>1.5328587695230884E-2</v>
      </c>
      <c r="AB611" s="1">
        <v>3.8880351397767902E-2</v>
      </c>
    </row>
    <row r="612" spans="1:28" x14ac:dyDescent="0.25">
      <c r="A612" s="1">
        <v>1.24049663604939E-3</v>
      </c>
      <c r="B612" s="1">
        <v>2.6552438346425199E-2</v>
      </c>
      <c r="C612" s="1">
        <v>-2.9064413375470002</v>
      </c>
      <c r="D612" s="1">
        <f t="shared" si="73"/>
        <v>-1.575895590899911</v>
      </c>
      <c r="E612" s="32">
        <f t="shared" si="72"/>
        <v>8.7601346359033466E-3</v>
      </c>
      <c r="F612" s="32">
        <f t="shared" si="74"/>
        <v>8.7601346359033761E-3</v>
      </c>
      <c r="G612" s="32">
        <f t="shared" si="75"/>
        <v>1.7520269271806721E-2</v>
      </c>
      <c r="K612" s="1">
        <v>1.4025977386511099E-3</v>
      </c>
      <c r="L612" s="1">
        <v>2.34837184888993E-2</v>
      </c>
      <c r="M612" s="1">
        <f t="shared" si="76"/>
        <v>-2.8530668656312592</v>
      </c>
      <c r="N612" s="1">
        <f t="shared" si="76"/>
        <v>-1.6292331343687401</v>
      </c>
      <c r="O612" s="46">
        <f t="shared" si="77"/>
        <v>2.1589345975422489E-2</v>
      </c>
      <c r="P612" s="46">
        <f t="shared" si="79"/>
        <v>2.1589345975422041E-2</v>
      </c>
      <c r="Q612" s="32">
        <f t="shared" si="78"/>
        <v>4.3178691950844533E-2</v>
      </c>
      <c r="AB612" s="1">
        <v>2.4948689343645199E-2</v>
      </c>
    </row>
    <row r="613" spans="1:28" x14ac:dyDescent="0.25">
      <c r="A613" s="1">
        <v>6.9314264982221101E-4</v>
      </c>
      <c r="B613" s="1">
        <v>4.75201034824475E-2</v>
      </c>
      <c r="C613" s="1">
        <v>-3.1592175178700002</v>
      </c>
      <c r="D613" s="1">
        <f t="shared" si="73"/>
        <v>-1.3231226222817662</v>
      </c>
      <c r="E613" s="32">
        <f t="shared" si="72"/>
        <v>2.5337437577253322E-2</v>
      </c>
      <c r="F613" s="32">
        <f t="shared" si="74"/>
        <v>2.5337437577253465E-2</v>
      </c>
      <c r="G613" s="32">
        <f t="shared" si="75"/>
        <v>5.067487515450679E-2</v>
      </c>
      <c r="K613" s="1">
        <v>6.6243351064748104E-4</v>
      </c>
      <c r="L613" s="1">
        <v>4.9723043774543597E-2</v>
      </c>
      <c r="M613" s="1">
        <f t="shared" si="76"/>
        <v>-3.1788577059315553</v>
      </c>
      <c r="N613" s="1">
        <f t="shared" si="76"/>
        <v>-1.3034422940684456</v>
      </c>
      <c r="O613" s="46">
        <f t="shared" si="77"/>
        <v>3.1990078971098693E-2</v>
      </c>
      <c r="P613" s="46">
        <f t="shared" si="79"/>
        <v>3.1990078971098637E-2</v>
      </c>
      <c r="Q613" s="32">
        <f t="shared" si="78"/>
        <v>6.398015794219733E-2</v>
      </c>
      <c r="AB613" s="1">
        <v>4.17138221972694E-2</v>
      </c>
    </row>
    <row r="614" spans="1:28" x14ac:dyDescent="0.25">
      <c r="A614" s="1">
        <v>1.64476407523389E-3</v>
      </c>
      <c r="B614" s="1">
        <v>2.0026100365163599E-2</v>
      </c>
      <c r="C614" s="1">
        <v>-2.7839317602700002</v>
      </c>
      <c r="D614" s="1">
        <f t="shared" si="73"/>
        <v>-1.698403611603805</v>
      </c>
      <c r="E614" s="32">
        <f t="shared" si="72"/>
        <v>4.6700770948208341E-2</v>
      </c>
      <c r="F614" s="32">
        <f t="shared" si="74"/>
        <v>4.6700770948207952E-2</v>
      </c>
      <c r="G614" s="32">
        <f t="shared" si="75"/>
        <v>9.3401541896416293E-2</v>
      </c>
      <c r="K614" s="1">
        <v>1.3715293822169599E-3</v>
      </c>
      <c r="L614" s="1">
        <v>2.4015679776693898E-2</v>
      </c>
      <c r="M614" s="1">
        <f t="shared" si="76"/>
        <v>-2.8627948840871538</v>
      </c>
      <c r="N614" s="1">
        <f t="shared" si="76"/>
        <v>-1.6195051159128466</v>
      </c>
      <c r="O614" s="46">
        <f t="shared" si="77"/>
        <v>1.8825243832657549E-2</v>
      </c>
      <c r="P614" s="46">
        <f t="shared" si="79"/>
        <v>1.882524383265748E-2</v>
      </c>
      <c r="Q614" s="32">
        <f t="shared" si="78"/>
        <v>3.7650487665315029E-2</v>
      </c>
      <c r="AB614" s="1">
        <v>4.8110727404747998E-2</v>
      </c>
    </row>
    <row r="615" spans="1:28" x14ac:dyDescent="0.25">
      <c r="A615" s="1">
        <v>1.3044351636575899E-3</v>
      </c>
      <c r="B615" s="1">
        <v>2.52509372373034E-2</v>
      </c>
      <c r="C615" s="1">
        <v>-2.8846141535490002</v>
      </c>
      <c r="D615" s="1">
        <f t="shared" si="73"/>
        <v>-1.5977224975676951</v>
      </c>
      <c r="E615" s="32">
        <f t="shared" si="72"/>
        <v>1.3322352944764689E-2</v>
      </c>
      <c r="F615" s="32">
        <f t="shared" si="74"/>
        <v>1.3322352944764415E-2</v>
      </c>
      <c r="G615" s="32">
        <f t="shared" si="75"/>
        <v>2.6644705889529104E-2</v>
      </c>
      <c r="K615" s="1">
        <v>1.0887563730197301E-3</v>
      </c>
      <c r="L615" s="1">
        <v>3.0253058685933001E-2</v>
      </c>
      <c r="M615" s="1">
        <f t="shared" si="76"/>
        <v>-2.9630692898403526</v>
      </c>
      <c r="N615" s="1">
        <f t="shared" si="76"/>
        <v>-1.5192307101596461</v>
      </c>
      <c r="O615" s="46">
        <f t="shared" si="77"/>
        <v>1.3638773528958765E-3</v>
      </c>
      <c r="P615" s="46">
        <f t="shared" si="79"/>
        <v>1.3638773528957266E-3</v>
      </c>
      <c r="Q615" s="32">
        <f t="shared" si="78"/>
        <v>2.7277547057916029E-3</v>
      </c>
      <c r="AB615" s="1">
        <v>2.5784834203678601E-2</v>
      </c>
    </row>
    <row r="616" spans="1:28" x14ac:dyDescent="0.25">
      <c r="A616" s="1">
        <v>8.4716853792479502E-4</v>
      </c>
      <c r="B616" s="1">
        <v>3.8880351397767902E-2</v>
      </c>
      <c r="C616" s="1">
        <v>-3.0720692142630002</v>
      </c>
      <c r="D616" s="1">
        <f t="shared" si="73"/>
        <v>-1.4102698186063105</v>
      </c>
      <c r="E616" s="32">
        <f t="shared" si="72"/>
        <v>5.1883470316079205E-3</v>
      </c>
      <c r="F616" s="32">
        <f t="shared" si="74"/>
        <v>5.1883470316078989E-3</v>
      </c>
      <c r="G616" s="32">
        <f t="shared" si="75"/>
        <v>1.037669406321582E-2</v>
      </c>
      <c r="K616" s="1">
        <v>6.3860068047568602E-4</v>
      </c>
      <c r="L616" s="1">
        <v>5.15787274500146E-2</v>
      </c>
      <c r="M616" s="1">
        <f t="shared" si="76"/>
        <v>-3.1947706230238242</v>
      </c>
      <c r="N616" s="1">
        <f t="shared" si="76"/>
        <v>-1.2875293769761771</v>
      </c>
      <c r="O616" s="46">
        <f t="shared" si="77"/>
        <v>3.7935595593088602E-2</v>
      </c>
      <c r="P616" s="46">
        <f t="shared" si="79"/>
        <v>3.7935595593088407E-2</v>
      </c>
      <c r="Q616" s="32">
        <f t="shared" si="78"/>
        <v>7.5871191186177009E-2</v>
      </c>
      <c r="AB616" s="1">
        <v>4.4719415475943998E-2</v>
      </c>
    </row>
    <row r="617" spans="1:28" x14ac:dyDescent="0.25">
      <c r="A617" s="1">
        <v>1.3202381092632101E-3</v>
      </c>
      <c r="B617" s="1">
        <v>2.4948689343645199E-2</v>
      </c>
      <c r="C617" s="1">
        <v>-2.8793843199669999</v>
      </c>
      <c r="D617" s="1">
        <f t="shared" si="73"/>
        <v>-1.6029522647008632</v>
      </c>
      <c r="E617" s="32">
        <f t="shared" si="72"/>
        <v>1.4556968977447075E-2</v>
      </c>
      <c r="F617" s="32">
        <f t="shared" si="74"/>
        <v>1.4556968977446972E-2</v>
      </c>
      <c r="G617" s="32">
        <f t="shared" si="75"/>
        <v>2.9113937954894045E-2</v>
      </c>
      <c r="K617" s="1">
        <v>1.0405012053646299E-3</v>
      </c>
      <c r="L617" s="1">
        <v>3.1656100231144499E-2</v>
      </c>
      <c r="M617" s="1">
        <f t="shared" si="76"/>
        <v>-2.9827574123452862</v>
      </c>
      <c r="N617" s="1">
        <f t="shared" si="76"/>
        <v>-1.4995425876547133</v>
      </c>
      <c r="O617" s="46">
        <f t="shared" si="77"/>
        <v>2.9730682903048554E-4</v>
      </c>
      <c r="P617" s="46">
        <f t="shared" si="79"/>
        <v>2.9730682903044559E-4</v>
      </c>
      <c r="Q617" s="32">
        <f t="shared" si="78"/>
        <v>5.9461365806093118E-4</v>
      </c>
      <c r="AB617" s="1">
        <v>3.6079347947852898E-2</v>
      </c>
    </row>
    <row r="618" spans="1:28" x14ac:dyDescent="0.25">
      <c r="A618" s="1">
        <v>7.8962340808475299E-4</v>
      </c>
      <c r="B618" s="1">
        <v>4.17138221972694E-2</v>
      </c>
      <c r="C618" s="1">
        <v>-3.1026194066850001</v>
      </c>
      <c r="D618" s="1">
        <f t="shared" si="73"/>
        <v>-1.3797200143466815</v>
      </c>
      <c r="E618" s="32">
        <f t="shared" si="72"/>
        <v>1.0522653456635256E-2</v>
      </c>
      <c r="F618" s="32">
        <f t="shared" si="74"/>
        <v>1.0522653456635202E-2</v>
      </c>
      <c r="G618" s="32">
        <f t="shared" si="75"/>
        <v>2.1045306913270459E-2</v>
      </c>
      <c r="K618" s="1">
        <v>1.0437030187108701E-3</v>
      </c>
      <c r="L618" s="1">
        <v>3.1558987429520999E-2</v>
      </c>
      <c r="M618" s="1">
        <f t="shared" si="76"/>
        <v>-2.9814230604174115</v>
      </c>
      <c r="N618" s="1">
        <f t="shared" si="76"/>
        <v>-1.5008769395825869</v>
      </c>
      <c r="O618" s="46">
        <f t="shared" si="77"/>
        <v>3.4510268425514464E-4</v>
      </c>
      <c r="P618" s="46">
        <f t="shared" si="79"/>
        <v>3.4510268425506457E-4</v>
      </c>
      <c r="Q618" s="32">
        <f t="shared" si="78"/>
        <v>6.9020536851020927E-4</v>
      </c>
      <c r="AB618" s="1">
        <v>2.30075961221302E-2</v>
      </c>
    </row>
    <row r="619" spans="1:28" x14ac:dyDescent="0.25">
      <c r="A619" s="1">
        <v>6.8463339102203303E-4</v>
      </c>
      <c r="B619" s="1">
        <v>4.8110727404747998E-2</v>
      </c>
      <c r="C619" s="1">
        <v>-3.1645821315320002</v>
      </c>
      <c r="D619" s="1">
        <f t="shared" si="73"/>
        <v>-1.3177580767810777</v>
      </c>
      <c r="E619" s="32">
        <f t="shared" si="72"/>
        <v>2.7074044496582041E-2</v>
      </c>
      <c r="F619" s="32">
        <f t="shared" si="74"/>
        <v>2.7074044496581934E-2</v>
      </c>
      <c r="G619" s="32">
        <f t="shared" si="75"/>
        <v>5.4148088993163979E-2</v>
      </c>
      <c r="K619" s="1">
        <v>7.8842428064780797E-4</v>
      </c>
      <c r="L619" s="1">
        <v>4.1777265434526797E-2</v>
      </c>
      <c r="M619" s="1">
        <f t="shared" si="76"/>
        <v>-3.1032400094699852</v>
      </c>
      <c r="N619" s="1">
        <f t="shared" si="76"/>
        <v>-1.3790599905300152</v>
      </c>
      <c r="O619" s="46">
        <f t="shared" si="77"/>
        <v>1.0658499555362659E-2</v>
      </c>
      <c r="P619" s="46">
        <f t="shared" si="79"/>
        <v>1.0658499555362721E-2</v>
      </c>
      <c r="Q619" s="32">
        <f t="shared" si="78"/>
        <v>2.131699911072538E-2</v>
      </c>
      <c r="AB619" s="1">
        <v>2.8335546459124401E-2</v>
      </c>
    </row>
    <row r="620" spans="1:28" x14ac:dyDescent="0.25">
      <c r="A620" s="1">
        <v>1.2774257219365899E-3</v>
      </c>
      <c r="B620" s="1">
        <v>2.5784834203678601E-2</v>
      </c>
      <c r="C620" s="1">
        <v>-2.8937011098140002</v>
      </c>
      <c r="D620" s="1">
        <f t="shared" si="73"/>
        <v>-1.5886356567590696</v>
      </c>
      <c r="E620" s="32">
        <f t="shared" si="72"/>
        <v>1.1307271898382827E-2</v>
      </c>
      <c r="F620" s="32">
        <f t="shared" si="74"/>
        <v>1.1307271898382513E-2</v>
      </c>
      <c r="G620" s="32">
        <f t="shared" si="75"/>
        <v>2.2614543796765342E-2</v>
      </c>
      <c r="K620" s="1">
        <v>1.12618087277846E-3</v>
      </c>
      <c r="L620" s="1">
        <v>2.9247708999341902E-2</v>
      </c>
      <c r="M620" s="1">
        <f t="shared" si="76"/>
        <v>-2.9483918530537125</v>
      </c>
      <c r="N620" s="1">
        <f t="shared" si="76"/>
        <v>-1.5339081469462883</v>
      </c>
      <c r="O620" s="46">
        <f t="shared" si="77"/>
        <v>2.6634008312295802E-3</v>
      </c>
      <c r="P620" s="46">
        <f t="shared" si="79"/>
        <v>2.6634008312296101E-3</v>
      </c>
      <c r="Q620" s="32">
        <f t="shared" si="78"/>
        <v>5.3268016624591907E-3</v>
      </c>
      <c r="AB620" s="1">
        <v>1.7884203401220902E-2</v>
      </c>
    </row>
    <row r="621" spans="1:28" x14ac:dyDescent="0.25">
      <c r="A621" s="1">
        <v>7.3655279473336995E-4</v>
      </c>
      <c r="B621" s="1">
        <v>4.4719415475943998E-2</v>
      </c>
      <c r="C621" s="1">
        <v>-3.13283592324</v>
      </c>
      <c r="D621" s="1">
        <f t="shared" si="73"/>
        <v>-1.3495038817144578</v>
      </c>
      <c r="E621" s="32">
        <f t="shared" si="72"/>
        <v>1.763480903170803E-2</v>
      </c>
      <c r="F621" s="32">
        <f t="shared" si="74"/>
        <v>1.7634809031707912E-2</v>
      </c>
      <c r="G621" s="32">
        <f t="shared" si="75"/>
        <v>3.5269618063415942E-2</v>
      </c>
      <c r="K621" s="1">
        <v>1.1532205934472099E-3</v>
      </c>
      <c r="L621" s="1">
        <v>2.8561933974132699E-2</v>
      </c>
      <c r="M621" s="1">
        <f t="shared" si="76"/>
        <v>-2.9380876108722518</v>
      </c>
      <c r="N621" s="1">
        <f t="shared" si="76"/>
        <v>-1.5442123891277482</v>
      </c>
      <c r="O621" s="46">
        <f t="shared" si="77"/>
        <v>3.833143927505691E-3</v>
      </c>
      <c r="P621" s="46">
        <f t="shared" si="79"/>
        <v>3.8331439275056277E-3</v>
      </c>
      <c r="Q621" s="32">
        <f t="shared" si="78"/>
        <v>7.6662878550113186E-3</v>
      </c>
      <c r="AB621" s="1">
        <v>3.8479216646290303E-2</v>
      </c>
    </row>
    <row r="622" spans="1:28" x14ac:dyDescent="0.25">
      <c r="A622" s="1">
        <v>9.12938074580959E-4</v>
      </c>
      <c r="B622" s="1">
        <v>3.6079347947852898E-2</v>
      </c>
      <c r="C622" s="1">
        <v>-3.0395973003460002</v>
      </c>
      <c r="D622" s="1">
        <f t="shared" si="73"/>
        <v>-1.442741319944074</v>
      </c>
      <c r="E622" s="32">
        <f t="shared" si="72"/>
        <v>1.5648891677671872E-3</v>
      </c>
      <c r="F622" s="32">
        <f t="shared" si="74"/>
        <v>1.5648891677671804E-3</v>
      </c>
      <c r="G622" s="32">
        <f t="shared" si="75"/>
        <v>3.1297783355343674E-3</v>
      </c>
      <c r="K622" s="1">
        <v>1.02986874239067E-3</v>
      </c>
      <c r="L622" s="1">
        <v>3.19829208246371E-2</v>
      </c>
      <c r="M622" s="1">
        <f t="shared" si="76"/>
        <v>-2.9872181229530002</v>
      </c>
      <c r="N622" s="1">
        <f t="shared" si="76"/>
        <v>-1.4950818770469994</v>
      </c>
      <c r="O622" s="46">
        <f t="shared" si="77"/>
        <v>1.6337638084461714E-4</v>
      </c>
      <c r="P622" s="46">
        <f t="shared" si="79"/>
        <v>1.6337638084459223E-4</v>
      </c>
      <c r="Q622" s="32">
        <f t="shared" si="78"/>
        <v>3.2675276168920935E-4</v>
      </c>
      <c r="AB622" s="1">
        <v>2.3481162096675601E-2</v>
      </c>
    </row>
    <row r="623" spans="1:28" x14ac:dyDescent="0.25">
      <c r="A623" s="1">
        <v>1.4316232896650701E-3</v>
      </c>
      <c r="B623" s="1">
        <v>2.30075961221302E-2</v>
      </c>
      <c r="C623" s="1">
        <v>-2.8442073828360002</v>
      </c>
      <c r="D623" s="1">
        <f t="shared" si="73"/>
        <v>-1.6381287548833432</v>
      </c>
      <c r="E623" s="32">
        <f t="shared" si="72"/>
        <v>2.428260084849302E-2</v>
      </c>
      <c r="F623" s="32">
        <f t="shared" si="74"/>
        <v>2.4282600848492847E-2</v>
      </c>
      <c r="G623" s="32">
        <f t="shared" si="75"/>
        <v>4.8565201696985867E-2</v>
      </c>
      <c r="K623" s="1">
        <v>1.5746690871237499E-3</v>
      </c>
      <c r="L623" s="1">
        <v>2.0917544338038298E-2</v>
      </c>
      <c r="M623" s="1">
        <f t="shared" si="76"/>
        <v>-2.8028106982144592</v>
      </c>
      <c r="N623" s="1">
        <f t="shared" si="76"/>
        <v>-1.679489301785541</v>
      </c>
      <c r="O623" s="46">
        <f t="shared" si="77"/>
        <v>3.8883620738669009E-2</v>
      </c>
      <c r="P623" s="46">
        <f t="shared" si="79"/>
        <v>3.8883620738668856E-2</v>
      </c>
      <c r="Q623" s="32">
        <f t="shared" si="78"/>
        <v>7.7767241477337865E-2</v>
      </c>
      <c r="AB623" s="1">
        <v>3.1548840079149397E-2</v>
      </c>
    </row>
    <row r="624" spans="1:28" x14ac:dyDescent="0.25">
      <c r="A624" s="1">
        <v>1.16243427650723E-3</v>
      </c>
      <c r="B624" s="1">
        <v>2.8335546459124401E-2</v>
      </c>
      <c r="C624" s="1">
        <v>-2.9346688796499998</v>
      </c>
      <c r="D624" s="1">
        <f t="shared" si="73"/>
        <v>-1.5476684074483236</v>
      </c>
      <c r="E624" s="32">
        <f t="shared" si="72"/>
        <v>4.2730286923299216E-3</v>
      </c>
      <c r="F624" s="32">
        <f t="shared" si="74"/>
        <v>4.2730286923299693E-3</v>
      </c>
      <c r="G624" s="32">
        <f t="shared" si="75"/>
        <v>8.54605738465989E-3</v>
      </c>
      <c r="K624" s="1">
        <v>8.32155797819658E-4</v>
      </c>
      <c r="L624" s="1">
        <v>3.95817832837927E-2</v>
      </c>
      <c r="M624" s="1">
        <f t="shared" si="76"/>
        <v>-3.079795356643102</v>
      </c>
      <c r="N624" s="1">
        <f t="shared" si="76"/>
        <v>-1.4025046433568986</v>
      </c>
      <c r="O624" s="46">
        <f t="shared" si="77"/>
        <v>6.3672989417998269E-3</v>
      </c>
      <c r="P624" s="46">
        <f t="shared" si="79"/>
        <v>6.3672989417998625E-3</v>
      </c>
      <c r="Q624" s="32">
        <f t="shared" si="78"/>
        <v>1.273459788359969E-2</v>
      </c>
      <c r="AB624" s="1">
        <v>1.7111612864316901E-2</v>
      </c>
    </row>
    <row r="625" spans="1:28" x14ac:dyDescent="0.25">
      <c r="A625" s="1">
        <v>1.8417488164667499E-3</v>
      </c>
      <c r="B625" s="1">
        <v>1.7884203401220902E-2</v>
      </c>
      <c r="C625" s="1">
        <v>-2.734804348231</v>
      </c>
      <c r="D625" s="1">
        <f t="shared" si="73"/>
        <v>-1.7475303994433753</v>
      </c>
      <c r="E625" s="32">
        <f t="shared" si="72"/>
        <v>7.0347164788891497E-2</v>
      </c>
      <c r="F625" s="32">
        <f t="shared" si="74"/>
        <v>7.0347164788892053E-2</v>
      </c>
      <c r="G625" s="32">
        <f t="shared" si="75"/>
        <v>0.14069432957778355</v>
      </c>
      <c r="K625" s="1">
        <v>1.68192120040961E-3</v>
      </c>
      <c r="L625" s="1">
        <v>1.95836823030874E-2</v>
      </c>
      <c r="M625" s="1">
        <f t="shared" si="76"/>
        <v>-2.7741943551664905</v>
      </c>
      <c r="N625" s="1">
        <f t="shared" si="76"/>
        <v>-1.7081056448335115</v>
      </c>
      <c r="O625" s="46">
        <f t="shared" si="77"/>
        <v>5.0988189238676991E-2</v>
      </c>
      <c r="P625" s="46">
        <f t="shared" si="79"/>
        <v>5.0988189238677595E-2</v>
      </c>
      <c r="Q625" s="32">
        <f t="shared" si="78"/>
        <v>0.10197637847735458</v>
      </c>
      <c r="AB625" s="1">
        <v>3.0172322865496402E-2</v>
      </c>
    </row>
    <row r="626" spans="1:28" x14ac:dyDescent="0.25">
      <c r="A626" s="1">
        <v>8.5600002594711999E-4</v>
      </c>
      <c r="B626" s="1">
        <v>3.8479216646290303E-2</v>
      </c>
      <c r="C626" s="1">
        <v>-3.0675651978010001</v>
      </c>
      <c r="D626" s="1">
        <f t="shared" si="73"/>
        <v>-1.4147737778415117</v>
      </c>
      <c r="E626" s="32">
        <f t="shared" si="72"/>
        <v>4.5597906789975147E-3</v>
      </c>
      <c r="F626" s="32">
        <f t="shared" si="74"/>
        <v>4.5597906789976014E-3</v>
      </c>
      <c r="G626" s="32">
        <f t="shared" si="75"/>
        <v>9.1195813579951161E-3</v>
      </c>
      <c r="K626" s="1">
        <v>1.02558048263269E-3</v>
      </c>
      <c r="L626" s="1">
        <v>3.21166510141613E-2</v>
      </c>
      <c r="M626" s="1">
        <f t="shared" si="76"/>
        <v>-2.9890302526122876</v>
      </c>
      <c r="N626" s="1">
        <f t="shared" si="76"/>
        <v>-1.4932697473877143</v>
      </c>
      <c r="O626" s="46">
        <f t="shared" si="77"/>
        <v>1.2033535775022395E-4</v>
      </c>
      <c r="P626" s="46">
        <f t="shared" si="79"/>
        <v>1.2033535775024812E-4</v>
      </c>
      <c r="Q626" s="32">
        <f t="shared" si="78"/>
        <v>2.4067071550047209E-4</v>
      </c>
      <c r="AB626" s="1">
        <v>2.9473874907212198E-2</v>
      </c>
    </row>
    <row r="627" spans="1:28" x14ac:dyDescent="0.25">
      <c r="A627" s="1">
        <v>1.40275043935379E-3</v>
      </c>
      <c r="B627" s="1">
        <v>2.3481162096675601E-2</v>
      </c>
      <c r="C627" s="1">
        <v>-2.8530558367449999</v>
      </c>
      <c r="D627" s="1">
        <f t="shared" si="73"/>
        <v>-1.6292804134003733</v>
      </c>
      <c r="E627" s="32">
        <f t="shared" si="72"/>
        <v>2.1603241923344299E-2</v>
      </c>
      <c r="F627" s="32">
        <f t="shared" si="74"/>
        <v>2.1603241923344455E-2</v>
      </c>
      <c r="G627" s="32">
        <f t="shared" si="75"/>
        <v>4.3206483846688751E-2</v>
      </c>
      <c r="K627" s="1">
        <v>1.0132029447249701E-3</v>
      </c>
      <c r="L627" s="1">
        <v>3.2508995970782897E-2</v>
      </c>
      <c r="M627" s="1">
        <f t="shared" si="76"/>
        <v>-2.9943035566667771</v>
      </c>
      <c r="N627" s="1">
        <f t="shared" si="76"/>
        <v>-1.487996443333222</v>
      </c>
      <c r="O627" s="46">
        <f t="shared" si="77"/>
        <v>3.2449466648619561E-5</v>
      </c>
      <c r="P627" s="46">
        <f t="shared" si="79"/>
        <v>3.244946664860262E-5</v>
      </c>
      <c r="Q627" s="32">
        <f t="shared" si="78"/>
        <v>6.4898933297222181E-5</v>
      </c>
      <c r="AB627" s="1">
        <v>1.0907998452384399E-2</v>
      </c>
    </row>
    <row r="628" spans="1:28" x14ac:dyDescent="0.25">
      <c r="A628" s="1">
        <v>1.04403871473608E-3</v>
      </c>
      <c r="B628" s="1">
        <v>3.1548840079149397E-2</v>
      </c>
      <c r="C628" s="1">
        <v>-2.9813212765060002</v>
      </c>
      <c r="D628" s="1">
        <f t="shared" si="73"/>
        <v>-1.5010166033448897</v>
      </c>
      <c r="E628" s="32">
        <f t="shared" si="72"/>
        <v>3.5031124076989286E-4</v>
      </c>
      <c r="F628" s="32">
        <f t="shared" si="74"/>
        <v>3.5031124076991341E-4</v>
      </c>
      <c r="G628" s="32">
        <f t="shared" si="75"/>
        <v>7.0062248153980621E-4</v>
      </c>
      <c r="K628" s="1">
        <v>1.18878030250318E-3</v>
      </c>
      <c r="L628" s="1">
        <v>2.77075674776006E-2</v>
      </c>
      <c r="M628" s="1">
        <f t="shared" si="76"/>
        <v>-2.9248983995668847</v>
      </c>
      <c r="N628" s="1">
        <f t="shared" si="76"/>
        <v>-1.5574016004331157</v>
      </c>
      <c r="O628" s="46">
        <f t="shared" si="77"/>
        <v>5.6402503876152995E-3</v>
      </c>
      <c r="P628" s="46">
        <f t="shared" si="79"/>
        <v>5.6402503876152726E-3</v>
      </c>
      <c r="Q628" s="32">
        <f t="shared" si="78"/>
        <v>1.1280500775230573E-2</v>
      </c>
      <c r="AB628" s="1">
        <v>7.2918927498503996E-2</v>
      </c>
    </row>
    <row r="629" spans="1:28" x14ac:dyDescent="0.25">
      <c r="A629" s="1">
        <v>1.9249039064187701E-3</v>
      </c>
      <c r="B629" s="1">
        <v>1.7111612864316901E-2</v>
      </c>
      <c r="C629" s="1">
        <v>-2.715625450124</v>
      </c>
      <c r="D629" s="1">
        <f t="shared" si="73"/>
        <v>-1.7667090538685535</v>
      </c>
      <c r="E629" s="32">
        <f t="shared" si="72"/>
        <v>8.0888509922405219E-2</v>
      </c>
      <c r="F629" s="32">
        <f t="shared" si="74"/>
        <v>8.0888509922405344E-2</v>
      </c>
      <c r="G629" s="32">
        <f t="shared" si="75"/>
        <v>0.16177701984481058</v>
      </c>
      <c r="K629" s="1">
        <v>1.78468565377189E-3</v>
      </c>
      <c r="L629" s="1">
        <v>1.8456029148906601E-2</v>
      </c>
      <c r="M629" s="1">
        <f t="shared" si="76"/>
        <v>-2.748438267425438</v>
      </c>
      <c r="N629" s="1">
        <f t="shared" si="76"/>
        <v>-1.7338617325745609</v>
      </c>
      <c r="O629" s="46">
        <f t="shared" si="77"/>
        <v>6.3283305295915387E-2</v>
      </c>
      <c r="P629" s="46">
        <f t="shared" si="79"/>
        <v>6.3283305295914499E-2</v>
      </c>
      <c r="Q629" s="32">
        <f t="shared" si="78"/>
        <v>0.12656661059182989</v>
      </c>
      <c r="AB629" s="1">
        <v>5.6678687320212598E-2</v>
      </c>
    </row>
    <row r="630" spans="1:28" x14ac:dyDescent="0.25">
      <c r="A630" s="1">
        <v>1.09166969326435E-3</v>
      </c>
      <c r="B630" s="1">
        <v>3.0172322865496402E-2</v>
      </c>
      <c r="C630" s="1">
        <v>-2.9619463800100001</v>
      </c>
      <c r="D630" s="1">
        <f t="shared" si="73"/>
        <v>-1.5203912536687656</v>
      </c>
      <c r="E630" s="32">
        <f t="shared" si="72"/>
        <v>1.4509436060582798E-3</v>
      </c>
      <c r="F630" s="32">
        <f t="shared" si="74"/>
        <v>1.4509436060581914E-3</v>
      </c>
      <c r="G630" s="32">
        <f t="shared" si="75"/>
        <v>2.9018872121164712E-3</v>
      </c>
      <c r="K630" s="1">
        <v>9.3705593389494901E-4</v>
      </c>
      <c r="L630" s="1">
        <v>3.5150741013654299E-2</v>
      </c>
      <c r="M630" s="1">
        <f t="shared" si="76"/>
        <v>-3.0282344848252296</v>
      </c>
      <c r="N630" s="1">
        <f t="shared" si="76"/>
        <v>-1.454065515174771</v>
      </c>
      <c r="O630" s="46">
        <f t="shared" si="77"/>
        <v>7.9718613334611331E-4</v>
      </c>
      <c r="P630" s="46">
        <f t="shared" si="79"/>
        <v>7.971861333461222E-4</v>
      </c>
      <c r="Q630" s="32">
        <f t="shared" si="78"/>
        <v>1.5943722666922355E-3</v>
      </c>
      <c r="AB630" s="1">
        <v>2.5005746399094399E-2</v>
      </c>
    </row>
    <row r="631" spans="1:28" x14ac:dyDescent="0.25">
      <c r="A631" s="1">
        <v>1.11753919534989E-3</v>
      </c>
      <c r="B631" s="1">
        <v>2.9473874907212198E-2</v>
      </c>
      <c r="C631" s="1">
        <v>-2.9517747403989998</v>
      </c>
      <c r="D631" s="1">
        <f t="shared" si="73"/>
        <v>-1.5305627640417017</v>
      </c>
      <c r="E631" s="32">
        <f t="shared" si="72"/>
        <v>2.3292943929448138E-3</v>
      </c>
      <c r="F631" s="32">
        <f t="shared" si="74"/>
        <v>2.329294392944904E-3</v>
      </c>
      <c r="G631" s="32">
        <f t="shared" si="75"/>
        <v>4.6585887858897179E-3</v>
      </c>
      <c r="K631" s="1">
        <v>9.2738290887365204E-4</v>
      </c>
      <c r="L631" s="1">
        <v>3.5517379210335299E-2</v>
      </c>
      <c r="M631" s="1">
        <f t="shared" si="76"/>
        <v>-3.0327409121605711</v>
      </c>
      <c r="N631" s="1">
        <f t="shared" si="76"/>
        <v>-1.4495590878394291</v>
      </c>
      <c r="O631" s="46">
        <f t="shared" si="77"/>
        <v>1.0719673291062404E-3</v>
      </c>
      <c r="P631" s="46">
        <f t="shared" si="79"/>
        <v>1.0719673291062581E-3</v>
      </c>
      <c r="Q631" s="32">
        <f t="shared" si="78"/>
        <v>2.1439346582124985E-3</v>
      </c>
      <c r="AB631" s="1">
        <v>2.05219476627688E-2</v>
      </c>
    </row>
    <row r="632" spans="1:28" x14ac:dyDescent="0.25">
      <c r="A632" s="1">
        <v>3.0196383499164498E-3</v>
      </c>
      <c r="B632" s="1">
        <v>1.0907998452384399E-2</v>
      </c>
      <c r="C632" s="1">
        <v>-2.5200770870609999</v>
      </c>
      <c r="D632" s="1">
        <f t="shared" si="73"/>
        <v>-1.9622549323476577</v>
      </c>
      <c r="E632" s="32">
        <f t="shared" si="72"/>
        <v>0.23035673708484294</v>
      </c>
      <c r="F632" s="32">
        <f t="shared" si="74"/>
        <v>0.23035673708484403</v>
      </c>
      <c r="G632" s="32">
        <f t="shared" si="75"/>
        <v>0.460713474169687</v>
      </c>
      <c r="K632" s="1">
        <v>1.40115522103432E-3</v>
      </c>
      <c r="L632" s="1">
        <v>2.3507895451679299E-2</v>
      </c>
      <c r="M632" s="1">
        <f t="shared" si="76"/>
        <v>-2.8535137505781893</v>
      </c>
      <c r="N632" s="1">
        <f t="shared" si="76"/>
        <v>-1.6287862494218102</v>
      </c>
      <c r="O632" s="46">
        <f t="shared" si="77"/>
        <v>2.1458221269668922E-2</v>
      </c>
      <c r="P632" s="46">
        <f t="shared" si="79"/>
        <v>2.1458221269668547E-2</v>
      </c>
      <c r="Q632" s="32">
        <f t="shared" si="78"/>
        <v>4.291644253933747E-2</v>
      </c>
      <c r="AB632" s="1">
        <v>5.75706930711695E-2</v>
      </c>
    </row>
    <row r="633" spans="1:28" x14ac:dyDescent="0.25">
      <c r="A633" s="1">
        <v>4.5171002341367499E-4</v>
      </c>
      <c r="B633" s="1">
        <v>7.2918927498503996E-2</v>
      </c>
      <c r="C633" s="1">
        <v>-3.3451827753429999</v>
      </c>
      <c r="D633" s="1">
        <f t="shared" si="73"/>
        <v>-1.1371597276323508</v>
      </c>
      <c r="E633" s="32">
        <f t="shared" si="72"/>
        <v>0.1191218076100154</v>
      </c>
      <c r="F633" s="32">
        <f t="shared" si="74"/>
        <v>0.11912180761001546</v>
      </c>
      <c r="G633" s="32">
        <f t="shared" si="75"/>
        <v>0.23824361522003085</v>
      </c>
      <c r="K633" s="1">
        <v>5.8813057133806504E-4</v>
      </c>
      <c r="L633" s="1">
        <v>5.6004928246989501E-2</v>
      </c>
      <c r="M633" s="1">
        <f t="shared" si="76"/>
        <v>-3.2305262451544183</v>
      </c>
      <c r="N633" s="1">
        <f t="shared" si="76"/>
        <v>-1.2517737548455827</v>
      </c>
      <c r="O633" s="46">
        <f t="shared" si="77"/>
        <v>5.3142349704994971E-2</v>
      </c>
      <c r="P633" s="46">
        <f t="shared" si="79"/>
        <v>5.314234970499479E-2</v>
      </c>
      <c r="Q633" s="32">
        <f t="shared" si="78"/>
        <v>0.10628469940998976</v>
      </c>
      <c r="AB633" s="1">
        <v>4.9120658940228802E-2</v>
      </c>
    </row>
    <row r="634" spans="1:28" x14ac:dyDescent="0.25">
      <c r="A634" s="1">
        <v>5.8113926071648805E-4</v>
      </c>
      <c r="B634" s="1">
        <v>5.6678687320212598E-2</v>
      </c>
      <c r="C634" s="1">
        <v>-3.2357608961120001</v>
      </c>
      <c r="D634" s="1">
        <f t="shared" si="73"/>
        <v>-1.2465802165789486</v>
      </c>
      <c r="E634" s="32">
        <f t="shared" si="72"/>
        <v>5.5563816296067541E-2</v>
      </c>
      <c r="F634" s="32">
        <f t="shared" si="74"/>
        <v>5.5563816296067735E-2</v>
      </c>
      <c r="G634" s="32">
        <f t="shared" si="75"/>
        <v>0.11112763259213528</v>
      </c>
      <c r="K634" s="1">
        <v>7.4233178379353902E-4</v>
      </c>
      <c r="L634" s="1">
        <v>4.4371278674510101E-2</v>
      </c>
      <c r="M634" s="1">
        <f t="shared" si="76"/>
        <v>-3.1294019442288903</v>
      </c>
      <c r="N634" s="1">
        <f t="shared" si="76"/>
        <v>-1.3528980557711103</v>
      </c>
      <c r="O634" s="46">
        <f t="shared" si="77"/>
        <v>1.6744863170216839E-2</v>
      </c>
      <c r="P634" s="46">
        <f t="shared" si="79"/>
        <v>1.6744863170216846E-2</v>
      </c>
      <c r="Q634" s="32">
        <f t="shared" si="78"/>
        <v>3.3489726340433686E-2</v>
      </c>
      <c r="AB634" s="1">
        <v>2.8779791664997601E-2</v>
      </c>
    </row>
    <row r="635" spans="1:28" x14ac:dyDescent="0.25">
      <c r="A635" s="1">
        <v>1.31722564573566E-3</v>
      </c>
      <c r="B635" s="1">
        <v>2.5005746399094399E-2</v>
      </c>
      <c r="C635" s="1">
        <v>-2.8803764196510002</v>
      </c>
      <c r="D635" s="1">
        <f t="shared" si="73"/>
        <v>-1.6019601776222103</v>
      </c>
      <c r="E635" s="32">
        <f t="shared" si="72"/>
        <v>1.431855810857866E-2</v>
      </c>
      <c r="F635" s="32">
        <f t="shared" si="74"/>
        <v>1.4318558108578757E-2</v>
      </c>
      <c r="G635" s="32">
        <f t="shared" si="75"/>
        <v>2.8637116217157418E-2</v>
      </c>
      <c r="K635" s="1">
        <v>9.853115252415061E-4</v>
      </c>
      <c r="L635" s="1">
        <v>3.3429234920982001E-2</v>
      </c>
      <c r="M635" s="1">
        <f t="shared" si="76"/>
        <v>-3.0064264372148246</v>
      </c>
      <c r="N635" s="1">
        <f t="shared" si="76"/>
        <v>-1.4758735627851747</v>
      </c>
      <c r="O635" s="46">
        <f t="shared" si="77"/>
        <v>4.129909527608475E-5</v>
      </c>
      <c r="P635" s="46">
        <f t="shared" si="79"/>
        <v>4.1299095276100423E-5</v>
      </c>
      <c r="Q635" s="32">
        <f t="shared" si="78"/>
        <v>8.2598190552185167E-5</v>
      </c>
      <c r="AB635" s="1">
        <v>2.4903714790957699E-2</v>
      </c>
    </row>
    <row r="636" spans="1:28" x14ac:dyDescent="0.25">
      <c r="A636" s="1">
        <v>1.6050236063805199E-3</v>
      </c>
      <c r="B636" s="1">
        <v>2.05219476627688E-2</v>
      </c>
      <c r="C636" s="1">
        <v>-2.7945540825299999</v>
      </c>
      <c r="D636" s="1">
        <f t="shared" si="73"/>
        <v>-1.6877814243081193</v>
      </c>
      <c r="E636" s="32">
        <f t="shared" si="72"/>
        <v>4.2222615735693976E-2</v>
      </c>
      <c r="F636" s="32">
        <f t="shared" si="74"/>
        <v>4.2222615735693123E-2</v>
      </c>
      <c r="G636" s="32">
        <f t="shared" si="75"/>
        <v>8.4445231471387106E-2</v>
      </c>
      <c r="K636" s="1">
        <v>1.7421226153754E-3</v>
      </c>
      <c r="L636" s="1">
        <v>1.8906941541856799E-2</v>
      </c>
      <c r="M636" s="1">
        <f t="shared" si="76"/>
        <v>-2.7589212814139432</v>
      </c>
      <c r="N636" s="1">
        <f t="shared" si="76"/>
        <v>-1.7233787185860567</v>
      </c>
      <c r="O636" s="46">
        <f t="shared" si="77"/>
        <v>5.8118948555095203E-2</v>
      </c>
      <c r="P636" s="46">
        <f t="shared" si="79"/>
        <v>5.8118948555094828E-2</v>
      </c>
      <c r="Q636" s="32">
        <f t="shared" si="78"/>
        <v>0.11623789711019003</v>
      </c>
      <c r="AB636" s="1">
        <v>1.48256575015619E-2</v>
      </c>
    </row>
    <row r="637" spans="1:28" x14ac:dyDescent="0.25">
      <c r="A637" s="1">
        <v>5.7213503417321697E-4</v>
      </c>
      <c r="B637" s="1">
        <v>5.75706930711695E-2</v>
      </c>
      <c r="C637" s="1">
        <v>-3.2425426566470001</v>
      </c>
      <c r="D637" s="1">
        <f t="shared" si="73"/>
        <v>-1.2397985422111388</v>
      </c>
      <c r="E637" s="32">
        <f t="shared" si="72"/>
        <v>5.8806957029722898E-2</v>
      </c>
      <c r="F637" s="32">
        <f t="shared" si="74"/>
        <v>5.8806957029723196E-2</v>
      </c>
      <c r="G637" s="32">
        <f t="shared" si="75"/>
        <v>0.1176139140594461</v>
      </c>
      <c r="K637" s="1">
        <v>8.0294909573630599E-4</v>
      </c>
      <c r="L637" s="1">
        <v>4.1021542489496098E-2</v>
      </c>
      <c r="M637" s="1">
        <f t="shared" si="76"/>
        <v>-3.0953119866535501</v>
      </c>
      <c r="N637" s="1">
        <f t="shared" si="76"/>
        <v>-1.3869880133464501</v>
      </c>
      <c r="O637" s="46">
        <f t="shared" si="77"/>
        <v>9.0843747998464869E-3</v>
      </c>
      <c r="P637" s="46">
        <f t="shared" si="79"/>
        <v>9.0843747998466066E-3</v>
      </c>
      <c r="Q637" s="32">
        <f t="shared" si="78"/>
        <v>1.8168749599693092E-2</v>
      </c>
      <c r="AB637" s="1">
        <v>5.05618693523497E-2</v>
      </c>
    </row>
    <row r="638" spans="1:28" x14ac:dyDescent="0.25">
      <c r="A638" s="1">
        <v>6.7055717814635499E-4</v>
      </c>
      <c r="B638" s="1">
        <v>4.9120658940228802E-2</v>
      </c>
      <c r="C638" s="1">
        <v>-3.1736045070630001</v>
      </c>
      <c r="D638" s="1">
        <f t="shared" si="73"/>
        <v>-1.3087358158859077</v>
      </c>
      <c r="E638" s="32">
        <f t="shared" si="72"/>
        <v>3.012452600719057E-2</v>
      </c>
      <c r="F638" s="32">
        <f t="shared" si="74"/>
        <v>3.0124526007190792E-2</v>
      </c>
      <c r="G638" s="32">
        <f t="shared" si="75"/>
        <v>6.0249052014381362E-2</v>
      </c>
      <c r="K638" s="1">
        <v>6.38914234974514E-4</v>
      </c>
      <c r="L638" s="1">
        <v>5.1553414597130101E-2</v>
      </c>
      <c r="M638" s="1">
        <f t="shared" si="76"/>
        <v>-3.1945574357025577</v>
      </c>
      <c r="N638" s="1">
        <f t="shared" si="76"/>
        <v>-1.2877425642974427</v>
      </c>
      <c r="O638" s="46">
        <f t="shared" si="77"/>
        <v>3.7852595787154858E-2</v>
      </c>
      <c r="P638" s="46">
        <f t="shared" si="79"/>
        <v>3.7852595787154927E-2</v>
      </c>
      <c r="Q638" s="32">
        <f t="shared" si="78"/>
        <v>7.5705191574309785E-2</v>
      </c>
      <c r="AB638" s="1">
        <v>4.26290992441666E-2</v>
      </c>
    </row>
    <row r="639" spans="1:28" x14ac:dyDescent="0.25">
      <c r="A639" s="1">
        <v>1.14449092721228E-3</v>
      </c>
      <c r="B639" s="1">
        <v>2.8779791664997601E-2</v>
      </c>
      <c r="C639" s="1">
        <v>-2.9414250187230002</v>
      </c>
      <c r="D639" s="1">
        <f t="shared" si="73"/>
        <v>-1.5409123542169749</v>
      </c>
      <c r="E639" s="32">
        <f t="shared" si="72"/>
        <v>3.4354080668561322E-3</v>
      </c>
      <c r="F639" s="32">
        <f t="shared" si="74"/>
        <v>3.435408066856052E-3</v>
      </c>
      <c r="G639" s="32">
        <f t="shared" si="75"/>
        <v>6.8708161337121838E-3</v>
      </c>
      <c r="K639" s="1">
        <v>7.1026333733828397E-4</v>
      </c>
      <c r="L639" s="1">
        <v>4.6374645453453198E-2</v>
      </c>
      <c r="M639" s="1">
        <f t="shared" si="76"/>
        <v>-3.1485806023385212</v>
      </c>
      <c r="N639" s="1">
        <f t="shared" si="76"/>
        <v>-1.333719397661479</v>
      </c>
      <c r="O639" s="46">
        <f t="shared" si="77"/>
        <v>2.2076195391277777E-2</v>
      </c>
      <c r="P639" s="46">
        <f t="shared" si="79"/>
        <v>2.2076195391277958E-2</v>
      </c>
      <c r="Q639" s="32">
        <f t="shared" si="78"/>
        <v>4.4152390782555735E-2</v>
      </c>
      <c r="AB639" s="1">
        <v>3.3111232141329702E-2</v>
      </c>
    </row>
    <row r="640" spans="1:28" x14ac:dyDescent="0.25">
      <c r="A640" s="1">
        <v>1.32262237678729E-3</v>
      </c>
      <c r="B640" s="1">
        <v>2.4903714790957699E-2</v>
      </c>
      <c r="C640" s="1">
        <v>-2.8786007086700001</v>
      </c>
      <c r="D640" s="1">
        <f t="shared" si="73"/>
        <v>-1.603735866041512</v>
      </c>
      <c r="E640" s="32">
        <f t="shared" si="72"/>
        <v>1.4746669561251724E-2</v>
      </c>
      <c r="F640" s="32">
        <f t="shared" si="74"/>
        <v>1.4746669561251863E-2</v>
      </c>
      <c r="G640" s="32">
        <f t="shared" si="75"/>
        <v>2.9493339122503587E-2</v>
      </c>
      <c r="K640" s="1">
        <v>1.04714033233707E-3</v>
      </c>
      <c r="L640" s="1">
        <v>3.1455392778287697E-2</v>
      </c>
      <c r="M640" s="1">
        <f t="shared" si="76"/>
        <v>-2.9799951125182589</v>
      </c>
      <c r="N640" s="1">
        <f t="shared" si="76"/>
        <v>-1.5023048874817426</v>
      </c>
      <c r="O640" s="46">
        <f t="shared" si="77"/>
        <v>4.0019552315712748E-4</v>
      </c>
      <c r="P640" s="46">
        <f t="shared" si="79"/>
        <v>4.0019552315715334E-4</v>
      </c>
      <c r="Q640" s="32">
        <f t="shared" si="78"/>
        <v>8.0039104631428088E-4</v>
      </c>
      <c r="AB640" s="1">
        <v>1.7799041446369599E-2</v>
      </c>
    </row>
    <row r="641" spans="1:28" x14ac:dyDescent="0.25">
      <c r="A641" s="1">
        <v>2.22170318208007E-3</v>
      </c>
      <c r="B641" s="1">
        <v>1.48256575015619E-2</v>
      </c>
      <c r="C641" s="1">
        <v>-2.6533476756529999</v>
      </c>
      <c r="D641" s="1">
        <f t="shared" si="73"/>
        <v>-1.828986037055222</v>
      </c>
      <c r="E641" s="32">
        <f t="shared" si="72"/>
        <v>0.12019120828905452</v>
      </c>
      <c r="F641" s="32">
        <f t="shared" si="74"/>
        <v>0.12019120828905422</v>
      </c>
      <c r="G641" s="32">
        <f t="shared" si="75"/>
        <v>0.24038241657810874</v>
      </c>
      <c r="K641" s="1">
        <v>1.7846739926151601E-3</v>
      </c>
      <c r="L641" s="1">
        <v>1.8456149741602701E-2</v>
      </c>
      <c r="M641" s="1">
        <f t="shared" si="76"/>
        <v>-2.7484411051198832</v>
      </c>
      <c r="N641" s="1">
        <f t="shared" si="76"/>
        <v>-1.733858894880117</v>
      </c>
      <c r="O641" s="46">
        <f t="shared" si="77"/>
        <v>6.3281877593305683E-2</v>
      </c>
      <c r="P641" s="46">
        <f t="shared" si="79"/>
        <v>6.3281877593305363E-2</v>
      </c>
      <c r="Q641" s="32">
        <f t="shared" si="78"/>
        <v>0.12656375518661106</v>
      </c>
      <c r="AB641" s="1">
        <v>4.4116575720304099E-2</v>
      </c>
    </row>
    <row r="642" spans="1:28" x14ac:dyDescent="0.25">
      <c r="A642" s="1">
        <v>6.5144368413504097E-4</v>
      </c>
      <c r="B642" s="1">
        <v>5.05618693523497E-2</v>
      </c>
      <c r="C642" s="1">
        <v>-3.1861636046470001</v>
      </c>
      <c r="D642" s="1">
        <f t="shared" si="73"/>
        <v>-1.2961768778743592</v>
      </c>
      <c r="E642" s="32">
        <f t="shared" si="72"/>
        <v>3.4641816589796426E-2</v>
      </c>
      <c r="F642" s="32">
        <f t="shared" si="74"/>
        <v>3.464181658979644E-2</v>
      </c>
      <c r="G642" s="32">
        <f t="shared" si="75"/>
        <v>6.9283633179592866E-2</v>
      </c>
      <c r="K642" s="1">
        <v>9.7898562475183396E-4</v>
      </c>
      <c r="L642" s="1">
        <v>3.36452442353267E-2</v>
      </c>
      <c r="M642" s="1">
        <f t="shared" si="76"/>
        <v>-3.0092236852518064</v>
      </c>
      <c r="N642" s="1">
        <f t="shared" si="76"/>
        <v>-1.4730763147481936</v>
      </c>
      <c r="O642" s="46">
        <f t="shared" si="77"/>
        <v>8.5076369624392857E-5</v>
      </c>
      <c r="P642" s="46">
        <f t="shared" si="79"/>
        <v>8.507636962440477E-5</v>
      </c>
      <c r="Q642" s="32">
        <f t="shared" si="78"/>
        <v>1.7015273924879761E-4</v>
      </c>
      <c r="AB642" s="1">
        <v>1.669198209871E-2</v>
      </c>
    </row>
    <row r="643" spans="1:28" x14ac:dyDescent="0.25">
      <c r="A643" s="1">
        <v>7.72669632520011E-4</v>
      </c>
      <c r="B643" s="1">
        <v>4.26290992441666E-2</v>
      </c>
      <c r="C643" s="1">
        <v>-3.1120456968710002</v>
      </c>
      <c r="D643" s="1">
        <f t="shared" si="73"/>
        <v>-1.3702938439285406</v>
      </c>
      <c r="E643" s="32">
        <f t="shared" si="72"/>
        <v>1.2545378997904337E-2</v>
      </c>
      <c r="F643" s="32">
        <f t="shared" si="74"/>
        <v>1.2545378997904278E-2</v>
      </c>
      <c r="G643" s="32">
        <f t="shared" si="75"/>
        <v>2.5090757995808614E-2</v>
      </c>
      <c r="K643" s="1">
        <v>8.7801616597518999E-4</v>
      </c>
      <c r="L643" s="1">
        <v>3.7514355343407302E-2</v>
      </c>
      <c r="M643" s="1">
        <f t="shared" si="76"/>
        <v>-3.0564974878191982</v>
      </c>
      <c r="N643" s="1">
        <f t="shared" si="76"/>
        <v>-1.4258025121808018</v>
      </c>
      <c r="O643" s="46">
        <f t="shared" si="77"/>
        <v>3.1919661298804411E-3</v>
      </c>
      <c r="P643" s="46">
        <f t="shared" si="79"/>
        <v>3.1919661298805283E-3</v>
      </c>
      <c r="Q643" s="32">
        <f t="shared" si="78"/>
        <v>6.3839322597609698E-3</v>
      </c>
      <c r="AB643" s="1">
        <v>2.6931860385419101E-2</v>
      </c>
    </row>
    <row r="644" spans="1:28" x14ac:dyDescent="0.25">
      <c r="A644" s="1">
        <v>9.9477453170749111E-4</v>
      </c>
      <c r="B644" s="1">
        <v>3.3111232141329702E-2</v>
      </c>
      <c r="C644" s="1">
        <v>-3.0023134886720002</v>
      </c>
      <c r="D644" s="1">
        <f t="shared" si="73"/>
        <v>-1.4800246579001834</v>
      </c>
      <c r="E644" s="32">
        <f t="shared" si="72"/>
        <v>5.1771816712023175E-6</v>
      </c>
      <c r="F644" s="32">
        <f t="shared" si="74"/>
        <v>5.1771816712011164E-6</v>
      </c>
      <c r="G644" s="32">
        <f t="shared" si="75"/>
        <v>1.0354363342403434E-5</v>
      </c>
      <c r="K644" s="1">
        <v>6.3232833775712005E-4</v>
      </c>
      <c r="L644" s="1">
        <v>5.2090359518730103E-2</v>
      </c>
      <c r="M644" s="1">
        <f t="shared" si="76"/>
        <v>-3.1990573548690917</v>
      </c>
      <c r="N644" s="1">
        <f t="shared" si="76"/>
        <v>-1.283242645130908</v>
      </c>
      <c r="O644" s="46">
        <f t="shared" si="77"/>
        <v>3.9623830527479482E-2</v>
      </c>
      <c r="P644" s="46">
        <f t="shared" si="79"/>
        <v>3.9623830527479906E-2</v>
      </c>
      <c r="Q644" s="32">
        <f t="shared" si="78"/>
        <v>7.9247661054959395E-2</v>
      </c>
      <c r="AB644" s="1">
        <v>2.6592629095330202E-2</v>
      </c>
    </row>
    <row r="645" spans="1:28" x14ac:dyDescent="0.25">
      <c r="A645" s="1">
        <v>1.8505609162659501E-3</v>
      </c>
      <c r="B645" s="1">
        <v>1.7799041446369599E-2</v>
      </c>
      <c r="C645" s="1">
        <v>-2.73273133568</v>
      </c>
      <c r="D645" s="1">
        <f t="shared" si="73"/>
        <v>-1.7496033856552464</v>
      </c>
      <c r="E645" s="32">
        <f t="shared" si="72"/>
        <v>7.1451099982757393E-2</v>
      </c>
      <c r="F645" s="32">
        <f t="shared" si="74"/>
        <v>7.1451099982757102E-2</v>
      </c>
      <c r="G645" s="32">
        <f t="shared" si="75"/>
        <v>0.14290219996551451</v>
      </c>
      <c r="K645" s="1">
        <v>1.2575035373824999E-3</v>
      </c>
      <c r="L645" s="1">
        <v>2.6193334228077399E-2</v>
      </c>
      <c r="M645" s="1">
        <f t="shared" si="76"/>
        <v>-2.900490784591288</v>
      </c>
      <c r="N645" s="1">
        <f t="shared" si="76"/>
        <v>-1.5818092154087109</v>
      </c>
      <c r="O645" s="46">
        <f t="shared" si="77"/>
        <v>9.9020839512574382E-3</v>
      </c>
      <c r="P645" s="46">
        <f t="shared" si="79"/>
        <v>9.9020839512570773E-3</v>
      </c>
      <c r="Q645" s="32">
        <f t="shared" si="78"/>
        <v>1.9804167902514516E-2</v>
      </c>
      <c r="AB645" s="1">
        <v>8.1955910014286107E-2</v>
      </c>
    </row>
    <row r="646" spans="1:28" x14ac:dyDescent="0.25">
      <c r="A646" s="1">
        <v>7.4661756743032797E-4</v>
      </c>
      <c r="B646" s="1">
        <v>4.4116575720304099E-2</v>
      </c>
      <c r="C646" s="1">
        <v>-3.1269415256820001</v>
      </c>
      <c r="D646" s="1">
        <f t="shared" si="73"/>
        <v>-1.3553982043798578</v>
      </c>
      <c r="E646" s="32">
        <f t="shared" si="72"/>
        <v>1.6104065731616497E-2</v>
      </c>
      <c r="F646" s="32">
        <f t="shared" si="74"/>
        <v>1.6104065731616532E-2</v>
      </c>
      <c r="G646" s="32">
        <f t="shared" si="75"/>
        <v>3.2208131463233029E-2</v>
      </c>
      <c r="K646" s="1">
        <v>1.76563816662908E-3</v>
      </c>
      <c r="L646" s="1">
        <v>1.8655130518918501E-2</v>
      </c>
      <c r="M646" s="1">
        <f t="shared" si="76"/>
        <v>-2.7530982918891915</v>
      </c>
      <c r="N646" s="1">
        <f t="shared" si="76"/>
        <v>-1.7292017081108071</v>
      </c>
      <c r="O646" s="46">
        <f t="shared" si="77"/>
        <v>6.0960453468034824E-2</v>
      </c>
      <c r="P646" s="46">
        <f t="shared" si="79"/>
        <v>6.0960453468033797E-2</v>
      </c>
      <c r="Q646" s="32">
        <f t="shared" si="78"/>
        <v>0.12192090693606862</v>
      </c>
      <c r="AB646" s="1">
        <v>2.8592613608528099E-2</v>
      </c>
    </row>
    <row r="647" spans="1:28" x14ac:dyDescent="0.25">
      <c r="A647" s="1">
        <v>1.9732953374180101E-3</v>
      </c>
      <c r="B647" s="1">
        <v>1.669198209871E-2</v>
      </c>
      <c r="C647" s="1">
        <v>-2.7048422772660001</v>
      </c>
      <c r="D647" s="1">
        <f t="shared" si="73"/>
        <v>-1.7774920897185145</v>
      </c>
      <c r="E647" s="32">
        <f t="shared" si="72"/>
        <v>8.7138369832383294E-2</v>
      </c>
      <c r="F647" s="32">
        <f t="shared" si="74"/>
        <v>8.7138369832383031E-2</v>
      </c>
      <c r="G647" s="32">
        <f t="shared" si="75"/>
        <v>0.17427673966476631</v>
      </c>
      <c r="K647" s="1">
        <v>1.2735031726159899E-3</v>
      </c>
      <c r="L647" s="1">
        <v>2.58642547234403E-2</v>
      </c>
      <c r="M647" s="1">
        <f t="shared" si="76"/>
        <v>-2.8949999687624772</v>
      </c>
      <c r="N647" s="1">
        <f t="shared" si="76"/>
        <v>-1.5873000312375229</v>
      </c>
      <c r="O647" s="46">
        <f t="shared" si="77"/>
        <v>1.1025006559880726E-2</v>
      </c>
      <c r="P647" s="46">
        <f t="shared" si="79"/>
        <v>1.102500655988067E-2</v>
      </c>
      <c r="Q647" s="32">
        <f t="shared" si="78"/>
        <v>2.2050013119761395E-2</v>
      </c>
      <c r="AB647" s="1">
        <v>3.3952627993444902E-2</v>
      </c>
    </row>
    <row r="648" spans="1:28" x14ac:dyDescent="0.25">
      <c r="A648" s="1">
        <v>1.2230202435432999E-3</v>
      </c>
      <c r="B648" s="1">
        <v>2.6931860385419101E-2</v>
      </c>
      <c r="C648" s="1">
        <v>-2.9126033611620001</v>
      </c>
      <c r="D648" s="1">
        <f t="shared" si="73"/>
        <v>-1.5697336455778943</v>
      </c>
      <c r="E648" s="32">
        <f t="shared" si="72"/>
        <v>7.6446423790410018E-3</v>
      </c>
      <c r="F648" s="32">
        <f t="shared" si="74"/>
        <v>7.6446423790407199E-3</v>
      </c>
      <c r="G648" s="32">
        <f t="shared" si="75"/>
        <v>1.5289284758081723E-2</v>
      </c>
      <c r="K648" s="1">
        <v>9.1370562096387202E-4</v>
      </c>
      <c r="L648" s="1">
        <v>3.6049039966398203E-2</v>
      </c>
      <c r="M648" s="1">
        <f t="shared" si="76"/>
        <v>-3.0391937033731335</v>
      </c>
      <c r="N648" s="1">
        <f t="shared" si="76"/>
        <v>-1.4431062966268671</v>
      </c>
      <c r="O648" s="46">
        <f t="shared" si="77"/>
        <v>1.5361463841011872E-3</v>
      </c>
      <c r="P648" s="46">
        <f t="shared" si="79"/>
        <v>1.5361463841011931E-3</v>
      </c>
      <c r="Q648" s="32">
        <f t="shared" si="78"/>
        <v>3.0722927682023801E-3</v>
      </c>
      <c r="AB648" s="1">
        <v>3.1486883968797098E-2</v>
      </c>
    </row>
    <row r="649" spans="1:28" x14ac:dyDescent="0.25">
      <c r="A649" s="1">
        <v>1.23862181244176E-3</v>
      </c>
      <c r="B649" s="1">
        <v>2.6592629095330202E-2</v>
      </c>
      <c r="C649" s="1">
        <v>-2.907098213017</v>
      </c>
      <c r="D649" s="1">
        <f t="shared" si="73"/>
        <v>-1.5752387237759917</v>
      </c>
      <c r="E649" s="32">
        <f t="shared" si="72"/>
        <v>8.6376063771101373E-3</v>
      </c>
      <c r="F649" s="32">
        <f t="shared" si="74"/>
        <v>8.6376063771099534E-3</v>
      </c>
      <c r="G649" s="32">
        <f t="shared" si="75"/>
        <v>1.7275212754220091E-2</v>
      </c>
      <c r="K649" s="1">
        <v>1.5212281361317299E-3</v>
      </c>
      <c r="L649" s="1">
        <v>2.1652380511056401E-2</v>
      </c>
      <c r="M649" s="1">
        <f t="shared" si="76"/>
        <v>-2.8178056506192846</v>
      </c>
      <c r="N649" s="1">
        <f t="shared" si="76"/>
        <v>-1.6644943493807161</v>
      </c>
      <c r="O649" s="46">
        <f t="shared" si="77"/>
        <v>3.3194780946262284E-2</v>
      </c>
      <c r="P649" s="46">
        <f t="shared" si="79"/>
        <v>3.319478094626218E-2</v>
      </c>
      <c r="Q649" s="32">
        <f t="shared" si="78"/>
        <v>6.6389561892524457E-2</v>
      </c>
      <c r="AB649" s="1">
        <v>2.7277947197948599E-2</v>
      </c>
    </row>
    <row r="650" spans="1:28" x14ac:dyDescent="0.25">
      <c r="A650" s="1">
        <v>4.0190158881656899E-4</v>
      </c>
      <c r="B650" s="1">
        <v>8.1955910014286107E-2</v>
      </c>
      <c r="C650" s="1">
        <v>-3.3959234246030001</v>
      </c>
      <c r="D650" s="1">
        <f t="shared" si="73"/>
        <v>-1.0864197230691308</v>
      </c>
      <c r="E650" s="32">
        <f t="shared" ref="E650:E713" si="80">(LOG10(A650/$A$4))^2</f>
        <v>0.15672119366286191</v>
      </c>
      <c r="F650" s="32">
        <f t="shared" si="74"/>
        <v>0.1567211936628623</v>
      </c>
      <c r="G650" s="32">
        <f t="shared" si="75"/>
        <v>0.31344238732572421</v>
      </c>
      <c r="K650" s="1">
        <v>6.4734997972400502E-4</v>
      </c>
      <c r="L650" s="1">
        <v>5.0881611924499297E-2</v>
      </c>
      <c r="M650" s="1">
        <f t="shared" si="76"/>
        <v>-3.1888608612650908</v>
      </c>
      <c r="N650" s="1">
        <f t="shared" si="76"/>
        <v>-1.2934391387349096</v>
      </c>
      <c r="O650" s="46">
        <f t="shared" si="77"/>
        <v>3.5668424917791972E-2</v>
      </c>
      <c r="P650" s="46">
        <f t="shared" si="79"/>
        <v>3.5668424917792013E-2</v>
      </c>
      <c r="Q650" s="32">
        <f t="shared" si="78"/>
        <v>7.1336849835583985E-2</v>
      </c>
      <c r="AB650" s="1">
        <v>5.3546697375606599E-2</v>
      </c>
    </row>
    <row r="651" spans="1:28" x14ac:dyDescent="0.25">
      <c r="A651" s="1">
        <v>1.15198319743058E-3</v>
      </c>
      <c r="B651" s="1">
        <v>2.8592613608528099E-2</v>
      </c>
      <c r="C651" s="1">
        <v>-2.9385911923229999</v>
      </c>
      <c r="D651" s="1">
        <f t="shared" ref="D651:D714" si="81">LOG10(B651)</f>
        <v>-1.5437461446111531</v>
      </c>
      <c r="E651" s="32">
        <f t="shared" si="80"/>
        <v>3.7756286875746873E-3</v>
      </c>
      <c r="F651" s="32">
        <f t="shared" ref="F651:F714" si="82">(LOG10(B651/$B$4))^2</f>
        <v>3.7756286875746635E-3</v>
      </c>
      <c r="G651" s="32">
        <f t="shared" ref="G651:G714" si="83">E651+F651</f>
        <v>7.5512573751493513E-3</v>
      </c>
      <c r="K651" s="1">
        <v>6.8647711055054702E-4</v>
      </c>
      <c r="L651" s="1">
        <v>4.7981513063462898E-2</v>
      </c>
      <c r="M651" s="1">
        <f t="shared" ref="M651:N714" si="84">LOG10(K651)</f>
        <v>-3.1633739390205524</v>
      </c>
      <c r="N651" s="1">
        <f t="shared" si="84"/>
        <v>-1.3189260609794478</v>
      </c>
      <c r="O651" s="46">
        <f t="shared" ref="O651:O714" si="85">(LOG10(K651/$A$4))^2</f>
        <v>2.669104395109119E-2</v>
      </c>
      <c r="P651" s="46">
        <f t="shared" si="79"/>
        <v>2.6691043951091335E-2</v>
      </c>
      <c r="Q651" s="32">
        <f t="shared" ref="Q651:Q714" si="86">O651+P651</f>
        <v>5.3382087902182525E-2</v>
      </c>
      <c r="AB651" s="1">
        <v>4.7766485269639003E-2</v>
      </c>
    </row>
    <row r="652" spans="1:28" x14ac:dyDescent="0.25">
      <c r="A652" s="1">
        <v>9.7012256176483703E-4</v>
      </c>
      <c r="B652" s="1">
        <v>3.3952627993444902E-2</v>
      </c>
      <c r="C652" s="1">
        <v>-3.01321168012</v>
      </c>
      <c r="D652" s="1">
        <f t="shared" si="81"/>
        <v>-1.4691266049216165</v>
      </c>
      <c r="E652" s="32">
        <f t="shared" si="80"/>
        <v>1.7353833789120115E-4</v>
      </c>
      <c r="F652" s="32">
        <f t="shared" si="82"/>
        <v>1.7353833789119581E-4</v>
      </c>
      <c r="G652" s="32">
        <f t="shared" si="83"/>
        <v>3.4707667578239693E-4</v>
      </c>
      <c r="K652" s="1">
        <v>1.0520704575277E-3</v>
      </c>
      <c r="L652" s="1">
        <v>3.13079891294087E-2</v>
      </c>
      <c r="M652" s="1">
        <f t="shared" si="84"/>
        <v>-2.977955174354483</v>
      </c>
      <c r="N652" s="1">
        <f t="shared" si="84"/>
        <v>-1.5043448256455183</v>
      </c>
      <c r="O652" s="46">
        <f t="shared" si="85"/>
        <v>4.8597433774125095E-4</v>
      </c>
      <c r="P652" s="46">
        <f t="shared" ref="P652:P715" si="87">(LOG10(L652/$B$4))^2</f>
        <v>4.8597433774127057E-4</v>
      </c>
      <c r="Q652" s="32">
        <f t="shared" si="86"/>
        <v>9.7194867548252152E-4</v>
      </c>
      <c r="AB652" s="1">
        <v>1.99867648957416E-2</v>
      </c>
    </row>
    <row r="653" spans="1:28" x14ac:dyDescent="0.25">
      <c r="A653" s="1">
        <v>1.0460930487847101E-3</v>
      </c>
      <c r="B653" s="1">
        <v>3.1486883968797098E-2</v>
      </c>
      <c r="C653" s="1">
        <v>-2.980467552755</v>
      </c>
      <c r="D653" s="1">
        <f t="shared" si="81"/>
        <v>-1.5018703162487093</v>
      </c>
      <c r="E653" s="32">
        <f t="shared" si="80"/>
        <v>3.8299727807449799E-4</v>
      </c>
      <c r="F653" s="32">
        <f t="shared" si="82"/>
        <v>3.8299727807446525E-4</v>
      </c>
      <c r="G653" s="32">
        <f t="shared" si="83"/>
        <v>7.6599455614896324E-4</v>
      </c>
      <c r="K653" s="1">
        <v>1.3613641714992799E-3</v>
      </c>
      <c r="L653" s="1">
        <v>2.4195003171983202E-2</v>
      </c>
      <c r="M653" s="1">
        <f t="shared" si="84"/>
        <v>-2.8660256833809812</v>
      </c>
      <c r="N653" s="1">
        <f t="shared" si="84"/>
        <v>-1.6162743166190188</v>
      </c>
      <c r="O653" s="46">
        <f t="shared" si="85"/>
        <v>1.7949117513533095E-2</v>
      </c>
      <c r="P653" s="46">
        <f t="shared" si="87"/>
        <v>1.7949117513532887E-2</v>
      </c>
      <c r="Q653" s="32">
        <f t="shared" si="86"/>
        <v>3.5898235027065982E-2</v>
      </c>
      <c r="AB653" s="1">
        <v>2.9127609547379401E-2</v>
      </c>
    </row>
    <row r="654" spans="1:28" x14ac:dyDescent="0.25">
      <c r="A654" s="1">
        <v>1.2075032702653799E-3</v>
      </c>
      <c r="B654" s="1">
        <v>2.7277947197948599E-2</v>
      </c>
      <c r="C654" s="1">
        <v>-2.9181487615789998</v>
      </c>
      <c r="D654" s="1">
        <f t="shared" si="81"/>
        <v>-1.5641883156192322</v>
      </c>
      <c r="E654" s="32">
        <f t="shared" si="80"/>
        <v>6.7056962349548582E-3</v>
      </c>
      <c r="F654" s="32">
        <f t="shared" si="82"/>
        <v>6.7056962349548877E-3</v>
      </c>
      <c r="G654" s="32">
        <f t="shared" si="83"/>
        <v>1.3411392469909746E-2</v>
      </c>
      <c r="K654" s="1">
        <v>9.4042806889263703E-4</v>
      </c>
      <c r="L654" s="1">
        <v>3.5024699429095502E-2</v>
      </c>
      <c r="M654" s="1">
        <f t="shared" si="84"/>
        <v>-3.0266744169957756</v>
      </c>
      <c r="N654" s="1">
        <f t="shared" si="84"/>
        <v>-1.4556255830042251</v>
      </c>
      <c r="O654" s="46">
        <f t="shared" si="85"/>
        <v>7.1152452206450919E-4</v>
      </c>
      <c r="P654" s="46">
        <f t="shared" si="87"/>
        <v>7.1152452206452534E-4</v>
      </c>
      <c r="Q654" s="32">
        <f t="shared" si="86"/>
        <v>1.4230490441290346E-3</v>
      </c>
      <c r="AB654" s="1">
        <v>2.1175098498427102E-2</v>
      </c>
    </row>
    <row r="655" spans="1:28" x14ac:dyDescent="0.25">
      <c r="A655" s="1">
        <v>6.1513056942806902E-4</v>
      </c>
      <c r="B655" s="1">
        <v>5.3546697375606599E-2</v>
      </c>
      <c r="C655" s="1">
        <v>-3.2110734888320001</v>
      </c>
      <c r="D655" s="1">
        <f t="shared" si="81"/>
        <v>-1.2712673101875185</v>
      </c>
      <c r="E655" s="32">
        <f t="shared" si="80"/>
        <v>4.4534796169490923E-2</v>
      </c>
      <c r="F655" s="32">
        <f t="shared" si="82"/>
        <v>4.4534796169491311E-2</v>
      </c>
      <c r="G655" s="32">
        <f t="shared" si="83"/>
        <v>8.9069592338982234E-2</v>
      </c>
      <c r="K655" s="1">
        <v>6.8475687208401504E-4</v>
      </c>
      <c r="L655" s="1">
        <v>4.81020516777056E-2</v>
      </c>
      <c r="M655" s="1">
        <f t="shared" si="84"/>
        <v>-3.1644636005589359</v>
      </c>
      <c r="N655" s="1">
        <f t="shared" si="84"/>
        <v>-1.3178363994410645</v>
      </c>
      <c r="O655" s="46">
        <f t="shared" si="85"/>
        <v>2.7048275908809198E-2</v>
      </c>
      <c r="P655" s="46">
        <f t="shared" si="87"/>
        <v>2.7048275908809327E-2</v>
      </c>
      <c r="Q655" s="32">
        <f t="shared" si="86"/>
        <v>5.4096551817618521E-2</v>
      </c>
      <c r="AB655" s="1">
        <v>2.4005410579275001E-2</v>
      </c>
    </row>
    <row r="656" spans="1:28" x14ac:dyDescent="0.25">
      <c r="A656" s="1">
        <v>6.8956738729498404E-4</v>
      </c>
      <c r="B656" s="1">
        <v>4.7766485269639003E-2</v>
      </c>
      <c r="C656" s="1">
        <v>-3.1614634551009999</v>
      </c>
      <c r="D656" s="1">
        <f t="shared" si="81"/>
        <v>-1.3208767135870298</v>
      </c>
      <c r="E656" s="32">
        <f t="shared" si="80"/>
        <v>2.605747739636402E-2</v>
      </c>
      <c r="F656" s="32">
        <f t="shared" si="82"/>
        <v>2.6057477396364048E-2</v>
      </c>
      <c r="G656" s="32">
        <f t="shared" si="83"/>
        <v>5.2114954792728069E-2</v>
      </c>
      <c r="K656" s="1">
        <v>9.3286099982813205E-4</v>
      </c>
      <c r="L656" s="1">
        <v>3.5308808551025098E-2</v>
      </c>
      <c r="M656" s="1">
        <f t="shared" si="84"/>
        <v>-3.0301830631183129</v>
      </c>
      <c r="N656" s="1">
        <f t="shared" si="84"/>
        <v>-1.4521169368816871</v>
      </c>
      <c r="O656" s="46">
        <f t="shared" si="85"/>
        <v>9.1101729920404703E-4</v>
      </c>
      <c r="P656" s="46">
        <f t="shared" si="87"/>
        <v>9.1101729920410363E-4</v>
      </c>
      <c r="Q656" s="32">
        <f t="shared" si="86"/>
        <v>1.8220345984081507E-3</v>
      </c>
      <c r="AB656" s="1">
        <v>4.4823889805550798E-2</v>
      </c>
    </row>
    <row r="657" spans="1:28" x14ac:dyDescent="0.25">
      <c r="A657" s="1">
        <v>1.6480010956984399E-3</v>
      </c>
      <c r="B657" s="1">
        <v>1.99867648957416E-2</v>
      </c>
      <c r="C657" s="1">
        <v>-2.7830778649160002</v>
      </c>
      <c r="D657" s="1">
        <f t="shared" si="81"/>
        <v>-1.6992574961084452</v>
      </c>
      <c r="E657" s="32">
        <f t="shared" si="80"/>
        <v>4.7070555117645546E-2</v>
      </c>
      <c r="F657" s="32">
        <f t="shared" si="82"/>
        <v>4.7070555117645733E-2</v>
      </c>
      <c r="G657" s="32">
        <f t="shared" si="83"/>
        <v>9.4141110235291287E-2</v>
      </c>
      <c r="K657" s="1">
        <v>1.16900057470296E-3</v>
      </c>
      <c r="L657" s="1">
        <v>2.8176385162187501E-2</v>
      </c>
      <c r="M657" s="1">
        <f t="shared" si="84"/>
        <v>-2.9321852753306636</v>
      </c>
      <c r="N657" s="1">
        <f t="shared" si="84"/>
        <v>-1.550114724669339</v>
      </c>
      <c r="O657" s="46">
        <f t="shared" si="85"/>
        <v>4.5988368819778703E-3</v>
      </c>
      <c r="P657" s="46">
        <f t="shared" si="87"/>
        <v>4.5988368819781583E-3</v>
      </c>
      <c r="Q657" s="32">
        <f t="shared" si="86"/>
        <v>9.1976737639560286E-3</v>
      </c>
      <c r="AB657" s="1">
        <v>5.4504606104367997E-2</v>
      </c>
    </row>
    <row r="658" spans="1:28" x14ac:dyDescent="0.25">
      <c r="A658" s="1">
        <v>1.1308243607863399E-3</v>
      </c>
      <c r="B658" s="1">
        <v>2.9127609547379401E-2</v>
      </c>
      <c r="C658" s="1">
        <v>-2.9466422835210002</v>
      </c>
      <c r="D658" s="1">
        <f t="shared" si="81"/>
        <v>-1.5356951557081111</v>
      </c>
      <c r="E658" s="32">
        <f t="shared" si="80"/>
        <v>2.8510426530935075E-3</v>
      </c>
      <c r="F658" s="32">
        <f t="shared" si="82"/>
        <v>2.8510426530933652E-3</v>
      </c>
      <c r="G658" s="32">
        <f t="shared" si="83"/>
        <v>5.7020853061868727E-3</v>
      </c>
      <c r="K658" s="1">
        <v>1.23312202882774E-3</v>
      </c>
      <c r="L658" s="1">
        <v>2.6711233501328299E-2</v>
      </c>
      <c r="M658" s="1">
        <f t="shared" si="84"/>
        <v>-2.908993943822606</v>
      </c>
      <c r="N658" s="1">
        <f t="shared" si="84"/>
        <v>-1.5733060561773928</v>
      </c>
      <c r="O658" s="46">
        <f t="shared" si="85"/>
        <v>8.2821022609630215E-3</v>
      </c>
      <c r="P658" s="46">
        <f t="shared" si="87"/>
        <v>8.2821022609626642E-3</v>
      </c>
      <c r="Q658" s="32">
        <f t="shared" si="86"/>
        <v>1.6564204521925686E-2</v>
      </c>
      <c r="AB658" s="1">
        <v>2.46737916533597E-2</v>
      </c>
    </row>
    <row r="659" spans="1:28" x14ac:dyDescent="0.25">
      <c r="A659" s="1">
        <v>1.5555162801295099E-3</v>
      </c>
      <c r="B659" s="1">
        <v>2.1175098498427102E-2</v>
      </c>
      <c r="C659" s="1">
        <v>-2.8081611189040001</v>
      </c>
      <c r="D659" s="1">
        <f t="shared" si="81"/>
        <v>-1.6741745608213936</v>
      </c>
      <c r="E659" s="32">
        <f t="shared" si="80"/>
        <v>3.6815847090402393E-2</v>
      </c>
      <c r="F659" s="32">
        <f t="shared" si="82"/>
        <v>3.681584709040242E-2</v>
      </c>
      <c r="G659" s="32">
        <f t="shared" si="83"/>
        <v>7.3631694180804813E-2</v>
      </c>
      <c r="K659" s="1">
        <v>1.45942750449617E-3</v>
      </c>
      <c r="L659" s="1">
        <v>2.2569267980885599E-2</v>
      </c>
      <c r="M659" s="1">
        <f t="shared" si="84"/>
        <v>-2.8358174732550969</v>
      </c>
      <c r="N659" s="1">
        <f t="shared" si="84"/>
        <v>-1.6464825267449055</v>
      </c>
      <c r="O659" s="46">
        <f t="shared" si="85"/>
        <v>2.6955902088340859E-2</v>
      </c>
      <c r="P659" s="46">
        <f t="shared" si="87"/>
        <v>2.695590208834138E-2</v>
      </c>
      <c r="Q659" s="32">
        <f t="shared" si="86"/>
        <v>5.3911804176682239E-2</v>
      </c>
      <c r="AB659" s="1">
        <v>3.4342518657376198E-2</v>
      </c>
    </row>
    <row r="660" spans="1:28" x14ac:dyDescent="0.25">
      <c r="A660" s="1">
        <v>1.37211610436217E-3</v>
      </c>
      <c r="B660" s="1">
        <v>2.4005410579275001E-2</v>
      </c>
      <c r="C660" s="1">
        <v>-2.862645510363</v>
      </c>
      <c r="D660" s="1">
        <f t="shared" si="81"/>
        <v>-1.6196908616261374</v>
      </c>
      <c r="E660" s="32">
        <f t="shared" si="80"/>
        <v>1.8876248858372014E-2</v>
      </c>
      <c r="F660" s="32">
        <f t="shared" si="82"/>
        <v>1.8876248858372264E-2</v>
      </c>
      <c r="G660" s="32">
        <f t="shared" si="83"/>
        <v>3.7752497716744278E-2</v>
      </c>
      <c r="K660" s="1">
        <v>1.6189977312705099E-3</v>
      </c>
      <c r="L660" s="1">
        <v>2.0344815691496401E-2</v>
      </c>
      <c r="M660" s="1">
        <f t="shared" si="84"/>
        <v>-2.7907537598305603</v>
      </c>
      <c r="N660" s="1">
        <f t="shared" si="84"/>
        <v>-1.6915462401694401</v>
      </c>
      <c r="O660" s="46">
        <f t="shared" si="85"/>
        <v>4.3783989025046939E-2</v>
      </c>
      <c r="P660" s="46">
        <f t="shared" si="87"/>
        <v>4.3783989025046717E-2</v>
      </c>
      <c r="Q660" s="32">
        <f t="shared" si="86"/>
        <v>8.7567978050093656E-2</v>
      </c>
      <c r="AB660" s="1">
        <v>3.7969702430913403E-2</v>
      </c>
    </row>
    <row r="661" spans="1:28" x14ac:dyDescent="0.25">
      <c r="A661" s="1">
        <v>7.3483605707888404E-4</v>
      </c>
      <c r="B661" s="1">
        <v>4.4823889805550798E-2</v>
      </c>
      <c r="C661" s="1">
        <v>-3.1338493596279999</v>
      </c>
      <c r="D661" s="1">
        <f t="shared" si="81"/>
        <v>-1.3484904582029023</v>
      </c>
      <c r="E661" s="32">
        <f t="shared" si="80"/>
        <v>1.7904993475949354E-2</v>
      </c>
      <c r="F661" s="32">
        <f t="shared" si="82"/>
        <v>1.7904993475949458E-2</v>
      </c>
      <c r="G661" s="32">
        <f t="shared" si="83"/>
        <v>3.5809986951898812E-2</v>
      </c>
      <c r="K661" s="1">
        <v>8.3141086112646504E-4</v>
      </c>
      <c r="L661" s="1">
        <v>3.9617248207488999E-2</v>
      </c>
      <c r="M661" s="1">
        <f t="shared" si="84"/>
        <v>-3.0801843063916503</v>
      </c>
      <c r="N661" s="1">
        <f t="shared" si="84"/>
        <v>-1.4021156936083501</v>
      </c>
      <c r="O661" s="46">
        <f t="shared" si="85"/>
        <v>6.4295229915100347E-3</v>
      </c>
      <c r="P661" s="46">
        <f t="shared" si="87"/>
        <v>6.4295229915100919E-3</v>
      </c>
      <c r="Q661" s="32">
        <f t="shared" si="86"/>
        <v>1.2859045983020127E-2</v>
      </c>
      <c r="AB661" s="1">
        <v>2.4465099166607201E-2</v>
      </c>
    </row>
    <row r="662" spans="1:28" x14ac:dyDescent="0.25">
      <c r="A662" s="1">
        <v>6.0431975940854698E-4</v>
      </c>
      <c r="B662" s="1">
        <v>5.4504606104367997E-2</v>
      </c>
      <c r="C662" s="1">
        <v>-3.2187741022790002</v>
      </c>
      <c r="D662" s="1">
        <f t="shared" si="81"/>
        <v>-1.2635667945824027</v>
      </c>
      <c r="E662" s="32">
        <f t="shared" si="80"/>
        <v>4.7844215152257133E-2</v>
      </c>
      <c r="F662" s="32">
        <f t="shared" si="82"/>
        <v>4.7844215152257064E-2</v>
      </c>
      <c r="G662" s="32">
        <f t="shared" si="83"/>
        <v>9.5688430304514197E-2</v>
      </c>
      <c r="K662" s="1">
        <v>7.9810031020404197E-4</v>
      </c>
      <c r="L662" s="1">
        <v>4.1270765123782902E-2</v>
      </c>
      <c r="M662" s="1">
        <f t="shared" si="84"/>
        <v>-3.0979425203907849</v>
      </c>
      <c r="N662" s="1">
        <f t="shared" si="84"/>
        <v>-1.3843574796092162</v>
      </c>
      <c r="O662" s="46">
        <f t="shared" si="85"/>
        <v>9.5927373004992874E-3</v>
      </c>
      <c r="P662" s="46">
        <f t="shared" si="87"/>
        <v>9.5927373004992527E-3</v>
      </c>
      <c r="Q662" s="32">
        <f t="shared" si="86"/>
        <v>1.918547460099854E-2</v>
      </c>
      <c r="AB662" s="1">
        <v>3.18063864709116E-2</v>
      </c>
    </row>
    <row r="663" spans="1:28" x14ac:dyDescent="0.25">
      <c r="A663" s="1">
        <v>1.3349472553872499E-3</v>
      </c>
      <c r="B663" s="1">
        <v>2.46737916533597E-2</v>
      </c>
      <c r="C663" s="1">
        <v>-2.87457241674</v>
      </c>
      <c r="D663" s="1">
        <f t="shared" si="81"/>
        <v>-1.6077641067891402</v>
      </c>
      <c r="E663" s="32">
        <f t="shared" si="80"/>
        <v>1.5741242092396836E-2</v>
      </c>
      <c r="F663" s="32">
        <f t="shared" si="82"/>
        <v>1.5741242092396621E-2</v>
      </c>
      <c r="G663" s="32">
        <f t="shared" si="83"/>
        <v>3.1482484184793456E-2</v>
      </c>
      <c r="K663" s="1">
        <v>1.11009926381064E-3</v>
      </c>
      <c r="L663" s="1">
        <v>2.9671410045424399E-2</v>
      </c>
      <c r="M663" s="1">
        <f t="shared" si="84"/>
        <v>-2.9546381853595185</v>
      </c>
      <c r="N663" s="1">
        <f t="shared" si="84"/>
        <v>-1.527661814640483</v>
      </c>
      <c r="O663" s="46">
        <f t="shared" si="85"/>
        <v>2.0576942274774189E-3</v>
      </c>
      <c r="P663" s="46">
        <f t="shared" si="87"/>
        <v>2.0576942274774792E-3</v>
      </c>
      <c r="Q663" s="32">
        <f t="shared" si="86"/>
        <v>4.1153884549548977E-3</v>
      </c>
      <c r="AB663" s="1">
        <v>4.63710251776836E-2</v>
      </c>
    </row>
    <row r="664" spans="1:28" x14ac:dyDescent="0.25">
      <c r="A664" s="1">
        <v>9.5910875891959901E-4</v>
      </c>
      <c r="B664" s="1">
        <v>3.4342518657376198E-2</v>
      </c>
      <c r="C664" s="1">
        <v>-3.018170490907</v>
      </c>
      <c r="D664" s="1">
        <f t="shared" si="81"/>
        <v>-1.4641678571399073</v>
      </c>
      <c r="E664" s="32">
        <f t="shared" si="80"/>
        <v>3.2877460469885619E-4</v>
      </c>
      <c r="F664" s="32">
        <f t="shared" si="82"/>
        <v>3.2877460469883391E-4</v>
      </c>
      <c r="G664" s="32">
        <f t="shared" si="83"/>
        <v>6.5754920939769005E-4</v>
      </c>
      <c r="K664" s="1">
        <v>9.0044181864589996E-4</v>
      </c>
      <c r="L664" s="1">
        <v>3.6580054108529103E-2</v>
      </c>
      <c r="M664" s="1">
        <f t="shared" si="84"/>
        <v>-3.0455443435411151</v>
      </c>
      <c r="N664" s="1">
        <f t="shared" si="84"/>
        <v>-1.4367556564588848</v>
      </c>
      <c r="O664" s="46">
        <f t="shared" si="85"/>
        <v>2.0742872285911076E-3</v>
      </c>
      <c r="P664" s="46">
        <f t="shared" si="87"/>
        <v>2.0742872285911904E-3</v>
      </c>
      <c r="Q664" s="32">
        <f t="shared" si="86"/>
        <v>4.1485744571822976E-3</v>
      </c>
      <c r="AB664" s="1">
        <v>5.6189752634366097E-2</v>
      </c>
    </row>
    <row r="665" spans="1:28" x14ac:dyDescent="0.25">
      <c r="A665" s="1">
        <v>8.6748666275647101E-4</v>
      </c>
      <c r="B665" s="1">
        <v>3.7969702430913403E-2</v>
      </c>
      <c r="C665" s="1">
        <v>-3.0617760956689999</v>
      </c>
      <c r="D665" s="1">
        <f t="shared" si="81"/>
        <v>-1.4205628064187672</v>
      </c>
      <c r="E665" s="32">
        <f t="shared" si="80"/>
        <v>3.8114810712866418E-3</v>
      </c>
      <c r="F665" s="32">
        <f t="shared" si="82"/>
        <v>3.8114810712866912E-3</v>
      </c>
      <c r="G665" s="32">
        <f t="shared" si="83"/>
        <v>7.622962142573333E-3</v>
      </c>
      <c r="K665" s="1">
        <v>6.6642676017257996E-4</v>
      </c>
      <c r="L665" s="1">
        <v>4.9425101775804399E-2</v>
      </c>
      <c r="M665" s="1">
        <f t="shared" si="84"/>
        <v>-3.1762475722826191</v>
      </c>
      <c r="N665" s="1">
        <f t="shared" si="84"/>
        <v>-1.3060524277173811</v>
      </c>
      <c r="O665" s="46">
        <f t="shared" si="85"/>
        <v>3.1063206735517018E-2</v>
      </c>
      <c r="P665" s="46">
        <f t="shared" si="87"/>
        <v>3.1063206735517254E-2</v>
      </c>
      <c r="Q665" s="32">
        <f t="shared" si="86"/>
        <v>6.2126413471034272E-2</v>
      </c>
      <c r="AB665" s="1">
        <v>4.7085261342643403E-2</v>
      </c>
    </row>
    <row r="666" spans="1:28" x14ac:dyDescent="0.25">
      <c r="A666" s="1">
        <v>1.3463346387169899E-3</v>
      </c>
      <c r="B666" s="1">
        <v>2.4465099166607201E-2</v>
      </c>
      <c r="C666" s="1">
        <v>-2.870883457123</v>
      </c>
      <c r="D666" s="1">
        <f t="shared" si="81"/>
        <v>-1.6114530195352299</v>
      </c>
      <c r="E666" s="32">
        <f t="shared" si="80"/>
        <v>1.6680502455067754E-2</v>
      </c>
      <c r="F666" s="32">
        <f t="shared" si="82"/>
        <v>1.6680502455067289E-2</v>
      </c>
      <c r="G666" s="32">
        <f t="shared" si="83"/>
        <v>3.3361004910135043E-2</v>
      </c>
      <c r="K666" s="1">
        <v>1.23897412619862E-3</v>
      </c>
      <c r="L666" s="1">
        <v>2.6585067235188501E-2</v>
      </c>
      <c r="M666" s="1">
        <f t="shared" si="84"/>
        <v>-2.90693776300771</v>
      </c>
      <c r="N666" s="1">
        <f t="shared" si="84"/>
        <v>-1.5753622369922915</v>
      </c>
      <c r="O666" s="46">
        <f t="shared" si="85"/>
        <v>8.660579954009151E-3</v>
      </c>
      <c r="P666" s="46">
        <f t="shared" si="87"/>
        <v>8.6605799540093054E-3</v>
      </c>
      <c r="Q666" s="32">
        <f t="shared" si="86"/>
        <v>1.7321159908018455E-2</v>
      </c>
      <c r="AB666" s="1">
        <v>2.8417098145516202E-2</v>
      </c>
    </row>
    <row r="667" spans="1:28" x14ac:dyDescent="0.25">
      <c r="A667" s="1">
        <v>1.03558480237209E-3</v>
      </c>
      <c r="B667" s="1">
        <v>3.18063864709116E-2</v>
      </c>
      <c r="C667" s="1">
        <v>-2.9848522563530002</v>
      </c>
      <c r="D667" s="1">
        <f t="shared" si="81"/>
        <v>-1.4974856683615509</v>
      </c>
      <c r="E667" s="32">
        <f t="shared" si="80"/>
        <v>2.3060452358699177E-4</v>
      </c>
      <c r="F667" s="32">
        <f t="shared" si="82"/>
        <v>2.3060452358699101E-4</v>
      </c>
      <c r="G667" s="32">
        <f t="shared" si="83"/>
        <v>4.6120904717398279E-4</v>
      </c>
      <c r="K667" s="1">
        <v>1.0048720145952E-3</v>
      </c>
      <c r="L667" s="1">
        <v>3.2778513053643099E-2</v>
      </c>
      <c r="M667" s="1">
        <f t="shared" si="84"/>
        <v>-2.9978892485863802</v>
      </c>
      <c r="N667" s="1">
        <f t="shared" si="84"/>
        <v>-1.4844107514136193</v>
      </c>
      <c r="O667" s="46">
        <f t="shared" si="85"/>
        <v>4.4552715300981857E-6</v>
      </c>
      <c r="P667" s="46">
        <f t="shared" si="87"/>
        <v>4.4552715300928121E-6</v>
      </c>
      <c r="Q667" s="32">
        <f t="shared" si="86"/>
        <v>8.9105430601909979E-6</v>
      </c>
      <c r="AB667" s="1">
        <v>3.3715550356617302E-2</v>
      </c>
    </row>
    <row r="668" spans="1:28" x14ac:dyDescent="0.25">
      <c r="A668" s="1">
        <v>7.1031878897301402E-4</v>
      </c>
      <c r="B668" s="1">
        <v>4.63710251776836E-2</v>
      </c>
      <c r="C668" s="1">
        <v>-3.1485867025299998</v>
      </c>
      <c r="D668" s="1">
        <f t="shared" si="81"/>
        <v>-1.3337533025495412</v>
      </c>
      <c r="E668" s="32">
        <f t="shared" si="80"/>
        <v>2.2066121323438149E-2</v>
      </c>
      <c r="F668" s="32">
        <f t="shared" si="82"/>
        <v>2.2066121323438371E-2</v>
      </c>
      <c r="G668" s="32">
        <f t="shared" si="83"/>
        <v>4.413224264687652E-2</v>
      </c>
      <c r="K668" s="1">
        <v>1.12419286925116E-3</v>
      </c>
      <c r="L668" s="1">
        <v>2.9299430149908299E-2</v>
      </c>
      <c r="M668" s="1">
        <f t="shared" si="84"/>
        <v>-2.9491591737617209</v>
      </c>
      <c r="N668" s="1">
        <f t="shared" si="84"/>
        <v>-1.5331408262382793</v>
      </c>
      <c r="O668" s="46">
        <f t="shared" si="85"/>
        <v>2.5847896125909143E-3</v>
      </c>
      <c r="P668" s="46">
        <f t="shared" si="87"/>
        <v>2.5847896125908445E-3</v>
      </c>
      <c r="Q668" s="32">
        <f t="shared" si="86"/>
        <v>5.1695792251817592E-3</v>
      </c>
      <c r="AB668" s="1">
        <v>2.4461738145465602E-2</v>
      </c>
    </row>
    <row r="669" spans="1:28" x14ac:dyDescent="0.25">
      <c r="A669" s="1">
        <v>5.8619603937362804E-4</v>
      </c>
      <c r="B669" s="1">
        <v>5.6189752634366097E-2</v>
      </c>
      <c r="C669" s="1">
        <v>-3.2319981850759998</v>
      </c>
      <c r="D669" s="1">
        <f t="shared" si="81"/>
        <v>-1.250342879806974</v>
      </c>
      <c r="E669" s="32">
        <f t="shared" si="80"/>
        <v>5.3804105608242322E-2</v>
      </c>
      <c r="F669" s="32">
        <f t="shared" si="82"/>
        <v>5.3804105608242246E-2</v>
      </c>
      <c r="G669" s="32">
        <f t="shared" si="83"/>
        <v>0.10760821121648456</v>
      </c>
      <c r="K669" s="1">
        <v>7.9576644446603196E-4</v>
      </c>
      <c r="L669" s="1">
        <v>4.1391806197296002E-2</v>
      </c>
      <c r="M669" s="1">
        <f t="shared" si="84"/>
        <v>-3.0992143779447057</v>
      </c>
      <c r="N669" s="1">
        <f t="shared" si="84"/>
        <v>-1.3830856220552947</v>
      </c>
      <c r="O669" s="46">
        <f t="shared" si="85"/>
        <v>9.8434927909549306E-3</v>
      </c>
      <c r="P669" s="46">
        <f t="shared" si="87"/>
        <v>9.8434927909549375E-3</v>
      </c>
      <c r="Q669" s="32">
        <f t="shared" si="86"/>
        <v>1.9686985581909868E-2</v>
      </c>
      <c r="AB669" s="1">
        <v>2.0568769751465099E-2</v>
      </c>
    </row>
    <row r="670" spans="1:28" x14ac:dyDescent="0.25">
      <c r="A670" s="1">
        <v>6.9954396574238304E-4</v>
      </c>
      <c r="B670" s="1">
        <v>4.7085261342643403E-2</v>
      </c>
      <c r="C670" s="1">
        <v>-3.1552250747010002</v>
      </c>
      <c r="D670" s="1">
        <f t="shared" si="81"/>
        <v>-1.3271150147238786</v>
      </c>
      <c r="E670" s="32">
        <f t="shared" si="80"/>
        <v>2.4082379655150317E-2</v>
      </c>
      <c r="F670" s="32">
        <f t="shared" si="82"/>
        <v>2.4082379655150258E-2</v>
      </c>
      <c r="G670" s="32">
        <f t="shared" si="83"/>
        <v>4.8164759310300578E-2</v>
      </c>
      <c r="K670" s="1">
        <v>1.0284324256195901E-3</v>
      </c>
      <c r="L670" s="1">
        <v>3.2027588422064102E-2</v>
      </c>
      <c r="M670" s="1">
        <f t="shared" si="84"/>
        <v>-2.987824238869262</v>
      </c>
      <c r="N670" s="1">
        <f t="shared" si="84"/>
        <v>-1.4944757611307391</v>
      </c>
      <c r="O670" s="46">
        <f t="shared" si="85"/>
        <v>1.4824915911279546E-4</v>
      </c>
      <c r="P670" s="46">
        <f t="shared" si="87"/>
        <v>1.4824915911280224E-4</v>
      </c>
      <c r="Q670" s="32">
        <f t="shared" si="86"/>
        <v>2.9649831822559769E-4</v>
      </c>
      <c r="AB670" s="1">
        <v>5.45559700624271E-2</v>
      </c>
    </row>
    <row r="671" spans="1:28" x14ac:dyDescent="0.25">
      <c r="A671" s="1">
        <v>1.1590983104250001E-3</v>
      </c>
      <c r="B671" s="1">
        <v>2.8417098145516202E-2</v>
      </c>
      <c r="C671" s="1">
        <v>-2.9359170301819999</v>
      </c>
      <c r="D671" s="1">
        <f t="shared" si="81"/>
        <v>-1.5464202727749827</v>
      </c>
      <c r="E671" s="32">
        <f t="shared" si="80"/>
        <v>4.1114093807379914E-3</v>
      </c>
      <c r="F671" s="32">
        <f t="shared" si="82"/>
        <v>4.1114093807381102E-3</v>
      </c>
      <c r="G671" s="32">
        <f t="shared" si="83"/>
        <v>8.2228187614761007E-3</v>
      </c>
      <c r="K671" s="1">
        <v>1.4544218624296E-3</v>
      </c>
      <c r="L671" s="1">
        <v>2.2646943984069599E-2</v>
      </c>
      <c r="M671" s="1">
        <f t="shared" si="84"/>
        <v>-2.8373096058897267</v>
      </c>
      <c r="N671" s="1">
        <f t="shared" si="84"/>
        <v>-1.6449903941102735</v>
      </c>
      <c r="O671" s="46">
        <f t="shared" si="85"/>
        <v>2.6468164335756023E-2</v>
      </c>
      <c r="P671" s="46">
        <f t="shared" si="87"/>
        <v>2.6468164335755908E-2</v>
      </c>
      <c r="Q671" s="32">
        <f t="shared" si="86"/>
        <v>5.2936328671511934E-2</v>
      </c>
      <c r="AB671" s="1">
        <v>3.41000907394369E-2</v>
      </c>
    </row>
    <row r="672" spans="1:28" x14ac:dyDescent="0.25">
      <c r="A672" s="1">
        <v>9.7694417262225003E-4</v>
      </c>
      <c r="B672" s="1">
        <v>3.3715550356617302E-2</v>
      </c>
      <c r="C672" s="1">
        <v>-3.010168499663</v>
      </c>
      <c r="D672" s="1">
        <f t="shared" si="81"/>
        <v>-1.4721697467127997</v>
      </c>
      <c r="E672" s="32">
        <f t="shared" si="80"/>
        <v>1.0262203166284831E-4</v>
      </c>
      <c r="F672" s="32">
        <f t="shared" si="82"/>
        <v>1.0262203166284586E-4</v>
      </c>
      <c r="G672" s="32">
        <f t="shared" si="83"/>
        <v>2.0524406332569418E-4</v>
      </c>
      <c r="K672" s="1">
        <v>1.1235579282986999E-3</v>
      </c>
      <c r="L672" s="1">
        <v>2.93159877368535E-2</v>
      </c>
      <c r="M672" s="1">
        <f t="shared" si="84"/>
        <v>-2.9494045313517372</v>
      </c>
      <c r="N672" s="1">
        <f t="shared" si="84"/>
        <v>-1.5328954686482648</v>
      </c>
      <c r="O672" s="46">
        <f t="shared" si="85"/>
        <v>2.5599014477373457E-3</v>
      </c>
      <c r="P672" s="46">
        <f t="shared" si="87"/>
        <v>2.5599014477374719E-3</v>
      </c>
      <c r="Q672" s="32">
        <f t="shared" si="86"/>
        <v>5.1198028954748172E-3</v>
      </c>
      <c r="AB672" s="1">
        <v>5.6588408500733801E-2</v>
      </c>
    </row>
    <row r="673" spans="1:28" x14ac:dyDescent="0.25">
      <c r="A673" s="1">
        <v>1.3465196239031299E-3</v>
      </c>
      <c r="B673" s="1">
        <v>2.4461738145465602E-2</v>
      </c>
      <c r="C673" s="1">
        <v>-2.8708237887869998</v>
      </c>
      <c r="D673" s="1">
        <f t="shared" si="81"/>
        <v>-1.6115126871131009</v>
      </c>
      <c r="E673" s="32">
        <f t="shared" si="80"/>
        <v>1.6695918510987569E-2</v>
      </c>
      <c r="F673" s="32">
        <f t="shared" si="82"/>
        <v>1.6695918510987971E-2</v>
      </c>
      <c r="G673" s="32">
        <f t="shared" si="83"/>
        <v>3.339183702197554E-2</v>
      </c>
      <c r="K673" s="1">
        <v>1.57026354989489E-3</v>
      </c>
      <c r="L673" s="1">
        <v>2.0976230677871899E-2</v>
      </c>
      <c r="M673" s="1">
        <f t="shared" si="84"/>
        <v>-2.8040274503555458</v>
      </c>
      <c r="N673" s="1">
        <f t="shared" si="84"/>
        <v>-1.6782725496444559</v>
      </c>
      <c r="O673" s="46">
        <f t="shared" si="85"/>
        <v>3.8405240214148088E-2</v>
      </c>
      <c r="P673" s="46">
        <f t="shared" si="87"/>
        <v>3.8405240214148505E-2</v>
      </c>
      <c r="Q673" s="32">
        <f t="shared" si="86"/>
        <v>7.6810480428296593E-2</v>
      </c>
      <c r="AB673" s="1">
        <v>3.9699870481415697E-2</v>
      </c>
    </row>
    <row r="674" spans="1:28" x14ac:dyDescent="0.25">
      <c r="A674" s="1">
        <v>1.6013699820478201E-3</v>
      </c>
      <c r="B674" s="1">
        <v>2.0568769751465099E-2</v>
      </c>
      <c r="C674" s="1">
        <v>-2.7955438360899998</v>
      </c>
      <c r="D674" s="1">
        <f t="shared" si="81"/>
        <v>-1.6867916833236571</v>
      </c>
      <c r="E674" s="32">
        <f t="shared" si="80"/>
        <v>4.1816848548543166E-2</v>
      </c>
      <c r="F674" s="32">
        <f t="shared" si="82"/>
        <v>4.1816848548542604E-2</v>
      </c>
      <c r="G674" s="32">
        <f t="shared" si="83"/>
        <v>8.3633697097085763E-2</v>
      </c>
      <c r="K674" s="1">
        <v>1.39392573472829E-3</v>
      </c>
      <c r="L674" s="1">
        <v>2.3629817304484799E-2</v>
      </c>
      <c r="M674" s="1">
        <f t="shared" si="84"/>
        <v>-2.8557603638684754</v>
      </c>
      <c r="N674" s="1">
        <f t="shared" si="84"/>
        <v>-1.6265396361315263</v>
      </c>
      <c r="O674" s="46">
        <f t="shared" si="85"/>
        <v>2.080507263135464E-2</v>
      </c>
      <c r="P674" s="46">
        <f t="shared" si="87"/>
        <v>2.0805072631354896E-2</v>
      </c>
      <c r="Q674" s="32">
        <f t="shared" si="86"/>
        <v>4.1610145262709536E-2</v>
      </c>
      <c r="AB674" s="1">
        <v>4.35231081054374E-2</v>
      </c>
    </row>
    <row r="675" spans="1:28" x14ac:dyDescent="0.25">
      <c r="A675" s="1">
        <v>6.0375079775795205E-4</v>
      </c>
      <c r="B675" s="1">
        <v>5.45559700624271E-2</v>
      </c>
      <c r="C675" s="1">
        <v>-3.2191831844499998</v>
      </c>
      <c r="D675" s="1">
        <f t="shared" si="81"/>
        <v>-1.2631577176090889</v>
      </c>
      <c r="E675" s="32">
        <f t="shared" si="80"/>
        <v>4.8023339931498071E-2</v>
      </c>
      <c r="F675" s="32">
        <f t="shared" si="82"/>
        <v>4.802333993149812E-2</v>
      </c>
      <c r="G675" s="32">
        <f t="shared" si="83"/>
        <v>9.6046679862996198E-2</v>
      </c>
      <c r="K675" s="1">
        <v>5.5659541677731503E-4</v>
      </c>
      <c r="L675" s="1">
        <v>5.9178012349367502E-2</v>
      </c>
      <c r="M675" s="1">
        <f t="shared" si="84"/>
        <v>-3.2544603741365727</v>
      </c>
      <c r="N675" s="1">
        <f t="shared" si="84"/>
        <v>-1.2278396258634281</v>
      </c>
      <c r="O675" s="46">
        <f t="shared" si="85"/>
        <v>6.4750082005724491E-2</v>
      </c>
      <c r="P675" s="46">
        <f t="shared" si="87"/>
        <v>6.4750082005724491E-2</v>
      </c>
      <c r="Q675" s="32">
        <f t="shared" si="86"/>
        <v>0.12950016401144898</v>
      </c>
      <c r="AB675" s="1">
        <v>2.4307123478190602E-2</v>
      </c>
    </row>
    <row r="676" spans="1:28" x14ac:dyDescent="0.25">
      <c r="A676" s="1">
        <v>9.6592735483710002E-4</v>
      </c>
      <c r="B676" s="1">
        <v>3.41000907394369E-2</v>
      </c>
      <c r="C676" s="1">
        <v>-3.015093843596</v>
      </c>
      <c r="D676" s="1">
        <f t="shared" si="81"/>
        <v>-1.4672444653598686</v>
      </c>
      <c r="E676" s="32">
        <f t="shared" si="80"/>
        <v>2.2666912330018555E-4</v>
      </c>
      <c r="F676" s="32">
        <f t="shared" si="82"/>
        <v>2.2666912330021377E-4</v>
      </c>
      <c r="G676" s="32">
        <f t="shared" si="83"/>
        <v>4.5333824660039935E-4</v>
      </c>
      <c r="K676" s="1">
        <v>8.7313132436432899E-4</v>
      </c>
      <c r="L676" s="1">
        <v>3.7724234062533002E-2</v>
      </c>
      <c r="M676" s="1">
        <f t="shared" si="84"/>
        <v>-3.0589204307990574</v>
      </c>
      <c r="N676" s="1">
        <f t="shared" si="84"/>
        <v>-1.4233795692009423</v>
      </c>
      <c r="O676" s="46">
        <f t="shared" si="85"/>
        <v>3.4716171655465185E-3</v>
      </c>
      <c r="P676" s="46">
        <f t="shared" si="87"/>
        <v>3.4716171655466239E-3</v>
      </c>
      <c r="Q676" s="32">
        <f t="shared" si="86"/>
        <v>6.943234331093142E-3</v>
      </c>
      <c r="AB676" s="1">
        <v>3.67830860290492E-2</v>
      </c>
    </row>
    <row r="677" spans="1:28" x14ac:dyDescent="0.25">
      <c r="A677" s="1">
        <v>5.8206638639116798E-4</v>
      </c>
      <c r="B677" s="1">
        <v>5.6588408500733801E-2</v>
      </c>
      <c r="C677" s="1">
        <v>-3.235068583851</v>
      </c>
      <c r="D677" s="1">
        <f t="shared" si="81"/>
        <v>-1.2472725200436183</v>
      </c>
      <c r="E677" s="32">
        <f t="shared" si="80"/>
        <v>5.5237916334647245E-2</v>
      </c>
      <c r="F677" s="32">
        <f t="shared" si="82"/>
        <v>5.523791633464769E-2</v>
      </c>
      <c r="G677" s="32">
        <f t="shared" si="83"/>
        <v>0.11047583266929493</v>
      </c>
      <c r="K677" s="1">
        <v>5.9736295115178899E-4</v>
      </c>
      <c r="L677" s="1">
        <v>5.5139359386350298E-2</v>
      </c>
      <c r="M677" s="1">
        <f t="shared" si="84"/>
        <v>-3.2237617161297618</v>
      </c>
      <c r="N677" s="1">
        <f t="shared" si="84"/>
        <v>-1.2585382838702388</v>
      </c>
      <c r="O677" s="46">
        <f t="shared" si="85"/>
        <v>5.0069305605336095E-2</v>
      </c>
      <c r="P677" s="46">
        <f t="shared" si="87"/>
        <v>5.006930560533613E-2</v>
      </c>
      <c r="Q677" s="32">
        <f t="shared" si="86"/>
        <v>0.10013861121067222</v>
      </c>
      <c r="AB677" s="1">
        <v>2.82891325627934E-2</v>
      </c>
    </row>
    <row r="678" spans="1:28" x14ac:dyDescent="0.25">
      <c r="A678" s="1">
        <v>8.2968055180603995E-4</v>
      </c>
      <c r="B678" s="1">
        <v>3.9699870481415697E-2</v>
      </c>
      <c r="C678" s="1">
        <v>-3.0811282378749998</v>
      </c>
      <c r="D678" s="1">
        <f t="shared" si="81"/>
        <v>-1.4012109100957821</v>
      </c>
      <c r="E678" s="32">
        <f t="shared" si="80"/>
        <v>6.5754405014944502E-3</v>
      </c>
      <c r="F678" s="32">
        <f t="shared" si="82"/>
        <v>6.5754405014944251E-3</v>
      </c>
      <c r="G678" s="32">
        <f t="shared" si="83"/>
        <v>1.3150881002988876E-2</v>
      </c>
      <c r="K678" s="1">
        <v>7.2951886402757298E-4</v>
      </c>
      <c r="L678" s="1">
        <v>4.5150594551869497E-2</v>
      </c>
      <c r="M678" s="1">
        <f t="shared" si="84"/>
        <v>-3.1369634735619507</v>
      </c>
      <c r="N678" s="1">
        <f t="shared" si="84"/>
        <v>-1.3453365264380492</v>
      </c>
      <c r="O678" s="46">
        <f t="shared" si="85"/>
        <v>1.8758993090155142E-2</v>
      </c>
      <c r="P678" s="46">
        <f t="shared" si="87"/>
        <v>1.8758993090155347E-2</v>
      </c>
      <c r="Q678" s="32">
        <f t="shared" si="86"/>
        <v>3.7517986180310492E-2</v>
      </c>
      <c r="AB678" s="1">
        <v>3.8664598942876702E-2</v>
      </c>
    </row>
    <row r="679" spans="1:28" x14ac:dyDescent="0.25">
      <c r="A679" s="1">
        <v>7.5679821321249501E-4</v>
      </c>
      <c r="B679" s="1">
        <v>4.35231081054374E-2</v>
      </c>
      <c r="C679" s="1">
        <v>-3.1210595572940001</v>
      </c>
      <c r="D679" s="1">
        <f t="shared" si="81"/>
        <v>-1.3612800980331798</v>
      </c>
      <c r="E679" s="32">
        <f t="shared" si="80"/>
        <v>1.4645816672058972E-2</v>
      </c>
      <c r="F679" s="32">
        <f t="shared" si="82"/>
        <v>1.4645816672058908E-2</v>
      </c>
      <c r="G679" s="32">
        <f t="shared" si="83"/>
        <v>2.9291633344117878E-2</v>
      </c>
      <c r="K679" s="1">
        <v>7.2414462062079404E-4</v>
      </c>
      <c r="L679" s="1">
        <v>4.5485679945273999E-2</v>
      </c>
      <c r="M679" s="1">
        <f t="shared" si="84"/>
        <v>-3.1401746911710817</v>
      </c>
      <c r="N679" s="1">
        <f t="shared" si="84"/>
        <v>-1.3421253088289189</v>
      </c>
      <c r="O679" s="46">
        <f t="shared" si="85"/>
        <v>1.9648944044908159E-2</v>
      </c>
      <c r="P679" s="46">
        <f t="shared" si="87"/>
        <v>1.9648944044908145E-2</v>
      </c>
      <c r="Q679" s="32">
        <f t="shared" si="86"/>
        <v>3.9297888089816303E-2</v>
      </c>
      <c r="AB679" s="1">
        <v>3.3937825892965602E-2</v>
      </c>
    </row>
    <row r="680" spans="1:28" x14ac:dyDescent="0.25">
      <c r="A680" s="1">
        <v>1.3550846720798899E-3</v>
      </c>
      <c r="B680" s="1">
        <v>2.4307123478190602E-2</v>
      </c>
      <c r="C680" s="1">
        <v>-2.8680700080860002</v>
      </c>
      <c r="D680" s="1">
        <f t="shared" si="81"/>
        <v>-1.6142664328253185</v>
      </c>
      <c r="E680" s="32">
        <f t="shared" si="80"/>
        <v>1.7415139392639094E-2</v>
      </c>
      <c r="F680" s="32">
        <f t="shared" si="82"/>
        <v>1.7415139392639088E-2</v>
      </c>
      <c r="G680" s="32">
        <f t="shared" si="83"/>
        <v>3.4830278785278182E-2</v>
      </c>
      <c r="K680" s="1">
        <v>1.2806928316691001E-3</v>
      </c>
      <c r="L680" s="1">
        <v>2.5719055836926699E-2</v>
      </c>
      <c r="M680" s="1">
        <f t="shared" si="84"/>
        <v>-2.8925550213152031</v>
      </c>
      <c r="N680" s="1">
        <f t="shared" si="84"/>
        <v>-1.589744978684797</v>
      </c>
      <c r="O680" s="46">
        <f t="shared" si="85"/>
        <v>1.1544423444576467E-2</v>
      </c>
      <c r="P680" s="46">
        <f t="shared" si="87"/>
        <v>1.1544423444576343E-2</v>
      </c>
      <c r="Q680" s="32">
        <f t="shared" si="86"/>
        <v>2.308884688915281E-2</v>
      </c>
      <c r="AB680" s="1">
        <v>2.1296148363390999E-2</v>
      </c>
    </row>
    <row r="681" spans="1:28" x14ac:dyDescent="0.25">
      <c r="A681" s="1">
        <v>8.9547164209214595E-4</v>
      </c>
      <c r="B681" s="1">
        <v>3.67830860290492E-2</v>
      </c>
      <c r="C681" s="1">
        <v>-3.0479868897750002</v>
      </c>
      <c r="D681" s="1">
        <f t="shared" si="81"/>
        <v>-1.4343518371108965</v>
      </c>
      <c r="E681" s="32">
        <f t="shared" si="80"/>
        <v>2.2990263244399836E-3</v>
      </c>
      <c r="F681" s="32">
        <f t="shared" si="82"/>
        <v>2.2990263244400534E-3</v>
      </c>
      <c r="G681" s="32">
        <f t="shared" si="83"/>
        <v>4.5980526488800365E-3</v>
      </c>
      <c r="K681" s="1">
        <v>9.40027594004046E-4</v>
      </c>
      <c r="L681" s="1">
        <v>3.5039620812990301E-2</v>
      </c>
      <c r="M681" s="1">
        <f t="shared" si="84"/>
        <v>-3.026859397732431</v>
      </c>
      <c r="N681" s="1">
        <f t="shared" si="84"/>
        <v>-1.455440602267569</v>
      </c>
      <c r="O681" s="46">
        <f t="shared" si="85"/>
        <v>7.2142724654891146E-4</v>
      </c>
      <c r="P681" s="46">
        <f t="shared" si="87"/>
        <v>7.2142724654895743E-4</v>
      </c>
      <c r="Q681" s="32">
        <f t="shared" si="86"/>
        <v>1.4428544930978689E-3</v>
      </c>
      <c r="AB681" s="1">
        <v>3.0079533924786302E-2</v>
      </c>
    </row>
    <row r="682" spans="1:28" x14ac:dyDescent="0.25">
      <c r="A682" s="1">
        <v>1.16434147899503E-3</v>
      </c>
      <c r="B682" s="1">
        <v>2.82891325627934E-2</v>
      </c>
      <c r="C682" s="1">
        <v>-2.933956908826</v>
      </c>
      <c r="D682" s="1">
        <f t="shared" si="81"/>
        <v>-1.548380369226217</v>
      </c>
      <c r="E682" s="32">
        <f t="shared" si="80"/>
        <v>4.3666151970731121E-3</v>
      </c>
      <c r="F682" s="32">
        <f t="shared" si="82"/>
        <v>4.3666151970730626E-3</v>
      </c>
      <c r="G682" s="32">
        <f t="shared" si="83"/>
        <v>8.7332303941461756E-3</v>
      </c>
      <c r="K682" s="1">
        <v>1.19878196631052E-3</v>
      </c>
      <c r="L682" s="1">
        <v>2.74763980217545E-2</v>
      </c>
      <c r="M682" s="1">
        <f t="shared" si="84"/>
        <v>-2.9212597989185336</v>
      </c>
      <c r="N682" s="1">
        <f t="shared" si="84"/>
        <v>-1.5610402010814663</v>
      </c>
      <c r="O682" s="46">
        <f t="shared" si="85"/>
        <v>6.2000192663497402E-3</v>
      </c>
      <c r="P682" s="46">
        <f t="shared" si="87"/>
        <v>6.2000192663496639E-3</v>
      </c>
      <c r="Q682" s="32">
        <f t="shared" si="86"/>
        <v>1.2400038532699404E-2</v>
      </c>
      <c r="AB682" s="1">
        <v>2.8963371862805499E-2</v>
      </c>
    </row>
    <row r="683" spans="1:28" x14ac:dyDescent="0.25">
      <c r="A683" s="1">
        <v>8.5189582585125097E-4</v>
      </c>
      <c r="B683" s="1">
        <v>3.8664598942876702E-2</v>
      </c>
      <c r="C683" s="1">
        <v>-3.0696525118850002</v>
      </c>
      <c r="D683" s="1">
        <f t="shared" si="81"/>
        <v>-1.4126864902783522</v>
      </c>
      <c r="E683" s="32">
        <f t="shared" si="80"/>
        <v>4.8460407357659666E-3</v>
      </c>
      <c r="F683" s="32">
        <f t="shared" si="82"/>
        <v>4.8460407357660534E-3</v>
      </c>
      <c r="G683" s="32">
        <f t="shared" si="83"/>
        <v>9.69208147153202E-3</v>
      </c>
      <c r="K683" s="1">
        <v>6.4473423524856303E-4</v>
      </c>
      <c r="L683" s="1">
        <v>5.1088043176349601E-2</v>
      </c>
      <c r="M683" s="1">
        <f t="shared" si="84"/>
        <v>-3.19061926823347</v>
      </c>
      <c r="N683" s="1">
        <f t="shared" si="84"/>
        <v>-1.2916807317665302</v>
      </c>
      <c r="O683" s="46">
        <f t="shared" si="85"/>
        <v>3.633570542186363E-2</v>
      </c>
      <c r="P683" s="46">
        <f t="shared" si="87"/>
        <v>3.6335705421863755E-2</v>
      </c>
      <c r="Q683" s="32">
        <f t="shared" si="86"/>
        <v>7.2671410843727385E-2</v>
      </c>
      <c r="AB683" s="1">
        <v>3.2314821003623602E-2</v>
      </c>
    </row>
    <row r="684" spans="1:28" x14ac:dyDescent="0.25">
      <c r="A684" s="1">
        <v>9.7054568408509896E-4</v>
      </c>
      <c r="B684" s="1">
        <v>3.3937825892965602E-2</v>
      </c>
      <c r="C684" s="1">
        <v>-3.0130222999649998</v>
      </c>
      <c r="D684" s="1">
        <f t="shared" si="81"/>
        <v>-1.4693159826704045</v>
      </c>
      <c r="E684" s="32">
        <f t="shared" si="80"/>
        <v>1.6858470601526114E-4</v>
      </c>
      <c r="F684" s="32">
        <f t="shared" si="82"/>
        <v>1.6858470601525402E-4</v>
      </c>
      <c r="G684" s="32">
        <f t="shared" si="83"/>
        <v>3.3716941203051519E-4</v>
      </c>
      <c r="K684" s="1">
        <v>8.6307005277859504E-4</v>
      </c>
      <c r="L684" s="1">
        <v>3.8164005739287403E-2</v>
      </c>
      <c r="M684" s="1">
        <f t="shared" si="84"/>
        <v>-3.0639539524881978</v>
      </c>
      <c r="N684" s="1">
        <f t="shared" si="84"/>
        <v>-1.4183460475118017</v>
      </c>
      <c r="O684" s="46">
        <f t="shared" si="85"/>
        <v>4.0901080388626686E-3</v>
      </c>
      <c r="P684" s="46">
        <f t="shared" si="87"/>
        <v>4.09010803886281E-3</v>
      </c>
      <c r="Q684" s="32">
        <f t="shared" si="86"/>
        <v>8.1802160777254794E-3</v>
      </c>
      <c r="AB684" s="1">
        <v>3.6196770229688903E-2</v>
      </c>
    </row>
    <row r="685" spans="1:28" x14ac:dyDescent="0.25">
      <c r="A685" s="1">
        <v>1.54667453877583E-3</v>
      </c>
      <c r="B685" s="1">
        <v>2.1296148363390999E-2</v>
      </c>
      <c r="C685" s="1">
        <v>-2.8106367749109999</v>
      </c>
      <c r="D685" s="1">
        <f t="shared" si="81"/>
        <v>-1.6716989362694008</v>
      </c>
      <c r="E685" s="32">
        <f t="shared" si="80"/>
        <v>3.5871957059980912E-2</v>
      </c>
      <c r="F685" s="32">
        <f t="shared" si="82"/>
        <v>3.5871957059980322E-2</v>
      </c>
      <c r="G685" s="32">
        <f t="shared" si="83"/>
        <v>7.1743914119961227E-2</v>
      </c>
      <c r="K685" s="1">
        <v>1.2058062112970101E-3</v>
      </c>
      <c r="L685" s="1">
        <v>2.7316338346125998E-2</v>
      </c>
      <c r="M685" s="1">
        <f t="shared" si="84"/>
        <v>-2.9187224833458782</v>
      </c>
      <c r="N685" s="1">
        <f t="shared" si="84"/>
        <v>-1.5635775166541208</v>
      </c>
      <c r="O685" s="46">
        <f t="shared" si="85"/>
        <v>6.6060347134610248E-3</v>
      </c>
      <c r="P685" s="46">
        <f t="shared" si="87"/>
        <v>6.6060347134607655E-3</v>
      </c>
      <c r="Q685" s="32">
        <f t="shared" si="86"/>
        <v>1.3212069426921789E-2</v>
      </c>
      <c r="AB685" s="1">
        <v>2.53418893344892E-2</v>
      </c>
    </row>
    <row r="686" spans="1:28" x14ac:dyDescent="0.25">
      <c r="A686" s="1">
        <v>1.0950372612159201E-3</v>
      </c>
      <c r="B686" s="1">
        <v>3.0079533924786302E-2</v>
      </c>
      <c r="C686" s="1">
        <v>-2.9606087193650001</v>
      </c>
      <c r="D686" s="1">
        <f t="shared" si="81"/>
        <v>-1.5217288973178167</v>
      </c>
      <c r="E686" s="32">
        <f t="shared" si="80"/>
        <v>1.5546379436989161E-3</v>
      </c>
      <c r="F686" s="32">
        <f t="shared" si="82"/>
        <v>1.554637943698869E-3</v>
      </c>
      <c r="G686" s="32">
        <f t="shared" si="83"/>
        <v>3.1092758873977853E-3</v>
      </c>
      <c r="K686" s="1">
        <v>8.6917268021269897E-4</v>
      </c>
      <c r="L686" s="1">
        <v>3.7896048964158498E-2</v>
      </c>
      <c r="M686" s="1">
        <f t="shared" si="84"/>
        <v>-3.0608939328569629</v>
      </c>
      <c r="N686" s="1">
        <f t="shared" si="84"/>
        <v>-1.4214060671430375</v>
      </c>
      <c r="O686" s="46">
        <f t="shared" si="85"/>
        <v>3.7080710587883104E-3</v>
      </c>
      <c r="P686" s="46">
        <f t="shared" si="87"/>
        <v>3.708071058788333E-3</v>
      </c>
      <c r="Q686" s="32">
        <f t="shared" si="86"/>
        <v>7.4161421175766434E-3</v>
      </c>
      <c r="AB686" s="1">
        <v>6.8382906216217093E-2</v>
      </c>
    </row>
    <row r="687" spans="1:28" x14ac:dyDescent="0.25">
      <c r="A687" s="1">
        <v>1.1372367348550399E-3</v>
      </c>
      <c r="B687" s="1">
        <v>2.8963371862805499E-2</v>
      </c>
      <c r="C687" s="1">
        <v>-2.9441865282649999</v>
      </c>
      <c r="D687" s="1">
        <f t="shared" si="81"/>
        <v>-1.5381508797619572</v>
      </c>
      <c r="E687" s="32">
        <f t="shared" si="80"/>
        <v>3.1193207701844705E-3</v>
      </c>
      <c r="F687" s="32">
        <f t="shared" si="82"/>
        <v>3.1193207701845356E-3</v>
      </c>
      <c r="G687" s="32">
        <f t="shared" si="83"/>
        <v>6.2386415403690061E-3</v>
      </c>
      <c r="K687" s="1">
        <v>8.8172662334369295E-4</v>
      </c>
      <c r="L687" s="1">
        <v>3.7356488480228399E-2</v>
      </c>
      <c r="M687" s="1">
        <f t="shared" si="84"/>
        <v>-3.0546660456807957</v>
      </c>
      <c r="N687" s="1">
        <f t="shared" si="84"/>
        <v>-1.4276339543192043</v>
      </c>
      <c r="O687" s="46">
        <f t="shared" si="85"/>
        <v>2.9883765503748438E-3</v>
      </c>
      <c r="P687" s="46">
        <f t="shared" si="87"/>
        <v>2.9883765503749089E-3</v>
      </c>
      <c r="Q687" s="32">
        <f t="shared" si="86"/>
        <v>5.9767531007497527E-3</v>
      </c>
      <c r="AB687" s="1">
        <v>2.7596133866851599E-2</v>
      </c>
    </row>
    <row r="688" spans="1:28" x14ac:dyDescent="0.25">
      <c r="A688" s="1">
        <v>1.0192911309629699E-3</v>
      </c>
      <c r="B688" s="1">
        <v>3.2314821003623602E-2</v>
      </c>
      <c r="C688" s="1">
        <v>-2.9917397668720001</v>
      </c>
      <c r="D688" s="1">
        <f t="shared" si="81"/>
        <v>-1.4905982453533724</v>
      </c>
      <c r="E688" s="32">
        <f t="shared" si="80"/>
        <v>6.886087594478543E-5</v>
      </c>
      <c r="F688" s="32">
        <f t="shared" si="82"/>
        <v>6.886087594475575E-5</v>
      </c>
      <c r="G688" s="32">
        <f t="shared" si="83"/>
        <v>1.3772175188954118E-4</v>
      </c>
      <c r="K688" s="1">
        <v>1.1498160980154999E-3</v>
      </c>
      <c r="L688" s="1">
        <v>2.86465031273247E-2</v>
      </c>
      <c r="M688" s="1">
        <f t="shared" si="84"/>
        <v>-2.939371615301837</v>
      </c>
      <c r="N688" s="1">
        <f t="shared" si="84"/>
        <v>-1.5429283846981636</v>
      </c>
      <c r="O688" s="46">
        <f t="shared" si="85"/>
        <v>3.6758010311084312E-3</v>
      </c>
      <c r="P688" s="46">
        <f t="shared" si="87"/>
        <v>3.6758010311084329E-3</v>
      </c>
      <c r="Q688" s="32">
        <f t="shared" si="86"/>
        <v>7.3516020622168641E-3</v>
      </c>
      <c r="AB688" s="1">
        <v>2.5667152553661102E-2</v>
      </c>
    </row>
    <row r="689" spans="1:28" x14ac:dyDescent="0.25">
      <c r="A689" s="1">
        <v>9.0997650449578299E-4</v>
      </c>
      <c r="B689" s="1">
        <v>3.6196770229688903E-2</v>
      </c>
      <c r="C689" s="1">
        <v>-3.041008459195</v>
      </c>
      <c r="D689" s="1">
        <f t="shared" si="81"/>
        <v>-1.4413301790248714</v>
      </c>
      <c r="E689" s="32">
        <f t="shared" si="80"/>
        <v>1.6785262307341233E-3</v>
      </c>
      <c r="F689" s="32">
        <f t="shared" si="82"/>
        <v>1.6785262307341465E-3</v>
      </c>
      <c r="G689" s="32">
        <f t="shared" si="83"/>
        <v>3.35705246146827E-3</v>
      </c>
      <c r="K689" s="1">
        <v>1.1893131506800999E-3</v>
      </c>
      <c r="L689" s="1">
        <v>2.7695153651343899E-2</v>
      </c>
      <c r="M689" s="1">
        <f t="shared" si="84"/>
        <v>-2.9247037789337118</v>
      </c>
      <c r="N689" s="1">
        <f t="shared" si="84"/>
        <v>-1.5575962210662888</v>
      </c>
      <c r="O689" s="46">
        <f t="shared" si="85"/>
        <v>5.6695209068633083E-3</v>
      </c>
      <c r="P689" s="46">
        <f t="shared" si="87"/>
        <v>5.6695209068633482E-3</v>
      </c>
      <c r="Q689" s="32">
        <f t="shared" si="86"/>
        <v>1.1339041813726657E-2</v>
      </c>
      <c r="AB689" s="1">
        <v>2.5165954853662E-2</v>
      </c>
    </row>
    <row r="690" spans="1:28" x14ac:dyDescent="0.25">
      <c r="A690" s="1">
        <v>1.2997535429539601E-3</v>
      </c>
      <c r="B690" s="1">
        <v>2.53418893344892E-2</v>
      </c>
      <c r="C690" s="1">
        <v>-2.8861756610209999</v>
      </c>
      <c r="D690" s="1">
        <f t="shared" si="81"/>
        <v>-1.5961610099357804</v>
      </c>
      <c r="E690" s="32">
        <f t="shared" si="80"/>
        <v>1.2964329583596321E-2</v>
      </c>
      <c r="F690" s="32">
        <f t="shared" si="82"/>
        <v>1.29643295835957E-2</v>
      </c>
      <c r="G690" s="32">
        <f t="shared" si="83"/>
        <v>2.592865916719202E-2</v>
      </c>
      <c r="K690" s="1">
        <v>1.4759388990580799E-3</v>
      </c>
      <c r="L690" s="1">
        <v>2.2316784569246101E-2</v>
      </c>
      <c r="M690" s="1">
        <f t="shared" si="84"/>
        <v>-2.8309316210706821</v>
      </c>
      <c r="N690" s="1">
        <f t="shared" si="84"/>
        <v>-1.651368378929317</v>
      </c>
      <c r="O690" s="46">
        <f t="shared" si="85"/>
        <v>2.858411675378747E-2</v>
      </c>
      <c r="P690" s="46">
        <f t="shared" si="87"/>
        <v>2.8584116753786876E-2</v>
      </c>
      <c r="Q690" s="32">
        <f t="shared" si="86"/>
        <v>5.7168233507574343E-2</v>
      </c>
      <c r="AB690" s="1">
        <v>2.9308610436264999E-2</v>
      </c>
    </row>
    <row r="691" spans="1:28" x14ac:dyDescent="0.25">
      <c r="A691" s="1">
        <v>4.8167315883743399E-4</v>
      </c>
      <c r="B691" s="1">
        <v>6.8382906216217093E-2</v>
      </c>
      <c r="C691" s="1">
        <v>-3.3172897025779999</v>
      </c>
      <c r="D691" s="1">
        <f t="shared" si="81"/>
        <v>-1.1650524459956149</v>
      </c>
      <c r="E691" s="32">
        <f t="shared" si="80"/>
        <v>0.10064601052176587</v>
      </c>
      <c r="F691" s="32">
        <f t="shared" si="82"/>
        <v>0.10064601052176576</v>
      </c>
      <c r="G691" s="32">
        <f t="shared" si="83"/>
        <v>0.20129202104353164</v>
      </c>
      <c r="K691" s="1">
        <v>1.0308374701723699E-3</v>
      </c>
      <c r="L691" s="1">
        <v>3.1952864928495001E-2</v>
      </c>
      <c r="M691" s="1">
        <f t="shared" si="84"/>
        <v>-2.9868098035540633</v>
      </c>
      <c r="N691" s="1">
        <f t="shared" si="84"/>
        <v>-1.4954901964459384</v>
      </c>
      <c r="O691" s="46">
        <f t="shared" si="85"/>
        <v>1.7398128228240139E-4</v>
      </c>
      <c r="P691" s="46">
        <f t="shared" si="87"/>
        <v>1.7398128228242595E-4</v>
      </c>
      <c r="Q691" s="32">
        <f t="shared" si="86"/>
        <v>3.4796256456482734E-4</v>
      </c>
      <c r="AB691" s="1">
        <v>2.9098868675499798E-2</v>
      </c>
    </row>
    <row r="692" spans="1:28" x14ac:dyDescent="0.25">
      <c r="A692" s="1">
        <v>1.1935806155519001E-3</v>
      </c>
      <c r="B692" s="1">
        <v>2.7596133866851599E-2</v>
      </c>
      <c r="C692" s="1">
        <v>-2.9231853842029998</v>
      </c>
      <c r="D692" s="1">
        <f t="shared" si="81"/>
        <v>-1.5591517569891788</v>
      </c>
      <c r="E692" s="32">
        <f t="shared" si="80"/>
        <v>5.9061925523238076E-3</v>
      </c>
      <c r="F692" s="32">
        <f t="shared" si="82"/>
        <v>5.9061925523236801E-3</v>
      </c>
      <c r="G692" s="32">
        <f t="shared" si="83"/>
        <v>1.1812385104647487E-2</v>
      </c>
      <c r="K692" s="1">
        <v>1.0288402919304701E-3</v>
      </c>
      <c r="L692" s="1">
        <v>3.2014891627004098E-2</v>
      </c>
      <c r="M692" s="1">
        <f t="shared" si="84"/>
        <v>-2.987652036040751</v>
      </c>
      <c r="N692" s="1">
        <f t="shared" si="84"/>
        <v>-1.4946479639592505</v>
      </c>
      <c r="O692" s="46">
        <f t="shared" si="85"/>
        <v>1.5247221393891423E-4</v>
      </c>
      <c r="P692" s="46">
        <f t="shared" si="87"/>
        <v>1.5247221393892919E-4</v>
      </c>
      <c r="Q692" s="32">
        <f t="shared" si="86"/>
        <v>3.0494442787784343E-4</v>
      </c>
      <c r="AB692" s="1">
        <v>3.0120362150132401E-2</v>
      </c>
    </row>
    <row r="693" spans="1:28" x14ac:dyDescent="0.25">
      <c r="A693" s="1">
        <v>1.2832826071683299E-3</v>
      </c>
      <c r="B693" s="1">
        <v>2.5667152553661102E-2</v>
      </c>
      <c r="C693" s="1">
        <v>-2.891714433188</v>
      </c>
      <c r="D693" s="1">
        <f t="shared" si="81"/>
        <v>-1.5906223081429007</v>
      </c>
      <c r="E693" s="32">
        <f t="shared" si="80"/>
        <v>1.1733722441405891E-2</v>
      </c>
      <c r="F693" s="32">
        <f t="shared" si="82"/>
        <v>1.1733722441405404E-2</v>
      </c>
      <c r="G693" s="32">
        <f t="shared" si="83"/>
        <v>2.3467444882811293E-2</v>
      </c>
      <c r="K693" s="1">
        <v>9.8051486783098702E-4</v>
      </c>
      <c r="L693" s="1">
        <v>3.3592770011241599E-2</v>
      </c>
      <c r="M693" s="1">
        <f t="shared" si="84"/>
        <v>-3.0085458166132288</v>
      </c>
      <c r="N693" s="1">
        <f t="shared" si="84"/>
        <v>-1.473754183386772</v>
      </c>
      <c r="O693" s="46">
        <f t="shared" si="85"/>
        <v>7.3030981586937719E-5</v>
      </c>
      <c r="P693" s="46">
        <f t="shared" si="87"/>
        <v>7.3030981586936689E-5</v>
      </c>
      <c r="Q693" s="32">
        <f t="shared" si="86"/>
        <v>1.4606196317387441E-4</v>
      </c>
      <c r="AB693" s="1">
        <v>1.18376167843519E-2</v>
      </c>
    </row>
    <row r="694" spans="1:28" x14ac:dyDescent="0.25">
      <c r="A694" s="1">
        <v>1.3088400833261599E-3</v>
      </c>
      <c r="B694" s="1">
        <v>2.5165954853662E-2</v>
      </c>
      <c r="C694" s="1">
        <v>-2.8831500456820001</v>
      </c>
      <c r="D694" s="1">
        <f t="shared" si="81"/>
        <v>-1.5991865868321413</v>
      </c>
      <c r="E694" s="32">
        <f t="shared" si="80"/>
        <v>1.3662474181267724E-2</v>
      </c>
      <c r="F694" s="32">
        <f t="shared" si="82"/>
        <v>1.3662474181267575E-2</v>
      </c>
      <c r="G694" s="32">
        <f t="shared" si="83"/>
        <v>2.7324948362535299E-2</v>
      </c>
      <c r="K694" s="1">
        <v>1.35477237188155E-3</v>
      </c>
      <c r="L694" s="1">
        <v>2.4312726721688101E-2</v>
      </c>
      <c r="M694" s="1">
        <f t="shared" si="84"/>
        <v>-2.8681336685831598</v>
      </c>
      <c r="N694" s="1">
        <f t="shared" si="84"/>
        <v>-1.6141663314168404</v>
      </c>
      <c r="O694" s="46">
        <f t="shared" si="85"/>
        <v>1.7388729361335915E-2</v>
      </c>
      <c r="P694" s="46">
        <f t="shared" si="87"/>
        <v>1.7388729361335814E-2</v>
      </c>
      <c r="Q694" s="32">
        <f t="shared" si="86"/>
        <v>3.4777458722671725E-2</v>
      </c>
      <c r="AB694" s="1">
        <v>3.1565034001402197E-2</v>
      </c>
    </row>
    <row r="695" spans="1:28" x14ac:dyDescent="0.25">
      <c r="A695" s="1">
        <v>1.1238407402247E-3</v>
      </c>
      <c r="B695" s="1">
        <v>2.9308610436264999E-2</v>
      </c>
      <c r="C695" s="1">
        <v>-2.9493327018079998</v>
      </c>
      <c r="D695" s="1">
        <f t="shared" si="81"/>
        <v>-1.5330047716048285</v>
      </c>
      <c r="E695" s="32">
        <f t="shared" si="80"/>
        <v>2.5709738634979045E-3</v>
      </c>
      <c r="F695" s="32">
        <f t="shared" si="82"/>
        <v>2.5709738634977462E-3</v>
      </c>
      <c r="G695" s="32">
        <f t="shared" si="83"/>
        <v>5.1419477269956503E-3</v>
      </c>
      <c r="K695" s="1">
        <v>1.1369325297363199E-3</v>
      </c>
      <c r="L695" s="1">
        <v>2.8971121492397101E-2</v>
      </c>
      <c r="M695" s="1">
        <f t="shared" si="84"/>
        <v>-2.9442653073726359</v>
      </c>
      <c r="N695" s="1">
        <f t="shared" si="84"/>
        <v>-1.5380346926273649</v>
      </c>
      <c r="O695" s="46">
        <f t="shared" si="85"/>
        <v>3.1063559622667753E-3</v>
      </c>
      <c r="P695" s="46">
        <f t="shared" si="87"/>
        <v>3.1063559622667722E-3</v>
      </c>
      <c r="Q695" s="32">
        <f t="shared" si="86"/>
        <v>6.2127119245335479E-3</v>
      </c>
      <c r="AB695" s="1">
        <v>5.5447726797875102E-2</v>
      </c>
    </row>
    <row r="696" spans="1:28" x14ac:dyDescent="0.25">
      <c r="A696" s="1">
        <v>1.1319412728709301E-3</v>
      </c>
      <c r="B696" s="1">
        <v>2.9098868675499798E-2</v>
      </c>
      <c r="C696" s="1">
        <v>-2.946213538316</v>
      </c>
      <c r="D696" s="1">
        <f t="shared" si="81"/>
        <v>-1.5361238954655922</v>
      </c>
      <c r="E696" s="32">
        <f t="shared" si="80"/>
        <v>2.8970117230909019E-3</v>
      </c>
      <c r="F696" s="32">
        <f t="shared" si="82"/>
        <v>2.8970117230909323E-3</v>
      </c>
      <c r="G696" s="32">
        <f t="shared" si="83"/>
        <v>5.7940234461818342E-3</v>
      </c>
      <c r="K696" s="1">
        <v>7.2084871646359695E-4</v>
      </c>
      <c r="L696" s="1">
        <v>4.5693652073406602E-2</v>
      </c>
      <c r="M696" s="1">
        <f t="shared" si="84"/>
        <v>-3.1421558705079407</v>
      </c>
      <c r="N696" s="1">
        <f t="shared" si="84"/>
        <v>-1.3401441294920597</v>
      </c>
      <c r="O696" s="46">
        <f t="shared" si="85"/>
        <v>2.0208291519870376E-2</v>
      </c>
      <c r="P696" s="46">
        <f t="shared" si="87"/>
        <v>2.0208291519870455E-2</v>
      </c>
      <c r="Q696" s="32">
        <f t="shared" si="86"/>
        <v>4.0416583039740828E-2</v>
      </c>
      <c r="AB696" s="1">
        <v>2.8232897569187499E-2</v>
      </c>
    </row>
    <row r="697" spans="1:28" x14ac:dyDescent="0.25">
      <c r="A697" s="1">
        <v>1.09355293550163E-3</v>
      </c>
      <c r="B697" s="1">
        <v>3.0120362150132401E-2</v>
      </c>
      <c r="C697" s="1">
        <v>-2.9611978134379999</v>
      </c>
      <c r="D697" s="1">
        <f t="shared" si="81"/>
        <v>-1.5211398107296838</v>
      </c>
      <c r="E697" s="32">
        <f t="shared" si="80"/>
        <v>1.5085308975177811E-3</v>
      </c>
      <c r="F697" s="32">
        <f t="shared" si="82"/>
        <v>1.5085308975176022E-3</v>
      </c>
      <c r="G697" s="32">
        <f t="shared" si="83"/>
        <v>3.0170617950353836E-3</v>
      </c>
      <c r="K697" s="1">
        <v>1.0787846478634E-3</v>
      </c>
      <c r="L697" s="1">
        <v>3.05327022523776E-2</v>
      </c>
      <c r="M697" s="1">
        <f t="shared" si="84"/>
        <v>-2.9670652426007296</v>
      </c>
      <c r="N697" s="1">
        <f t="shared" si="84"/>
        <v>-1.5152347573992724</v>
      </c>
      <c r="O697" s="46">
        <f t="shared" si="85"/>
        <v>1.0846982449487965E-3</v>
      </c>
      <c r="P697" s="46">
        <f t="shared" si="87"/>
        <v>1.0846982449488765E-3</v>
      </c>
      <c r="Q697" s="32">
        <f t="shared" si="86"/>
        <v>2.1693964898976733E-3</v>
      </c>
      <c r="AB697" s="1">
        <v>3.11879210780471E-2</v>
      </c>
    </row>
    <row r="698" spans="1:28" x14ac:dyDescent="0.25">
      <c r="A698" s="1">
        <v>2.7825035264860301E-3</v>
      </c>
      <c r="B698" s="1">
        <v>1.18376167843519E-2</v>
      </c>
      <c r="C698" s="1">
        <v>-2.555596747289</v>
      </c>
      <c r="D698" s="1">
        <f t="shared" si="81"/>
        <v>-1.9267357234227214</v>
      </c>
      <c r="E698" s="32">
        <f t="shared" si="80"/>
        <v>0.19752311225427807</v>
      </c>
      <c r="F698" s="32">
        <f t="shared" si="82"/>
        <v>0.19752311225427713</v>
      </c>
      <c r="G698" s="32">
        <f t="shared" si="83"/>
        <v>0.3950462245085552</v>
      </c>
      <c r="K698" s="1">
        <v>1.2599052598063301E-3</v>
      </c>
      <c r="L698" s="1">
        <v>2.6143402602123E-2</v>
      </c>
      <c r="M698" s="1">
        <f t="shared" si="84"/>
        <v>-2.8996621109858238</v>
      </c>
      <c r="N698" s="1">
        <f t="shared" si="84"/>
        <v>-1.5826378890141772</v>
      </c>
      <c r="O698" s="46">
        <f t="shared" si="85"/>
        <v>1.0067691971821105E-2</v>
      </c>
      <c r="P698" s="46">
        <f t="shared" si="87"/>
        <v>1.0067691971821202E-2</v>
      </c>
      <c r="Q698" s="32">
        <f t="shared" si="86"/>
        <v>2.0135383943642306E-2</v>
      </c>
      <c r="AB698" s="1">
        <v>2.6020686850114001E-2</v>
      </c>
    </row>
    <row r="699" spans="1:28" x14ac:dyDescent="0.25">
      <c r="A699" s="1">
        <v>1.0435030878213601E-3</v>
      </c>
      <c r="B699" s="1">
        <v>3.1565034001402197E-2</v>
      </c>
      <c r="C699" s="1">
        <v>-2.9815441441620001</v>
      </c>
      <c r="D699" s="1">
        <f t="shared" si="81"/>
        <v>-1.5007937385205843</v>
      </c>
      <c r="E699" s="32">
        <f t="shared" si="80"/>
        <v>3.4201836446777348E-4</v>
      </c>
      <c r="F699" s="32">
        <f t="shared" si="82"/>
        <v>3.4201836446772036E-4</v>
      </c>
      <c r="G699" s="32">
        <f t="shared" si="83"/>
        <v>6.8403672893549384E-4</v>
      </c>
      <c r="K699" s="1">
        <v>1.2230343367071099E-3</v>
      </c>
      <c r="L699" s="1">
        <v>2.69315500465277E-2</v>
      </c>
      <c r="M699" s="1">
        <f t="shared" si="84"/>
        <v>-2.9125613499685454</v>
      </c>
      <c r="N699" s="1">
        <f t="shared" si="84"/>
        <v>-1.5697386500314547</v>
      </c>
      <c r="O699" s="46">
        <f t="shared" si="85"/>
        <v>7.6455175193232017E-3</v>
      </c>
      <c r="P699" s="46">
        <f t="shared" si="87"/>
        <v>7.6455175193231072E-3</v>
      </c>
      <c r="Q699" s="32">
        <f t="shared" si="86"/>
        <v>1.529103503864631E-2</v>
      </c>
      <c r="AB699" s="1">
        <v>3.4969716808018497E-2</v>
      </c>
    </row>
    <row r="700" spans="1:28" x14ac:dyDescent="0.25">
      <c r="A700" s="1">
        <v>5.9404077227042697E-4</v>
      </c>
      <c r="B700" s="1">
        <v>5.5447726797875102E-2</v>
      </c>
      <c r="C700" s="1">
        <v>-3.2262247375149999</v>
      </c>
      <c r="D700" s="1">
        <f t="shared" si="81"/>
        <v>-1.2561162540121311</v>
      </c>
      <c r="E700" s="32">
        <f t="shared" si="80"/>
        <v>5.1159086949104648E-2</v>
      </c>
      <c r="F700" s="32">
        <f t="shared" si="82"/>
        <v>5.1159086949105058E-2</v>
      </c>
      <c r="G700" s="32">
        <f t="shared" si="83"/>
        <v>0.10231817389820971</v>
      </c>
      <c r="K700" s="1">
        <v>7.3938436753224004E-4</v>
      </c>
      <c r="L700" s="1">
        <v>4.4548156404203502E-2</v>
      </c>
      <c r="M700" s="1">
        <f t="shared" si="84"/>
        <v>-3.1311297357567658</v>
      </c>
      <c r="N700" s="1">
        <f t="shared" si="84"/>
        <v>-1.3511702642432346</v>
      </c>
      <c r="O700" s="46">
        <f t="shared" si="85"/>
        <v>1.719500759963925E-2</v>
      </c>
      <c r="P700" s="46">
        <f t="shared" si="87"/>
        <v>1.7195007599639298E-2</v>
      </c>
      <c r="Q700" s="32">
        <f t="shared" si="86"/>
        <v>3.4390015199278548E-2</v>
      </c>
      <c r="AB700" s="1">
        <v>2.73347612509309E-2</v>
      </c>
    </row>
    <row r="701" spans="1:28" x14ac:dyDescent="0.25">
      <c r="A701" s="1">
        <v>1.1666606435606201E-3</v>
      </c>
      <c r="B701" s="1">
        <v>2.8232897569187499E-2</v>
      </c>
      <c r="C701" s="1">
        <v>-2.9330927195630001</v>
      </c>
      <c r="D701" s="1">
        <f t="shared" si="81"/>
        <v>-1.5492445475090655</v>
      </c>
      <c r="E701" s="32">
        <f t="shared" si="80"/>
        <v>4.4815724411935414E-3</v>
      </c>
      <c r="F701" s="32">
        <f t="shared" si="82"/>
        <v>4.4815724411934469E-3</v>
      </c>
      <c r="G701" s="32">
        <f t="shared" si="83"/>
        <v>8.9631448823869891E-3</v>
      </c>
      <c r="K701" s="1">
        <v>1.22010345457849E-3</v>
      </c>
      <c r="L701" s="1">
        <v>2.69962439037831E-2</v>
      </c>
      <c r="M701" s="1">
        <f t="shared" si="84"/>
        <v>-2.9136033432205974</v>
      </c>
      <c r="N701" s="1">
        <f t="shared" si="84"/>
        <v>-1.5686966567794036</v>
      </c>
      <c r="O701" s="46">
        <f t="shared" si="85"/>
        <v>7.464382302657867E-3</v>
      </c>
      <c r="P701" s="46">
        <f t="shared" si="87"/>
        <v>7.4643823026579632E-3</v>
      </c>
      <c r="Q701" s="32">
        <f t="shared" si="86"/>
        <v>1.4928764605315829E-2</v>
      </c>
      <c r="AB701" s="1">
        <v>1.3592666583344499E-2</v>
      </c>
    </row>
    <row r="702" spans="1:28" x14ac:dyDescent="0.25">
      <c r="A702" s="1">
        <v>1.0561207451186699E-3</v>
      </c>
      <c r="B702" s="1">
        <v>3.11879210780471E-2</v>
      </c>
      <c r="C702" s="1">
        <v>-2.9763242429150001</v>
      </c>
      <c r="D702" s="1">
        <f t="shared" si="81"/>
        <v>-1.5060135734449502</v>
      </c>
      <c r="E702" s="32">
        <f t="shared" si="80"/>
        <v>5.623335655290609E-4</v>
      </c>
      <c r="F702" s="32">
        <f t="shared" si="82"/>
        <v>5.6233356552901634E-4</v>
      </c>
      <c r="G702" s="32">
        <f t="shared" si="83"/>
        <v>1.1246671310580774E-3</v>
      </c>
      <c r="K702" s="1">
        <v>6.6991309724776502E-4</v>
      </c>
      <c r="L702" s="1">
        <v>4.9167885480924198E-2</v>
      </c>
      <c r="M702" s="1">
        <f t="shared" si="84"/>
        <v>-3.1739815313791797</v>
      </c>
      <c r="N702" s="1">
        <f t="shared" si="84"/>
        <v>-1.3083184686208205</v>
      </c>
      <c r="O702" s="46">
        <f t="shared" si="85"/>
        <v>3.0269573261044465E-2</v>
      </c>
      <c r="P702" s="46">
        <f t="shared" si="87"/>
        <v>3.026957326104467E-2</v>
      </c>
      <c r="Q702" s="32">
        <f t="shared" si="86"/>
        <v>6.0539146522089138E-2</v>
      </c>
      <c r="AB702" s="1">
        <v>1.8294224847970799E-2</v>
      </c>
    </row>
    <row r="703" spans="1:28" x14ac:dyDescent="0.25">
      <c r="A703" s="1">
        <v>1.2658470791867299E-3</v>
      </c>
      <c r="B703" s="1">
        <v>2.6020686850114001E-2</v>
      </c>
      <c r="C703" s="1">
        <v>-2.8976555729659998</v>
      </c>
      <c r="D703" s="1">
        <f t="shared" si="81"/>
        <v>-1.5846812438513955</v>
      </c>
      <c r="E703" s="32">
        <f t="shared" si="80"/>
        <v>1.048191909255893E-2</v>
      </c>
      <c r="F703" s="32">
        <f t="shared" si="82"/>
        <v>1.0481919092558765E-2</v>
      </c>
      <c r="G703" s="32">
        <f t="shared" si="83"/>
        <v>2.0963838185117697E-2</v>
      </c>
      <c r="K703" s="1">
        <v>1.3759515196244299E-3</v>
      </c>
      <c r="L703" s="1">
        <v>2.3938496362604301E-2</v>
      </c>
      <c r="M703" s="1">
        <f t="shared" si="84"/>
        <v>-2.8613968677941912</v>
      </c>
      <c r="N703" s="1">
        <f t="shared" si="84"/>
        <v>-1.6209031322058098</v>
      </c>
      <c r="O703" s="46">
        <f t="shared" si="85"/>
        <v>1.9210828257260906E-2</v>
      </c>
      <c r="P703" s="46">
        <f t="shared" si="87"/>
        <v>1.9210828257261E-2</v>
      </c>
      <c r="Q703" s="32">
        <f t="shared" si="86"/>
        <v>3.842165651452191E-2</v>
      </c>
      <c r="AB703" s="1">
        <v>3.4945626122482497E-2</v>
      </c>
    </row>
    <row r="704" spans="1:28" x14ac:dyDescent="0.25">
      <c r="A704" s="1">
        <v>9.4190669682794404E-4</v>
      </c>
      <c r="B704" s="1">
        <v>3.4969716808018497E-2</v>
      </c>
      <c r="C704" s="1">
        <v>-3.0260305632320001</v>
      </c>
      <c r="D704" s="1">
        <f t="shared" si="81"/>
        <v>-1.4563078846828308</v>
      </c>
      <c r="E704" s="32">
        <f t="shared" si="80"/>
        <v>6.7559005866103838E-4</v>
      </c>
      <c r="F704" s="32">
        <f t="shared" si="82"/>
        <v>6.7559005866106255E-4</v>
      </c>
      <c r="G704" s="32">
        <f t="shared" si="83"/>
        <v>1.3511801173221008E-3</v>
      </c>
      <c r="K704" s="1">
        <v>9.3897048880914097E-4</v>
      </c>
      <c r="L704" s="1">
        <v>3.5079068874063903E-2</v>
      </c>
      <c r="M704" s="1">
        <f t="shared" si="84"/>
        <v>-3.02734805709358</v>
      </c>
      <c r="N704" s="1">
        <f t="shared" si="84"/>
        <v>-1.4549519429064204</v>
      </c>
      <c r="O704" s="46">
        <f t="shared" si="85"/>
        <v>7.4791622679372329E-4</v>
      </c>
      <c r="P704" s="46">
        <f t="shared" si="87"/>
        <v>7.4791622679372307E-4</v>
      </c>
      <c r="Q704" s="32">
        <f t="shared" si="86"/>
        <v>1.4958324535874464E-3</v>
      </c>
      <c r="AB704" s="1">
        <v>6.9445327277919994E-2</v>
      </c>
    </row>
    <row r="705" spans="1:28" x14ac:dyDescent="0.25">
      <c r="A705" s="1">
        <v>1.2049935298603599E-3</v>
      </c>
      <c r="B705" s="1">
        <v>2.73347612509309E-2</v>
      </c>
      <c r="C705" s="1">
        <v>-2.91905237368</v>
      </c>
      <c r="D705" s="1">
        <f t="shared" si="81"/>
        <v>-1.5632847149992792</v>
      </c>
      <c r="E705" s="32">
        <f t="shared" si="80"/>
        <v>6.5585240635145899E-3</v>
      </c>
      <c r="F705" s="32">
        <f t="shared" si="82"/>
        <v>6.5585240635143609E-3</v>
      </c>
      <c r="G705" s="32">
        <f t="shared" si="83"/>
        <v>1.3117048127028951E-2</v>
      </c>
      <c r="K705" s="1">
        <v>9.6297557359106996E-4</v>
      </c>
      <c r="L705" s="1">
        <v>3.4204616763868802E-2</v>
      </c>
      <c r="M705" s="1">
        <f t="shared" si="84"/>
        <v>-3.0163847288558934</v>
      </c>
      <c r="N705" s="1">
        <f t="shared" si="84"/>
        <v>-1.4659152711441075</v>
      </c>
      <c r="O705" s="46">
        <f t="shared" si="85"/>
        <v>2.6845933968114467E-4</v>
      </c>
      <c r="P705" s="46">
        <f t="shared" si="87"/>
        <v>2.6845933968113795E-4</v>
      </c>
      <c r="Q705" s="32">
        <f t="shared" si="86"/>
        <v>5.3691867936228263E-4</v>
      </c>
      <c r="AB705" s="1">
        <v>2.3247296133420001E-2</v>
      </c>
    </row>
    <row r="706" spans="1:28" x14ac:dyDescent="0.25">
      <c r="A706" s="1">
        <v>2.42323389937405E-3</v>
      </c>
      <c r="B706" s="1">
        <v>1.3592666583344499E-2</v>
      </c>
      <c r="C706" s="1">
        <v>-2.6156378977300001</v>
      </c>
      <c r="D706" s="1">
        <f t="shared" si="81"/>
        <v>-1.866695335848122</v>
      </c>
      <c r="E706" s="32">
        <f t="shared" si="80"/>
        <v>0.14775977422178938</v>
      </c>
      <c r="F706" s="32">
        <f t="shared" si="82"/>
        <v>0.14775977422179004</v>
      </c>
      <c r="G706" s="32">
        <f t="shared" si="83"/>
        <v>0.29551954844357942</v>
      </c>
      <c r="K706" s="1">
        <v>1.07343897005387E-3</v>
      </c>
      <c r="L706" s="1">
        <v>3.06847537368579E-2</v>
      </c>
      <c r="M706" s="1">
        <f t="shared" si="84"/>
        <v>-2.9692226421660517</v>
      </c>
      <c r="N706" s="1">
        <f t="shared" si="84"/>
        <v>-1.513077357833948</v>
      </c>
      <c r="O706" s="46">
        <f t="shared" si="85"/>
        <v>9.4724575523890374E-4</v>
      </c>
      <c r="P706" s="46">
        <f t="shared" si="87"/>
        <v>9.4724575523883923E-4</v>
      </c>
      <c r="Q706" s="32">
        <f t="shared" si="86"/>
        <v>1.8944915104777429E-3</v>
      </c>
      <c r="AB706" s="1">
        <v>5.2359540327009998E-2</v>
      </c>
    </row>
    <row r="707" spans="1:28" x14ac:dyDescent="0.25">
      <c r="A707" s="1">
        <v>1.80047040644648E-3</v>
      </c>
      <c r="B707" s="1">
        <v>1.8294224847970799E-2</v>
      </c>
      <c r="C707" s="1">
        <v>-2.7446488853009998</v>
      </c>
      <c r="D707" s="1">
        <f t="shared" si="81"/>
        <v>-1.7376859874553656</v>
      </c>
      <c r="E707" s="32">
        <f t="shared" si="80"/>
        <v>6.5222002588551653E-2</v>
      </c>
      <c r="F707" s="32">
        <f t="shared" si="82"/>
        <v>6.522200258855182E-2</v>
      </c>
      <c r="G707" s="32">
        <f t="shared" si="83"/>
        <v>0.13044400517710347</v>
      </c>
      <c r="K707" s="1">
        <v>9.47104644556747E-4</v>
      </c>
      <c r="L707" s="1">
        <v>3.4777794235255503E-2</v>
      </c>
      <c r="M707" s="1">
        <f t="shared" si="84"/>
        <v>-3.0236020336231322</v>
      </c>
      <c r="N707" s="1">
        <f t="shared" si="84"/>
        <v>-1.458697966376868</v>
      </c>
      <c r="O707" s="46">
        <f t="shared" si="85"/>
        <v>5.5705599114746096E-4</v>
      </c>
      <c r="P707" s="46">
        <f t="shared" si="87"/>
        <v>5.5705599114748959E-4</v>
      </c>
      <c r="Q707" s="32">
        <f t="shared" si="86"/>
        <v>1.1141119822949506E-3</v>
      </c>
      <c r="AB707" s="1">
        <v>2.1366256337989699E-2</v>
      </c>
    </row>
    <row r="708" spans="1:28" x14ac:dyDescent="0.25">
      <c r="A708" s="1">
        <v>9.4255602495724904E-4</v>
      </c>
      <c r="B708" s="1">
        <v>3.4945626122482497E-2</v>
      </c>
      <c r="C708" s="1">
        <v>-3.0257312702669998</v>
      </c>
      <c r="D708" s="1">
        <f t="shared" si="81"/>
        <v>-1.456607173845097</v>
      </c>
      <c r="E708" s="32">
        <f t="shared" si="80"/>
        <v>6.6012131582610361E-4</v>
      </c>
      <c r="F708" s="32">
        <f t="shared" si="82"/>
        <v>6.6012131582610339E-4</v>
      </c>
      <c r="G708" s="32">
        <f t="shared" si="83"/>
        <v>1.320242631652207E-3</v>
      </c>
      <c r="K708" s="1">
        <v>9.0305254533876102E-4</v>
      </c>
      <c r="L708" s="1">
        <v>3.6474301099825003E-2</v>
      </c>
      <c r="M708" s="1">
        <f t="shared" si="84"/>
        <v>-3.0442869789370479</v>
      </c>
      <c r="N708" s="1">
        <f t="shared" si="84"/>
        <v>-1.4380130210629523</v>
      </c>
      <c r="O708" s="46">
        <f t="shared" si="85"/>
        <v>1.9613365033705221E-3</v>
      </c>
      <c r="P708" s="46">
        <f t="shared" si="87"/>
        <v>1.9613365033705659E-3</v>
      </c>
      <c r="Q708" s="32">
        <f t="shared" si="86"/>
        <v>3.9226730067410884E-3</v>
      </c>
      <c r="AB708" s="1">
        <v>3.9094389262605701E-2</v>
      </c>
    </row>
    <row r="709" spans="1:28" x14ac:dyDescent="0.25">
      <c r="A709" s="1">
        <v>4.74304200710736E-4</v>
      </c>
      <c r="B709" s="1">
        <v>6.9445327277919994E-2</v>
      </c>
      <c r="C709" s="1">
        <v>-3.3239852626149999</v>
      </c>
      <c r="D709" s="1">
        <f t="shared" si="81"/>
        <v>-1.1583569710305648</v>
      </c>
      <c r="E709" s="32">
        <f t="shared" si="80"/>
        <v>0.1049390860178927</v>
      </c>
      <c r="F709" s="32">
        <f t="shared" si="82"/>
        <v>0.10493908601789281</v>
      </c>
      <c r="G709" s="32">
        <f t="shared" si="83"/>
        <v>0.20987817203578552</v>
      </c>
      <c r="K709" s="1">
        <v>6.0394466567287699E-4</v>
      </c>
      <c r="L709" s="1">
        <v>5.4538457444526997E-2</v>
      </c>
      <c r="M709" s="1">
        <f t="shared" si="84"/>
        <v>-3.2190028502758747</v>
      </c>
      <c r="N709" s="1">
        <f t="shared" si="84"/>
        <v>-1.2632971497241259</v>
      </c>
      <c r="O709" s="46">
        <f t="shared" si="85"/>
        <v>4.7962248428957306E-2</v>
      </c>
      <c r="P709" s="46">
        <f t="shared" si="87"/>
        <v>4.7962248428957195E-2</v>
      </c>
      <c r="Q709" s="32">
        <f t="shared" si="86"/>
        <v>9.5924496857914501E-2</v>
      </c>
      <c r="AB709" s="1">
        <v>5.1626531841415503E-2</v>
      </c>
    </row>
    <row r="710" spans="1:28" x14ac:dyDescent="0.25">
      <c r="A710" s="1">
        <v>1.4168619979980301E-3</v>
      </c>
      <c r="B710" s="1">
        <v>2.3247296133420001E-2</v>
      </c>
      <c r="C710" s="1">
        <v>-2.8487086427769999</v>
      </c>
      <c r="D710" s="1">
        <f t="shared" si="81"/>
        <v>-1.6336275521341179</v>
      </c>
      <c r="E710" s="32">
        <f t="shared" si="80"/>
        <v>2.29000280349041E-2</v>
      </c>
      <c r="F710" s="32">
        <f t="shared" si="82"/>
        <v>2.290002803490394E-2</v>
      </c>
      <c r="G710" s="32">
        <f t="shared" si="83"/>
        <v>4.580005606980804E-2</v>
      </c>
      <c r="K710" s="1">
        <v>1.1996638749004699E-3</v>
      </c>
      <c r="L710" s="1">
        <v>2.7456199304477701E-2</v>
      </c>
      <c r="M710" s="1">
        <f t="shared" si="84"/>
        <v>-2.9209404187225427</v>
      </c>
      <c r="N710" s="1">
        <f t="shared" si="84"/>
        <v>-1.5613595812774577</v>
      </c>
      <c r="O710" s="46">
        <f t="shared" si="85"/>
        <v>6.2504173917668346E-3</v>
      </c>
      <c r="P710" s="46">
        <f t="shared" si="87"/>
        <v>6.2504173917668372E-3</v>
      </c>
      <c r="Q710" s="32">
        <f t="shared" si="86"/>
        <v>1.2500834783533671E-2</v>
      </c>
      <c r="AB710" s="1">
        <v>1.16699016701393E-2</v>
      </c>
    </row>
    <row r="711" spans="1:28" x14ac:dyDescent="0.25">
      <c r="A711" s="1">
        <v>6.29077532803662E-4</v>
      </c>
      <c r="B711" s="1">
        <v>5.2359540327009998E-2</v>
      </c>
      <c r="C711" s="1">
        <v>-3.2013365004569998</v>
      </c>
      <c r="D711" s="1">
        <f t="shared" si="81"/>
        <v>-1.281004174847014</v>
      </c>
      <c r="E711" s="32">
        <f t="shared" si="80"/>
        <v>4.052000922402179E-2</v>
      </c>
      <c r="F711" s="32">
        <f t="shared" si="82"/>
        <v>4.0520009224021741E-2</v>
      </c>
      <c r="G711" s="32">
        <f t="shared" si="83"/>
        <v>8.1040018448043538E-2</v>
      </c>
      <c r="K711" s="1">
        <v>7.6300273100674801E-4</v>
      </c>
      <c r="L711" s="1">
        <v>4.3169190763169198E-2</v>
      </c>
      <c r="M711" s="1">
        <f t="shared" si="84"/>
        <v>-3.1174739075771796</v>
      </c>
      <c r="N711" s="1">
        <f t="shared" si="84"/>
        <v>-1.3648260924228199</v>
      </c>
      <c r="O711" s="46">
        <f t="shared" si="85"/>
        <v>1.3800118961451771E-2</v>
      </c>
      <c r="P711" s="46">
        <f t="shared" si="87"/>
        <v>1.3800118961451998E-2</v>
      </c>
      <c r="Q711" s="32">
        <f t="shared" si="86"/>
        <v>2.7600237922903767E-2</v>
      </c>
      <c r="AB711" s="1">
        <v>1.8017517215061399E-2</v>
      </c>
    </row>
    <row r="712" spans="1:28" x14ac:dyDescent="0.25">
      <c r="A712" s="1">
        <v>1.5415995168552E-3</v>
      </c>
      <c r="B712" s="1">
        <v>2.1366256337989699E-2</v>
      </c>
      <c r="C712" s="1">
        <v>-2.812064163779</v>
      </c>
      <c r="D712" s="1">
        <f t="shared" si="81"/>
        <v>-1.6702715655374123</v>
      </c>
      <c r="E712" s="32">
        <f t="shared" si="80"/>
        <v>3.5333309450585243E-2</v>
      </c>
      <c r="F712" s="32">
        <f t="shared" si="82"/>
        <v>3.5333309450585382E-2</v>
      </c>
      <c r="G712" s="32">
        <f t="shared" si="83"/>
        <v>7.0666618901170625E-2</v>
      </c>
      <c r="K712" s="1">
        <v>9.3176171730203702E-4</v>
      </c>
      <c r="L712" s="1">
        <v>3.5350465506378201E-2</v>
      </c>
      <c r="M712" s="1">
        <f t="shared" si="84"/>
        <v>-3.0306951371009587</v>
      </c>
      <c r="N712" s="1">
        <f t="shared" si="84"/>
        <v>-1.451604862899041</v>
      </c>
      <c r="O712" s="46">
        <f t="shared" si="85"/>
        <v>9.421914416466447E-4</v>
      </c>
      <c r="P712" s="46">
        <f t="shared" si="87"/>
        <v>9.421914416467039E-4</v>
      </c>
      <c r="Q712" s="32">
        <f t="shared" si="86"/>
        <v>1.8843828832933486E-3</v>
      </c>
      <c r="AB712" s="1">
        <v>4.5109075571000003E-2</v>
      </c>
    </row>
    <row r="713" spans="1:28" x14ac:dyDescent="0.25">
      <c r="A713" s="1">
        <v>8.4253037504681302E-4</v>
      </c>
      <c r="B713" s="1">
        <v>3.9094389262605701E-2</v>
      </c>
      <c r="C713" s="1">
        <v>-3.0744534960799998</v>
      </c>
      <c r="D713" s="1">
        <f t="shared" si="81"/>
        <v>-1.4078855670833423</v>
      </c>
      <c r="E713" s="32">
        <f t="shared" si="80"/>
        <v>5.5375078263078846E-3</v>
      </c>
      <c r="F713" s="32">
        <f t="shared" si="82"/>
        <v>5.5375078263078517E-3</v>
      </c>
      <c r="G713" s="32">
        <f t="shared" si="83"/>
        <v>1.1075015652615736E-2</v>
      </c>
      <c r="K713" s="1">
        <v>1.12694359852322E-3</v>
      </c>
      <c r="L713" s="1">
        <v>2.9227913882125499E-2</v>
      </c>
      <c r="M713" s="1">
        <f t="shared" si="84"/>
        <v>-2.9480978190586744</v>
      </c>
      <c r="N713" s="1">
        <f t="shared" si="84"/>
        <v>-1.5342021809413267</v>
      </c>
      <c r="O713" s="46">
        <f t="shared" si="85"/>
        <v>2.6938363864661219E-3</v>
      </c>
      <c r="P713" s="46">
        <f t="shared" si="87"/>
        <v>2.6938363864661462E-3</v>
      </c>
      <c r="Q713" s="32">
        <f t="shared" si="86"/>
        <v>5.3876727729322681E-3</v>
      </c>
      <c r="AB713" s="1">
        <v>4.0797036544419497E-2</v>
      </c>
    </row>
    <row r="714" spans="1:28" x14ac:dyDescent="0.25">
      <c r="A714" s="1">
        <v>6.3800935822742703E-4</v>
      </c>
      <c r="B714" s="1">
        <v>5.1626531841415503E-2</v>
      </c>
      <c r="C714" s="1">
        <v>-3.1952135485720001</v>
      </c>
      <c r="D714" s="1">
        <f t="shared" si="81"/>
        <v>-1.2871270489354651</v>
      </c>
      <c r="E714" s="32">
        <f t="shared" ref="E714:E777" si="88">(LOG10(A714/$A$4))^2</f>
        <v>3.8092480827239407E-2</v>
      </c>
      <c r="F714" s="32">
        <f t="shared" si="82"/>
        <v>3.8092480827239546E-2</v>
      </c>
      <c r="G714" s="32">
        <f t="shared" si="83"/>
        <v>7.6184961654478953E-2</v>
      </c>
      <c r="K714" s="1">
        <v>8.2610212550182204E-4</v>
      </c>
      <c r="L714" s="1">
        <v>3.9871838397269301E-2</v>
      </c>
      <c r="M714" s="1">
        <f t="shared" si="84"/>
        <v>-3.0829662604274564</v>
      </c>
      <c r="N714" s="1">
        <f t="shared" si="84"/>
        <v>-1.3993337395725438</v>
      </c>
      <c r="O714" s="46">
        <f t="shared" si="85"/>
        <v>6.8834003693165162E-3</v>
      </c>
      <c r="P714" s="46">
        <f t="shared" si="87"/>
        <v>6.883400369316576E-3</v>
      </c>
      <c r="Q714" s="32">
        <f t="shared" si="86"/>
        <v>1.3766800738633091E-2</v>
      </c>
      <c r="AB714" s="1">
        <v>5.4054340594258003E-2</v>
      </c>
    </row>
    <row r="715" spans="1:28" x14ac:dyDescent="0.25">
      <c r="A715" s="1">
        <v>2.8224925435259701E-3</v>
      </c>
      <c r="B715" s="1">
        <v>1.16699016701393E-2</v>
      </c>
      <c r="C715" s="1">
        <v>-2.5493995886950001</v>
      </c>
      <c r="D715" s="1">
        <f t="shared" ref="D715:D778" si="89">LOG10(B715)</f>
        <v>-1.9329328032773221</v>
      </c>
      <c r="E715" s="32">
        <f t="shared" si="88"/>
        <v>0.20306992338957866</v>
      </c>
      <c r="F715" s="32">
        <f t="shared" ref="F715:F778" si="90">(LOG10(B715/$B$4))^2</f>
        <v>0.20306992338957705</v>
      </c>
      <c r="G715" s="32">
        <f t="shared" ref="G715:G778" si="91">E715+F715</f>
        <v>0.40613984677915571</v>
      </c>
      <c r="K715" s="1">
        <v>1.4155337661599101E-3</v>
      </c>
      <c r="L715" s="1">
        <v>2.32691096709087E-2</v>
      </c>
      <c r="M715" s="1">
        <f t="shared" ref="M715:N778" si="92">LOG10(K715)</f>
        <v>-2.8490797665093908</v>
      </c>
      <c r="N715" s="1">
        <f t="shared" si="92"/>
        <v>-1.633220233490609</v>
      </c>
      <c r="O715" s="46">
        <f t="shared" ref="O715:O778" si="93">(LOG10(K715/$A$4))^2</f>
        <v>2.2776916876860034E-2</v>
      </c>
      <c r="P715" s="46">
        <f t="shared" si="87"/>
        <v>2.2776916876859732E-2</v>
      </c>
      <c r="Q715" s="32">
        <f t="shared" ref="Q715:Q778" si="94">O715+P715</f>
        <v>4.5553833753719769E-2</v>
      </c>
      <c r="AB715" s="1">
        <v>3.3355779964244998E-2</v>
      </c>
    </row>
    <row r="716" spans="1:28" x14ac:dyDescent="0.25">
      <c r="A716" s="1">
        <v>1.82812149168451E-3</v>
      </c>
      <c r="B716" s="1">
        <v>1.8017517215061399E-2</v>
      </c>
      <c r="C716" s="1">
        <v>-2.7380297343389999</v>
      </c>
      <c r="D716" s="1">
        <f t="shared" si="89"/>
        <v>-1.7443050543162459</v>
      </c>
      <c r="E716" s="32">
        <f t="shared" si="88"/>
        <v>6.864664848725921E-2</v>
      </c>
      <c r="F716" s="32">
        <f t="shared" si="90"/>
        <v>6.8646648487258627E-2</v>
      </c>
      <c r="G716" s="32">
        <f t="shared" si="91"/>
        <v>0.13729329697451784</v>
      </c>
      <c r="K716" s="1">
        <v>1.2071456420930701E-3</v>
      </c>
      <c r="L716" s="1">
        <v>2.7286028544606902E-2</v>
      </c>
      <c r="M716" s="1">
        <f t="shared" si="92"/>
        <v>-2.9182403291225758</v>
      </c>
      <c r="N716" s="1">
        <f t="shared" si="92"/>
        <v>-1.5640596708774241</v>
      </c>
      <c r="O716" s="46">
        <f t="shared" si="93"/>
        <v>6.6846437819846876E-3</v>
      </c>
      <c r="P716" s="46">
        <f t="shared" ref="P716:P779" si="95">(LOG10(L716/$B$4))^2</f>
        <v>6.6846437819846243E-3</v>
      </c>
      <c r="Q716" s="32">
        <f t="shared" si="94"/>
        <v>1.3369287563969313E-2</v>
      </c>
      <c r="AB716" s="1">
        <v>2.4191458575366899E-2</v>
      </c>
    </row>
    <row r="717" spans="1:28" x14ac:dyDescent="0.25">
      <c r="A717" s="1">
        <v>7.3019032269472795E-4</v>
      </c>
      <c r="B717" s="1">
        <v>4.5109075571000003E-2</v>
      </c>
      <c r="C717" s="1">
        <v>-3.1366037799359998</v>
      </c>
      <c r="D717" s="1">
        <f t="shared" si="89"/>
        <v>-1.3457360728918113</v>
      </c>
      <c r="E717" s="32">
        <f t="shared" si="88"/>
        <v>1.8649706187210648E-2</v>
      </c>
      <c r="F717" s="32">
        <f t="shared" si="90"/>
        <v>1.864970618721087E-2</v>
      </c>
      <c r="G717" s="32">
        <f t="shared" si="91"/>
        <v>3.7299412374421519E-2</v>
      </c>
      <c r="K717" s="1">
        <v>7.1324862699158299E-4</v>
      </c>
      <c r="L717" s="1">
        <v>4.61805451860169E-2</v>
      </c>
      <c r="M717" s="1">
        <f t="shared" si="92"/>
        <v>-3.1467590556898877</v>
      </c>
      <c r="N717" s="1">
        <f t="shared" si="92"/>
        <v>-1.3355409443101127</v>
      </c>
      <c r="O717" s="46">
        <f t="shared" si="93"/>
        <v>2.1538220426987602E-2</v>
      </c>
      <c r="P717" s="46">
        <f t="shared" si="95"/>
        <v>2.1538220426987633E-2</v>
      </c>
      <c r="Q717" s="32">
        <f t="shared" si="94"/>
        <v>4.3076440853975231E-2</v>
      </c>
      <c r="AB717" s="1">
        <v>5.2567061816984999E-2</v>
      </c>
    </row>
    <row r="718" spans="1:28" x14ac:dyDescent="0.25">
      <c r="A718" s="1">
        <v>8.0736772171641604E-4</v>
      </c>
      <c r="B718" s="1">
        <v>4.0797036544419497E-2</v>
      </c>
      <c r="C718" s="1">
        <v>-3.0929679159250001</v>
      </c>
      <c r="D718" s="1">
        <f t="shared" si="89"/>
        <v>-1.3893713824774849</v>
      </c>
      <c r="E718" s="32">
        <f t="shared" si="88"/>
        <v>8.6357279546459397E-3</v>
      </c>
      <c r="F718" s="32">
        <f t="shared" si="90"/>
        <v>8.635727954646023E-3</v>
      </c>
      <c r="G718" s="32">
        <f t="shared" si="91"/>
        <v>1.7271455909291963E-2</v>
      </c>
      <c r="K718" s="1">
        <v>6.8998897971499695E-4</v>
      </c>
      <c r="L718" s="1">
        <v>4.77372993134682E-2</v>
      </c>
      <c r="M718" s="1">
        <f t="shared" si="92"/>
        <v>-3.1611578456209855</v>
      </c>
      <c r="N718" s="1">
        <f t="shared" si="92"/>
        <v>-1.3211421543790145</v>
      </c>
      <c r="O718" s="46">
        <f t="shared" si="93"/>
        <v>2.5971851205197433E-2</v>
      </c>
      <c r="P718" s="46">
        <f t="shared" si="95"/>
        <v>2.5971851205197641E-2</v>
      </c>
      <c r="Q718" s="32">
        <f t="shared" si="94"/>
        <v>5.1943702410395073E-2</v>
      </c>
      <c r="AB718" s="1">
        <v>3.4610303724605697E-2</v>
      </c>
    </row>
    <row r="719" spans="1:28" x14ac:dyDescent="0.25">
      <c r="A719" s="1">
        <v>6.0935366310153796E-4</v>
      </c>
      <c r="B719" s="1">
        <v>5.4054340594258003E-2</v>
      </c>
      <c r="C719" s="1">
        <v>-3.2151714248699998</v>
      </c>
      <c r="D719" s="1">
        <f t="shared" si="89"/>
        <v>-1.2671694262167714</v>
      </c>
      <c r="E719" s="32">
        <f t="shared" si="88"/>
        <v>4.6281163776301565E-2</v>
      </c>
      <c r="F719" s="32">
        <f t="shared" si="90"/>
        <v>4.6281163776301419E-2</v>
      </c>
      <c r="G719" s="32">
        <f t="shared" si="91"/>
        <v>9.2562327552602991E-2</v>
      </c>
      <c r="K719" s="1">
        <v>9.64646796021514E-4</v>
      </c>
      <c r="L719" s="1">
        <v>3.4145358263248403E-2</v>
      </c>
      <c r="M719" s="1">
        <f t="shared" si="92"/>
        <v>-3.0156316738251259</v>
      </c>
      <c r="N719" s="1">
        <f t="shared" si="92"/>
        <v>-1.466668326174875</v>
      </c>
      <c r="O719" s="46">
        <f t="shared" si="93"/>
        <v>2.4434922657512155E-4</v>
      </c>
      <c r="P719" s="46">
        <f t="shared" si="95"/>
        <v>2.4434922657511971E-4</v>
      </c>
      <c r="Q719" s="32">
        <f t="shared" si="94"/>
        <v>4.8869845315024126E-4</v>
      </c>
      <c r="AB719" s="1">
        <v>3.4119081442323902E-2</v>
      </c>
    </row>
    <row r="720" spans="1:28" x14ac:dyDescent="0.25">
      <c r="A720" s="1">
        <v>9.8748134455127999E-4</v>
      </c>
      <c r="B720" s="1">
        <v>3.3355779964244998E-2</v>
      </c>
      <c r="C720" s="1">
        <v>-3.0055092874709999</v>
      </c>
      <c r="D720" s="1">
        <f t="shared" si="89"/>
        <v>-1.476828899706127</v>
      </c>
      <c r="E720" s="32">
        <f t="shared" si="88"/>
        <v>2.9932938425625352E-5</v>
      </c>
      <c r="F720" s="32">
        <f t="shared" si="90"/>
        <v>2.9932938425624576E-5</v>
      </c>
      <c r="G720" s="32">
        <f t="shared" si="91"/>
        <v>5.9865876851249931E-5</v>
      </c>
      <c r="K720" s="1">
        <v>7.3282337205481899E-4</v>
      </c>
      <c r="L720" s="1">
        <v>4.4946997740112099E-2</v>
      </c>
      <c r="M720" s="1">
        <f t="shared" si="92"/>
        <v>-3.1350006880948822</v>
      </c>
      <c r="N720" s="1">
        <f t="shared" si="92"/>
        <v>-1.3472993119051191</v>
      </c>
      <c r="O720" s="46">
        <f t="shared" si="93"/>
        <v>1.8225185786091613E-2</v>
      </c>
      <c r="P720" s="46">
        <f t="shared" si="95"/>
        <v>1.822518578609153E-2</v>
      </c>
      <c r="Q720" s="32">
        <f t="shared" si="94"/>
        <v>3.6450371572183143E-2</v>
      </c>
      <c r="AB720" s="1">
        <v>3.9808594826931699E-2</v>
      </c>
    </row>
    <row r="721" spans="1:28" x14ac:dyDescent="0.25">
      <c r="A721" s="1">
        <v>1.36156364218522E-3</v>
      </c>
      <c r="B721" s="1">
        <v>2.4191458575366899E-2</v>
      </c>
      <c r="C721" s="1">
        <v>-2.865998468655</v>
      </c>
      <c r="D721" s="1">
        <f t="shared" si="89"/>
        <v>-1.616337945935906</v>
      </c>
      <c r="E721" s="32">
        <f t="shared" si="88"/>
        <v>1.7966170950717102E-2</v>
      </c>
      <c r="F721" s="32">
        <f t="shared" si="90"/>
        <v>1.7966170950716655E-2</v>
      </c>
      <c r="G721" s="32">
        <f t="shared" si="91"/>
        <v>3.5932341901433754E-2</v>
      </c>
      <c r="K721" s="1">
        <v>1.36723469428511E-3</v>
      </c>
      <c r="L721" s="1">
        <v>2.40911166058961E-2</v>
      </c>
      <c r="M721" s="1">
        <f t="shared" si="92"/>
        <v>-2.8641569297011564</v>
      </c>
      <c r="N721" s="1">
        <f t="shared" si="92"/>
        <v>-1.6181430702988442</v>
      </c>
      <c r="O721" s="46">
        <f t="shared" si="93"/>
        <v>1.8453339748216495E-2</v>
      </c>
      <c r="P721" s="46">
        <f t="shared" si="95"/>
        <v>1.845333974821654E-2</v>
      </c>
      <c r="Q721" s="32">
        <f t="shared" si="94"/>
        <v>3.6906679496433031E-2</v>
      </c>
      <c r="AB721" s="1">
        <v>1.8370929358844199E-2</v>
      </c>
    </row>
    <row r="722" spans="1:28" x14ac:dyDescent="0.25">
      <c r="A722" s="1">
        <v>6.2659409350907696E-4</v>
      </c>
      <c r="B722" s="1">
        <v>5.2567061816984999E-2</v>
      </c>
      <c r="C722" s="1">
        <v>-3.2030544003750001</v>
      </c>
      <c r="D722" s="1">
        <f t="shared" si="89"/>
        <v>-1.2792862967561793</v>
      </c>
      <c r="E722" s="32">
        <f t="shared" si="88"/>
        <v>4.121456370477021E-2</v>
      </c>
      <c r="F722" s="32">
        <f t="shared" si="90"/>
        <v>4.1214563704770342E-2</v>
      </c>
      <c r="G722" s="32">
        <f t="shared" si="91"/>
        <v>8.2429127409540559E-2</v>
      </c>
      <c r="K722" s="1">
        <v>8.9963533542436903E-4</v>
      </c>
      <c r="L722" s="1">
        <v>3.6612846506425802E-2</v>
      </c>
      <c r="M722" s="1">
        <f t="shared" si="92"/>
        <v>-3.0459334949011017</v>
      </c>
      <c r="N722" s="1">
        <f t="shared" si="92"/>
        <v>-1.436366505098899</v>
      </c>
      <c r="O722" s="46">
        <f t="shared" si="93"/>
        <v>2.1098859538295199E-3</v>
      </c>
      <c r="P722" s="46">
        <f t="shared" si="95"/>
        <v>2.1098859538295363E-3</v>
      </c>
      <c r="Q722" s="32">
        <f t="shared" si="94"/>
        <v>4.2197719076590562E-3</v>
      </c>
      <c r="AB722" s="1">
        <v>2.15215748451997E-2</v>
      </c>
    </row>
    <row r="723" spans="1:28" x14ac:dyDescent="0.25">
      <c r="A723" s="1">
        <v>9.5168799181130301E-4</v>
      </c>
      <c r="B723" s="1">
        <v>3.4610303724605697E-2</v>
      </c>
      <c r="C723" s="1">
        <v>-3.0215438013929998</v>
      </c>
      <c r="D723" s="1">
        <f t="shared" si="89"/>
        <v>-1.460794589514266</v>
      </c>
      <c r="E723" s="32">
        <f t="shared" si="88"/>
        <v>4.6248268015997658E-4</v>
      </c>
      <c r="F723" s="32">
        <f t="shared" si="90"/>
        <v>4.6248268015995105E-4</v>
      </c>
      <c r="G723" s="32">
        <f t="shared" si="91"/>
        <v>9.2496536031992757E-4</v>
      </c>
      <c r="K723" s="1">
        <v>1.2405066658141401E-3</v>
      </c>
      <c r="L723" s="1">
        <v>2.6552223664217101E-2</v>
      </c>
      <c r="M723" s="1">
        <f t="shared" si="92"/>
        <v>-2.906400897721058</v>
      </c>
      <c r="N723" s="1">
        <f t="shared" si="92"/>
        <v>-1.575899102278943</v>
      </c>
      <c r="O723" s="46">
        <f t="shared" si="93"/>
        <v>8.7607919474238065E-3</v>
      </c>
      <c r="P723" s="46">
        <f t="shared" si="95"/>
        <v>8.7607919474238898E-3</v>
      </c>
      <c r="Q723" s="32">
        <f t="shared" si="94"/>
        <v>1.7521583894847696E-2</v>
      </c>
      <c r="AB723" s="1">
        <v>4.4567317881521198E-2</v>
      </c>
    </row>
    <row r="724" spans="1:28" x14ac:dyDescent="0.25">
      <c r="A724" s="1">
        <v>9.6538971904414203E-4</v>
      </c>
      <c r="B724" s="1">
        <v>3.4119081442323902E-2</v>
      </c>
      <c r="C724" s="1">
        <v>-3.0153356425569999</v>
      </c>
      <c r="D724" s="1">
        <f t="shared" si="89"/>
        <v>-1.4670026694711011</v>
      </c>
      <c r="E724" s="32">
        <f t="shared" si="88"/>
        <v>2.3400832131041142E-4</v>
      </c>
      <c r="F724" s="32">
        <f t="shared" si="90"/>
        <v>2.340083213104011E-4</v>
      </c>
      <c r="G724" s="32">
        <f t="shared" si="91"/>
        <v>4.6801664262081249E-4</v>
      </c>
      <c r="K724" s="1">
        <v>8.8981294589967697E-4</v>
      </c>
      <c r="L724" s="1">
        <v>3.7017005202532698E-2</v>
      </c>
      <c r="M724" s="1">
        <f t="shared" si="92"/>
        <v>-3.0507012799861615</v>
      </c>
      <c r="N724" s="1">
        <f t="shared" si="92"/>
        <v>-1.4315987200138394</v>
      </c>
      <c r="O724" s="46">
        <f t="shared" si="93"/>
        <v>2.5706197922351387E-3</v>
      </c>
      <c r="P724" s="46">
        <f t="shared" si="95"/>
        <v>2.570619792235124E-3</v>
      </c>
      <c r="Q724" s="32">
        <f t="shared" si="94"/>
        <v>5.1412395844702627E-3</v>
      </c>
      <c r="AB724" s="1">
        <v>2.0888864831920598E-2</v>
      </c>
    </row>
    <row r="725" spans="1:28" x14ac:dyDescent="0.25">
      <c r="A725" s="1">
        <v>8.2741454680449204E-4</v>
      </c>
      <c r="B725" s="1">
        <v>3.9808594826931699E-2</v>
      </c>
      <c r="C725" s="1">
        <v>-3.082316011089</v>
      </c>
      <c r="D725" s="1">
        <f t="shared" si="89"/>
        <v>-1.4000231519733017</v>
      </c>
      <c r="E725" s="32">
        <f t="shared" si="88"/>
        <v>6.7694797212084212E-3</v>
      </c>
      <c r="F725" s="32">
        <f t="shared" si="90"/>
        <v>6.7694797212084967E-3</v>
      </c>
      <c r="G725" s="32">
        <f t="shared" si="91"/>
        <v>1.3538959442416919E-2</v>
      </c>
      <c r="K725" s="1">
        <v>7.2206136907675795E-4</v>
      </c>
      <c r="L725" s="1">
        <v>4.5616912714448003E-2</v>
      </c>
      <c r="M725" s="1">
        <f t="shared" si="92"/>
        <v>-3.1414258895234966</v>
      </c>
      <c r="N725" s="1">
        <f t="shared" si="92"/>
        <v>-1.3408741104765043</v>
      </c>
      <c r="O725" s="46">
        <f t="shared" si="93"/>
        <v>2.0001282227512275E-2</v>
      </c>
      <c r="P725" s="46">
        <f t="shared" si="95"/>
        <v>2.0001282227512227E-2</v>
      </c>
      <c r="Q725" s="32">
        <f t="shared" si="94"/>
        <v>4.0002564455024502E-2</v>
      </c>
      <c r="AB725" s="1">
        <v>2.8585362562322299E-2</v>
      </c>
    </row>
    <row r="726" spans="1:28" x14ac:dyDescent="0.25">
      <c r="A726" s="1">
        <v>1.7929528661429499E-3</v>
      </c>
      <c r="B726" s="1">
        <v>1.8370929358844199E-2</v>
      </c>
      <c r="C726" s="1">
        <v>-2.7464660230379998</v>
      </c>
      <c r="D726" s="1">
        <f t="shared" si="89"/>
        <v>-1.7358688728064176</v>
      </c>
      <c r="E726" s="32">
        <f t="shared" si="88"/>
        <v>6.42971732563173E-2</v>
      </c>
      <c r="F726" s="32">
        <f t="shared" si="90"/>
        <v>6.4297173256316828E-2</v>
      </c>
      <c r="G726" s="32">
        <f t="shared" si="91"/>
        <v>0.12859434651263413</v>
      </c>
      <c r="K726" s="1">
        <v>1.19147153821629E-3</v>
      </c>
      <c r="L726" s="1">
        <v>2.7644983024067898E-2</v>
      </c>
      <c r="M726" s="1">
        <f t="shared" si="92"/>
        <v>-2.9239163275879791</v>
      </c>
      <c r="N726" s="1">
        <f t="shared" si="92"/>
        <v>-1.5583836724120201</v>
      </c>
      <c r="O726" s="46">
        <f t="shared" si="93"/>
        <v>5.7887252076996906E-3</v>
      </c>
      <c r="P726" s="46">
        <f t="shared" si="95"/>
        <v>5.7887252076994876E-3</v>
      </c>
      <c r="Q726" s="32">
        <f t="shared" si="94"/>
        <v>1.1577450415399178E-2</v>
      </c>
      <c r="AB726" s="1">
        <v>3.8952654972263002E-2</v>
      </c>
    </row>
    <row r="727" spans="1:28" x14ac:dyDescent="0.25">
      <c r="A727" s="1">
        <v>1.53047398643301E-3</v>
      </c>
      <c r="B727" s="1">
        <v>2.15215748451997E-2</v>
      </c>
      <c r="C727" s="1">
        <v>-2.8152098170199999</v>
      </c>
      <c r="D727" s="1">
        <f t="shared" si="89"/>
        <v>-1.6671259522642212</v>
      </c>
      <c r="E727" s="32">
        <f t="shared" si="88"/>
        <v>3.4160632630375318E-2</v>
      </c>
      <c r="F727" s="32">
        <f t="shared" si="90"/>
        <v>3.4160632630375956E-2</v>
      </c>
      <c r="G727" s="32">
        <f t="shared" si="91"/>
        <v>6.8321265260751274E-2</v>
      </c>
      <c r="K727" s="1">
        <v>1.0870756086523599E-3</v>
      </c>
      <c r="L727" s="1">
        <v>3.0299833963235101E-2</v>
      </c>
      <c r="M727" s="1">
        <f t="shared" si="92"/>
        <v>-2.9637402486657272</v>
      </c>
      <c r="N727" s="1">
        <f t="shared" si="92"/>
        <v>-1.5185597513342746</v>
      </c>
      <c r="O727" s="46">
        <f t="shared" si="93"/>
        <v>1.3147695668233146E-3</v>
      </c>
      <c r="P727" s="46">
        <f t="shared" si="95"/>
        <v>1.3147695668233714E-3</v>
      </c>
      <c r="Q727" s="32">
        <f t="shared" si="94"/>
        <v>2.6295391336466859E-3</v>
      </c>
      <c r="AB727" s="1">
        <v>3.4386212885914001E-2</v>
      </c>
    </row>
    <row r="728" spans="1:28" x14ac:dyDescent="0.25">
      <c r="A728" s="1">
        <v>7.3906647322176703E-4</v>
      </c>
      <c r="B728" s="1">
        <v>4.4567317881521198E-2</v>
      </c>
      <c r="C728" s="1">
        <v>-3.131356284627</v>
      </c>
      <c r="D728" s="1">
        <f t="shared" si="89"/>
        <v>-1.3509835015275753</v>
      </c>
      <c r="E728" s="32">
        <f t="shared" si="88"/>
        <v>1.7244022771058628E-2</v>
      </c>
      <c r="F728" s="32">
        <f t="shared" si="90"/>
        <v>1.7244022771058503E-2</v>
      </c>
      <c r="G728" s="32">
        <f t="shared" si="91"/>
        <v>3.4488045542117131E-2</v>
      </c>
      <c r="K728" s="1">
        <v>1.35064792843793E-3</v>
      </c>
      <c r="L728" s="1">
        <v>2.4386969952816299E-2</v>
      </c>
      <c r="M728" s="1">
        <f t="shared" si="92"/>
        <v>-2.8694578431788464</v>
      </c>
      <c r="N728" s="1">
        <f t="shared" si="92"/>
        <v>-1.6128421568211531</v>
      </c>
      <c r="O728" s="46">
        <f t="shared" si="93"/>
        <v>1.7041254707518605E-2</v>
      </c>
      <c r="P728" s="46">
        <f t="shared" si="95"/>
        <v>1.7041254707518334E-2</v>
      </c>
      <c r="Q728" s="32">
        <f t="shared" si="94"/>
        <v>3.4082509415036939E-2</v>
      </c>
      <c r="AB728" s="1">
        <v>4.6150354017566203E-2</v>
      </c>
    </row>
    <row r="729" spans="1:28" x14ac:dyDescent="0.25">
      <c r="A729" s="1">
        <v>1.5768310395362401E-3</v>
      </c>
      <c r="B729" s="1">
        <v>2.0888864831920598E-2</v>
      </c>
      <c r="C729" s="1">
        <v>-2.8022504442890002</v>
      </c>
      <c r="D729" s="1">
        <f t="shared" si="89"/>
        <v>-1.680085160336982</v>
      </c>
      <c r="E729" s="32">
        <f t="shared" si="88"/>
        <v>3.9118969649525735E-2</v>
      </c>
      <c r="F729" s="32">
        <f t="shared" si="90"/>
        <v>3.9118969649525416E-2</v>
      </c>
      <c r="G729" s="32">
        <f t="shared" si="91"/>
        <v>7.8237939299051151E-2</v>
      </c>
      <c r="K729" s="1">
        <v>1.37532305876738E-3</v>
      </c>
      <c r="L729" s="1">
        <v>2.3949435180102299E-2</v>
      </c>
      <c r="M729" s="1">
        <f t="shared" si="92"/>
        <v>-2.861595275535243</v>
      </c>
      <c r="N729" s="1">
        <f t="shared" si="92"/>
        <v>-1.6207047244647563</v>
      </c>
      <c r="O729" s="46">
        <f t="shared" si="93"/>
        <v>1.9155867754165272E-2</v>
      </c>
      <c r="P729" s="46">
        <f t="shared" si="95"/>
        <v>1.9155867754164949E-2</v>
      </c>
      <c r="Q729" s="32">
        <f t="shared" si="94"/>
        <v>3.8311735508330225E-2</v>
      </c>
      <c r="AB729" s="1">
        <v>4.9745167456806301E-2</v>
      </c>
    </row>
    <row r="730" spans="1:28" x14ac:dyDescent="0.25">
      <c r="A730" s="1">
        <v>1.1522754128388899E-3</v>
      </c>
      <c r="B730" s="1">
        <v>2.8585362562322299E-2</v>
      </c>
      <c r="C730" s="1">
        <v>-2.9384810404919999</v>
      </c>
      <c r="D730" s="1">
        <f t="shared" si="89"/>
        <v>-1.5438562950425947</v>
      </c>
      <c r="E730" s="32">
        <f t="shared" si="88"/>
        <v>3.7891774593708386E-3</v>
      </c>
      <c r="F730" s="32">
        <f t="shared" si="90"/>
        <v>3.7891774593708828E-3</v>
      </c>
      <c r="G730" s="32">
        <f t="shared" si="91"/>
        <v>7.5783549187417214E-3</v>
      </c>
      <c r="K730" s="1">
        <v>1.37071469569609E-3</v>
      </c>
      <c r="L730" s="1">
        <v>2.4029953535241198E-2</v>
      </c>
      <c r="M730" s="1">
        <f t="shared" si="92"/>
        <v>-2.8630529310449382</v>
      </c>
      <c r="N730" s="1">
        <f t="shared" si="92"/>
        <v>-1.619247068955062</v>
      </c>
      <c r="O730" s="46">
        <f t="shared" si="93"/>
        <v>1.8754499695382402E-2</v>
      </c>
      <c r="P730" s="46">
        <f t="shared" si="95"/>
        <v>1.8754499695382332E-2</v>
      </c>
      <c r="Q730" s="32">
        <f t="shared" si="94"/>
        <v>3.7508999390764734E-2</v>
      </c>
      <c r="AB730" s="1">
        <v>3.2295896429518398E-2</v>
      </c>
    </row>
    <row r="731" spans="1:28" x14ac:dyDescent="0.25">
      <c r="A731" s="1">
        <v>8.45596031158945E-4</v>
      </c>
      <c r="B731" s="1">
        <v>3.8952654972263002E-2</v>
      </c>
      <c r="C731" s="1">
        <v>-3.0728761071970001</v>
      </c>
      <c r="D731" s="1">
        <f t="shared" si="89"/>
        <v>-1.4094629359244708</v>
      </c>
      <c r="E731" s="32">
        <f t="shared" si="88"/>
        <v>5.3052379031427628E-3</v>
      </c>
      <c r="F731" s="32">
        <f t="shared" si="90"/>
        <v>5.3052379031428331E-3</v>
      </c>
      <c r="G731" s="32">
        <f t="shared" si="91"/>
        <v>1.0610475806285595E-2</v>
      </c>
      <c r="K731" s="1">
        <v>9.4129733333509196E-4</v>
      </c>
      <c r="L731" s="1">
        <v>3.4992354998974198E-2</v>
      </c>
      <c r="M731" s="1">
        <f t="shared" si="92"/>
        <v>-3.0262731716524538</v>
      </c>
      <c r="N731" s="1">
        <f t="shared" si="92"/>
        <v>-1.456026828347547</v>
      </c>
      <c r="O731" s="46">
        <f t="shared" si="93"/>
        <v>6.9027954867931056E-4</v>
      </c>
      <c r="P731" s="46">
        <f t="shared" si="95"/>
        <v>6.9027954867930102E-4</v>
      </c>
      <c r="Q731" s="32">
        <f t="shared" si="94"/>
        <v>1.3805590973586116E-3</v>
      </c>
      <c r="AB731" s="1">
        <v>5.0107718967511601E-2</v>
      </c>
    </row>
    <row r="732" spans="1:28" x14ac:dyDescent="0.25">
      <c r="A732" s="1">
        <v>9.5789002868478499E-4</v>
      </c>
      <c r="B732" s="1">
        <v>3.4386212885914001E-2</v>
      </c>
      <c r="C732" s="1">
        <v>-3.018722702641</v>
      </c>
      <c r="D732" s="1">
        <f t="shared" si="89"/>
        <v>-1.463615652422158</v>
      </c>
      <c r="E732" s="32">
        <f t="shared" si="88"/>
        <v>3.4910484440964196E-4</v>
      </c>
      <c r="F732" s="32">
        <f t="shared" si="90"/>
        <v>3.491048444096328E-4</v>
      </c>
      <c r="G732" s="32">
        <f t="shared" si="91"/>
        <v>6.9820968881927482E-4</v>
      </c>
      <c r="K732" s="1">
        <v>1.33457887981673E-3</v>
      </c>
      <c r="L732" s="1">
        <v>2.4680602207770901E-2</v>
      </c>
      <c r="M732" s="1">
        <f t="shared" si="92"/>
        <v>-2.8746557522948</v>
      </c>
      <c r="N732" s="1">
        <f t="shared" si="92"/>
        <v>-1.607644247705202</v>
      </c>
      <c r="O732" s="46">
        <f t="shared" si="93"/>
        <v>1.5711180432782551E-2</v>
      </c>
      <c r="P732" s="46">
        <f t="shared" si="95"/>
        <v>1.5711180432782884E-2</v>
      </c>
      <c r="Q732" s="32">
        <f t="shared" si="94"/>
        <v>3.1422360865565435E-2</v>
      </c>
      <c r="AB732" s="1">
        <v>1.6488095153646201E-2</v>
      </c>
    </row>
    <row r="733" spans="1:28" x14ac:dyDescent="0.25">
      <c r="A733" s="1">
        <v>7.1371522816730901E-4</v>
      </c>
      <c r="B733" s="1">
        <v>4.6150354017566203E-2</v>
      </c>
      <c r="C733" s="1">
        <v>-3.1465150155880002</v>
      </c>
      <c r="D733" s="1">
        <f t="shared" si="89"/>
        <v>-1.3358249631692545</v>
      </c>
      <c r="E733" s="32">
        <f t="shared" si="88"/>
        <v>2.1454936414568301E-2</v>
      </c>
      <c r="F733" s="32">
        <f t="shared" si="90"/>
        <v>2.1454936414568488E-2</v>
      </c>
      <c r="G733" s="32">
        <f t="shared" si="91"/>
        <v>4.2909872829136789E-2</v>
      </c>
      <c r="K733" s="1">
        <v>7.9367718478667696E-4</v>
      </c>
      <c r="L733" s="1">
        <v>4.15007651460996E-2</v>
      </c>
      <c r="M733" s="1">
        <f t="shared" si="92"/>
        <v>-3.1003561038365648</v>
      </c>
      <c r="N733" s="1">
        <f t="shared" si="92"/>
        <v>-1.3819438961634349</v>
      </c>
      <c r="O733" s="46">
        <f t="shared" si="93"/>
        <v>1.0071347577255391E-2</v>
      </c>
      <c r="P733" s="46">
        <f t="shared" si="95"/>
        <v>1.0071347577255587E-2</v>
      </c>
      <c r="Q733" s="32">
        <f t="shared" si="94"/>
        <v>2.0142695154510976E-2</v>
      </c>
      <c r="AB733" s="1">
        <v>3.5722427761648301E-2</v>
      </c>
    </row>
    <row r="734" spans="1:28" x14ac:dyDescent="0.25">
      <c r="A734" s="1">
        <v>6.6213889974839303E-4</v>
      </c>
      <c r="B734" s="1">
        <v>4.9745167456806301E-2</v>
      </c>
      <c r="C734" s="1">
        <v>-3.179091289829</v>
      </c>
      <c r="D734" s="1">
        <f t="shared" si="89"/>
        <v>-1.3032491028334656</v>
      </c>
      <c r="E734" s="32">
        <f t="shared" si="88"/>
        <v>3.2059223776141149E-2</v>
      </c>
      <c r="F734" s="32">
        <f t="shared" si="90"/>
        <v>3.2059223776141101E-2</v>
      </c>
      <c r="G734" s="32">
        <f t="shared" si="91"/>
        <v>6.4118447552282243E-2</v>
      </c>
      <c r="K734" s="1">
        <v>6.5134766775960405E-4</v>
      </c>
      <c r="L734" s="1">
        <v>5.0569322771884098E-2</v>
      </c>
      <c r="M734" s="1">
        <f t="shared" si="92"/>
        <v>-3.1861871375676221</v>
      </c>
      <c r="N734" s="1">
        <f t="shared" si="92"/>
        <v>-1.2961128624323781</v>
      </c>
      <c r="O734" s="46">
        <f t="shared" si="93"/>
        <v>3.4665650195624641E-2</v>
      </c>
      <c r="P734" s="46">
        <f t="shared" si="95"/>
        <v>3.4665650195624849E-2</v>
      </c>
      <c r="Q734" s="32">
        <f t="shared" si="94"/>
        <v>6.933130039124949E-2</v>
      </c>
      <c r="AB734" s="1">
        <v>0.104760169684754</v>
      </c>
    </row>
    <row r="735" spans="1:28" x14ac:dyDescent="0.25">
      <c r="A735" s="1">
        <v>1.0198884096477301E-3</v>
      </c>
      <c r="B735" s="1">
        <v>3.2295896429518398E-2</v>
      </c>
      <c r="C735" s="1">
        <v>-2.9914853526480001</v>
      </c>
      <c r="D735" s="1">
        <f t="shared" si="89"/>
        <v>-1.4908526563448554</v>
      </c>
      <c r="E735" s="32">
        <f t="shared" si="88"/>
        <v>7.3147930553187521E-5</v>
      </c>
      <c r="F735" s="32">
        <f t="shared" si="90"/>
        <v>7.3147930553183157E-5</v>
      </c>
      <c r="G735" s="32">
        <f t="shared" si="91"/>
        <v>1.4629586110637068E-4</v>
      </c>
      <c r="K735" s="1">
        <v>9.7236761304447903E-4</v>
      </c>
      <c r="L735" s="1">
        <v>3.3874236457259101E-2</v>
      </c>
      <c r="M735" s="1">
        <f t="shared" si="92"/>
        <v>-3.0121695147714287</v>
      </c>
      <c r="N735" s="1">
        <f t="shared" si="92"/>
        <v>-1.4701304852285721</v>
      </c>
      <c r="O735" s="46">
        <f t="shared" si="93"/>
        <v>1.4809708977201768E-4</v>
      </c>
      <c r="P735" s="46">
        <f t="shared" si="95"/>
        <v>1.4809708977201743E-4</v>
      </c>
      <c r="Q735" s="32">
        <f t="shared" si="94"/>
        <v>2.9619417954403508E-4</v>
      </c>
      <c r="AB735" s="1">
        <v>3.4821959804953999E-2</v>
      </c>
    </row>
    <row r="736" spans="1:28" x14ac:dyDescent="0.25">
      <c r="A736" s="1">
        <v>6.5734803192708704E-4</v>
      </c>
      <c r="B736" s="1">
        <v>5.0107718967511601E-2</v>
      </c>
      <c r="C736" s="1">
        <v>-3.1822450657219998</v>
      </c>
      <c r="D736" s="1">
        <f t="shared" si="89"/>
        <v>-1.3000953670114777</v>
      </c>
      <c r="E736" s="32">
        <f t="shared" si="88"/>
        <v>3.3198528282482313E-2</v>
      </c>
      <c r="F736" s="32">
        <f t="shared" si="90"/>
        <v>3.319852828248239E-2</v>
      </c>
      <c r="G736" s="32">
        <f t="shared" si="91"/>
        <v>6.6397056564964696E-2</v>
      </c>
      <c r="K736" s="1">
        <v>1.07126980474479E-3</v>
      </c>
      <c r="L736" s="1">
        <v>3.0746885893508699E-2</v>
      </c>
      <c r="M736" s="1">
        <f t="shared" si="92"/>
        <v>-2.9701011361195064</v>
      </c>
      <c r="N736" s="1">
        <f t="shared" si="92"/>
        <v>-1.5121988638804931</v>
      </c>
      <c r="O736" s="46">
        <f t="shared" si="93"/>
        <v>8.9394206134428892E-4</v>
      </c>
      <c r="P736" s="46">
        <f t="shared" si="95"/>
        <v>8.9394206134421031E-4</v>
      </c>
      <c r="Q736" s="32">
        <f t="shared" si="94"/>
        <v>1.7878841226884991E-3</v>
      </c>
      <c r="AB736" s="1">
        <v>2.4505708411975701E-2</v>
      </c>
    </row>
    <row r="737" spans="1:28" x14ac:dyDescent="0.25">
      <c r="A737" s="1">
        <v>1.99769652835642E-3</v>
      </c>
      <c r="B737" s="1">
        <v>1.6488095153646201E-2</v>
      </c>
      <c r="C737" s="1">
        <v>-2.6995047842819999</v>
      </c>
      <c r="D737" s="1">
        <f t="shared" si="89"/>
        <v>-1.782829514885792</v>
      </c>
      <c r="E737" s="32">
        <f t="shared" si="88"/>
        <v>9.0317989317489231E-2</v>
      </c>
      <c r="F737" s="32">
        <f t="shared" si="90"/>
        <v>9.0317989317489064E-2</v>
      </c>
      <c r="G737" s="32">
        <f t="shared" si="91"/>
        <v>0.18063597863497829</v>
      </c>
      <c r="K737" s="1">
        <v>1.8164594315607499E-3</v>
      </c>
      <c r="L737" s="1">
        <v>1.8133193549689099E-2</v>
      </c>
      <c r="M737" s="1">
        <f t="shared" si="92"/>
        <v>-2.740774297138481</v>
      </c>
      <c r="N737" s="1">
        <f t="shared" si="92"/>
        <v>-1.7415257028615196</v>
      </c>
      <c r="O737" s="46">
        <f t="shared" si="93"/>
        <v>6.7197965024048581E-2</v>
      </c>
      <c r="P737" s="46">
        <f t="shared" si="95"/>
        <v>6.7197965024048498E-2</v>
      </c>
      <c r="Q737" s="32">
        <f t="shared" si="94"/>
        <v>0.13439593004809708</v>
      </c>
      <c r="AB737" s="1">
        <v>2.8501692128034401E-2</v>
      </c>
    </row>
    <row r="738" spans="1:28" x14ac:dyDescent="0.25">
      <c r="A738" s="1">
        <v>9.22059683832907E-4</v>
      </c>
      <c r="B738" s="1">
        <v>3.5722427761648301E-2</v>
      </c>
      <c r="C738" s="1">
        <v>-3.0352795320979999</v>
      </c>
      <c r="D738" s="1">
        <f t="shared" si="89"/>
        <v>-1.4470590333316944</v>
      </c>
      <c r="E738" s="32">
        <f t="shared" si="88"/>
        <v>1.2419257317166932E-3</v>
      </c>
      <c r="F738" s="32">
        <f t="shared" si="90"/>
        <v>1.2419257317166819E-3</v>
      </c>
      <c r="G738" s="32">
        <f t="shared" si="91"/>
        <v>2.483851463433375E-3</v>
      </c>
      <c r="K738" s="1">
        <v>9.13565259086283E-4</v>
      </c>
      <c r="L738" s="1">
        <v>3.6054578608421498E-2</v>
      </c>
      <c r="M738" s="1">
        <f t="shared" si="92"/>
        <v>-3.0392604240653878</v>
      </c>
      <c r="N738" s="1">
        <f t="shared" si="92"/>
        <v>-1.4430395759346124</v>
      </c>
      <c r="O738" s="46">
        <f t="shared" si="93"/>
        <v>1.5413808977940799E-3</v>
      </c>
      <c r="P738" s="46">
        <f t="shared" si="95"/>
        <v>1.5413808977941198E-3</v>
      </c>
      <c r="Q738" s="32">
        <f t="shared" si="94"/>
        <v>3.0827617955881998E-3</v>
      </c>
      <c r="AB738" s="1">
        <v>4.7161229736120198E-2</v>
      </c>
    </row>
    <row r="739" spans="1:28" x14ac:dyDescent="0.25">
      <c r="A739" s="1">
        <v>3.1441539801593999E-4</v>
      </c>
      <c r="B739" s="1">
        <v>0.104760169684754</v>
      </c>
      <c r="C739" s="1">
        <v>-3.5025406955220002</v>
      </c>
      <c r="D739" s="1">
        <f t="shared" si="89"/>
        <v>-0.97980380679994938</v>
      </c>
      <c r="E739" s="32">
        <f t="shared" si="88"/>
        <v>0.25250242418054275</v>
      </c>
      <c r="F739" s="32">
        <f t="shared" si="90"/>
        <v>0.25250242418054331</v>
      </c>
      <c r="G739" s="32">
        <f t="shared" si="91"/>
        <v>0.50500484836108606</v>
      </c>
      <c r="K739" s="1">
        <v>4.0927802389627402E-4</v>
      </c>
      <c r="L739" s="1">
        <v>8.0478815192865302E-2</v>
      </c>
      <c r="M739" s="1">
        <f t="shared" si="92"/>
        <v>-3.3879815740862518</v>
      </c>
      <c r="N739" s="1">
        <f t="shared" si="92"/>
        <v>-1.0943184259137484</v>
      </c>
      <c r="O739" s="46">
        <f t="shared" si="93"/>
        <v>0.15052970183044564</v>
      </c>
      <c r="P739" s="46">
        <f t="shared" si="95"/>
        <v>0.15052970183044606</v>
      </c>
      <c r="Q739" s="32">
        <f t="shared" si="94"/>
        <v>0.30105940366089168</v>
      </c>
      <c r="AB739" s="1">
        <v>4.0049102517308303E-2</v>
      </c>
    </row>
    <row r="740" spans="1:28" x14ac:dyDescent="0.25">
      <c r="A740" s="1">
        <v>9.4590340785366599E-4</v>
      </c>
      <c r="B740" s="1">
        <v>3.4821959804953999E-2</v>
      </c>
      <c r="C740" s="1">
        <v>-3.0241916344250002</v>
      </c>
      <c r="D740" s="1">
        <f t="shared" si="89"/>
        <v>-1.4581467901249052</v>
      </c>
      <c r="E740" s="32">
        <f t="shared" si="88"/>
        <v>5.8337754727037165E-4</v>
      </c>
      <c r="F740" s="32">
        <f t="shared" si="90"/>
        <v>5.8337754727041231E-4</v>
      </c>
      <c r="G740" s="32">
        <f t="shared" si="91"/>
        <v>1.1667550945407838E-3</v>
      </c>
      <c r="K740" s="1">
        <v>1.20023393205407E-3</v>
      </c>
      <c r="L740" s="1">
        <v>2.74431588442756E-2</v>
      </c>
      <c r="M740" s="1">
        <f t="shared" si="92"/>
        <v>-2.920734099370013</v>
      </c>
      <c r="N740" s="1">
        <f t="shared" si="92"/>
        <v>-1.5615659006299871</v>
      </c>
      <c r="O740" s="46">
        <f t="shared" si="93"/>
        <v>6.2830830026829486E-3</v>
      </c>
      <c r="P740" s="46">
        <f t="shared" si="95"/>
        <v>6.2830830026828844E-3</v>
      </c>
      <c r="Q740" s="32">
        <f t="shared" si="94"/>
        <v>1.2566166005365833E-2</v>
      </c>
      <c r="AB740" s="1">
        <v>5.6854469364383702E-2</v>
      </c>
    </row>
    <row r="741" spans="1:28" x14ac:dyDescent="0.25">
      <c r="A741" s="1">
        <v>1.3441035816598799E-3</v>
      </c>
      <c r="B741" s="1">
        <v>2.4505708411975701E-2</v>
      </c>
      <c r="C741" s="1">
        <v>-2.8716037474420002</v>
      </c>
      <c r="D741" s="1">
        <f t="shared" si="89"/>
        <v>-1.6107327383680419</v>
      </c>
      <c r="E741" s="32">
        <f t="shared" si="88"/>
        <v>1.6494968284713338E-2</v>
      </c>
      <c r="F741" s="32">
        <f t="shared" si="90"/>
        <v>1.649496828471373E-2</v>
      </c>
      <c r="G741" s="32">
        <f t="shared" si="91"/>
        <v>3.2989936569427072E-2</v>
      </c>
      <c r="K741" s="1">
        <v>1.06462480620005E-3</v>
      </c>
      <c r="L741" s="1">
        <v>3.0938796706433201E-2</v>
      </c>
      <c r="M741" s="1">
        <f t="shared" si="92"/>
        <v>-2.9728034188036099</v>
      </c>
      <c r="N741" s="1">
        <f t="shared" si="92"/>
        <v>-1.5094965811963923</v>
      </c>
      <c r="O741" s="46">
        <f t="shared" si="93"/>
        <v>7.3965402877184424E-4</v>
      </c>
      <c r="P741" s="46">
        <f t="shared" si="95"/>
        <v>7.3965402877192198E-4</v>
      </c>
      <c r="Q741" s="32">
        <f t="shared" si="94"/>
        <v>1.4793080575437661E-3</v>
      </c>
      <c r="AB741" s="1">
        <v>2.8614297003497002E-2</v>
      </c>
    </row>
    <row r="742" spans="1:28" x14ac:dyDescent="0.25">
      <c r="A742" s="1">
        <v>1.1556580675871899E-3</v>
      </c>
      <c r="B742" s="1">
        <v>2.8501692128034401E-2</v>
      </c>
      <c r="C742" s="1">
        <v>-2.9372079639309998</v>
      </c>
      <c r="D742" s="1">
        <f t="shared" si="89"/>
        <v>-1.5451293554282324</v>
      </c>
      <c r="E742" s="32">
        <f t="shared" si="88"/>
        <v>3.9475279035269852E-3</v>
      </c>
      <c r="F742" s="32">
        <f t="shared" si="90"/>
        <v>3.9475279035270545E-3</v>
      </c>
      <c r="G742" s="32">
        <f t="shared" si="91"/>
        <v>7.8950558070540397E-3</v>
      </c>
      <c r="K742" s="1">
        <v>1.27967266633659E-3</v>
      </c>
      <c r="L742" s="1">
        <v>2.57395592749072E-2</v>
      </c>
      <c r="M742" s="1">
        <f t="shared" si="92"/>
        <v>-2.8929011064333858</v>
      </c>
      <c r="N742" s="1">
        <f t="shared" si="92"/>
        <v>-1.5893988935666161</v>
      </c>
      <c r="O742" s="46">
        <f t="shared" si="93"/>
        <v>1.1470173003192953E-2</v>
      </c>
      <c r="P742" s="46">
        <f t="shared" si="95"/>
        <v>1.1470173003193236E-2</v>
      </c>
      <c r="Q742" s="32">
        <f t="shared" si="94"/>
        <v>2.2940346006386191E-2</v>
      </c>
      <c r="AB742" s="1">
        <v>2.4588848613278501E-2</v>
      </c>
    </row>
    <row r="743" spans="1:28" x14ac:dyDescent="0.25">
      <c r="A743" s="1">
        <v>6.9841712423419498E-4</v>
      </c>
      <c r="B743" s="1">
        <v>4.7161229736120198E-2</v>
      </c>
      <c r="C743" s="1">
        <v>-3.1559252191849998</v>
      </c>
      <c r="D743" s="1">
        <f t="shared" si="89"/>
        <v>-1.3264148791357231</v>
      </c>
      <c r="E743" s="32">
        <f t="shared" si="88"/>
        <v>2.4300170906870578E-2</v>
      </c>
      <c r="F743" s="32">
        <f t="shared" si="90"/>
        <v>2.4300170906870446E-2</v>
      </c>
      <c r="G743" s="32">
        <f t="shared" si="91"/>
        <v>4.8600341813741024E-2</v>
      </c>
      <c r="K743" s="1">
        <v>1.18730818836664E-3</v>
      </c>
      <c r="L743" s="1">
        <v>2.7741921407079501E-2</v>
      </c>
      <c r="M743" s="1">
        <f t="shared" si="92"/>
        <v>-2.9254365370398698</v>
      </c>
      <c r="N743" s="1">
        <f t="shared" si="92"/>
        <v>-1.5568634629601312</v>
      </c>
      <c r="O743" s="46">
        <f t="shared" si="93"/>
        <v>5.5597100086066994E-3</v>
      </c>
      <c r="P743" s="46">
        <f t="shared" si="95"/>
        <v>5.5597100086067696E-3</v>
      </c>
      <c r="Q743" s="32">
        <f t="shared" si="94"/>
        <v>1.1119420017213468E-2</v>
      </c>
      <c r="AB743" s="1">
        <v>1.30539454621586E-2</v>
      </c>
    </row>
    <row r="744" spans="1:28" x14ac:dyDescent="0.25">
      <c r="A744" s="1">
        <v>8.2244565738805804E-4</v>
      </c>
      <c r="B744" s="1">
        <v>4.0049102517308303E-2</v>
      </c>
      <c r="C744" s="1">
        <v>-3.084931984482</v>
      </c>
      <c r="D744" s="1">
        <f t="shared" si="89"/>
        <v>-1.3974072118181426</v>
      </c>
      <c r="E744" s="32">
        <f t="shared" si="88"/>
        <v>7.2067854852897097E-3</v>
      </c>
      <c r="F744" s="32">
        <f t="shared" si="90"/>
        <v>7.2067854852898277E-3</v>
      </c>
      <c r="G744" s="32">
        <f t="shared" si="91"/>
        <v>1.4413570970579537E-2</v>
      </c>
      <c r="K744" s="1">
        <v>1.0191672049330201E-3</v>
      </c>
      <c r="L744" s="1">
        <v>3.2318750336765401E-2</v>
      </c>
      <c r="M744" s="1">
        <f t="shared" si="92"/>
        <v>-2.9917545596415485</v>
      </c>
      <c r="N744" s="1">
        <f t="shared" si="92"/>
        <v>-1.4905454403584524</v>
      </c>
      <c r="O744" s="46">
        <f t="shared" si="93"/>
        <v>6.7987286704783163E-5</v>
      </c>
      <c r="P744" s="46">
        <f t="shared" si="95"/>
        <v>6.7987286704785277E-5</v>
      </c>
      <c r="Q744" s="32">
        <f t="shared" si="94"/>
        <v>1.3597457340956844E-4</v>
      </c>
      <c r="AB744" s="1">
        <v>2.7828322760227901E-2</v>
      </c>
    </row>
    <row r="745" spans="1:28" x14ac:dyDescent="0.25">
      <c r="A745" s="1">
        <v>5.7934250052614803E-4</v>
      </c>
      <c r="B745" s="1">
        <v>5.6854469364383702E-2</v>
      </c>
      <c r="C745" s="1">
        <v>-3.2371057402969998</v>
      </c>
      <c r="D745" s="1">
        <f t="shared" si="89"/>
        <v>-1.2452353894811705</v>
      </c>
      <c r="E745" s="32">
        <f t="shared" si="88"/>
        <v>5.6199629560444476E-2</v>
      </c>
      <c r="F745" s="32">
        <f t="shared" si="90"/>
        <v>5.6199629560444636E-2</v>
      </c>
      <c r="G745" s="32">
        <f t="shared" si="91"/>
        <v>0.11239925912088911</v>
      </c>
      <c r="K745" s="1">
        <v>9.5165422988093603E-4</v>
      </c>
      <c r="L745" s="1">
        <v>3.4611531597742599E-2</v>
      </c>
      <c r="M745" s="1">
        <f t="shared" si="92"/>
        <v>-3.0215208177203263</v>
      </c>
      <c r="N745" s="1">
        <f t="shared" si="92"/>
        <v>-1.4607791822796727</v>
      </c>
      <c r="O745" s="46">
        <f t="shared" si="93"/>
        <v>4.6314559535151465E-4</v>
      </c>
      <c r="P745" s="46">
        <f t="shared" si="95"/>
        <v>4.6314559535158112E-4</v>
      </c>
      <c r="Q745" s="32">
        <f t="shared" si="94"/>
        <v>9.2629119070309577E-4</v>
      </c>
      <c r="AB745" s="1">
        <v>1.99333452303814E-2</v>
      </c>
    </row>
    <row r="746" spans="1:28" x14ac:dyDescent="0.25">
      <c r="A746" s="1">
        <v>1.1511102454700799E-3</v>
      </c>
      <c r="B746" s="1">
        <v>2.8614297003497002E-2</v>
      </c>
      <c r="C746" s="1">
        <v>-2.9389204217390001</v>
      </c>
      <c r="D746" s="1">
        <f t="shared" si="89"/>
        <v>-1.5434169193782523</v>
      </c>
      <c r="E746" s="32">
        <f t="shared" si="88"/>
        <v>3.7352778342875444E-3</v>
      </c>
      <c r="F746" s="32">
        <f t="shared" si="90"/>
        <v>3.7352778342877001E-3</v>
      </c>
      <c r="G746" s="32">
        <f t="shared" si="91"/>
        <v>7.470555668575244E-3</v>
      </c>
      <c r="K746" s="1">
        <v>1.3835751055391299E-3</v>
      </c>
      <c r="L746" s="1">
        <v>2.3806593740940799E-2</v>
      </c>
      <c r="M746" s="1">
        <f t="shared" si="92"/>
        <v>-2.8589972607833269</v>
      </c>
      <c r="N746" s="1">
        <f t="shared" si="92"/>
        <v>-1.623302739216673</v>
      </c>
      <c r="O746" s="46">
        <f t="shared" si="93"/>
        <v>1.9881772466605125E-2</v>
      </c>
      <c r="P746" s="46">
        <f t="shared" si="95"/>
        <v>1.988177246660492E-2</v>
      </c>
      <c r="Q746" s="32">
        <f t="shared" si="94"/>
        <v>3.9763544933210049E-2</v>
      </c>
      <c r="AB746" s="1">
        <v>4.2053737247887898E-2</v>
      </c>
    </row>
    <row r="747" spans="1:28" x14ac:dyDescent="0.25">
      <c r="A747" s="1">
        <v>1.3395588775092901E-3</v>
      </c>
      <c r="B747" s="1">
        <v>2.4588848613278501E-2</v>
      </c>
      <c r="C747" s="1">
        <v>-2.8730746976299999</v>
      </c>
      <c r="D747" s="1">
        <f t="shared" si="89"/>
        <v>-1.6092618068695321</v>
      </c>
      <c r="E747" s="32">
        <f t="shared" si="88"/>
        <v>1.6119300403575908E-2</v>
      </c>
      <c r="F747" s="32">
        <f t="shared" si="90"/>
        <v>1.6119300403576207E-2</v>
      </c>
      <c r="G747" s="32">
        <f t="shared" si="91"/>
        <v>3.2238600807152115E-2</v>
      </c>
      <c r="K747" s="1">
        <v>1.05969632857802E-3</v>
      </c>
      <c r="L747" s="1">
        <v>3.1082688086546701E-2</v>
      </c>
      <c r="M747" s="1">
        <f t="shared" si="92"/>
        <v>-2.9748185703178196</v>
      </c>
      <c r="N747" s="1">
        <f t="shared" si="92"/>
        <v>-1.5074814296821812</v>
      </c>
      <c r="O747" s="46">
        <f t="shared" si="93"/>
        <v>6.341044008386029E-4</v>
      </c>
      <c r="P747" s="46">
        <f t="shared" si="95"/>
        <v>6.3410440083860604E-4</v>
      </c>
      <c r="Q747" s="32">
        <f t="shared" si="94"/>
        <v>1.2682088016772088E-3</v>
      </c>
      <c r="AB747" s="1">
        <v>3.1149926058633499E-2</v>
      </c>
    </row>
    <row r="748" spans="1:28" x14ac:dyDescent="0.25">
      <c r="A748" s="1">
        <v>2.52323793929829E-3</v>
      </c>
      <c r="B748" s="1">
        <v>1.30539454621586E-2</v>
      </c>
      <c r="C748" s="1">
        <v>-2.5980748043589998</v>
      </c>
      <c r="D748" s="1">
        <f t="shared" si="89"/>
        <v>-1.8842582060672715</v>
      </c>
      <c r="E748" s="32">
        <f t="shared" si="88"/>
        <v>0.16157039942481882</v>
      </c>
      <c r="F748" s="32">
        <f t="shared" si="90"/>
        <v>0.16157039942481852</v>
      </c>
      <c r="G748" s="32">
        <f t="shared" si="91"/>
        <v>0.32314079884963731</v>
      </c>
      <c r="K748" s="1">
        <v>1.2572740977442999E-3</v>
      </c>
      <c r="L748" s="1">
        <v>2.6198114243142698E-2</v>
      </c>
      <c r="M748" s="1">
        <f t="shared" si="92"/>
        <v>-2.9005700316528849</v>
      </c>
      <c r="N748" s="1">
        <f t="shared" si="92"/>
        <v>-1.5817299683471155</v>
      </c>
      <c r="O748" s="46">
        <f t="shared" si="93"/>
        <v>9.8863186055083239E-3</v>
      </c>
      <c r="P748" s="46">
        <f t="shared" si="95"/>
        <v>9.8863186055082441E-3</v>
      </c>
      <c r="Q748" s="32">
        <f t="shared" si="94"/>
        <v>1.9772637211016568E-2</v>
      </c>
      <c r="AB748" s="1">
        <v>9.2480277857359995E-3</v>
      </c>
    </row>
    <row r="749" spans="1:28" x14ac:dyDescent="0.25">
      <c r="A749" s="1">
        <v>1.1836218348999601E-3</v>
      </c>
      <c r="B749" s="1">
        <v>2.7828322760227901E-2</v>
      </c>
      <c r="C749" s="1">
        <v>-2.9268242192030001</v>
      </c>
      <c r="D749" s="1">
        <f t="shared" si="89"/>
        <v>-1.5555129682232181</v>
      </c>
      <c r="E749" s="32">
        <f t="shared" si="88"/>
        <v>5.3601387160537844E-3</v>
      </c>
      <c r="F749" s="32">
        <f t="shared" si="90"/>
        <v>5.360138716053846E-3</v>
      </c>
      <c r="G749" s="32">
        <f t="shared" si="91"/>
        <v>1.0720277432107631E-2</v>
      </c>
      <c r="K749" s="1">
        <v>8.65078895873029E-4</v>
      </c>
      <c r="L749" s="1">
        <v>3.8075383187343201E-2</v>
      </c>
      <c r="M749" s="1">
        <f t="shared" si="92"/>
        <v>-3.0629442827319484</v>
      </c>
      <c r="N749" s="1">
        <f t="shared" si="92"/>
        <v>-1.4193557172680515</v>
      </c>
      <c r="O749" s="46">
        <f t="shared" si="93"/>
        <v>3.9619827286394797E-3</v>
      </c>
      <c r="P749" s="46">
        <f t="shared" si="95"/>
        <v>3.9619827286395603E-3</v>
      </c>
      <c r="Q749" s="32">
        <f t="shared" si="94"/>
        <v>7.9239654572790391E-3</v>
      </c>
      <c r="AB749" s="1">
        <v>2.9811452271941801E-2</v>
      </c>
    </row>
    <row r="750" spans="1:28" x14ac:dyDescent="0.25">
      <c r="A750" s="1">
        <v>1.65241759809822E-3</v>
      </c>
      <c r="B750" s="1">
        <v>1.99333452303814E-2</v>
      </c>
      <c r="C750" s="1">
        <v>-2.78191553473</v>
      </c>
      <c r="D750" s="1">
        <f t="shared" si="89"/>
        <v>-1.7004198115261955</v>
      </c>
      <c r="E750" s="32">
        <f t="shared" si="88"/>
        <v>4.7576252180223579E-2</v>
      </c>
      <c r="F750" s="32">
        <f t="shared" si="90"/>
        <v>4.757625218022276E-2</v>
      </c>
      <c r="G750" s="32">
        <f t="shared" si="91"/>
        <v>9.5152504360446338E-2</v>
      </c>
      <c r="K750" s="1">
        <v>1.13162955192499E-3</v>
      </c>
      <c r="L750" s="1">
        <v>2.9106884308225198E-2</v>
      </c>
      <c r="M750" s="1">
        <f t="shared" si="92"/>
        <v>-2.9462957196894446</v>
      </c>
      <c r="N750" s="1">
        <f t="shared" si="92"/>
        <v>-1.5360042803105549</v>
      </c>
      <c r="O750" s="46">
        <f t="shared" si="93"/>
        <v>2.8841497236747151E-3</v>
      </c>
      <c r="P750" s="46">
        <f t="shared" si="95"/>
        <v>2.8841497236745737E-3</v>
      </c>
      <c r="Q750" s="32">
        <f t="shared" si="94"/>
        <v>5.7682994473492889E-3</v>
      </c>
      <c r="AB750" s="1">
        <v>9.2236544331141201E-2</v>
      </c>
    </row>
    <row r="751" spans="1:28" x14ac:dyDescent="0.25">
      <c r="A751" s="1">
        <v>7.8324098173471201E-4</v>
      </c>
      <c r="B751" s="1">
        <v>4.2053737247887898E-2</v>
      </c>
      <c r="C751" s="1">
        <v>-3.1061440627149999</v>
      </c>
      <c r="D751" s="1">
        <f t="shared" si="89"/>
        <v>-1.3761954030999941</v>
      </c>
      <c r="E751" s="32">
        <f t="shared" si="88"/>
        <v>1.1258185483312748E-2</v>
      </c>
      <c r="F751" s="32">
        <f t="shared" si="90"/>
        <v>1.1258185483312866E-2</v>
      </c>
      <c r="G751" s="32">
        <f t="shared" si="91"/>
        <v>2.2516370966625614E-2</v>
      </c>
      <c r="K751" s="1">
        <v>1.08305477903658E-3</v>
      </c>
      <c r="L751" s="1">
        <v>3.04123217820517E-2</v>
      </c>
      <c r="M751" s="1">
        <f t="shared" si="92"/>
        <v>-2.9653495769557821</v>
      </c>
      <c r="N751" s="1">
        <f t="shared" si="92"/>
        <v>-1.5169504230442177</v>
      </c>
      <c r="O751" s="46">
        <f t="shared" si="93"/>
        <v>1.2006518171432683E-3</v>
      </c>
      <c r="P751" s="46">
        <f t="shared" si="95"/>
        <v>1.2006518171432062E-3</v>
      </c>
      <c r="Q751" s="32">
        <f t="shared" si="94"/>
        <v>2.4013036342864745E-3</v>
      </c>
      <c r="AB751" s="1">
        <v>2.39973756778472E-2</v>
      </c>
    </row>
    <row r="752" spans="1:28" x14ac:dyDescent="0.25">
      <c r="A752" s="1">
        <v>1.05740894490888E-3</v>
      </c>
      <c r="B752" s="1">
        <v>3.1149926058633499E-2</v>
      </c>
      <c r="C752" s="1">
        <v>-2.9757948297339998</v>
      </c>
      <c r="D752" s="1">
        <f t="shared" si="89"/>
        <v>-1.5065429798993724</v>
      </c>
      <c r="E752" s="32">
        <f t="shared" si="88"/>
        <v>5.8772207440132098E-4</v>
      </c>
      <c r="F752" s="32">
        <f t="shared" si="90"/>
        <v>5.8772207440133909E-4</v>
      </c>
      <c r="G752" s="32">
        <f t="shared" si="91"/>
        <v>1.1754441488026602E-3</v>
      </c>
      <c r="K752" s="1">
        <v>1.1008825395984699E-3</v>
      </c>
      <c r="L752" s="1">
        <v>2.99198227448161E-2</v>
      </c>
      <c r="M752" s="1">
        <f t="shared" si="92"/>
        <v>-2.9582590162921485</v>
      </c>
      <c r="N752" s="1">
        <f t="shared" si="92"/>
        <v>-1.5240409837078532</v>
      </c>
      <c r="O752" s="46">
        <f t="shared" si="93"/>
        <v>1.7423097208991065E-3</v>
      </c>
      <c r="P752" s="46">
        <f t="shared" si="95"/>
        <v>1.7423097208992084E-3</v>
      </c>
      <c r="Q752" s="32">
        <f t="shared" si="94"/>
        <v>3.4846194417983149E-3</v>
      </c>
      <c r="AB752" s="1">
        <v>4.2835602811842698E-2</v>
      </c>
    </row>
    <row r="753" spans="1:28" x14ac:dyDescent="0.25">
      <c r="A753" s="1">
        <v>3.56164700309969E-3</v>
      </c>
      <c r="B753" s="1">
        <v>9.2480277857359995E-3</v>
      </c>
      <c r="C753" s="1">
        <v>-2.4483802343660002</v>
      </c>
      <c r="D753" s="1">
        <f t="shared" si="89"/>
        <v>-2.0339508740821004</v>
      </c>
      <c r="E753" s="32">
        <f t="shared" si="88"/>
        <v>0.3043186868755442</v>
      </c>
      <c r="F753" s="32">
        <f t="shared" si="90"/>
        <v>0.30431868687554436</v>
      </c>
      <c r="G753" s="32">
        <f t="shared" si="91"/>
        <v>0.60863737375108862</v>
      </c>
      <c r="K753" s="1">
        <v>2.0010600504079801E-3</v>
      </c>
      <c r="L753" s="1">
        <v>1.6460380807129599E-2</v>
      </c>
      <c r="M753" s="1">
        <f t="shared" si="92"/>
        <v>-2.6987398782955712</v>
      </c>
      <c r="N753" s="1">
        <f t="shared" si="92"/>
        <v>-1.7835601217044295</v>
      </c>
      <c r="O753" s="46">
        <f t="shared" si="93"/>
        <v>9.0757660929367337E-2</v>
      </c>
      <c r="P753" s="46">
        <f t="shared" si="95"/>
        <v>9.0757660929367281E-2</v>
      </c>
      <c r="Q753" s="32">
        <f t="shared" si="94"/>
        <v>0.18151532185873462</v>
      </c>
      <c r="AB753" s="1">
        <v>4.6581279832620399E-2</v>
      </c>
    </row>
    <row r="754" spans="1:28" x14ac:dyDescent="0.25">
      <c r="A754" s="1">
        <v>1.10488446343322E-3</v>
      </c>
      <c r="B754" s="1">
        <v>2.9811452271941801E-2</v>
      </c>
      <c r="C754" s="1">
        <v>-2.9567207005889999</v>
      </c>
      <c r="D754" s="1">
        <f t="shared" si="89"/>
        <v>-1.5256168666937155</v>
      </c>
      <c r="E754" s="32">
        <f t="shared" si="88"/>
        <v>1.8763509401612541E-3</v>
      </c>
      <c r="F754" s="32">
        <f t="shared" si="90"/>
        <v>1.8763509401610696E-3</v>
      </c>
      <c r="G754" s="32">
        <f t="shared" si="91"/>
        <v>3.7527018803223235E-3</v>
      </c>
      <c r="K754" s="1">
        <v>9.0362755141376496E-4</v>
      </c>
      <c r="L754" s="1">
        <v>3.6451091377322498E-2</v>
      </c>
      <c r="M754" s="1">
        <f t="shared" si="92"/>
        <v>-3.0440105360025012</v>
      </c>
      <c r="N754" s="1">
        <f t="shared" si="92"/>
        <v>-1.4382894639974992</v>
      </c>
      <c r="O754" s="46">
        <f t="shared" si="93"/>
        <v>1.9369272792274406E-3</v>
      </c>
      <c r="P754" s="46">
        <f t="shared" si="95"/>
        <v>1.9369272792274736E-3</v>
      </c>
      <c r="Q754" s="32">
        <f t="shared" si="94"/>
        <v>3.8738545584549142E-3</v>
      </c>
      <c r="AB754" s="1">
        <v>2.5348907336348502E-2</v>
      </c>
    </row>
    <row r="755" spans="1:28" x14ac:dyDescent="0.25">
      <c r="A755" s="1">
        <v>3.5710585957553697E-4</v>
      </c>
      <c r="B755" s="1">
        <v>9.2236544331141201E-2</v>
      </c>
      <c r="C755" s="1">
        <v>-3.4472468233960001</v>
      </c>
      <c r="D755" s="1">
        <f t="shared" si="89"/>
        <v>-1.0350969763771676</v>
      </c>
      <c r="E755" s="32">
        <f t="shared" si="88"/>
        <v>0.19999054433740426</v>
      </c>
      <c r="F755" s="32">
        <f t="shared" si="90"/>
        <v>0.19999054433740426</v>
      </c>
      <c r="G755" s="32">
        <f t="shared" si="91"/>
        <v>0.39998108867480853</v>
      </c>
      <c r="K755" s="1">
        <v>6.5052714665671696E-4</v>
      </c>
      <c r="L755" s="1">
        <v>5.06331067303342E-2</v>
      </c>
      <c r="M755" s="1">
        <f t="shared" si="92"/>
        <v>-3.1867345755094378</v>
      </c>
      <c r="N755" s="1">
        <f t="shared" si="92"/>
        <v>-1.2955654244905626</v>
      </c>
      <c r="O755" s="46">
        <f t="shared" si="93"/>
        <v>3.4869801690689983E-2</v>
      </c>
      <c r="P755" s="46">
        <f t="shared" si="95"/>
        <v>3.4869801690690053E-2</v>
      </c>
      <c r="Q755" s="32">
        <f t="shared" si="94"/>
        <v>6.9739603381380036E-2</v>
      </c>
      <c r="AB755" s="1">
        <v>5.7809654541749002E-2</v>
      </c>
    </row>
    <row r="756" spans="1:28" x14ac:dyDescent="0.25">
      <c r="A756" s="1">
        <v>1.3725755219999201E-3</v>
      </c>
      <c r="B756" s="1">
        <v>2.39973756778472E-2</v>
      </c>
      <c r="C756" s="1">
        <v>-2.8625001205639999</v>
      </c>
      <c r="D756" s="1">
        <f t="shared" si="89"/>
        <v>-1.6198362495778547</v>
      </c>
      <c r="E756" s="32">
        <f t="shared" si="88"/>
        <v>1.8916219947941734E-2</v>
      </c>
      <c r="F756" s="32">
        <f t="shared" si="90"/>
        <v>1.8916219947941716E-2</v>
      </c>
      <c r="G756" s="32">
        <f t="shared" si="91"/>
        <v>3.7832439895883446E-2</v>
      </c>
      <c r="K756" s="1">
        <v>6.9796397454982204E-4</v>
      </c>
      <c r="L756" s="1">
        <v>4.7191848933025603E-2</v>
      </c>
      <c r="M756" s="1">
        <f t="shared" si="92"/>
        <v>-3.1561669929326972</v>
      </c>
      <c r="N756" s="1">
        <f t="shared" si="92"/>
        <v>-1.3261330070673032</v>
      </c>
      <c r="O756" s="46">
        <f t="shared" si="93"/>
        <v>2.4388129681641089E-2</v>
      </c>
      <c r="P756" s="46">
        <f t="shared" si="95"/>
        <v>2.4388129681641203E-2</v>
      </c>
      <c r="Q756" s="32">
        <f t="shared" si="94"/>
        <v>4.8776259363282296E-2</v>
      </c>
      <c r="AB756" s="1">
        <v>2.60246798388859E-2</v>
      </c>
    </row>
    <row r="757" spans="1:28" x14ac:dyDescent="0.25">
      <c r="A757" s="1">
        <v>7.6894471620562598E-4</v>
      </c>
      <c r="B757" s="1">
        <v>4.2835602811842698E-2</v>
      </c>
      <c r="C757" s="1">
        <v>-3.1141444504339999</v>
      </c>
      <c r="D757" s="1">
        <f t="shared" si="89"/>
        <v>-1.3681951170317279</v>
      </c>
      <c r="E757" s="32">
        <f t="shared" si="88"/>
        <v>1.3019924317203229E-2</v>
      </c>
      <c r="F757" s="32">
        <f t="shared" si="90"/>
        <v>1.3019924317203216E-2</v>
      </c>
      <c r="G757" s="32">
        <f t="shared" si="91"/>
        <v>2.6039848634406445E-2</v>
      </c>
      <c r="K757" s="1">
        <v>8.1776258645461695E-4</v>
      </c>
      <c r="L757" s="1">
        <v>4.0278451219505997E-2</v>
      </c>
      <c r="M757" s="1">
        <f t="shared" si="92"/>
        <v>-3.0873727627814334</v>
      </c>
      <c r="N757" s="1">
        <f t="shared" si="92"/>
        <v>-1.3949272372185668</v>
      </c>
      <c r="O757" s="46">
        <f t="shared" si="93"/>
        <v>7.6339996760606231E-3</v>
      </c>
      <c r="P757" s="46">
        <f t="shared" si="95"/>
        <v>7.6339996760607202E-3</v>
      </c>
      <c r="Q757" s="32">
        <f t="shared" si="94"/>
        <v>1.5267999352121343E-2</v>
      </c>
      <c r="AB757" s="1">
        <v>2.17371729506881E-2</v>
      </c>
    </row>
    <row r="758" spans="1:28" x14ac:dyDescent="0.25">
      <c r="A758" s="1">
        <v>7.0711261189056001E-4</v>
      </c>
      <c r="B758" s="1">
        <v>4.6581279832620399E-2</v>
      </c>
      <c r="C758" s="1">
        <v>-3.150551446758</v>
      </c>
      <c r="D758" s="1">
        <f t="shared" si="89"/>
        <v>-1.3317885832850431</v>
      </c>
      <c r="E758" s="32">
        <f t="shared" si="88"/>
        <v>2.2653686561543721E-2</v>
      </c>
      <c r="F758" s="32">
        <f t="shared" si="90"/>
        <v>2.265368656154362E-2</v>
      </c>
      <c r="G758" s="32">
        <f t="shared" si="91"/>
        <v>4.5307373123087344E-2</v>
      </c>
      <c r="K758" s="1">
        <v>7.8189050875006501E-4</v>
      </c>
      <c r="L758" s="1">
        <v>4.2126372016338502E-2</v>
      </c>
      <c r="M758" s="1">
        <f t="shared" si="92"/>
        <v>-3.1068540586727829</v>
      </c>
      <c r="N758" s="1">
        <f t="shared" si="92"/>
        <v>-1.3754459413272162</v>
      </c>
      <c r="O758" s="46">
        <f t="shared" si="93"/>
        <v>1.1417789854846563E-2</v>
      </c>
      <c r="P758" s="46">
        <f t="shared" si="95"/>
        <v>1.1417789854846863E-2</v>
      </c>
      <c r="Q758" s="32">
        <f t="shared" si="94"/>
        <v>2.2835579709693424E-2</v>
      </c>
      <c r="AB758" s="1">
        <v>3.6174043836741103E-2</v>
      </c>
    </row>
    <row r="759" spans="1:28" x14ac:dyDescent="0.25">
      <c r="A759" s="1">
        <v>1.29939369814249E-3</v>
      </c>
      <c r="B759" s="1">
        <v>2.5348907336348502E-2</v>
      </c>
      <c r="C759" s="1">
        <v>-2.886295916311</v>
      </c>
      <c r="D759" s="1">
        <f t="shared" si="89"/>
        <v>-1.596040756173712</v>
      </c>
      <c r="E759" s="32">
        <f t="shared" si="88"/>
        <v>1.2936959614967259E-2</v>
      </c>
      <c r="F759" s="32">
        <f t="shared" si="90"/>
        <v>1.2936959614967632E-2</v>
      </c>
      <c r="G759" s="32">
        <f t="shared" si="91"/>
        <v>2.5873919229934893E-2</v>
      </c>
      <c r="K759" s="1">
        <v>8.5911924227742695E-4</v>
      </c>
      <c r="L759" s="1">
        <v>3.8339509612581701E-2</v>
      </c>
      <c r="M759" s="1">
        <f t="shared" si="92"/>
        <v>-3.0659465536669326</v>
      </c>
      <c r="N759" s="1">
        <f t="shared" si="92"/>
        <v>-1.416353446333068</v>
      </c>
      <c r="O759" s="46">
        <f t="shared" si="93"/>
        <v>4.3489479405456064E-3</v>
      </c>
      <c r="P759" s="46">
        <f t="shared" si="95"/>
        <v>4.3489479405456359E-3</v>
      </c>
      <c r="Q759" s="32">
        <f t="shared" si="94"/>
        <v>8.6978958810912423E-3</v>
      </c>
      <c r="AB759" s="1">
        <v>2.3233542189036199E-2</v>
      </c>
    </row>
    <row r="760" spans="1:28" x14ac:dyDescent="0.25">
      <c r="A760" s="1">
        <v>5.6977006191694199E-4</v>
      </c>
      <c r="B760" s="1">
        <v>5.7809654541749002E-2</v>
      </c>
      <c r="C760" s="1">
        <v>-3.244341595846</v>
      </c>
      <c r="D760" s="1">
        <f t="shared" si="89"/>
        <v>-1.2379996258689672</v>
      </c>
      <c r="E760" s="32">
        <f t="shared" si="88"/>
        <v>5.9682672800562615E-2</v>
      </c>
      <c r="F760" s="32">
        <f t="shared" si="90"/>
        <v>5.9682672800562969E-2</v>
      </c>
      <c r="G760" s="32">
        <f t="shared" si="91"/>
        <v>0.11936534560112558</v>
      </c>
      <c r="K760" s="1">
        <v>7.6404676510335697E-4</v>
      </c>
      <c r="L760" s="1">
        <v>4.31102020871637E-2</v>
      </c>
      <c r="M760" s="1">
        <f t="shared" si="92"/>
        <v>-3.1168800586955565</v>
      </c>
      <c r="N760" s="1">
        <f t="shared" si="92"/>
        <v>-1.365419941304443</v>
      </c>
      <c r="O760" s="46">
        <f t="shared" si="93"/>
        <v>1.3660948120676683E-2</v>
      </c>
      <c r="P760" s="46">
        <f t="shared" si="95"/>
        <v>1.3660948120677027E-2</v>
      </c>
      <c r="Q760" s="32">
        <f t="shared" si="94"/>
        <v>2.732189624135371E-2</v>
      </c>
      <c r="AB760" s="1">
        <v>3.9086389663481699E-2</v>
      </c>
    </row>
    <row r="761" spans="1:28" x14ac:dyDescent="0.25">
      <c r="A761" s="1">
        <v>1.26565285919227E-3</v>
      </c>
      <c r="B761" s="1">
        <v>2.60246798388859E-2</v>
      </c>
      <c r="C761" s="1">
        <v>-2.897722213097</v>
      </c>
      <c r="D761" s="1">
        <f t="shared" si="89"/>
        <v>-1.5846146045671072</v>
      </c>
      <c r="E761" s="32">
        <f t="shared" si="88"/>
        <v>1.0468278307723526E-2</v>
      </c>
      <c r="F761" s="32">
        <f t="shared" si="90"/>
        <v>1.0468278307723365E-2</v>
      </c>
      <c r="G761" s="32">
        <f t="shared" si="91"/>
        <v>2.093655661544689E-2</v>
      </c>
      <c r="K761" s="1">
        <v>1.3384749183501701E-3</v>
      </c>
      <c r="L761" s="1">
        <v>2.4608761805002401E-2</v>
      </c>
      <c r="M761" s="1">
        <f t="shared" si="92"/>
        <v>-2.8733897626348206</v>
      </c>
      <c r="N761" s="1">
        <f t="shared" si="92"/>
        <v>-1.6089102373651794</v>
      </c>
      <c r="O761" s="46">
        <f t="shared" si="93"/>
        <v>1.6030152205667104E-2</v>
      </c>
      <c r="P761" s="46">
        <f t="shared" si="95"/>
        <v>1.6030152205666861E-2</v>
      </c>
      <c r="Q761" s="32">
        <f t="shared" si="94"/>
        <v>3.2060304411333965E-2</v>
      </c>
      <c r="AB761" s="1">
        <v>3.5492388030707901E-2</v>
      </c>
    </row>
    <row r="762" spans="1:28" x14ac:dyDescent="0.25">
      <c r="A762" s="1">
        <v>1.51529412414261E-3</v>
      </c>
      <c r="B762" s="1">
        <v>2.17371729506881E-2</v>
      </c>
      <c r="C762" s="1">
        <v>-2.8195388851169998</v>
      </c>
      <c r="D762" s="1">
        <f t="shared" si="89"/>
        <v>-1.6627969391711734</v>
      </c>
      <c r="E762" s="32">
        <f t="shared" si="88"/>
        <v>3.2579145050162295E-2</v>
      </c>
      <c r="F762" s="32">
        <f t="shared" si="90"/>
        <v>3.2579145050162031E-2</v>
      </c>
      <c r="G762" s="32">
        <f t="shared" si="91"/>
        <v>6.5158290100324326E-2</v>
      </c>
      <c r="K762" s="1">
        <v>1.3602079430953401E-3</v>
      </c>
      <c r="L762" s="1">
        <v>2.4215569843456301E-2</v>
      </c>
      <c r="M762" s="1">
        <f t="shared" si="92"/>
        <v>-2.8663946933683842</v>
      </c>
      <c r="N762" s="1">
        <f t="shared" si="92"/>
        <v>-1.6159053066316176</v>
      </c>
      <c r="O762" s="46">
        <f t="shared" si="93"/>
        <v>1.7850377960128137E-2</v>
      </c>
      <c r="P762" s="46">
        <f t="shared" si="95"/>
        <v>1.7850377960128363E-2</v>
      </c>
      <c r="Q762" s="32">
        <f t="shared" si="94"/>
        <v>3.5700755920256497E-2</v>
      </c>
      <c r="AB762" s="1">
        <v>4.3319036113688501E-2</v>
      </c>
    </row>
    <row r="763" spans="1:28" x14ac:dyDescent="0.25">
      <c r="A763" s="1">
        <v>9.1054819849017705E-4</v>
      </c>
      <c r="B763" s="1">
        <v>3.6174043836741103E-2</v>
      </c>
      <c r="C763" s="1">
        <v>-3.0407356952939999</v>
      </c>
      <c r="D763" s="1">
        <f t="shared" si="89"/>
        <v>-1.4416029394602083</v>
      </c>
      <c r="E763" s="32">
        <f t="shared" si="88"/>
        <v>1.6562507365795167E-3</v>
      </c>
      <c r="F763" s="32">
        <f t="shared" si="90"/>
        <v>1.6562507365795128E-3</v>
      </c>
      <c r="G763" s="32">
        <f t="shared" si="91"/>
        <v>3.3125014731590296E-3</v>
      </c>
      <c r="K763" s="1">
        <v>9.8947649947868192E-4</v>
      </c>
      <c r="L763" s="1">
        <v>3.3288522228676697E-2</v>
      </c>
      <c r="M763" s="1">
        <f t="shared" si="92"/>
        <v>-3.0045945160285092</v>
      </c>
      <c r="N763" s="1">
        <f t="shared" si="92"/>
        <v>-1.4777054839714914</v>
      </c>
      <c r="O763" s="46">
        <f t="shared" si="93"/>
        <v>2.110957753622906E-5</v>
      </c>
      <c r="P763" s="46">
        <f t="shared" si="95"/>
        <v>2.1109577536229649E-5</v>
      </c>
      <c r="Q763" s="32">
        <f t="shared" si="94"/>
        <v>4.2219155072458709E-5</v>
      </c>
      <c r="AB763" s="1">
        <v>3.6976734756031797E-2</v>
      </c>
    </row>
    <row r="764" spans="1:28" x14ac:dyDescent="0.25">
      <c r="A764" s="1">
        <v>1.4177007612379E-3</v>
      </c>
      <c r="B764" s="1">
        <v>2.3233542189036199E-2</v>
      </c>
      <c r="C764" s="1">
        <v>-2.84845161909</v>
      </c>
      <c r="D764" s="1">
        <f t="shared" si="89"/>
        <v>-1.6338845725554445</v>
      </c>
      <c r="E764" s="32">
        <f t="shared" si="88"/>
        <v>2.2977882636817364E-2</v>
      </c>
      <c r="F764" s="32">
        <f t="shared" si="90"/>
        <v>2.2977882636816622E-2</v>
      </c>
      <c r="G764" s="32">
        <f t="shared" si="91"/>
        <v>4.5955765273633986E-2</v>
      </c>
      <c r="K764" s="1">
        <v>1.23155088430593E-3</v>
      </c>
      <c r="L764" s="1">
        <v>2.6745310216079801E-2</v>
      </c>
      <c r="M764" s="1">
        <f t="shared" si="92"/>
        <v>-2.9095476395969087</v>
      </c>
      <c r="N764" s="1">
        <f t="shared" si="92"/>
        <v>-1.5727523604030893</v>
      </c>
      <c r="O764" s="46">
        <f t="shared" si="93"/>
        <v>8.1816295024907254E-3</v>
      </c>
      <c r="P764" s="46">
        <f t="shared" si="95"/>
        <v>8.1816295024902484E-3</v>
      </c>
      <c r="Q764" s="32">
        <f t="shared" si="94"/>
        <v>1.6363259004980972E-2</v>
      </c>
      <c r="AB764" s="1">
        <v>3.10651161127454E-2</v>
      </c>
    </row>
    <row r="765" spans="1:28" x14ac:dyDescent="0.25">
      <c r="A765" s="1">
        <v>8.4270281116353497E-4</v>
      </c>
      <c r="B765" s="1">
        <v>3.9086389663481699E-2</v>
      </c>
      <c r="C765" s="1">
        <v>-3.074364619352</v>
      </c>
      <c r="D765" s="1">
        <f t="shared" si="89"/>
        <v>-1.4079744426820979</v>
      </c>
      <c r="E765" s="32">
        <f t="shared" si="88"/>
        <v>5.5242884706167327E-3</v>
      </c>
      <c r="F765" s="32">
        <f t="shared" si="90"/>
        <v>5.5242884706168463E-3</v>
      </c>
      <c r="G765" s="32">
        <f t="shared" si="91"/>
        <v>1.1048576941233578E-2</v>
      </c>
      <c r="K765" s="1">
        <v>7.76627324320542E-4</v>
      </c>
      <c r="L765" s="1">
        <v>4.2411861411734898E-2</v>
      </c>
      <c r="M765" s="1">
        <f t="shared" si="92"/>
        <v>-3.1097873336034221</v>
      </c>
      <c r="N765" s="1">
        <f t="shared" si="92"/>
        <v>-1.3725126663965783</v>
      </c>
      <c r="O765" s="46">
        <f t="shared" si="93"/>
        <v>1.2053258619749109E-2</v>
      </c>
      <c r="P765" s="46">
        <f t="shared" si="95"/>
        <v>1.2053258619749152E-2</v>
      </c>
      <c r="Q765" s="32">
        <f t="shared" si="94"/>
        <v>2.4106517239498262E-2</v>
      </c>
      <c r="AB765" s="1">
        <v>2.3337276371878601E-2</v>
      </c>
    </row>
    <row r="766" spans="1:28" x14ac:dyDescent="0.25">
      <c r="A766" s="1">
        <v>9.2803590502705104E-4</v>
      </c>
      <c r="B766" s="1">
        <v>3.5492388030707901E-2</v>
      </c>
      <c r="C766" s="1">
        <v>-3.0324737507020001</v>
      </c>
      <c r="D766" s="1">
        <f t="shared" si="89"/>
        <v>-1.4498647790782049</v>
      </c>
      <c r="E766" s="32">
        <f t="shared" si="88"/>
        <v>1.0520435562457189E-3</v>
      </c>
      <c r="F766" s="32">
        <f t="shared" si="90"/>
        <v>1.0520435562457026E-3</v>
      </c>
      <c r="G766" s="32">
        <f t="shared" si="91"/>
        <v>2.1040871124914217E-3</v>
      </c>
      <c r="K766" s="1">
        <v>1.06905372631751E-3</v>
      </c>
      <c r="L766" s="1">
        <v>3.0810622176220201E-2</v>
      </c>
      <c r="M766" s="1">
        <f t="shared" si="92"/>
        <v>-2.9710004683581954</v>
      </c>
      <c r="N766" s="1">
        <f t="shared" si="92"/>
        <v>-1.5112995316418079</v>
      </c>
      <c r="O766" s="46">
        <f t="shared" si="93"/>
        <v>8.4097283544403215E-4</v>
      </c>
      <c r="P766" s="46">
        <f t="shared" si="95"/>
        <v>8.4097283544417613E-4</v>
      </c>
      <c r="Q766" s="32">
        <f t="shared" si="94"/>
        <v>1.6819456708882083E-3</v>
      </c>
      <c r="AB766" s="1">
        <v>2.3964147846680099E-2</v>
      </c>
    </row>
    <row r="767" spans="1:28" x14ac:dyDescent="0.25">
      <c r="A767" s="1">
        <v>7.6036341993401498E-4</v>
      </c>
      <c r="B767" s="1">
        <v>4.3319036113688501E-2</v>
      </c>
      <c r="C767" s="1">
        <v>-3.119018414023</v>
      </c>
      <c r="D767" s="1">
        <f t="shared" si="89"/>
        <v>-1.3633212153699734</v>
      </c>
      <c r="E767" s="32">
        <f t="shared" si="88"/>
        <v>1.4155951192038453E-2</v>
      </c>
      <c r="F767" s="32">
        <f t="shared" si="90"/>
        <v>1.415595119203843E-2</v>
      </c>
      <c r="G767" s="32">
        <f t="shared" si="91"/>
        <v>2.8311902384076881E-2</v>
      </c>
      <c r="K767" s="1">
        <v>9.7251882890657902E-4</v>
      </c>
      <c r="L767" s="1">
        <v>3.38689693902198E-2</v>
      </c>
      <c r="M767" s="1">
        <f t="shared" si="92"/>
        <v>-3.012101981558998</v>
      </c>
      <c r="N767" s="1">
        <f t="shared" si="92"/>
        <v>-1.4701980184410022</v>
      </c>
      <c r="O767" s="46">
        <f t="shared" si="93"/>
        <v>1.4645795765433236E-4</v>
      </c>
      <c r="P767" s="46">
        <f t="shared" si="95"/>
        <v>1.4645795765434193E-4</v>
      </c>
      <c r="Q767" s="32">
        <f t="shared" si="94"/>
        <v>2.9291591530867427E-4</v>
      </c>
      <c r="AB767" s="1">
        <v>1.8335527289154E-2</v>
      </c>
    </row>
    <row r="768" spans="1:28" x14ac:dyDescent="0.25">
      <c r="A768" s="1">
        <v>8.9078201915263196E-4</v>
      </c>
      <c r="B768" s="1">
        <v>3.6976734756031797E-2</v>
      </c>
      <c r="C768" s="1">
        <v>-3.0502673138450001</v>
      </c>
      <c r="D768" s="1">
        <f t="shared" si="89"/>
        <v>-1.4320714420153404</v>
      </c>
      <c r="E768" s="32">
        <f t="shared" si="88"/>
        <v>2.522908037218359E-3</v>
      </c>
      <c r="F768" s="32">
        <f t="shared" si="90"/>
        <v>2.5229080372183707E-3</v>
      </c>
      <c r="G768" s="32">
        <f t="shared" si="91"/>
        <v>5.0458160744367292E-3</v>
      </c>
      <c r="K768" s="1">
        <v>1.3900337885183599E-3</v>
      </c>
      <c r="L768" s="1">
        <v>2.36959782702535E-2</v>
      </c>
      <c r="M768" s="1">
        <f t="shared" si="92"/>
        <v>-2.8569746429194831</v>
      </c>
      <c r="N768" s="1">
        <f t="shared" si="92"/>
        <v>-1.6253253570805188</v>
      </c>
      <c r="O768" s="46">
        <f t="shared" si="93"/>
        <v>2.0456252768009362E-2</v>
      </c>
      <c r="P768" s="46">
        <f t="shared" si="95"/>
        <v>2.0456252768009737E-2</v>
      </c>
      <c r="Q768" s="32">
        <f t="shared" si="94"/>
        <v>4.0912505536019099E-2</v>
      </c>
      <c r="AB768" s="1">
        <v>5.3300242356291799E-2</v>
      </c>
    </row>
    <row r="769" spans="1:28" x14ac:dyDescent="0.25">
      <c r="A769" s="1">
        <v>1.0602957454949101E-3</v>
      </c>
      <c r="B769" s="1">
        <v>3.10651161127454E-2</v>
      </c>
      <c r="C769" s="1">
        <v>-2.9746107758129998</v>
      </c>
      <c r="D769" s="1">
        <f t="shared" si="89"/>
        <v>-1.5077270187761078</v>
      </c>
      <c r="E769" s="32">
        <f t="shared" si="88"/>
        <v>6.4653328384052544E-4</v>
      </c>
      <c r="F769" s="32">
        <f t="shared" si="90"/>
        <v>6.4653328384050982E-4</v>
      </c>
      <c r="G769" s="32">
        <f t="shared" si="91"/>
        <v>1.2930665676810353E-3</v>
      </c>
      <c r="K769" s="1">
        <v>1.0116630923491701E-3</v>
      </c>
      <c r="L769" s="1">
        <v>3.2558477913001503E-2</v>
      </c>
      <c r="M769" s="1">
        <f t="shared" si="92"/>
        <v>-2.9949640937160704</v>
      </c>
      <c r="N769" s="1">
        <f t="shared" si="92"/>
        <v>-1.4873359062839306</v>
      </c>
      <c r="O769" s="46">
        <f t="shared" si="93"/>
        <v>2.5360352100519223E-5</v>
      </c>
      <c r="P769" s="46">
        <f t="shared" si="95"/>
        <v>2.53603521005256E-5</v>
      </c>
      <c r="Q769" s="32">
        <f t="shared" si="94"/>
        <v>5.0720704201044823E-5</v>
      </c>
      <c r="AB769" s="1">
        <v>4.6803125000837602E-2</v>
      </c>
    </row>
    <row r="770" spans="1:28" x14ac:dyDescent="0.25">
      <c r="A770" s="1">
        <v>1.41139908199998E-3</v>
      </c>
      <c r="B770" s="1">
        <v>2.3337276371878601E-2</v>
      </c>
      <c r="C770" s="1">
        <v>-2.8503863856030001</v>
      </c>
      <c r="D770" s="1">
        <f t="shared" si="89"/>
        <v>-1.6319498306250591</v>
      </c>
      <c r="E770" s="32">
        <f t="shared" si="88"/>
        <v>2.2395071806108561E-2</v>
      </c>
      <c r="F770" s="32">
        <f t="shared" si="90"/>
        <v>2.2395071806108644E-2</v>
      </c>
      <c r="G770" s="32">
        <f t="shared" si="91"/>
        <v>4.4790143612217205E-2</v>
      </c>
      <c r="K770" s="1">
        <v>1.11487551043458E-3</v>
      </c>
      <c r="L770" s="1">
        <v>2.9544294532767999E-2</v>
      </c>
      <c r="M770" s="1">
        <f t="shared" si="92"/>
        <v>-2.9527736242299216</v>
      </c>
      <c r="N770" s="1">
        <f t="shared" si="92"/>
        <v>-1.5295263757700792</v>
      </c>
      <c r="O770" s="46">
        <f t="shared" si="93"/>
        <v>2.2303305683766574E-3</v>
      </c>
      <c r="P770" s="46">
        <f t="shared" si="95"/>
        <v>2.2303305683766691E-3</v>
      </c>
      <c r="Q770" s="32">
        <f t="shared" si="94"/>
        <v>4.4606611367533269E-3</v>
      </c>
      <c r="AB770" s="1">
        <v>2.83016945817571E-2</v>
      </c>
    </row>
    <row r="771" spans="1:28" x14ac:dyDescent="0.25">
      <c r="A771" s="1">
        <v>1.37447868617671E-3</v>
      </c>
      <c r="B771" s="1">
        <v>2.3964147846680099E-2</v>
      </c>
      <c r="C771" s="1">
        <v>-2.8618983527999999</v>
      </c>
      <c r="D771" s="1">
        <f t="shared" si="89"/>
        <v>-1.6204380096959579</v>
      </c>
      <c r="E771" s="32">
        <f t="shared" si="88"/>
        <v>1.9082109722760362E-2</v>
      </c>
      <c r="F771" s="32">
        <f t="shared" si="90"/>
        <v>1.9082109722760393E-2</v>
      </c>
      <c r="G771" s="32">
        <f t="shared" si="91"/>
        <v>3.8164219445520758E-2</v>
      </c>
      <c r="K771" s="1">
        <v>7.9071757886819602E-4</v>
      </c>
      <c r="L771" s="1">
        <v>4.1656099886884901E-2</v>
      </c>
      <c r="M771" s="1">
        <f t="shared" si="92"/>
        <v>-3.1019786060607344</v>
      </c>
      <c r="N771" s="1">
        <f t="shared" si="92"/>
        <v>-1.3803213939392653</v>
      </c>
      <c r="O771" s="46">
        <f t="shared" si="93"/>
        <v>1.0399636094090461E-2</v>
      </c>
      <c r="P771" s="46">
        <f t="shared" si="95"/>
        <v>1.0399636094090633E-2</v>
      </c>
      <c r="Q771" s="32">
        <f t="shared" si="94"/>
        <v>2.0799272188181096E-2</v>
      </c>
      <c r="AB771" s="1">
        <v>3.8172040418007598E-2</v>
      </c>
    </row>
    <row r="772" spans="1:28" x14ac:dyDescent="0.25">
      <c r="A772" s="1">
        <v>1.7964146832653799E-3</v>
      </c>
      <c r="B772" s="1">
        <v>1.8335527289154E-2</v>
      </c>
      <c r="C772" s="1">
        <v>-2.7456282890239998</v>
      </c>
      <c r="D772" s="1">
        <f t="shared" si="89"/>
        <v>-1.736706596176399</v>
      </c>
      <c r="E772" s="32">
        <f t="shared" si="88"/>
        <v>6.4722716178061038E-2</v>
      </c>
      <c r="F772" s="32">
        <f t="shared" si="90"/>
        <v>6.4722716178060982E-2</v>
      </c>
      <c r="G772" s="32">
        <f t="shared" si="91"/>
        <v>0.12944543235612202</v>
      </c>
      <c r="K772" s="1">
        <v>1.11884340985544E-3</v>
      </c>
      <c r="L772" s="1">
        <v>2.94395177712178E-2</v>
      </c>
      <c r="M772" s="1">
        <f t="shared" si="92"/>
        <v>-2.9512306918402476</v>
      </c>
      <c r="N772" s="1">
        <f t="shared" si="92"/>
        <v>-1.5310693081597553</v>
      </c>
      <c r="O772" s="46">
        <f t="shared" si="93"/>
        <v>2.3784454183809005E-3</v>
      </c>
      <c r="P772" s="46">
        <f t="shared" si="95"/>
        <v>2.3784454183811057E-3</v>
      </c>
      <c r="Q772" s="32">
        <f t="shared" si="94"/>
        <v>4.7568908367620066E-3</v>
      </c>
      <c r="AB772" s="1">
        <v>4.4447422225712102E-2</v>
      </c>
    </row>
    <row r="773" spans="1:28" x14ac:dyDescent="0.25">
      <c r="A773" s="1">
        <v>6.1797487199907904E-4</v>
      </c>
      <c r="B773" s="1">
        <v>5.3300242356291799E-2</v>
      </c>
      <c r="C773" s="1">
        <v>-3.2090699573319998</v>
      </c>
      <c r="D773" s="1">
        <f t="shared" si="89"/>
        <v>-1.2732708162311972</v>
      </c>
      <c r="E773" s="32">
        <f t="shared" si="88"/>
        <v>4.3693199667052131E-2</v>
      </c>
      <c r="F773" s="32">
        <f t="shared" si="90"/>
        <v>4.3693199667052228E-2</v>
      </c>
      <c r="G773" s="32">
        <f t="shared" si="91"/>
        <v>8.7386399334104359E-2</v>
      </c>
      <c r="K773" s="1">
        <v>8.7038755527905898E-4</v>
      </c>
      <c r="L773" s="1">
        <v>3.7843154176404603E-2</v>
      </c>
      <c r="M773" s="1">
        <f t="shared" si="92"/>
        <v>-3.0602873271039273</v>
      </c>
      <c r="N773" s="1">
        <f t="shared" si="92"/>
        <v>-1.4220126728960731</v>
      </c>
      <c r="O773" s="46">
        <f t="shared" si="93"/>
        <v>3.6345618093359339E-3</v>
      </c>
      <c r="P773" s="46">
        <f t="shared" si="95"/>
        <v>3.6345618093359473E-3</v>
      </c>
      <c r="Q773" s="32">
        <f t="shared" si="94"/>
        <v>7.2691236186718817E-3</v>
      </c>
      <c r="AB773" s="1">
        <v>3.4153441296684302E-2</v>
      </c>
    </row>
    <row r="774" spans="1:28" x14ac:dyDescent="0.25">
      <c r="A774" s="1">
        <v>7.0376092295247096E-4</v>
      </c>
      <c r="B774" s="1">
        <v>4.6803125000837602E-2</v>
      </c>
      <c r="C774" s="1">
        <v>-3.1526149077390002</v>
      </c>
      <c r="D774" s="1">
        <f t="shared" si="89"/>
        <v>-1.3297251485218118</v>
      </c>
      <c r="E774" s="32">
        <f t="shared" si="88"/>
        <v>2.327908530359123E-2</v>
      </c>
      <c r="F774" s="32">
        <f t="shared" si="90"/>
        <v>2.3279085303591365E-2</v>
      </c>
      <c r="G774" s="32">
        <f t="shared" si="91"/>
        <v>4.6558170607182592E-2</v>
      </c>
      <c r="K774" s="1">
        <v>8.2595931195567605E-4</v>
      </c>
      <c r="L774" s="1">
        <v>3.9878732488237797E-2</v>
      </c>
      <c r="M774" s="1">
        <f t="shared" si="92"/>
        <v>-3.083041346176425</v>
      </c>
      <c r="N774" s="1">
        <f t="shared" si="92"/>
        <v>-1.3992586538235752</v>
      </c>
      <c r="O774" s="46">
        <f t="shared" si="93"/>
        <v>6.8958651747928366E-3</v>
      </c>
      <c r="P774" s="46">
        <f t="shared" si="95"/>
        <v>6.8958651747929563E-3</v>
      </c>
      <c r="Q774" s="32">
        <f t="shared" si="94"/>
        <v>1.3791730349585793E-2</v>
      </c>
      <c r="AB774" s="1">
        <v>4.6584645446306701E-2</v>
      </c>
    </row>
    <row r="775" spans="1:28" x14ac:dyDescent="0.25">
      <c r="A775" s="1">
        <v>1.16382467320105E-3</v>
      </c>
      <c r="B775" s="1">
        <v>2.83016945817571E-2</v>
      </c>
      <c r="C775" s="1">
        <v>-2.9341497204600002</v>
      </c>
      <c r="D775" s="1">
        <f t="shared" si="89"/>
        <v>-1.5481875600420298</v>
      </c>
      <c r="E775" s="32">
        <f t="shared" si="88"/>
        <v>4.3411705682921339E-3</v>
      </c>
      <c r="F775" s="32">
        <f t="shared" si="90"/>
        <v>4.3411705682919934E-3</v>
      </c>
      <c r="G775" s="32">
        <f t="shared" si="91"/>
        <v>8.6823411365841274E-3</v>
      </c>
      <c r="K775" s="1">
        <v>1.68510753167642E-3</v>
      </c>
      <c r="L775" s="1">
        <v>1.9546651966406502E-2</v>
      </c>
      <c r="M775" s="1">
        <f t="shared" si="92"/>
        <v>-2.7733723802979116</v>
      </c>
      <c r="N775" s="1">
        <f t="shared" si="92"/>
        <v>-1.7089276197020893</v>
      </c>
      <c r="O775" s="46">
        <f t="shared" si="93"/>
        <v>5.1360078011834426E-2</v>
      </c>
      <c r="P775" s="46">
        <f t="shared" si="95"/>
        <v>5.1360078011834454E-2</v>
      </c>
      <c r="Q775" s="32">
        <f t="shared" si="94"/>
        <v>0.10272015602366888</v>
      </c>
      <c r="AB775" s="1">
        <v>3.3054561302939101E-2</v>
      </c>
    </row>
    <row r="776" spans="1:28" x14ac:dyDescent="0.25">
      <c r="A776" s="1">
        <v>8.6288838864664896E-4</v>
      </c>
      <c r="B776" s="1">
        <v>3.8172040418007598E-2</v>
      </c>
      <c r="C776" s="1">
        <v>-3.0640843064180001</v>
      </c>
      <c r="D776" s="1">
        <f t="shared" si="89"/>
        <v>-1.4182546249972601</v>
      </c>
      <c r="E776" s="32">
        <f t="shared" si="88"/>
        <v>4.1018100592416099E-3</v>
      </c>
      <c r="F776" s="32">
        <f t="shared" si="90"/>
        <v>4.1018100592416619E-3</v>
      </c>
      <c r="G776" s="32">
        <f t="shared" si="91"/>
        <v>8.2036201184832718E-3</v>
      </c>
      <c r="K776" s="1">
        <v>7.3812484701190598E-4</v>
      </c>
      <c r="L776" s="1">
        <v>4.4624172429624298E-2</v>
      </c>
      <c r="M776" s="1">
        <f t="shared" si="92"/>
        <v>-3.1318701750568274</v>
      </c>
      <c r="N776" s="1">
        <f t="shared" si="92"/>
        <v>-1.3504298249431725</v>
      </c>
      <c r="O776" s="46">
        <f t="shared" si="93"/>
        <v>1.7389743069518328E-2</v>
      </c>
      <c r="P776" s="46">
        <f t="shared" si="95"/>
        <v>1.7389743069518473E-2</v>
      </c>
      <c r="Q776" s="32">
        <f t="shared" si="94"/>
        <v>3.4779486139036801E-2</v>
      </c>
      <c r="AB776" s="1">
        <v>4.6978190076690199E-2</v>
      </c>
    </row>
    <row r="777" spans="1:28" x14ac:dyDescent="0.25">
      <c r="A777" s="1">
        <v>7.41060083988292E-4</v>
      </c>
      <c r="B777" s="1">
        <v>4.4447422225712102E-2</v>
      </c>
      <c r="C777" s="1">
        <v>-3.130186349968</v>
      </c>
      <c r="D777" s="1">
        <f t="shared" si="89"/>
        <v>-1.3521534213217059</v>
      </c>
      <c r="E777" s="32">
        <f t="shared" si="88"/>
        <v>1.6938131941665643E-2</v>
      </c>
      <c r="F777" s="32">
        <f t="shared" si="90"/>
        <v>1.6938131941665584E-2</v>
      </c>
      <c r="G777" s="32">
        <f t="shared" si="91"/>
        <v>3.3876263883331231E-2</v>
      </c>
      <c r="K777" s="1">
        <v>1.25500987367683E-3</v>
      </c>
      <c r="L777" s="1">
        <v>2.6245379529285601E-2</v>
      </c>
      <c r="M777" s="1">
        <f t="shared" si="92"/>
        <v>-2.901352857396891</v>
      </c>
      <c r="N777" s="1">
        <f t="shared" si="92"/>
        <v>-1.5809471426031112</v>
      </c>
      <c r="O777" s="46">
        <f t="shared" si="93"/>
        <v>9.7312587437581137E-3</v>
      </c>
      <c r="P777" s="46">
        <f t="shared" si="95"/>
        <v>9.7312587437584207E-3</v>
      </c>
      <c r="Q777" s="32">
        <f t="shared" si="94"/>
        <v>1.9462517487516533E-2</v>
      </c>
      <c r="AB777" s="1">
        <v>3.3507034400522301E-2</v>
      </c>
    </row>
    <row r="778" spans="1:28" x14ac:dyDescent="0.25">
      <c r="A778" s="1">
        <v>9.6441849480178297E-4</v>
      </c>
      <c r="B778" s="1">
        <v>3.4153441296684302E-2</v>
      </c>
      <c r="C778" s="1">
        <v>-3.015772787265</v>
      </c>
      <c r="D778" s="1">
        <f t="shared" si="89"/>
        <v>-1.4665655303173415</v>
      </c>
      <c r="E778" s="32">
        <f t="shared" ref="E778:E841" si="96">(LOG10(A778/$A$4))^2</f>
        <v>2.4757353619451301E-4</v>
      </c>
      <c r="F778" s="32">
        <f t="shared" si="90"/>
        <v>2.4757353619452331E-4</v>
      </c>
      <c r="G778" s="32">
        <f t="shared" si="91"/>
        <v>4.9514707238903632E-4</v>
      </c>
      <c r="K778" s="1">
        <v>7.9364966157167505E-4</v>
      </c>
      <c r="L778" s="1">
        <v>4.1502204363599603E-2</v>
      </c>
      <c r="M778" s="1">
        <f t="shared" si="92"/>
        <v>-3.1003711646042049</v>
      </c>
      <c r="N778" s="1">
        <f t="shared" si="92"/>
        <v>-1.3819288353957957</v>
      </c>
      <c r="O778" s="46">
        <f t="shared" si="93"/>
        <v>1.0074370684004359E-2</v>
      </c>
      <c r="P778" s="46">
        <f t="shared" si="95"/>
        <v>1.0074370684004408E-2</v>
      </c>
      <c r="Q778" s="32">
        <f t="shared" si="94"/>
        <v>2.0148741368008767E-2</v>
      </c>
      <c r="AB778" s="1">
        <v>3.31663015442379E-2</v>
      </c>
    </row>
    <row r="779" spans="1:28" x14ac:dyDescent="0.25">
      <c r="A779" s="1">
        <v>7.0706152493129498E-4</v>
      </c>
      <c r="B779" s="1">
        <v>4.6584645446306701E-2</v>
      </c>
      <c r="C779" s="1">
        <v>-3.1505828248830001</v>
      </c>
      <c r="D779" s="1">
        <f t="shared" ref="D779:D842" si="97">LOG10(B779)</f>
        <v>-1.3317572055587243</v>
      </c>
      <c r="E779" s="32">
        <f t="shared" si="96"/>
        <v>2.2663132958188295E-2</v>
      </c>
      <c r="F779" s="32">
        <f t="shared" ref="F779:F842" si="98">(LOG10(B779/$B$4))^2</f>
        <v>2.2663132958188371E-2</v>
      </c>
      <c r="G779" s="32">
        <f t="shared" ref="G779:G842" si="99">E779+F779</f>
        <v>4.5326265916376667E-2</v>
      </c>
      <c r="K779" s="1">
        <v>1.31520405376792E-3</v>
      </c>
      <c r="L779" s="1">
        <v>2.5044182576296699E-2</v>
      </c>
      <c r="M779" s="1">
        <f t="shared" ref="M779:N842" si="100">LOG10(K779)</f>
        <v>-2.8810068612043249</v>
      </c>
      <c r="N779" s="1">
        <f t="shared" si="100"/>
        <v>-1.6012931387956755</v>
      </c>
      <c r="O779" s="46">
        <f t="shared" ref="O779:O842" si="101">(LOG10(K779/$A$4))^2</f>
        <v>1.4159367080446803E-2</v>
      </c>
      <c r="P779" s="46">
        <f t="shared" si="95"/>
        <v>1.4159367080446728E-2</v>
      </c>
      <c r="Q779" s="32">
        <f t="shared" ref="Q779:Q842" si="102">O779+P779</f>
        <v>2.8318734160893533E-2</v>
      </c>
      <c r="AB779" s="1">
        <v>3.3952610906044602E-2</v>
      </c>
    </row>
    <row r="780" spans="1:28" x14ac:dyDescent="0.25">
      <c r="A780" s="1">
        <v>9.9648003631863701E-4</v>
      </c>
      <c r="B780" s="1">
        <v>3.3054561302939101E-2</v>
      </c>
      <c r="C780" s="1">
        <v>-3.0015695347390001</v>
      </c>
      <c r="D780" s="1">
        <f t="shared" si="97"/>
        <v>-1.4807686023807076</v>
      </c>
      <c r="E780" s="32">
        <f t="shared" si="96"/>
        <v>2.3451786683736768E-6</v>
      </c>
      <c r="F780" s="32">
        <f t="shared" si="98"/>
        <v>2.345178668376461E-6</v>
      </c>
      <c r="G780" s="32">
        <f t="shared" si="99"/>
        <v>4.6903573367501377E-6</v>
      </c>
      <c r="K780" s="1">
        <v>1.10665107309237E-3</v>
      </c>
      <c r="L780" s="1">
        <v>2.9763862565649099E-2</v>
      </c>
      <c r="M780" s="1">
        <f t="shared" si="100"/>
        <v>-2.9559892905195264</v>
      </c>
      <c r="N780" s="1">
        <f t="shared" si="100"/>
        <v>-1.5263107094804733</v>
      </c>
      <c r="O780" s="46">
        <f t="shared" si="101"/>
        <v>1.9369425489746623E-3</v>
      </c>
      <c r="P780" s="46">
        <f t="shared" ref="P780:P843" si="103">(LOG10(L780/$B$4))^2</f>
        <v>1.9369425489745554E-3</v>
      </c>
      <c r="Q780" s="32">
        <f t="shared" si="102"/>
        <v>3.8738850979492178E-3</v>
      </c>
      <c r="AB780" s="1">
        <v>1.8070844535962E-2</v>
      </c>
    </row>
    <row r="781" spans="1:28" x14ac:dyDescent="0.25">
      <c r="A781" s="1">
        <v>7.01138345131621E-4</v>
      </c>
      <c r="B781" s="1">
        <v>4.6978190076690199E-2</v>
      </c>
      <c r="C781" s="1">
        <v>-3.1542363576130001</v>
      </c>
      <c r="D781" s="1">
        <f t="shared" si="97"/>
        <v>-1.3281037192495102</v>
      </c>
      <c r="E781" s="32">
        <f t="shared" si="96"/>
        <v>2.377649299728405E-2</v>
      </c>
      <c r="F781" s="32">
        <f t="shared" si="98"/>
        <v>2.3776492997284078E-2</v>
      </c>
      <c r="G781" s="32">
        <f t="shared" si="99"/>
        <v>4.7552985994568128E-2</v>
      </c>
      <c r="K781" s="1">
        <v>7.9126664305671302E-4</v>
      </c>
      <c r="L781" s="1">
        <v>4.1627194494648502E-2</v>
      </c>
      <c r="M781" s="1">
        <f t="shared" si="100"/>
        <v>-3.1016771421731009</v>
      </c>
      <c r="N781" s="1">
        <f t="shared" si="100"/>
        <v>-1.3806228578268986</v>
      </c>
      <c r="O781" s="46">
        <f t="shared" si="101"/>
        <v>1.0338241240488931E-2</v>
      </c>
      <c r="P781" s="46">
        <f t="shared" si="103"/>
        <v>1.0338241240489212E-2</v>
      </c>
      <c r="Q781" s="32">
        <f t="shared" si="102"/>
        <v>2.0676482480978142E-2</v>
      </c>
      <c r="AB781" s="1">
        <v>1.4044564237906201E-2</v>
      </c>
    </row>
    <row r="782" spans="1:28" x14ac:dyDescent="0.25">
      <c r="A782" s="1">
        <v>9.8302374522096911E-4</v>
      </c>
      <c r="B782" s="1">
        <v>3.3507034400522301E-2</v>
      </c>
      <c r="C782" s="1">
        <v>-3.0074742036759998</v>
      </c>
      <c r="D782" s="1">
        <f t="shared" si="97"/>
        <v>-1.4748640084668139</v>
      </c>
      <c r="E782" s="32">
        <f t="shared" si="96"/>
        <v>5.5293970081630416E-5</v>
      </c>
      <c r="F782" s="32">
        <f t="shared" si="98"/>
        <v>5.5293970081626716E-5</v>
      </c>
      <c r="G782" s="32">
        <f t="shared" si="99"/>
        <v>1.1058794016325713E-4</v>
      </c>
      <c r="K782" s="1">
        <v>7.5462687120524704E-4</v>
      </c>
      <c r="L782" s="1">
        <v>4.36483402652258E-2</v>
      </c>
      <c r="M782" s="1">
        <f t="shared" si="100"/>
        <v>-3.1222677342418588</v>
      </c>
      <c r="N782" s="1">
        <f t="shared" si="100"/>
        <v>-1.3600322657581414</v>
      </c>
      <c r="O782" s="46">
        <f t="shared" si="101"/>
        <v>1.4949398836637795E-2</v>
      </c>
      <c r="P782" s="46">
        <f t="shared" si="103"/>
        <v>1.494939883663794E-2</v>
      </c>
      <c r="Q782" s="32">
        <f t="shared" si="102"/>
        <v>2.9898797673275735E-2</v>
      </c>
      <c r="AB782" s="1">
        <v>4.0479163809256001E-2</v>
      </c>
    </row>
    <row r="783" spans="1:28" x14ac:dyDescent="0.25">
      <c r="A783" s="1">
        <v>9.9312280580081099E-4</v>
      </c>
      <c r="B783" s="1">
        <v>3.31663015442379E-2</v>
      </c>
      <c r="C783" s="1">
        <v>-3.003035200717</v>
      </c>
      <c r="D783" s="1">
        <f t="shared" si="97"/>
        <v>-1.4793029550250587</v>
      </c>
      <c r="E783" s="32">
        <f t="shared" si="96"/>
        <v>8.9822785818246142E-6</v>
      </c>
      <c r="F783" s="32">
        <f t="shared" si="98"/>
        <v>8.9822785818253833E-6</v>
      </c>
      <c r="G783" s="32">
        <f t="shared" si="99"/>
        <v>1.7964557163649997E-5</v>
      </c>
      <c r="K783" s="1">
        <v>6.7249612658459303E-4</v>
      </c>
      <c r="L783" s="1">
        <v>4.8979033700807598E-2</v>
      </c>
      <c r="M783" s="1">
        <f t="shared" si="100"/>
        <v>-3.1723102127497653</v>
      </c>
      <c r="N783" s="1">
        <f t="shared" si="100"/>
        <v>-1.3099897872502346</v>
      </c>
      <c r="O783" s="46">
        <f t="shared" si="101"/>
        <v>2.9690809417869425E-2</v>
      </c>
      <c r="P783" s="46">
        <f t="shared" si="103"/>
        <v>2.9690809417869658E-2</v>
      </c>
      <c r="Q783" s="32">
        <f t="shared" si="102"/>
        <v>5.9381618835739086E-2</v>
      </c>
      <c r="AB783" s="1">
        <v>1.4719199413367599E-2</v>
      </c>
    </row>
    <row r="784" spans="1:28" x14ac:dyDescent="0.25">
      <c r="A784" s="1">
        <v>9.7012305000041498E-4</v>
      </c>
      <c r="B784" s="1">
        <v>3.3952610906044602E-2</v>
      </c>
      <c r="C784" s="1">
        <v>-3.013211461549</v>
      </c>
      <c r="D784" s="1">
        <f t="shared" si="97"/>
        <v>-1.4691268234898385</v>
      </c>
      <c r="E784" s="32">
        <f t="shared" si="96"/>
        <v>1.7353257936787763E-4</v>
      </c>
      <c r="F784" s="32">
        <f t="shared" si="98"/>
        <v>1.7353257936789224E-4</v>
      </c>
      <c r="G784" s="32">
        <f t="shared" si="99"/>
        <v>3.4706515873576989E-4</v>
      </c>
      <c r="K784" s="1">
        <v>7.0783672419922597E-4</v>
      </c>
      <c r="L784" s="1">
        <v>4.6533627490029199E-2</v>
      </c>
      <c r="M784" s="1">
        <f t="shared" si="100"/>
        <v>-3.1500669089161777</v>
      </c>
      <c r="N784" s="1">
        <f t="shared" si="100"/>
        <v>-1.3322330910838229</v>
      </c>
      <c r="O784" s="46">
        <f t="shared" si="101"/>
        <v>2.2520077151656361E-2</v>
      </c>
      <c r="P784" s="46">
        <f t="shared" si="103"/>
        <v>2.252007715165643E-2</v>
      </c>
      <c r="Q784" s="32">
        <f t="shared" si="102"/>
        <v>4.504015430331279E-2</v>
      </c>
      <c r="AB784" s="1">
        <v>4.4002885834534697E-2</v>
      </c>
    </row>
    <row r="785" spans="1:28" x14ac:dyDescent="0.25">
      <c r="A785" s="1">
        <v>1.8227266789939201E-3</v>
      </c>
      <c r="B785" s="1">
        <v>1.8070844535962E-2</v>
      </c>
      <c r="C785" s="1">
        <v>-2.739313254632</v>
      </c>
      <c r="D785" s="1">
        <f t="shared" si="97"/>
        <v>-1.7430215503313031</v>
      </c>
      <c r="E785" s="32">
        <f t="shared" si="96"/>
        <v>6.7975726807158868E-2</v>
      </c>
      <c r="F785" s="32">
        <f t="shared" si="98"/>
        <v>6.797572680715791E-2</v>
      </c>
      <c r="G785" s="32">
        <f t="shared" si="99"/>
        <v>0.13595145361431676</v>
      </c>
      <c r="K785" s="1">
        <v>1.5722492186978499E-3</v>
      </c>
      <c r="L785" s="1">
        <v>2.0949738792002001E-2</v>
      </c>
      <c r="M785" s="1">
        <f t="shared" si="100"/>
        <v>-2.8034786124145183</v>
      </c>
      <c r="N785" s="1">
        <f t="shared" si="100"/>
        <v>-1.6788213875854838</v>
      </c>
      <c r="O785" s="46">
        <f t="shared" si="101"/>
        <v>3.8620655778523083E-2</v>
      </c>
      <c r="P785" s="46">
        <f t="shared" si="103"/>
        <v>3.8620655778523701E-2</v>
      </c>
      <c r="Q785" s="32">
        <f t="shared" si="102"/>
        <v>7.7241311557046777E-2</v>
      </c>
      <c r="AB785" s="1">
        <v>2.3650661437653001E-2</v>
      </c>
    </row>
    <row r="786" spans="1:28" x14ac:dyDescent="0.25">
      <c r="A786" s="1">
        <v>2.3452639675889302E-3</v>
      </c>
      <c r="B786" s="1">
        <v>1.4044564237906201E-2</v>
      </c>
      <c r="C786" s="1">
        <v>-2.6298416828960001</v>
      </c>
      <c r="D786" s="1">
        <f t="shared" si="97"/>
        <v>-1.8524917311515205</v>
      </c>
      <c r="E786" s="32">
        <f t="shared" si="96"/>
        <v>0.13704191781296102</v>
      </c>
      <c r="F786" s="32">
        <f t="shared" si="98"/>
        <v>0.13704191781295919</v>
      </c>
      <c r="G786" s="32">
        <f t="shared" si="99"/>
        <v>0.2740838356259202</v>
      </c>
      <c r="K786" s="1">
        <v>1.5299061638610501E-3</v>
      </c>
      <c r="L786" s="1">
        <v>2.1529562548151599E-2</v>
      </c>
      <c r="M786" s="1">
        <f t="shared" si="100"/>
        <v>-2.8153352056314813</v>
      </c>
      <c r="N786" s="1">
        <f t="shared" si="100"/>
        <v>-1.6669647943685213</v>
      </c>
      <c r="O786" s="46">
        <f t="shared" si="101"/>
        <v>3.4101086279167275E-2</v>
      </c>
      <c r="P786" s="46">
        <f t="shared" si="103"/>
        <v>3.4101086279168039E-2</v>
      </c>
      <c r="Q786" s="32">
        <f t="shared" si="102"/>
        <v>6.8202172558335314E-2</v>
      </c>
      <c r="AB786" s="1">
        <v>3.9313649342854702E-2</v>
      </c>
    </row>
    <row r="787" spans="1:28" x14ac:dyDescent="0.25">
      <c r="A787" s="1">
        <v>8.1370777822534202E-4</v>
      </c>
      <c r="B787" s="1">
        <v>4.0479163809256001E-2</v>
      </c>
      <c r="C787" s="1">
        <v>-3.0895707878069998</v>
      </c>
      <c r="D787" s="1">
        <f t="shared" si="97"/>
        <v>-1.3927684674325063</v>
      </c>
      <c r="E787" s="32">
        <f t="shared" si="96"/>
        <v>8.0158953238841663E-3</v>
      </c>
      <c r="F787" s="32">
        <f t="shared" si="98"/>
        <v>8.0158953238843346E-3</v>
      </c>
      <c r="G787" s="32">
        <f t="shared" si="99"/>
        <v>1.6031790647768503E-2</v>
      </c>
      <c r="K787" s="1">
        <v>1.0286904174095599E-3</v>
      </c>
      <c r="L787" s="1">
        <v>3.2019556020162002E-2</v>
      </c>
      <c r="M787" s="1">
        <f t="shared" si="100"/>
        <v>-2.9877153057428543</v>
      </c>
      <c r="N787" s="1">
        <f t="shared" si="100"/>
        <v>-1.4945846942571472</v>
      </c>
      <c r="O787" s="46">
        <f t="shared" si="101"/>
        <v>1.5091371299154818E-4</v>
      </c>
      <c r="P787" s="46">
        <f t="shared" si="103"/>
        <v>1.5091371299156937E-4</v>
      </c>
      <c r="Q787" s="32">
        <f t="shared" si="102"/>
        <v>3.0182742598311755E-4</v>
      </c>
      <c r="AB787" s="1">
        <v>3.2102017287192697E-2</v>
      </c>
    </row>
    <row r="788" spans="1:28" x14ac:dyDescent="0.25">
      <c r="A788" s="1">
        <v>2.2377718734984801E-3</v>
      </c>
      <c r="B788" s="1">
        <v>1.4719199413367599E-2</v>
      </c>
      <c r="C788" s="1">
        <v>-2.650217862032</v>
      </c>
      <c r="D788" s="1">
        <f t="shared" si="97"/>
        <v>-1.8321158109096691</v>
      </c>
      <c r="E788" s="32">
        <f t="shared" si="96"/>
        <v>0.12237110156238927</v>
      </c>
      <c r="F788" s="32">
        <f t="shared" si="98"/>
        <v>0.12237110156238888</v>
      </c>
      <c r="G788" s="32">
        <f t="shared" si="99"/>
        <v>0.24474220312477815</v>
      </c>
      <c r="K788" s="1">
        <v>1.89575011976043E-3</v>
      </c>
      <c r="L788" s="1">
        <v>1.7374763743552801E-2</v>
      </c>
      <c r="M788" s="1">
        <f t="shared" si="100"/>
        <v>-2.722218907905666</v>
      </c>
      <c r="N788" s="1">
        <f t="shared" si="100"/>
        <v>-1.7600810920943333</v>
      </c>
      <c r="O788" s="46">
        <f t="shared" si="101"/>
        <v>7.7162335125120801E-2</v>
      </c>
      <c r="P788" s="46">
        <f t="shared" si="103"/>
        <v>7.7162335125120121E-2</v>
      </c>
      <c r="Q788" s="32">
        <f t="shared" si="102"/>
        <v>0.15432467025024094</v>
      </c>
      <c r="AB788" s="1">
        <v>1.9141653827676901E-2</v>
      </c>
    </row>
    <row r="789" spans="1:28" x14ac:dyDescent="0.25">
      <c r="A789" s="1">
        <v>7.4854659695520402E-4</v>
      </c>
      <c r="B789" s="1">
        <v>4.4002885834534697E-2</v>
      </c>
      <c r="C789" s="1">
        <v>-3.1258208755119998</v>
      </c>
      <c r="D789" s="1">
        <f t="shared" si="97"/>
        <v>-1.3565188403111841</v>
      </c>
      <c r="E789" s="32">
        <f t="shared" si="96"/>
        <v>1.5820900132663573E-2</v>
      </c>
      <c r="F789" s="32">
        <f t="shared" si="98"/>
        <v>1.5820900132663553E-2</v>
      </c>
      <c r="G789" s="32">
        <f t="shared" si="99"/>
        <v>3.1641800265327126E-2</v>
      </c>
      <c r="K789" s="1">
        <v>8.2464097566175404E-4</v>
      </c>
      <c r="L789" s="1">
        <v>3.9942485784455799E-2</v>
      </c>
      <c r="M789" s="1">
        <f t="shared" si="100"/>
        <v>-3.0837350892998026</v>
      </c>
      <c r="N789" s="1">
        <f t="shared" si="100"/>
        <v>-1.398564910700197</v>
      </c>
      <c r="O789" s="46">
        <f t="shared" si="101"/>
        <v>7.0115651800459434E-3</v>
      </c>
      <c r="P789" s="46">
        <f t="shared" si="103"/>
        <v>7.0115651800460926E-3</v>
      </c>
      <c r="Q789" s="32">
        <f t="shared" si="102"/>
        <v>1.4023130360092036E-2</v>
      </c>
      <c r="AB789" s="1">
        <v>2.39258857309071E-2</v>
      </c>
    </row>
    <row r="790" spans="1:28" x14ac:dyDescent="0.25">
      <c r="A790" s="1">
        <v>1.39269722051875E-3</v>
      </c>
      <c r="B790" s="1">
        <v>2.3650661437653001E-2</v>
      </c>
      <c r="C790" s="1">
        <v>-2.8561795809850001</v>
      </c>
      <c r="D790" s="1">
        <f t="shared" si="97"/>
        <v>-1.6261567088498101</v>
      </c>
      <c r="E790" s="32">
        <f t="shared" si="96"/>
        <v>2.0694752681098882E-2</v>
      </c>
      <c r="F790" s="32">
        <f t="shared" si="98"/>
        <v>2.0694752681098827E-2</v>
      </c>
      <c r="G790" s="32">
        <f t="shared" si="99"/>
        <v>4.1389505362197709E-2</v>
      </c>
      <c r="K790" s="1">
        <v>9.4572522017157196E-4</v>
      </c>
      <c r="L790" s="1">
        <v>3.4828520742709701E-2</v>
      </c>
      <c r="M790" s="1">
        <f t="shared" si="100"/>
        <v>-3.0242350292408613</v>
      </c>
      <c r="N790" s="1">
        <f t="shared" si="100"/>
        <v>-1.4580649707591395</v>
      </c>
      <c r="O790" s="46">
        <f t="shared" si="101"/>
        <v>5.8733664230540194E-4</v>
      </c>
      <c r="P790" s="46">
        <f t="shared" si="103"/>
        <v>5.8733664230539273E-4</v>
      </c>
      <c r="Q790" s="32">
        <f t="shared" si="102"/>
        <v>1.1746732846107948E-3</v>
      </c>
      <c r="AB790" s="1">
        <v>4.6442653298331103E-2</v>
      </c>
    </row>
    <row r="791" spans="1:28" x14ac:dyDescent="0.25">
      <c r="A791" s="1">
        <v>8.3783141474338702E-4</v>
      </c>
      <c r="B791" s="1">
        <v>3.9313649342854702E-2</v>
      </c>
      <c r="C791" s="1">
        <v>-3.0768824536910002</v>
      </c>
      <c r="D791" s="1">
        <f t="shared" si="97"/>
        <v>-1.4054566403340105</v>
      </c>
      <c r="E791" s="32">
        <f t="shared" si="96"/>
        <v>5.9049019247565497E-3</v>
      </c>
      <c r="F791" s="32">
        <f t="shared" si="98"/>
        <v>5.9049019247567136E-3</v>
      </c>
      <c r="G791" s="32">
        <f t="shared" si="99"/>
        <v>1.1809803849513262E-2</v>
      </c>
      <c r="K791" s="1">
        <v>1.1442303827634E-3</v>
      </c>
      <c r="L791" s="1">
        <v>2.87863449038132E-2</v>
      </c>
      <c r="M791" s="1">
        <f t="shared" si="100"/>
        <v>-2.9414865245905362</v>
      </c>
      <c r="N791" s="1">
        <f t="shared" si="100"/>
        <v>-1.5408134754094627</v>
      </c>
      <c r="O791" s="46">
        <f t="shared" si="101"/>
        <v>3.4238268044939077E-3</v>
      </c>
      <c r="P791" s="46">
        <f t="shared" si="103"/>
        <v>3.4238268044937208E-3</v>
      </c>
      <c r="Q791" s="32">
        <f t="shared" si="102"/>
        <v>6.8476536089876281E-3</v>
      </c>
      <c r="AB791" s="1">
        <v>2.2004216105217699E-2</v>
      </c>
    </row>
    <row r="792" spans="1:28" x14ac:dyDescent="0.25">
      <c r="A792" s="1">
        <v>1.0260479942109501E-3</v>
      </c>
      <c r="B792" s="1">
        <v>3.2102017287192697E-2</v>
      </c>
      <c r="C792" s="1">
        <v>-2.988870300046</v>
      </c>
      <c r="D792" s="1">
        <f t="shared" si="97"/>
        <v>-1.493467675720713</v>
      </c>
      <c r="E792" s="32">
        <f t="shared" si="96"/>
        <v>1.2471698100299274E-4</v>
      </c>
      <c r="F792" s="32">
        <f t="shared" si="98"/>
        <v>1.2471698100298929E-4</v>
      </c>
      <c r="G792" s="32">
        <f t="shared" si="99"/>
        <v>2.49433962005982E-4</v>
      </c>
      <c r="K792" s="1">
        <v>9.4555327511130897E-4</v>
      </c>
      <c r="L792" s="1">
        <v>3.4834854169133803E-2</v>
      </c>
      <c r="M792" s="1">
        <f t="shared" si="100"/>
        <v>-3.0243139967660086</v>
      </c>
      <c r="N792" s="1">
        <f t="shared" si="100"/>
        <v>-1.457986003233992</v>
      </c>
      <c r="O792" s="46">
        <f t="shared" si="101"/>
        <v>5.9117043873747996E-4</v>
      </c>
      <c r="P792" s="46">
        <f t="shared" si="103"/>
        <v>5.9117043873748126E-4</v>
      </c>
      <c r="Q792" s="32">
        <f t="shared" si="102"/>
        <v>1.1823408774749612E-3</v>
      </c>
      <c r="AB792" s="1">
        <v>1.42619331106839E-2</v>
      </c>
    </row>
    <row r="793" spans="1:28" x14ac:dyDescent="0.25">
      <c r="A793" s="1">
        <v>1.7207609511788399E-3</v>
      </c>
      <c r="B793" s="1">
        <v>1.9141653827676901E-2</v>
      </c>
      <c r="C793" s="1">
        <v>-2.7643145804740001</v>
      </c>
      <c r="D793" s="1">
        <f t="shared" si="97"/>
        <v>-1.718020542149296</v>
      </c>
      <c r="E793" s="32">
        <f t="shared" si="96"/>
        <v>5.5564173991158178E-2</v>
      </c>
      <c r="F793" s="32">
        <f t="shared" si="98"/>
        <v>5.5564173991157692E-2</v>
      </c>
      <c r="G793" s="32">
        <f t="shared" si="99"/>
        <v>0.11112834798231587</v>
      </c>
      <c r="K793" s="1">
        <v>1.0678470177923401E-3</v>
      </c>
      <c r="L793" s="1">
        <v>3.0845439373652601E-2</v>
      </c>
      <c r="M793" s="1">
        <f t="shared" si="100"/>
        <v>-2.9714909608725502</v>
      </c>
      <c r="N793" s="1">
        <f t="shared" si="100"/>
        <v>-1.5108090391274496</v>
      </c>
      <c r="O793" s="46">
        <f t="shared" si="101"/>
        <v>8.1276531197045296E-4</v>
      </c>
      <c r="P793" s="46">
        <f t="shared" si="103"/>
        <v>8.1276531197041425E-4</v>
      </c>
      <c r="Q793" s="32">
        <f t="shared" si="102"/>
        <v>1.6255306239408673E-3</v>
      </c>
      <c r="AB793" s="1">
        <v>5.6877950764689197E-2</v>
      </c>
    </row>
    <row r="794" spans="1:28" x14ac:dyDescent="0.25">
      <c r="A794" s="1">
        <v>1.37667674326055E-3</v>
      </c>
      <c r="B794" s="1">
        <v>2.39258857309071E-2</v>
      </c>
      <c r="C794" s="1">
        <v>-2.861204377909</v>
      </c>
      <c r="D794" s="1">
        <f t="shared" si="97"/>
        <v>-1.6211319757695031</v>
      </c>
      <c r="E794" s="32">
        <f t="shared" si="96"/>
        <v>1.9274317496063533E-2</v>
      </c>
      <c r="F794" s="32">
        <f t="shared" si="98"/>
        <v>1.9274317496063734E-2</v>
      </c>
      <c r="G794" s="32">
        <f t="shared" si="99"/>
        <v>3.8548634992127268E-2</v>
      </c>
      <c r="K794" s="1">
        <v>1.26139400796527E-3</v>
      </c>
      <c r="L794" s="1">
        <v>2.61125471023772E-2</v>
      </c>
      <c r="M794" s="1">
        <f t="shared" si="100"/>
        <v>-2.8991492363788489</v>
      </c>
      <c r="N794" s="1">
        <f t="shared" si="100"/>
        <v>-1.5831507636211495</v>
      </c>
      <c r="O794" s="46">
        <f t="shared" si="101"/>
        <v>1.0170876522969283E-2</v>
      </c>
      <c r="P794" s="46">
        <f t="shared" si="103"/>
        <v>1.0170876522968829E-2</v>
      </c>
      <c r="Q794" s="32">
        <f t="shared" si="102"/>
        <v>2.0341753045938112E-2</v>
      </c>
      <c r="AB794" s="1">
        <v>2.98133094732322E-2</v>
      </c>
    </row>
    <row r="795" spans="1:28" x14ac:dyDescent="0.25">
      <c r="A795" s="1">
        <v>7.0922327017076199E-4</v>
      </c>
      <c r="B795" s="1">
        <v>4.6442653298331103E-2</v>
      </c>
      <c r="C795" s="1">
        <v>-3.1492570368920001</v>
      </c>
      <c r="D795" s="1">
        <f t="shared" si="97"/>
        <v>-1.3330829767046259</v>
      </c>
      <c r="E795" s="32">
        <f t="shared" si="96"/>
        <v>2.2265720041132388E-2</v>
      </c>
      <c r="F795" s="32">
        <f t="shared" si="98"/>
        <v>2.226572004113242E-2</v>
      </c>
      <c r="G795" s="32">
        <f t="shared" si="99"/>
        <v>4.4531440082264812E-2</v>
      </c>
      <c r="K795" s="1">
        <v>8.0749374751616599E-4</v>
      </c>
      <c r="L795" s="1">
        <v>4.0790669338266201E-2</v>
      </c>
      <c r="M795" s="1">
        <f t="shared" si="100"/>
        <v>-3.0928608317581476</v>
      </c>
      <c r="N795" s="1">
        <f t="shared" si="100"/>
        <v>-1.3894391682418525</v>
      </c>
      <c r="O795" s="46">
        <f t="shared" si="101"/>
        <v>8.6231340748149903E-3</v>
      </c>
      <c r="P795" s="46">
        <f t="shared" si="103"/>
        <v>8.6231340748150823E-3</v>
      </c>
      <c r="Q795" s="32">
        <f t="shared" si="102"/>
        <v>1.7246268149630074E-2</v>
      </c>
      <c r="AB795" s="1">
        <v>2.10268313094038E-2</v>
      </c>
    </row>
    <row r="796" spans="1:28" x14ac:dyDescent="0.25">
      <c r="A796" s="1">
        <v>1.4969045154868701E-3</v>
      </c>
      <c r="B796" s="1">
        <v>2.2004216105217699E-2</v>
      </c>
      <c r="C796" s="1">
        <v>-2.8248417932060002</v>
      </c>
      <c r="D796" s="1">
        <f t="shared" si="97"/>
        <v>-1.6574940984594702</v>
      </c>
      <c r="E796" s="32">
        <f t="shared" si="96"/>
        <v>3.069297213502618E-2</v>
      </c>
      <c r="F796" s="32">
        <f t="shared" si="98"/>
        <v>3.069297213502626E-2</v>
      </c>
      <c r="G796" s="32">
        <f t="shared" si="99"/>
        <v>6.1385944270052437E-2</v>
      </c>
      <c r="K796" s="1">
        <v>1.20479912260913E-3</v>
      </c>
      <c r="L796" s="1">
        <v>2.73391720076273E-2</v>
      </c>
      <c r="M796" s="1">
        <f t="shared" si="100"/>
        <v>-2.919085357416741</v>
      </c>
      <c r="N796" s="1">
        <f t="shared" si="100"/>
        <v>-1.5632146425832574</v>
      </c>
      <c r="O796" s="46">
        <f t="shared" si="101"/>
        <v>6.5471793843765091E-3</v>
      </c>
      <c r="P796" s="46">
        <f t="shared" si="103"/>
        <v>6.5471793843761813E-3</v>
      </c>
      <c r="Q796" s="32">
        <f t="shared" si="102"/>
        <v>1.309435876875269E-2</v>
      </c>
      <c r="AB796" s="1">
        <v>1.6540829227041601E-2</v>
      </c>
    </row>
    <row r="797" spans="1:28" x14ac:dyDescent="0.25">
      <c r="A797" s="1">
        <v>2.3095193472036802E-3</v>
      </c>
      <c r="B797" s="1">
        <v>1.42619331106839E-2</v>
      </c>
      <c r="C797" s="1">
        <v>-2.636511894047</v>
      </c>
      <c r="D797" s="1">
        <f t="shared" si="97"/>
        <v>-1.8458216047503975</v>
      </c>
      <c r="E797" s="32">
        <f t="shared" si="96"/>
        <v>0.13214795712030314</v>
      </c>
      <c r="F797" s="32">
        <f t="shared" si="98"/>
        <v>0.13214795712030375</v>
      </c>
      <c r="G797" s="32">
        <f t="shared" si="99"/>
        <v>0.26429591424060689</v>
      </c>
      <c r="K797" s="1">
        <v>1.3490692847294399E-3</v>
      </c>
      <c r="L797" s="1">
        <v>2.4415506913164398E-2</v>
      </c>
      <c r="M797" s="1">
        <f t="shared" si="100"/>
        <v>-2.8699657455074945</v>
      </c>
      <c r="N797" s="1">
        <f t="shared" si="100"/>
        <v>-1.6123342544925048</v>
      </c>
      <c r="O797" s="46">
        <f t="shared" si="101"/>
        <v>1.6908907341421628E-2</v>
      </c>
      <c r="P797" s="46">
        <f t="shared" si="103"/>
        <v>1.6908907341421326E-2</v>
      </c>
      <c r="Q797" s="32">
        <f t="shared" si="102"/>
        <v>3.381781468284295E-2</v>
      </c>
      <c r="AB797" s="1">
        <v>3.1483187336284003E-2</v>
      </c>
    </row>
    <row r="798" spans="1:28" x14ac:dyDescent="0.25">
      <c r="A798" s="1">
        <v>5.7910332571436301E-4</v>
      </c>
      <c r="B798" s="1">
        <v>5.6877950764689197E-2</v>
      </c>
      <c r="C798" s="1">
        <v>-3.2372850730199998</v>
      </c>
      <c r="D798" s="1">
        <f t="shared" si="97"/>
        <v>-1.2450560590367226</v>
      </c>
      <c r="E798" s="32">
        <f t="shared" si="96"/>
        <v>5.6284687523787312E-2</v>
      </c>
      <c r="F798" s="32">
        <f t="shared" si="98"/>
        <v>5.6284687523787347E-2</v>
      </c>
      <c r="G798" s="32">
        <f t="shared" si="99"/>
        <v>0.11256937504757467</v>
      </c>
      <c r="K798" s="1">
        <v>5.4067329062780804E-4</v>
      </c>
      <c r="L798" s="1">
        <v>6.0920727949040701E-2</v>
      </c>
      <c r="M798" s="1">
        <f t="shared" si="100"/>
        <v>-3.2670650841315476</v>
      </c>
      <c r="N798" s="1">
        <f t="shared" si="100"/>
        <v>-1.2152349158684532</v>
      </c>
      <c r="O798" s="46">
        <f t="shared" si="101"/>
        <v>7.1323759162190539E-2</v>
      </c>
      <c r="P798" s="46">
        <f t="shared" si="103"/>
        <v>7.1323759162190609E-2</v>
      </c>
      <c r="Q798" s="32">
        <f t="shared" si="102"/>
        <v>0.14264751832438116</v>
      </c>
      <c r="AB798" s="1">
        <v>1.7021151983671299E-2</v>
      </c>
    </row>
    <row r="799" spans="1:28" x14ac:dyDescent="0.25">
      <c r="A799" s="1">
        <v>1.1048156353531599E-3</v>
      </c>
      <c r="B799" s="1">
        <v>2.98133094732322E-2</v>
      </c>
      <c r="C799" s="1">
        <v>-2.956747755876</v>
      </c>
      <c r="D799" s="1">
        <f t="shared" si="97"/>
        <v>-1.525589811750472</v>
      </c>
      <c r="E799" s="32">
        <f t="shared" si="96"/>
        <v>1.8740078013913741E-3</v>
      </c>
      <c r="F799" s="32">
        <f t="shared" si="98"/>
        <v>1.8740078013912455E-3</v>
      </c>
      <c r="G799" s="32">
        <f t="shared" si="99"/>
        <v>3.7480156027826193E-3</v>
      </c>
      <c r="K799" s="1">
        <v>9.8418518998872706E-4</v>
      </c>
      <c r="L799" s="1">
        <v>3.34674924828188E-2</v>
      </c>
      <c r="M799" s="1">
        <f t="shared" si="100"/>
        <v>-3.0069231745128362</v>
      </c>
      <c r="N799" s="1">
        <f t="shared" si="100"/>
        <v>-1.4753768254871642</v>
      </c>
      <c r="O799" s="46">
        <f t="shared" si="101"/>
        <v>4.7930345335187065E-5</v>
      </c>
      <c r="P799" s="46">
        <f t="shared" si="103"/>
        <v>4.7930345335189444E-5</v>
      </c>
      <c r="Q799" s="32">
        <f t="shared" si="102"/>
        <v>9.5860690670376516E-5</v>
      </c>
      <c r="AB799" s="1">
        <v>2.36194394269955E-2</v>
      </c>
    </row>
    <row r="800" spans="1:28" x14ac:dyDescent="0.25">
      <c r="A800" s="1">
        <v>1.5664847433725501E-3</v>
      </c>
      <c r="B800" s="1">
        <v>2.10268313094038E-2</v>
      </c>
      <c r="C800" s="1">
        <v>-2.805109471483</v>
      </c>
      <c r="D800" s="1">
        <f t="shared" si="97"/>
        <v>-1.6772261694689981</v>
      </c>
      <c r="E800" s="32">
        <f t="shared" si="96"/>
        <v>3.7996211543856351E-2</v>
      </c>
      <c r="F800" s="32">
        <f t="shared" si="98"/>
        <v>3.7996211543856309E-2</v>
      </c>
      <c r="G800" s="32">
        <f t="shared" si="99"/>
        <v>7.599242308771266E-2</v>
      </c>
      <c r="K800" s="1">
        <v>1.6391899354755201E-3</v>
      </c>
      <c r="L800" s="1">
        <v>2.0094200028195099E-2</v>
      </c>
      <c r="M800" s="1">
        <f t="shared" si="100"/>
        <v>-2.7853707211398429</v>
      </c>
      <c r="N800" s="1">
        <f t="shared" si="100"/>
        <v>-1.6969292788601575</v>
      </c>
      <c r="O800" s="46">
        <f t="shared" si="101"/>
        <v>4.6065727344031054E-2</v>
      </c>
      <c r="P800" s="46">
        <f t="shared" si="103"/>
        <v>4.6065727344030971E-2</v>
      </c>
      <c r="Q800" s="32">
        <f t="shared" si="102"/>
        <v>9.2131454688062026E-2</v>
      </c>
      <c r="AB800" s="1">
        <v>4.6908356429396302E-2</v>
      </c>
    </row>
    <row r="801" spans="1:28" x14ac:dyDescent="0.25">
      <c r="A801" s="1">
        <v>1.9913276411681101E-3</v>
      </c>
      <c r="B801" s="1">
        <v>1.6540829227041601E-2</v>
      </c>
      <c r="C801" s="1">
        <v>-2.7008915946590002</v>
      </c>
      <c r="D801" s="1">
        <f t="shared" si="97"/>
        <v>-1.7814427221292248</v>
      </c>
      <c r="E801" s="32">
        <f t="shared" si="96"/>
        <v>8.9486368202882055E-2</v>
      </c>
      <c r="F801" s="32">
        <f t="shared" si="98"/>
        <v>8.948636820288218E-2</v>
      </c>
      <c r="G801" s="32">
        <f t="shared" si="99"/>
        <v>0.17897273640576422</v>
      </c>
      <c r="K801" s="1">
        <v>1.3654293826156E-3</v>
      </c>
      <c r="L801" s="1">
        <v>2.4122968838236999E-2</v>
      </c>
      <c r="M801" s="1">
        <f t="shared" si="100"/>
        <v>-2.8647307558196866</v>
      </c>
      <c r="N801" s="1">
        <f t="shared" si="100"/>
        <v>-1.6175692441803138</v>
      </c>
      <c r="O801" s="46">
        <f t="shared" si="101"/>
        <v>1.8297768421113202E-2</v>
      </c>
      <c r="P801" s="46">
        <f t="shared" si="103"/>
        <v>1.8297768421113195E-2</v>
      </c>
      <c r="Q801" s="32">
        <f t="shared" si="102"/>
        <v>3.6595536842226398E-2</v>
      </c>
      <c r="AB801" s="1">
        <v>2.6565664478319002E-2</v>
      </c>
    </row>
    <row r="802" spans="1:28" x14ac:dyDescent="0.25">
      <c r="A802" s="1">
        <v>1.04621587693215E-3</v>
      </c>
      <c r="B802" s="1">
        <v>3.1483187336284003E-2</v>
      </c>
      <c r="C802" s="1">
        <v>-2.9804165619440002</v>
      </c>
      <c r="D802" s="1">
        <f t="shared" si="97"/>
        <v>-1.5019213064118337</v>
      </c>
      <c r="E802" s="32">
        <f t="shared" si="96"/>
        <v>3.8499566530715763E-4</v>
      </c>
      <c r="F802" s="32">
        <f t="shared" si="98"/>
        <v>3.8499566530704167E-4</v>
      </c>
      <c r="G802" s="32">
        <f t="shared" si="99"/>
        <v>7.6999133061419925E-4</v>
      </c>
      <c r="K802" s="1">
        <v>7.3352878937124502E-4</v>
      </c>
      <c r="L802" s="1">
        <v>4.4903773273688101E-2</v>
      </c>
      <c r="M802" s="1">
        <f t="shared" si="100"/>
        <v>-3.1345828363950581</v>
      </c>
      <c r="N802" s="1">
        <f t="shared" si="100"/>
        <v>-1.3477171636049425</v>
      </c>
      <c r="O802" s="46">
        <f t="shared" si="101"/>
        <v>1.8112539852138978E-2</v>
      </c>
      <c r="P802" s="46">
        <f t="shared" si="103"/>
        <v>1.8112539852138971E-2</v>
      </c>
      <c r="Q802" s="32">
        <f t="shared" si="102"/>
        <v>3.6225079704277949E-2</v>
      </c>
      <c r="AB802" s="1">
        <v>3.7131375790028801E-2</v>
      </c>
    </row>
    <row r="803" spans="1:28" x14ac:dyDescent="0.25">
      <c r="A803" s="1">
        <v>1.9351340308368999E-3</v>
      </c>
      <c r="B803" s="1">
        <v>1.7021151983671299E-2</v>
      </c>
      <c r="C803" s="1">
        <v>-2.713323424336</v>
      </c>
      <c r="D803" s="1">
        <f t="shared" si="97"/>
        <v>-1.7690110504076433</v>
      </c>
      <c r="E803" s="32">
        <f t="shared" si="96"/>
        <v>8.2203226425854037E-2</v>
      </c>
      <c r="F803" s="32">
        <f t="shared" si="98"/>
        <v>8.2203226425853815E-2</v>
      </c>
      <c r="G803" s="32">
        <f t="shared" si="99"/>
        <v>0.16440645285170785</v>
      </c>
      <c r="K803" s="1">
        <v>1.1485618025227299E-3</v>
      </c>
      <c r="L803" s="1">
        <v>2.86777867549688E-2</v>
      </c>
      <c r="M803" s="1">
        <f t="shared" si="100"/>
        <v>-2.9398456310545438</v>
      </c>
      <c r="N803" s="1">
        <f t="shared" si="100"/>
        <v>-1.5424543689454551</v>
      </c>
      <c r="O803" s="46">
        <f t="shared" si="101"/>
        <v>3.6185481032260576E-3</v>
      </c>
      <c r="P803" s="46">
        <f t="shared" si="103"/>
        <v>3.6185481032258524E-3</v>
      </c>
      <c r="Q803" s="32">
        <f t="shared" si="102"/>
        <v>7.2370962064519095E-3</v>
      </c>
      <c r="AB803" s="1">
        <v>2.38696477341028E-2</v>
      </c>
    </row>
    <row r="804" spans="1:28" x14ac:dyDescent="0.25">
      <c r="A804" s="1">
        <v>1.3945381959405501E-3</v>
      </c>
      <c r="B804" s="1">
        <v>2.36194394269955E-2</v>
      </c>
      <c r="C804" s="1">
        <v>-2.8556058685979999</v>
      </c>
      <c r="D804" s="1">
        <f t="shared" si="97"/>
        <v>-1.6267304139473788</v>
      </c>
      <c r="E804" s="32">
        <f t="shared" si="96"/>
        <v>2.0860144473011422E-2</v>
      </c>
      <c r="F804" s="32">
        <f t="shared" si="98"/>
        <v>2.086014447301103E-2</v>
      </c>
      <c r="G804" s="32">
        <f t="shared" si="99"/>
        <v>4.1720288946022449E-2</v>
      </c>
      <c r="K804" s="1">
        <v>1.11426324676587E-3</v>
      </c>
      <c r="L804" s="1">
        <v>2.9560528486649699E-2</v>
      </c>
      <c r="M804" s="1">
        <f t="shared" si="100"/>
        <v>-2.9530121941606793</v>
      </c>
      <c r="N804" s="1">
        <f t="shared" si="100"/>
        <v>-1.5292878058393218</v>
      </c>
      <c r="O804" s="46">
        <f t="shared" si="101"/>
        <v>2.207853897593719E-3</v>
      </c>
      <c r="P804" s="46">
        <f t="shared" si="103"/>
        <v>2.2078538975937433E-3</v>
      </c>
      <c r="Q804" s="32">
        <f t="shared" si="102"/>
        <v>4.4157077951874624E-3</v>
      </c>
      <c r="AB804" s="1">
        <v>4.4760360114109603E-2</v>
      </c>
    </row>
    <row r="805" spans="1:28" x14ac:dyDescent="0.25">
      <c r="A805" s="1">
        <v>7.0218214737977503E-4</v>
      </c>
      <c r="B805" s="1">
        <v>4.6908356429396302E-2</v>
      </c>
      <c r="C805" s="1">
        <v>-3.1535902850980002</v>
      </c>
      <c r="D805" s="1">
        <f t="shared" si="97"/>
        <v>-1.3287497835556892</v>
      </c>
      <c r="E805" s="32">
        <f t="shared" si="96"/>
        <v>2.3577668970094643E-2</v>
      </c>
      <c r="F805" s="32">
        <f t="shared" si="98"/>
        <v>2.3577668970094934E-2</v>
      </c>
      <c r="G805" s="32">
        <f t="shared" si="99"/>
        <v>4.7155337940189578E-2</v>
      </c>
      <c r="K805" s="1">
        <v>1.08964258376712E-3</v>
      </c>
      <c r="L805" s="1">
        <v>3.0228453750196699E-2</v>
      </c>
      <c r="M805" s="1">
        <f t="shared" si="100"/>
        <v>-2.9627159326580714</v>
      </c>
      <c r="N805" s="1">
        <f t="shared" si="100"/>
        <v>-1.5195840673419303</v>
      </c>
      <c r="O805" s="46">
        <f t="shared" si="101"/>
        <v>1.3901016775574565E-3</v>
      </c>
      <c r="P805" s="46">
        <f t="shared" si="103"/>
        <v>1.3901016775575386E-3</v>
      </c>
      <c r="Q805" s="32">
        <f t="shared" si="102"/>
        <v>2.7802033551149949E-3</v>
      </c>
      <c r="AB805" s="1">
        <v>2.8576816782353E-2</v>
      </c>
    </row>
    <row r="806" spans="1:28" x14ac:dyDescent="0.25">
      <c r="A806" s="1">
        <v>1.2398790353815999E-3</v>
      </c>
      <c r="B806" s="1">
        <v>2.6565664478319002E-2</v>
      </c>
      <c r="C806" s="1">
        <v>-2.9066576144430001</v>
      </c>
      <c r="D806" s="1">
        <f t="shared" si="97"/>
        <v>-1.5756793167518655</v>
      </c>
      <c r="E806" s="32">
        <f t="shared" si="96"/>
        <v>8.7196967970453159E-3</v>
      </c>
      <c r="F806" s="32">
        <f t="shared" si="98"/>
        <v>8.7196967970450852E-3</v>
      </c>
      <c r="G806" s="32">
        <f t="shared" si="99"/>
        <v>1.7439393594090399E-2</v>
      </c>
      <c r="K806" s="1">
        <v>1.1924044563901E-3</v>
      </c>
      <c r="L806" s="1">
        <v>2.76233540315396E-2</v>
      </c>
      <c r="M806" s="1">
        <f t="shared" si="100"/>
        <v>-2.9235764095414423</v>
      </c>
      <c r="N806" s="1">
        <f t="shared" si="100"/>
        <v>-1.5587235904585592</v>
      </c>
      <c r="O806" s="46">
        <f t="shared" si="101"/>
        <v>5.8405651785773671E-3</v>
      </c>
      <c r="P806" s="46">
        <f t="shared" si="103"/>
        <v>5.8405651785774686E-3</v>
      </c>
      <c r="Q806" s="32">
        <f t="shared" si="102"/>
        <v>1.1681130357154835E-2</v>
      </c>
      <c r="AB806" s="1">
        <v>3.26083214176284E-2</v>
      </c>
    </row>
    <row r="807" spans="1:28" x14ac:dyDescent="0.25">
      <c r="A807" s="1">
        <v>8.8707217943953705E-4</v>
      </c>
      <c r="B807" s="1">
        <v>3.7131375790028801E-2</v>
      </c>
      <c r="C807" s="1">
        <v>-3.0520798198730001</v>
      </c>
      <c r="D807" s="1">
        <f t="shared" si="97"/>
        <v>-1.4302589590165453</v>
      </c>
      <c r="E807" s="32">
        <f t="shared" si="96"/>
        <v>2.7082699466416792E-3</v>
      </c>
      <c r="F807" s="32">
        <f t="shared" si="98"/>
        <v>2.7082699466416901E-3</v>
      </c>
      <c r="G807" s="32">
        <f t="shared" si="99"/>
        <v>5.4165398932833689E-3</v>
      </c>
      <c r="K807" s="1">
        <v>8.7059668073908095E-4</v>
      </c>
      <c r="L807" s="1">
        <v>3.7834063897058401E-2</v>
      </c>
      <c r="M807" s="1">
        <f t="shared" si="100"/>
        <v>-3.0601829929785849</v>
      </c>
      <c r="N807" s="1">
        <f t="shared" si="100"/>
        <v>-1.4221170070214151</v>
      </c>
      <c r="O807" s="46">
        <f t="shared" si="101"/>
        <v>3.6219926438604217E-3</v>
      </c>
      <c r="P807" s="46">
        <f t="shared" si="103"/>
        <v>3.621992643860482E-3</v>
      </c>
      <c r="Q807" s="32">
        <f t="shared" si="102"/>
        <v>7.2439852877209041E-3</v>
      </c>
      <c r="AB807" s="1">
        <v>2.8657829956982801E-2</v>
      </c>
    </row>
    <row r="808" spans="1:28" x14ac:dyDescent="0.25">
      <c r="A808" s="1">
        <v>1.37992025749882E-3</v>
      </c>
      <c r="B808" s="1">
        <v>2.38696477341028E-2</v>
      </c>
      <c r="C808" s="1">
        <v>-2.8601823504719999</v>
      </c>
      <c r="D808" s="1">
        <f t="shared" si="97"/>
        <v>-1.6221539902209035</v>
      </c>
      <c r="E808" s="32">
        <f t="shared" si="96"/>
        <v>1.955913858070819E-2</v>
      </c>
      <c r="F808" s="32">
        <f t="shared" si="98"/>
        <v>1.9559138580708346E-2</v>
      </c>
      <c r="G808" s="32">
        <f t="shared" si="99"/>
        <v>3.911827716141654E-2</v>
      </c>
      <c r="K808" s="1">
        <v>1.4164397058532101E-3</v>
      </c>
      <c r="L808" s="1">
        <v>2.3254226997123501E-2</v>
      </c>
      <c r="M808" s="1">
        <f t="shared" si="100"/>
        <v>-2.8488019075343356</v>
      </c>
      <c r="N808" s="1">
        <f t="shared" si="100"/>
        <v>-1.6334980924656639</v>
      </c>
      <c r="O808" s="46">
        <f t="shared" si="101"/>
        <v>2.2860863165255568E-2</v>
      </c>
      <c r="P808" s="46">
        <f t="shared" si="103"/>
        <v>2.2860863165255218E-2</v>
      </c>
      <c r="Q808" s="32">
        <f t="shared" si="102"/>
        <v>4.572172633051079E-2</v>
      </c>
      <c r="AB808" s="1">
        <v>4.1290661883485201E-2</v>
      </c>
    </row>
    <row r="809" spans="1:28" x14ac:dyDescent="0.25">
      <c r="A809" s="1">
        <v>7.3587903143939096E-4</v>
      </c>
      <c r="B809" s="1">
        <v>4.4760360114109603E-2</v>
      </c>
      <c r="C809" s="1">
        <v>-3.1332333819390001</v>
      </c>
      <c r="D809" s="1">
        <f t="shared" si="97"/>
        <v>-1.3491064280654588</v>
      </c>
      <c r="E809" s="32">
        <f t="shared" si="96"/>
        <v>1.7740527604681942E-2</v>
      </c>
      <c r="F809" s="32">
        <f t="shared" si="98"/>
        <v>1.7740527604682001E-2</v>
      </c>
      <c r="G809" s="32">
        <f t="shared" si="99"/>
        <v>3.548105520936394E-2</v>
      </c>
      <c r="K809" s="1">
        <v>9.7742909649059105E-4</v>
      </c>
      <c r="L809" s="1">
        <v>3.3698823337582499E-2</v>
      </c>
      <c r="M809" s="1">
        <f t="shared" si="100"/>
        <v>-3.0099147368678825</v>
      </c>
      <c r="N809" s="1">
        <f t="shared" si="100"/>
        <v>-1.4723852631321181</v>
      </c>
      <c r="O809" s="46">
        <f t="shared" si="101"/>
        <v>9.8302007159348874E-5</v>
      </c>
      <c r="P809" s="46">
        <f t="shared" si="103"/>
        <v>9.8302007159350053E-5</v>
      </c>
      <c r="Q809" s="32">
        <f t="shared" si="102"/>
        <v>1.9660401431869891E-4</v>
      </c>
      <c r="AB809" s="1">
        <v>2.3900929939063599E-2</v>
      </c>
    </row>
    <row r="810" spans="1:28" x14ac:dyDescent="0.25">
      <c r="A810" s="1">
        <v>1.1526199960798201E-3</v>
      </c>
      <c r="B810" s="1">
        <v>2.8576816782353E-2</v>
      </c>
      <c r="C810" s="1">
        <v>-2.9383511842719998</v>
      </c>
      <c r="D810" s="1">
        <f t="shared" si="97"/>
        <v>-1.5439861496126768</v>
      </c>
      <c r="E810" s="32">
        <f t="shared" si="96"/>
        <v>3.8051810540376874E-3</v>
      </c>
      <c r="F810" s="32">
        <f t="shared" si="98"/>
        <v>3.8051810540374476E-3</v>
      </c>
      <c r="G810" s="32">
        <f t="shared" si="99"/>
        <v>7.6103621080751346E-3</v>
      </c>
      <c r="K810" s="1">
        <v>1.41592136216258E-3</v>
      </c>
      <c r="L810" s="1">
        <v>2.3262739957070601E-2</v>
      </c>
      <c r="M810" s="1">
        <f t="shared" si="100"/>
        <v>-2.8489608659451298</v>
      </c>
      <c r="N810" s="1">
        <f t="shared" si="100"/>
        <v>-1.6333391340548713</v>
      </c>
      <c r="O810" s="46">
        <f t="shared" si="101"/>
        <v>2.2812820016045097E-2</v>
      </c>
      <c r="P810" s="46">
        <f t="shared" si="103"/>
        <v>2.2812820016045173E-2</v>
      </c>
      <c r="Q810" s="32">
        <f t="shared" si="102"/>
        <v>4.562564003209027E-2</v>
      </c>
      <c r="AB810" s="1">
        <v>5.3152071302323897E-2</v>
      </c>
    </row>
    <row r="811" spans="1:28" x14ac:dyDescent="0.25">
      <c r="A811" s="1">
        <v>1.01011671302536E-3</v>
      </c>
      <c r="B811" s="1">
        <v>3.26083214176284E-2</v>
      </c>
      <c r="C811" s="1">
        <v>-2.9956665052710001</v>
      </c>
      <c r="D811" s="1">
        <f t="shared" si="97"/>
        <v>-1.4866715568464339</v>
      </c>
      <c r="E811" s="32">
        <f t="shared" si="96"/>
        <v>1.9110509261591744E-5</v>
      </c>
      <c r="F811" s="32">
        <f t="shared" si="98"/>
        <v>1.9110509261597978E-5</v>
      </c>
      <c r="G811" s="32">
        <f t="shared" si="99"/>
        <v>3.8221018523189722E-5</v>
      </c>
      <c r="K811" s="1">
        <v>1.01707265283566E-3</v>
      </c>
      <c r="L811" s="1">
        <v>3.2385307338483299E-2</v>
      </c>
      <c r="M811" s="1">
        <f t="shared" si="100"/>
        <v>-2.9926480228898042</v>
      </c>
      <c r="N811" s="1">
        <f t="shared" si="100"/>
        <v>-1.4896519771101953</v>
      </c>
      <c r="O811" s="46">
        <f t="shared" si="101"/>
        <v>5.4051567428838503E-5</v>
      </c>
      <c r="P811" s="46">
        <f t="shared" si="103"/>
        <v>5.4051567428824462E-5</v>
      </c>
      <c r="Q811" s="32">
        <f t="shared" si="102"/>
        <v>1.0810313485766296E-4</v>
      </c>
      <c r="AB811" s="1">
        <v>4.9032852354471398E-2</v>
      </c>
    </row>
    <row r="812" spans="1:28" x14ac:dyDescent="0.25">
      <c r="A812" s="1">
        <v>1.1493616403297699E-3</v>
      </c>
      <c r="B812" s="1">
        <v>2.8657829956982801E-2</v>
      </c>
      <c r="C812" s="1">
        <v>-2.9395806509410001</v>
      </c>
      <c r="D812" s="1">
        <f t="shared" si="97"/>
        <v>-1.5427566985649424</v>
      </c>
      <c r="E812" s="32">
        <f t="shared" si="96"/>
        <v>3.655012401372323E-3</v>
      </c>
      <c r="F812" s="32">
        <f t="shared" si="98"/>
        <v>3.6550124013722107E-3</v>
      </c>
      <c r="G812" s="32">
        <f t="shared" si="99"/>
        <v>7.3100248027445341E-3</v>
      </c>
      <c r="K812" s="1">
        <v>7.3568933226008098E-4</v>
      </c>
      <c r="L812" s="1">
        <v>4.4771901675482E-2</v>
      </c>
      <c r="M812" s="1">
        <f t="shared" si="100"/>
        <v>-3.1333055413262256</v>
      </c>
      <c r="N812" s="1">
        <f t="shared" si="100"/>
        <v>-1.3489944586737745</v>
      </c>
      <c r="O812" s="46">
        <f t="shared" si="101"/>
        <v>1.777036734827802E-2</v>
      </c>
      <c r="P812" s="46">
        <f t="shared" si="103"/>
        <v>1.7770367348278197E-2</v>
      </c>
      <c r="Q812" s="32">
        <f t="shared" si="102"/>
        <v>3.554073469655622E-2</v>
      </c>
      <c r="AB812" s="1">
        <v>2.7299860899450801E-2</v>
      </c>
    </row>
    <row r="813" spans="1:28" x14ac:dyDescent="0.25">
      <c r="A813" s="1">
        <v>7.9771572905745596E-4</v>
      </c>
      <c r="B813" s="1">
        <v>4.1290661883485201E-2</v>
      </c>
      <c r="C813" s="1">
        <v>-3.0981912093780002</v>
      </c>
      <c r="D813" s="1">
        <f t="shared" si="97"/>
        <v>-1.38414815539022</v>
      </c>
      <c r="E813" s="32">
        <f t="shared" si="96"/>
        <v>9.6337846003025224E-3</v>
      </c>
      <c r="F813" s="32">
        <f t="shared" si="98"/>
        <v>9.6337846003025224E-3</v>
      </c>
      <c r="G813" s="32">
        <f t="shared" si="99"/>
        <v>1.9267569200605045E-2</v>
      </c>
      <c r="K813" s="1">
        <v>8.9034072118092595E-4</v>
      </c>
      <c r="L813" s="1">
        <v>3.6995062299252E-2</v>
      </c>
      <c r="M813" s="1">
        <f t="shared" si="100"/>
        <v>-3.0504437630051435</v>
      </c>
      <c r="N813" s="1">
        <f t="shared" si="100"/>
        <v>-1.4318562369948569</v>
      </c>
      <c r="O813" s="46">
        <f t="shared" si="101"/>
        <v>2.5445732261191105E-3</v>
      </c>
      <c r="P813" s="46">
        <f t="shared" si="103"/>
        <v>2.5445732261191187E-3</v>
      </c>
      <c r="Q813" s="32">
        <f t="shared" si="102"/>
        <v>5.0891464522382288E-3</v>
      </c>
      <c r="AB813" s="1">
        <v>2.01571366919539E-2</v>
      </c>
    </row>
    <row r="814" spans="1:28" x14ac:dyDescent="0.25">
      <c r="A814" s="1">
        <v>1.3781141793071099E-3</v>
      </c>
      <c r="B814" s="1">
        <v>2.3900929939063599E-2</v>
      </c>
      <c r="C814" s="1">
        <v>-2.8607511467569999</v>
      </c>
      <c r="D814" s="1">
        <f t="shared" si="97"/>
        <v>-1.6215852011628717</v>
      </c>
      <c r="E814" s="32">
        <f t="shared" si="96"/>
        <v>1.940036726298168E-2</v>
      </c>
      <c r="F814" s="32">
        <f t="shared" si="98"/>
        <v>1.9400367262981461E-2</v>
      </c>
      <c r="G814" s="32">
        <f t="shared" si="99"/>
        <v>3.8800734525963138E-2</v>
      </c>
      <c r="K814" s="1">
        <v>1.5339008958873601E-3</v>
      </c>
      <c r="L814" s="1">
        <v>2.14734931937011E-2</v>
      </c>
      <c r="M814" s="1">
        <f t="shared" si="100"/>
        <v>-2.8142026989004836</v>
      </c>
      <c r="N814" s="1">
        <f t="shared" si="100"/>
        <v>-1.6680973010995181</v>
      </c>
      <c r="O814" s="46">
        <f t="shared" si="101"/>
        <v>3.4520637095864448E-2</v>
      </c>
      <c r="P814" s="46">
        <f t="shared" si="103"/>
        <v>3.4520637095864705E-2</v>
      </c>
      <c r="Q814" s="32">
        <f t="shared" si="102"/>
        <v>6.9041274191729146E-2</v>
      </c>
      <c r="AB814" s="1">
        <v>1.9109014380561801E-2</v>
      </c>
    </row>
    <row r="815" spans="1:28" x14ac:dyDescent="0.25">
      <c r="A815" s="1">
        <v>6.1969758921152798E-4</v>
      </c>
      <c r="B815" s="1">
        <v>5.3152071302323897E-2</v>
      </c>
      <c r="C815" s="1">
        <v>-3.2078609515699998</v>
      </c>
      <c r="D815" s="1">
        <f t="shared" si="97"/>
        <v>-1.2744798066319007</v>
      </c>
      <c r="E815" s="32">
        <f t="shared" si="96"/>
        <v>4.3189232771554113E-2</v>
      </c>
      <c r="F815" s="32">
        <f t="shared" si="98"/>
        <v>4.3189232771554419E-2</v>
      </c>
      <c r="G815" s="32">
        <f t="shared" si="99"/>
        <v>8.6378465543108532E-2</v>
      </c>
      <c r="K815" s="1">
        <v>9.0191567669036703E-4</v>
      </c>
      <c r="L815" s="1">
        <v>3.6520277115614702E-2</v>
      </c>
      <c r="M815" s="1">
        <f t="shared" si="100"/>
        <v>-3.0448340642983429</v>
      </c>
      <c r="N815" s="1">
        <f t="shared" si="100"/>
        <v>-1.4374659357016568</v>
      </c>
      <c r="O815" s="46">
        <f t="shared" si="101"/>
        <v>2.0100933215079601E-3</v>
      </c>
      <c r="P815" s="46">
        <f t="shared" si="103"/>
        <v>2.01009332150803E-3</v>
      </c>
      <c r="Q815" s="32">
        <f t="shared" si="102"/>
        <v>4.0201866430159897E-3</v>
      </c>
      <c r="AB815" s="1">
        <v>2.8230824522353402E-2</v>
      </c>
    </row>
    <row r="816" spans="1:28" x14ac:dyDescent="0.25">
      <c r="A816" s="1">
        <v>6.7175799216269004E-4</v>
      </c>
      <c r="B816" s="1">
        <v>4.9032852354471398E-2</v>
      </c>
      <c r="C816" s="1">
        <v>-3.1728274709719999</v>
      </c>
      <c r="D816" s="1">
        <f t="shared" si="97"/>
        <v>-1.3095128421041002</v>
      </c>
      <c r="E816" s="32">
        <f t="shared" si="96"/>
        <v>2.9855401933742646E-2</v>
      </c>
      <c r="F816" s="32">
        <f t="shared" si="98"/>
        <v>2.9855401933742809E-2</v>
      </c>
      <c r="G816" s="32">
        <f t="shared" si="99"/>
        <v>5.9710803867485451E-2</v>
      </c>
      <c r="K816" s="1">
        <v>9.7122340918966198E-4</v>
      </c>
      <c r="L816" s="1">
        <v>3.3914143889026797E-2</v>
      </c>
      <c r="M816" s="1">
        <f t="shared" si="100"/>
        <v>-3.0126808584358535</v>
      </c>
      <c r="N816" s="1">
        <f t="shared" si="100"/>
        <v>-1.4696191415641466</v>
      </c>
      <c r="O816" s="46">
        <f t="shared" si="101"/>
        <v>1.6080417067015671E-4</v>
      </c>
      <c r="P816" s="46">
        <f t="shared" si="103"/>
        <v>1.6080417067017308E-4</v>
      </c>
      <c r="Q816" s="32">
        <f t="shared" si="102"/>
        <v>3.2160834134032978E-4</v>
      </c>
      <c r="AB816" s="1">
        <v>2.7170429921887399E-2</v>
      </c>
    </row>
    <row r="817" spans="1:28" x14ac:dyDescent="0.25">
      <c r="A817" s="1">
        <v>1.2065340028275401E-3</v>
      </c>
      <c r="B817" s="1">
        <v>2.7299860899450801E-2</v>
      </c>
      <c r="C817" s="1">
        <v>-2.9184975158220001</v>
      </c>
      <c r="D817" s="1">
        <f t="shared" si="97"/>
        <v>-1.5638395658074069</v>
      </c>
      <c r="E817" s="32">
        <f t="shared" si="96"/>
        <v>6.6487007920606007E-3</v>
      </c>
      <c r="F817" s="32">
        <f t="shared" si="98"/>
        <v>6.6487007920603431E-3</v>
      </c>
      <c r="G817" s="32">
        <f t="shared" si="99"/>
        <v>1.3297401584120943E-2</v>
      </c>
      <c r="K817" s="1">
        <v>9.8742670340236892E-4</v>
      </c>
      <c r="L817" s="1">
        <v>3.3357625770251503E-2</v>
      </c>
      <c r="M817" s="1">
        <f t="shared" si="100"/>
        <v>-3.0054951321463821</v>
      </c>
      <c r="N817" s="1">
        <f t="shared" si="100"/>
        <v>-1.4768048678536179</v>
      </c>
      <c r="O817" s="46">
        <f t="shared" si="101"/>
        <v>3.0196477306201867E-5</v>
      </c>
      <c r="P817" s="46">
        <f t="shared" si="103"/>
        <v>3.0196477306209131E-5</v>
      </c>
      <c r="Q817" s="32">
        <f t="shared" si="102"/>
        <v>6.0392954612410998E-5</v>
      </c>
      <c r="AB817" s="1">
        <v>6.9888966045806605E-2</v>
      </c>
    </row>
    <row r="818" spans="1:28" x14ac:dyDescent="0.25">
      <c r="A818" s="1">
        <v>1.6340718898233801E-3</v>
      </c>
      <c r="B818" s="1">
        <v>2.01571366919539E-2</v>
      </c>
      <c r="C818" s="1">
        <v>-2.786764248771</v>
      </c>
      <c r="D818" s="1">
        <f t="shared" si="97"/>
        <v>-1.6955711590916289</v>
      </c>
      <c r="E818" s="32">
        <f t="shared" si="96"/>
        <v>4.5484587300286608E-2</v>
      </c>
      <c r="F818" s="32">
        <f t="shared" si="98"/>
        <v>4.5484587300286573E-2</v>
      </c>
      <c r="G818" s="32">
        <f t="shared" si="99"/>
        <v>9.0969174600573188E-2</v>
      </c>
      <c r="K818" s="1">
        <v>1.1834431958901901E-3</v>
      </c>
      <c r="L818" s="1">
        <v>2.7832523404617799E-2</v>
      </c>
      <c r="M818" s="1">
        <f t="shared" si="100"/>
        <v>-2.926852582942749</v>
      </c>
      <c r="N818" s="1">
        <f t="shared" si="100"/>
        <v>-1.5554474170572501</v>
      </c>
      <c r="O818" s="46">
        <f t="shared" si="101"/>
        <v>5.3505446221473862E-3</v>
      </c>
      <c r="P818" s="46">
        <f t="shared" si="103"/>
        <v>5.3505446221471936E-3</v>
      </c>
      <c r="Q818" s="32">
        <f t="shared" si="102"/>
        <v>1.070108924429458E-2</v>
      </c>
      <c r="AB818" s="1">
        <v>2.4721518439968702E-2</v>
      </c>
    </row>
    <row r="819" spans="1:28" x14ac:dyDescent="0.25">
      <c r="A819" s="1">
        <v>1.72370012349538E-3</v>
      </c>
      <c r="B819" s="1">
        <v>1.9109014380561801E-2</v>
      </c>
      <c r="C819" s="1">
        <v>-2.7635734004639998</v>
      </c>
      <c r="D819" s="1">
        <f t="shared" si="97"/>
        <v>-1.7187617127420671</v>
      </c>
      <c r="E819" s="32">
        <f t="shared" si="96"/>
        <v>5.5914141592911963E-2</v>
      </c>
      <c r="F819" s="32">
        <f t="shared" si="98"/>
        <v>5.591414159291154E-2</v>
      </c>
      <c r="G819" s="32">
        <f t="shared" si="99"/>
        <v>0.1118282831858235</v>
      </c>
      <c r="K819" s="1">
        <v>1.26905308690182E-3</v>
      </c>
      <c r="L819" s="1">
        <v>2.59549508114451E-2</v>
      </c>
      <c r="M819" s="1">
        <f t="shared" si="100"/>
        <v>-2.8965202101619614</v>
      </c>
      <c r="N819" s="1">
        <f t="shared" si="100"/>
        <v>-1.5857797898380392</v>
      </c>
      <c r="O819" s="46">
        <f t="shared" si="101"/>
        <v>1.0708066904924617E-2</v>
      </c>
      <c r="P819" s="46">
        <f t="shared" si="103"/>
        <v>1.0708066904924617E-2</v>
      </c>
      <c r="Q819" s="32">
        <f t="shared" si="102"/>
        <v>2.1416133809849233E-2</v>
      </c>
      <c r="AB819" s="1">
        <v>3.96778011188244E-2</v>
      </c>
    </row>
    <row r="820" spans="1:28" x14ac:dyDescent="0.25">
      <c r="A820" s="1">
        <v>1.1667463138233399E-3</v>
      </c>
      <c r="B820" s="1">
        <v>2.8230824522353402E-2</v>
      </c>
      <c r="C820" s="1">
        <v>-2.9330608292020002</v>
      </c>
      <c r="D820" s="1">
        <f t="shared" si="97"/>
        <v>-1.5492764374648755</v>
      </c>
      <c r="E820" s="32">
        <f t="shared" si="96"/>
        <v>4.4858431754864177E-3</v>
      </c>
      <c r="F820" s="32">
        <f t="shared" si="98"/>
        <v>4.4858431754862833E-3</v>
      </c>
      <c r="G820" s="32">
        <f t="shared" si="99"/>
        <v>8.9716863509727018E-3</v>
      </c>
      <c r="K820" s="1">
        <v>1.01356829492058E-3</v>
      </c>
      <c r="L820" s="1">
        <v>3.2497277798364997E-2</v>
      </c>
      <c r="M820" s="1">
        <f t="shared" si="100"/>
        <v>-2.9941469829276883</v>
      </c>
      <c r="N820" s="1">
        <f t="shared" si="100"/>
        <v>-1.4881530170723132</v>
      </c>
      <c r="O820" s="46">
        <f t="shared" si="101"/>
        <v>3.4257808848770514E-5</v>
      </c>
      <c r="P820" s="46">
        <f t="shared" si="103"/>
        <v>3.4257808848781973E-5</v>
      </c>
      <c r="Q820" s="32">
        <f t="shared" si="102"/>
        <v>6.8515617697552481E-5</v>
      </c>
      <c r="AB820" s="1">
        <v>2.07356124235493E-2</v>
      </c>
    </row>
    <row r="821" spans="1:28" x14ac:dyDescent="0.25">
      <c r="A821" s="1">
        <v>1.21228153335607E-3</v>
      </c>
      <c r="B821" s="1">
        <v>2.7170429921887399E-2</v>
      </c>
      <c r="C821" s="1">
        <v>-2.9164335657859999</v>
      </c>
      <c r="D821" s="1">
        <f t="shared" si="97"/>
        <v>-1.5659034896194244</v>
      </c>
      <c r="E821" s="32">
        <f t="shared" si="96"/>
        <v>6.9895434765450785E-3</v>
      </c>
      <c r="F821" s="32">
        <f t="shared" si="98"/>
        <v>6.9895434765450907E-3</v>
      </c>
      <c r="G821" s="32">
        <f t="shared" si="99"/>
        <v>1.3979086953090169E-2</v>
      </c>
      <c r="K821" s="1">
        <v>1.0083516279643799E-3</v>
      </c>
      <c r="L821" s="1">
        <v>3.2665401169771999E-2</v>
      </c>
      <c r="M821" s="1">
        <f t="shared" si="100"/>
        <v>-2.9963879962086271</v>
      </c>
      <c r="N821" s="1">
        <f t="shared" si="100"/>
        <v>-1.4859120037913758</v>
      </c>
      <c r="O821" s="46">
        <f t="shared" si="101"/>
        <v>1.3046571388893233E-5</v>
      </c>
      <c r="P821" s="46">
        <f t="shared" si="103"/>
        <v>1.3046571388907523E-5</v>
      </c>
      <c r="Q821" s="32">
        <f t="shared" si="102"/>
        <v>2.6093142777800754E-5</v>
      </c>
      <c r="AB821" s="1">
        <v>3.5076676080418798E-2</v>
      </c>
    </row>
    <row r="822" spans="1:28" x14ac:dyDescent="0.25">
      <c r="A822" s="1">
        <v>4.7129342886630999E-4</v>
      </c>
      <c r="B822" s="1">
        <v>6.9888966045806605E-2</v>
      </c>
      <c r="C822" s="1">
        <v>-3.3267508842489999</v>
      </c>
      <c r="D822" s="1">
        <f t="shared" si="97"/>
        <v>-1.1555913845357952</v>
      </c>
      <c r="E822" s="32">
        <f t="shared" si="96"/>
        <v>0.10673851941853799</v>
      </c>
      <c r="F822" s="32">
        <f t="shared" si="98"/>
        <v>0.10673851941853808</v>
      </c>
      <c r="G822" s="32">
        <f t="shared" si="99"/>
        <v>0.21347703883707608</v>
      </c>
      <c r="K822" s="1">
        <v>9.60519858062483E-4</v>
      </c>
      <c r="L822" s="1">
        <v>3.4292066083975399E-2</v>
      </c>
      <c r="M822" s="1">
        <f t="shared" si="100"/>
        <v>-3.0174936519810411</v>
      </c>
      <c r="N822" s="1">
        <f t="shared" si="100"/>
        <v>-1.4648063480189588</v>
      </c>
      <c r="O822" s="46">
        <f t="shared" si="101"/>
        <v>3.0602785963379248E-4</v>
      </c>
      <c r="P822" s="46">
        <f t="shared" si="103"/>
        <v>3.0602785963380788E-4</v>
      </c>
      <c r="Q822" s="32">
        <f t="shared" si="102"/>
        <v>6.1205571926760036E-4</v>
      </c>
      <c r="AB822" s="1">
        <v>6.3790938790161206E-2</v>
      </c>
    </row>
    <row r="823" spans="1:28" x14ac:dyDescent="0.25">
      <c r="A823" s="1">
        <v>1.3323700373677799E-3</v>
      </c>
      <c r="B823" s="1">
        <v>2.4721518439968702E-2</v>
      </c>
      <c r="C823" s="1">
        <v>-2.8754116765740001</v>
      </c>
      <c r="D823" s="1">
        <f t="shared" si="97"/>
        <v>-1.6069248576185458</v>
      </c>
      <c r="E823" s="32">
        <f t="shared" si="96"/>
        <v>1.5531355136442817E-2</v>
      </c>
      <c r="F823" s="32">
        <f t="shared" si="98"/>
        <v>1.5531355136442637E-2</v>
      </c>
      <c r="G823" s="32">
        <f t="shared" si="99"/>
        <v>3.1062710272885454E-2</v>
      </c>
      <c r="K823" s="1">
        <v>1.6554959610764501E-3</v>
      </c>
      <c r="L823" s="1">
        <v>1.9896279557355099E-2</v>
      </c>
      <c r="M823" s="1">
        <f t="shared" si="100"/>
        <v>-2.7810718744615053</v>
      </c>
      <c r="N823" s="1">
        <f t="shared" si="100"/>
        <v>-1.7012281255384953</v>
      </c>
      <c r="O823" s="46">
        <f t="shared" si="101"/>
        <v>4.7929524151798929E-2</v>
      </c>
      <c r="P823" s="46">
        <f t="shared" si="103"/>
        <v>4.792952415179888E-2</v>
      </c>
      <c r="Q823" s="32">
        <f t="shared" si="102"/>
        <v>9.5859048303597816E-2</v>
      </c>
      <c r="AB823" s="1">
        <v>4.4870265705521502E-2</v>
      </c>
    </row>
    <row r="824" spans="1:28" x14ac:dyDescent="0.25">
      <c r="A824" s="1">
        <v>8.3014203203973498E-4</v>
      </c>
      <c r="B824" s="1">
        <v>3.96778011188244E-2</v>
      </c>
      <c r="C824" s="1">
        <v>-3.0808867411360001</v>
      </c>
      <c r="D824" s="1">
        <f t="shared" si="97"/>
        <v>-1.4014524037663891</v>
      </c>
      <c r="E824" s="32">
        <f t="shared" si="96"/>
        <v>6.5363338167529648E-3</v>
      </c>
      <c r="F824" s="32">
        <f t="shared" si="98"/>
        <v>6.5363338167530741E-3</v>
      </c>
      <c r="G824" s="32">
        <f t="shared" si="99"/>
        <v>1.3072667633506039E-2</v>
      </c>
      <c r="K824" s="1">
        <v>1.02189740250824E-3</v>
      </c>
      <c r="L824" s="1">
        <v>3.22324045122366E-2</v>
      </c>
      <c r="M824" s="1">
        <f t="shared" si="100"/>
        <v>-2.9905927047504446</v>
      </c>
      <c r="N824" s="1">
        <f t="shared" si="100"/>
        <v>-1.4917072952495543</v>
      </c>
      <c r="O824" s="46">
        <f t="shared" si="101"/>
        <v>8.8497203912310109E-5</v>
      </c>
      <c r="P824" s="46">
        <f t="shared" si="103"/>
        <v>8.8497203912272487E-5</v>
      </c>
      <c r="Q824" s="32">
        <f t="shared" si="102"/>
        <v>1.769944078245826E-4</v>
      </c>
      <c r="AB824" s="1">
        <v>4.7218906055574203E-2</v>
      </c>
    </row>
    <row r="825" spans="1:28" x14ac:dyDescent="0.25">
      <c r="A825" s="1">
        <v>1.5884850553167899E-3</v>
      </c>
      <c r="B825" s="1">
        <v>2.07356124235493E-2</v>
      </c>
      <c r="C825" s="1">
        <v>-2.7990524307119999</v>
      </c>
      <c r="D825" s="1">
        <f t="shared" si="97"/>
        <v>-1.6832831332808997</v>
      </c>
      <c r="E825" s="32">
        <f t="shared" si="96"/>
        <v>4.0394219863407223E-2</v>
      </c>
      <c r="F825" s="32">
        <f t="shared" si="98"/>
        <v>4.0394219863407625E-2</v>
      </c>
      <c r="G825" s="32">
        <f t="shared" si="99"/>
        <v>8.0788439726814848E-2</v>
      </c>
      <c r="K825" s="1">
        <v>1.2411796737903701E-3</v>
      </c>
      <c r="L825" s="1">
        <v>2.6537826185197799E-2</v>
      </c>
      <c r="M825" s="1">
        <f t="shared" si="100"/>
        <v>-2.9061653452639615</v>
      </c>
      <c r="N825" s="1">
        <f t="shared" si="100"/>
        <v>-1.5761346547360389</v>
      </c>
      <c r="O825" s="46">
        <f t="shared" si="101"/>
        <v>8.8049424294315698E-3</v>
      </c>
      <c r="P825" s="46">
        <f t="shared" si="103"/>
        <v>8.8049424294314761E-3</v>
      </c>
      <c r="Q825" s="32">
        <f t="shared" si="102"/>
        <v>1.7609884858863046E-2</v>
      </c>
      <c r="AB825" s="1">
        <v>5.1806261987665303E-2</v>
      </c>
    </row>
    <row r="826" spans="1:28" x14ac:dyDescent="0.25">
      <c r="A826" s="1">
        <v>9.3903454170324698E-4</v>
      </c>
      <c r="B826" s="1">
        <v>3.5076676080418798E-2</v>
      </c>
      <c r="C826" s="1">
        <v>-3.0273568970000002</v>
      </c>
      <c r="D826" s="1">
        <f t="shared" si="97"/>
        <v>-1.4549815677668643</v>
      </c>
      <c r="E826" s="32">
        <f t="shared" si="96"/>
        <v>7.46296739676459E-4</v>
      </c>
      <c r="F826" s="32">
        <f t="shared" si="98"/>
        <v>7.4629673967646691E-4</v>
      </c>
      <c r="G826" s="32">
        <f t="shared" si="99"/>
        <v>1.4925934793529258E-3</v>
      </c>
      <c r="K826" s="1">
        <v>1.09592321813928E-3</v>
      </c>
      <c r="L826" s="1">
        <v>3.0055217283902199E-2</v>
      </c>
      <c r="M826" s="1">
        <f t="shared" si="100"/>
        <v>-2.960219872043734</v>
      </c>
      <c r="N826" s="1">
        <f t="shared" si="100"/>
        <v>-1.5220801279562652</v>
      </c>
      <c r="O826" s="46">
        <f t="shared" si="101"/>
        <v>1.5824585802168966E-3</v>
      </c>
      <c r="P826" s="46">
        <f t="shared" si="103"/>
        <v>1.5824585802167866E-3</v>
      </c>
      <c r="Q826" s="32">
        <f t="shared" si="102"/>
        <v>3.1649171604336834E-3</v>
      </c>
      <c r="AB826" s="1">
        <v>2.40038439998243E-2</v>
      </c>
    </row>
    <row r="827" spans="1:28" x14ac:dyDescent="0.25">
      <c r="A827" s="1">
        <v>5.1634622522171605E-4</v>
      </c>
      <c r="B827" s="1">
        <v>6.3790938790161206E-2</v>
      </c>
      <c r="C827" s="1">
        <v>-3.287100758567</v>
      </c>
      <c r="D827" s="1">
        <f t="shared" si="97"/>
        <v>-1.1952410064341674</v>
      </c>
      <c r="E827" s="32">
        <f t="shared" si="96"/>
        <v>8.2402865787029253E-2</v>
      </c>
      <c r="F827" s="32">
        <f t="shared" si="98"/>
        <v>8.2402865787029059E-2</v>
      </c>
      <c r="G827" s="32">
        <f t="shared" si="99"/>
        <v>0.16480573157405831</v>
      </c>
      <c r="K827" s="1">
        <v>7.6354381984755095E-4</v>
      </c>
      <c r="L827" s="1">
        <v>4.3138598717524498E-2</v>
      </c>
      <c r="M827" s="1">
        <f t="shared" si="100"/>
        <v>-3.1171660336934912</v>
      </c>
      <c r="N827" s="1">
        <f t="shared" si="100"/>
        <v>-1.3651339663065092</v>
      </c>
      <c r="O827" s="46">
        <f t="shared" si="101"/>
        <v>1.3727879451464337E-2</v>
      </c>
      <c r="P827" s="46">
        <f t="shared" si="103"/>
        <v>1.3727879451464389E-2</v>
      </c>
      <c r="Q827" s="32">
        <f t="shared" si="102"/>
        <v>2.7455758902928725E-2</v>
      </c>
      <c r="AB827" s="1">
        <v>3.2700936877220498E-2</v>
      </c>
    </row>
    <row r="828" spans="1:28" x14ac:dyDescent="0.25">
      <c r="A828" s="1">
        <v>7.3407656339320704E-4</v>
      </c>
      <c r="B828" s="1">
        <v>4.4870265705521502E-2</v>
      </c>
      <c r="C828" s="1">
        <v>-3.1342984648129999</v>
      </c>
      <c r="D828" s="1">
        <f t="shared" si="97"/>
        <v>-1.3480413587241102</v>
      </c>
      <c r="E828" s="32">
        <f t="shared" si="96"/>
        <v>1.8025382757248274E-2</v>
      </c>
      <c r="F828" s="32">
        <f t="shared" si="98"/>
        <v>1.802538275724826E-2</v>
      </c>
      <c r="G828" s="32">
        <f t="shared" si="99"/>
        <v>3.6050765514496534E-2</v>
      </c>
      <c r="K828" s="1">
        <v>8.1813713736205796E-4</v>
      </c>
      <c r="L828" s="1">
        <v>4.0260011364174099E-2</v>
      </c>
      <c r="M828" s="1">
        <f t="shared" si="100"/>
        <v>-3.0871738931407484</v>
      </c>
      <c r="N828" s="1">
        <f t="shared" si="100"/>
        <v>-1.395126106859252</v>
      </c>
      <c r="O828" s="46">
        <f t="shared" si="101"/>
        <v>7.5992876453146547E-3</v>
      </c>
      <c r="P828" s="46">
        <f t="shared" si="103"/>
        <v>7.5992876453146938E-3</v>
      </c>
      <c r="Q828" s="32">
        <f t="shared" si="102"/>
        <v>1.5198575290629349E-2</v>
      </c>
      <c r="AB828" s="1">
        <v>2.9070267060826799E-2</v>
      </c>
    </row>
    <row r="829" spans="1:28" x14ac:dyDescent="0.25">
      <c r="A829" s="1">
        <v>6.9756403100238601E-4</v>
      </c>
      <c r="B829" s="1">
        <v>4.7218906055574203E-2</v>
      </c>
      <c r="C829" s="1">
        <v>-3.1564560264030002</v>
      </c>
      <c r="D829" s="1">
        <f t="shared" si="97"/>
        <v>-1.3258840786620136</v>
      </c>
      <c r="E829" s="32">
        <f t="shared" si="96"/>
        <v>2.4465940448011324E-2</v>
      </c>
      <c r="F829" s="32">
        <f t="shared" si="98"/>
        <v>2.4465940448011359E-2</v>
      </c>
      <c r="G829" s="32">
        <f t="shared" si="99"/>
        <v>4.8931880896022684E-2</v>
      </c>
      <c r="K829" s="1">
        <v>7.2238096248469102E-4</v>
      </c>
      <c r="L829" s="1">
        <v>4.55967310300587E-2</v>
      </c>
      <c r="M829" s="1">
        <f t="shared" si="100"/>
        <v>-3.1412337078728343</v>
      </c>
      <c r="N829" s="1">
        <f t="shared" si="100"/>
        <v>-1.3410662921271652</v>
      </c>
      <c r="O829" s="46">
        <f t="shared" si="101"/>
        <v>1.9946960239509134E-2</v>
      </c>
      <c r="P829" s="46">
        <f t="shared" si="103"/>
        <v>1.9946960239509409E-2</v>
      </c>
      <c r="Q829" s="32">
        <f t="shared" si="102"/>
        <v>3.9893920479018546E-2</v>
      </c>
      <c r="AB829" s="1">
        <v>2.2031531336282498E-2</v>
      </c>
    </row>
    <row r="830" spans="1:28" x14ac:dyDescent="0.25">
      <c r="A830" s="1">
        <v>6.3579592859820103E-4</v>
      </c>
      <c r="B830" s="1">
        <v>5.1806261987665303E-2</v>
      </c>
      <c r="C830" s="1">
        <v>-3.196722874158</v>
      </c>
      <c r="D830" s="1">
        <f t="shared" si="97"/>
        <v>-1.2856177425265423</v>
      </c>
      <c r="E830" s="32">
        <f t="shared" si="96"/>
        <v>3.8683910404855547E-2</v>
      </c>
      <c r="F830" s="32">
        <f t="shared" si="98"/>
        <v>3.8683910404855755E-2</v>
      </c>
      <c r="G830" s="32">
        <f t="shared" si="99"/>
        <v>7.7367820809711302E-2</v>
      </c>
      <c r="K830" s="1">
        <v>6.2141537992726201E-4</v>
      </c>
      <c r="L830" s="1">
        <v>5.3005141989734501E-2</v>
      </c>
      <c r="M830" s="1">
        <f t="shared" si="100"/>
        <v>-3.2066180022318584</v>
      </c>
      <c r="N830" s="1">
        <f t="shared" si="100"/>
        <v>-1.2756819977681417</v>
      </c>
      <c r="O830" s="46">
        <f t="shared" si="101"/>
        <v>4.2690998846284307E-2</v>
      </c>
      <c r="P830" s="46">
        <f t="shared" si="103"/>
        <v>4.2690998846284481E-2</v>
      </c>
      <c r="Q830" s="32">
        <f t="shared" si="102"/>
        <v>8.5381997692568795E-2</v>
      </c>
      <c r="AB830" s="1">
        <v>2.70834330110565E-2</v>
      </c>
    </row>
    <row r="831" spans="1:28" x14ac:dyDescent="0.25">
      <c r="A831" s="1">
        <v>1.3722056537232301E-3</v>
      </c>
      <c r="B831" s="1">
        <v>2.40038439998243E-2</v>
      </c>
      <c r="C831" s="1">
        <v>-2.862617167267</v>
      </c>
      <c r="D831" s="1">
        <f t="shared" si="97"/>
        <v>-1.6197192043620166</v>
      </c>
      <c r="E831" s="32">
        <f t="shared" si="96"/>
        <v>1.8884037727489606E-2</v>
      </c>
      <c r="F831" s="32">
        <f t="shared" si="98"/>
        <v>1.8884037727489485E-2</v>
      </c>
      <c r="G831" s="32">
        <f t="shared" si="99"/>
        <v>3.7768075454979094E-2</v>
      </c>
      <c r="K831" s="1">
        <v>1.61199003439187E-3</v>
      </c>
      <c r="L831" s="1">
        <v>2.0433259353290802E-2</v>
      </c>
      <c r="M831" s="1">
        <f t="shared" si="100"/>
        <v>-2.7926376474080983</v>
      </c>
      <c r="N831" s="1">
        <f t="shared" si="100"/>
        <v>-1.6896623525919034</v>
      </c>
      <c r="O831" s="46">
        <f t="shared" si="101"/>
        <v>4.2999145272448261E-2</v>
      </c>
      <c r="P831" s="46">
        <f t="shared" si="103"/>
        <v>4.2999145272448587E-2</v>
      </c>
      <c r="Q831" s="32">
        <f t="shared" si="102"/>
        <v>8.5998290544896855E-2</v>
      </c>
      <c r="AB831" s="1">
        <v>5.0949478088505903E-2</v>
      </c>
    </row>
    <row r="832" spans="1:28" x14ac:dyDescent="0.25">
      <c r="A832" s="1">
        <v>1.0072558646047299E-3</v>
      </c>
      <c r="B832" s="1">
        <v>3.2700936877220498E-2</v>
      </c>
      <c r="C832" s="1">
        <v>-2.996898273082</v>
      </c>
      <c r="D832" s="1">
        <f t="shared" si="97"/>
        <v>-1.4854398046859374</v>
      </c>
      <c r="E832" s="32">
        <f t="shared" si="96"/>
        <v>9.8583734658406109E-6</v>
      </c>
      <c r="F832" s="32">
        <f t="shared" si="98"/>
        <v>9.8583734658304312E-6</v>
      </c>
      <c r="G832" s="32">
        <f t="shared" si="99"/>
        <v>1.971674693167104E-5</v>
      </c>
      <c r="K832" s="1">
        <v>1.3789412110980601E-3</v>
      </c>
      <c r="L832" s="1">
        <v>2.38865951518125E-2</v>
      </c>
      <c r="M832" s="1">
        <f t="shared" si="100"/>
        <v>-2.8604542488639999</v>
      </c>
      <c r="N832" s="1">
        <f t="shared" si="100"/>
        <v>-1.6218457511359996</v>
      </c>
      <c r="O832" s="46">
        <f t="shared" si="101"/>
        <v>1.9473016660110417E-2</v>
      </c>
      <c r="P832" s="46">
        <f t="shared" si="103"/>
        <v>1.9473016660110132E-2</v>
      </c>
      <c r="Q832" s="32">
        <f t="shared" si="102"/>
        <v>3.8946033320220549E-2</v>
      </c>
      <c r="AB832" s="1">
        <v>2.79765969255713E-2</v>
      </c>
    </row>
    <row r="833" spans="1:28" x14ac:dyDescent="0.25">
      <c r="A833" s="1">
        <v>1.1330549657053101E-3</v>
      </c>
      <c r="B833" s="1">
        <v>2.9070267060826799E-2</v>
      </c>
      <c r="C833" s="1">
        <v>-2.9457864498920001</v>
      </c>
      <c r="D833" s="1">
        <f t="shared" si="97"/>
        <v>-1.5365509784631237</v>
      </c>
      <c r="E833" s="32">
        <f t="shared" si="96"/>
        <v>2.9431686642062654E-3</v>
      </c>
      <c r="F833" s="32">
        <f t="shared" si="98"/>
        <v>2.9431686642062459E-3</v>
      </c>
      <c r="G833" s="32">
        <f t="shared" si="99"/>
        <v>5.8863373284125109E-3</v>
      </c>
      <c r="K833" s="1">
        <v>8.9299868009303505E-4</v>
      </c>
      <c r="L833" s="1">
        <v>3.6884948636450102E-2</v>
      </c>
      <c r="M833" s="1">
        <f t="shared" si="100"/>
        <v>-3.0491491830249307</v>
      </c>
      <c r="N833" s="1">
        <f t="shared" si="100"/>
        <v>-1.4331508169750695</v>
      </c>
      <c r="O833" s="46">
        <f t="shared" si="101"/>
        <v>2.4156421920181422E-3</v>
      </c>
      <c r="P833" s="46">
        <f t="shared" si="103"/>
        <v>2.4156421920181826E-3</v>
      </c>
      <c r="Q833" s="32">
        <f t="shared" si="102"/>
        <v>4.8312843840363252E-3</v>
      </c>
      <c r="AB833" s="1">
        <v>1.536354476524E-2</v>
      </c>
    </row>
    <row r="834" spans="1:28" x14ac:dyDescent="0.25">
      <c r="A834" s="1">
        <v>1.4950486166799199E-3</v>
      </c>
      <c r="B834" s="1">
        <v>2.2031531336282498E-2</v>
      </c>
      <c r="C834" s="1">
        <v>-2.8253805830330001</v>
      </c>
      <c r="D834" s="1">
        <f t="shared" si="97"/>
        <v>-1.6569553154781844</v>
      </c>
      <c r="E834" s="32">
        <f t="shared" si="96"/>
        <v>3.0504479224784598E-2</v>
      </c>
      <c r="F834" s="32">
        <f t="shared" si="98"/>
        <v>3.0504479224783883E-2</v>
      </c>
      <c r="G834" s="32">
        <f t="shared" si="99"/>
        <v>6.1008958449568482E-2</v>
      </c>
      <c r="K834" s="1">
        <v>1.46277225377709E-3</v>
      </c>
      <c r="L834" s="1">
        <v>2.2517661490090601E-2</v>
      </c>
      <c r="M834" s="1">
        <f t="shared" si="100"/>
        <v>-2.8348232860601259</v>
      </c>
      <c r="N834" s="1">
        <f t="shared" si="100"/>
        <v>-1.6474767139398734</v>
      </c>
      <c r="O834" s="46">
        <f t="shared" si="101"/>
        <v>2.7283346827975025E-2</v>
      </c>
      <c r="P834" s="46">
        <f t="shared" si="103"/>
        <v>2.728334682797454E-2</v>
      </c>
      <c r="Q834" s="32">
        <f t="shared" si="102"/>
        <v>5.4566693655949565E-2</v>
      </c>
      <c r="AB834" s="1">
        <v>3.9237680932420603E-2</v>
      </c>
    </row>
    <row r="835" spans="1:28" x14ac:dyDescent="0.25">
      <c r="A835" s="1">
        <v>1.2161756020443401E-3</v>
      </c>
      <c r="B835" s="1">
        <v>2.70834330110565E-2</v>
      </c>
      <c r="C835" s="1">
        <v>-2.9150407510180001</v>
      </c>
      <c r="D835" s="1">
        <f t="shared" si="97"/>
        <v>-1.5672962866907021</v>
      </c>
      <c r="E835" s="32">
        <f t="shared" si="96"/>
        <v>7.2243687512076379E-3</v>
      </c>
      <c r="F835" s="32">
        <f t="shared" si="98"/>
        <v>7.2243687512078877E-3</v>
      </c>
      <c r="G835" s="32">
        <f t="shared" si="99"/>
        <v>1.4448737502415526E-2</v>
      </c>
      <c r="K835" s="1">
        <v>1.1682724905531299E-3</v>
      </c>
      <c r="L835" s="1">
        <v>2.81939450890045E-2</v>
      </c>
      <c r="M835" s="1">
        <f t="shared" si="100"/>
        <v>-2.9324558495682749</v>
      </c>
      <c r="N835" s="1">
        <f t="shared" si="100"/>
        <v>-1.5498441504317235</v>
      </c>
      <c r="O835" s="46">
        <f t="shared" si="101"/>
        <v>4.5622122575434982E-3</v>
      </c>
      <c r="P835" s="46">
        <f t="shared" si="103"/>
        <v>4.5622122575431946E-3</v>
      </c>
      <c r="Q835" s="32">
        <f t="shared" si="102"/>
        <v>9.1244245150866928E-3</v>
      </c>
      <c r="AB835" s="1">
        <v>4.1923297253560803E-2</v>
      </c>
    </row>
    <row r="836" spans="1:28" x14ac:dyDescent="0.25">
      <c r="A836" s="1">
        <v>6.4648769101091305E-4</v>
      </c>
      <c r="B836" s="1">
        <v>5.0949478088505903E-2</v>
      </c>
      <c r="C836" s="1">
        <v>-3.1894802642419999</v>
      </c>
      <c r="D836" s="1">
        <f t="shared" si="97"/>
        <v>-1.2928602604199269</v>
      </c>
      <c r="E836" s="32">
        <f t="shared" si="96"/>
        <v>3.5887414932166219E-2</v>
      </c>
      <c r="F836" s="32">
        <f t="shared" si="98"/>
        <v>3.5887414932166156E-2</v>
      </c>
      <c r="G836" s="32">
        <f t="shared" si="99"/>
        <v>7.1774829864332368E-2</v>
      </c>
      <c r="K836" s="1">
        <v>7.0029394306417802E-4</v>
      </c>
      <c r="L836" s="1">
        <v>4.70348355485216E-2</v>
      </c>
      <c r="M836" s="1">
        <f t="shared" si="100"/>
        <v>-3.1547196299067286</v>
      </c>
      <c r="N836" s="1">
        <f t="shared" si="100"/>
        <v>-1.3275803700932713</v>
      </c>
      <c r="O836" s="46">
        <f t="shared" si="101"/>
        <v>2.3938163878475045E-2</v>
      </c>
      <c r="P836" s="46">
        <f t="shared" si="103"/>
        <v>2.3938163878475301E-2</v>
      </c>
      <c r="Q836" s="32">
        <f t="shared" si="102"/>
        <v>4.7876327756950346E-2</v>
      </c>
      <c r="AB836" s="1">
        <v>4.4929819721265203E-2</v>
      </c>
    </row>
    <row r="837" spans="1:28" x14ac:dyDescent="0.25">
      <c r="A837" s="1">
        <v>1.17734871525932E-3</v>
      </c>
      <c r="B837" s="1">
        <v>2.79765969255713E-2</v>
      </c>
      <c r="C837" s="1">
        <v>-2.929132102519</v>
      </c>
      <c r="D837" s="1">
        <f t="shared" si="97"/>
        <v>-1.5532051142305519</v>
      </c>
      <c r="E837" s="32">
        <f t="shared" si="96"/>
        <v>5.0275352240473446E-3</v>
      </c>
      <c r="F837" s="32">
        <f t="shared" si="98"/>
        <v>5.0275352240475076E-3</v>
      </c>
      <c r="G837" s="32">
        <f t="shared" si="99"/>
        <v>1.0055070448094852E-2</v>
      </c>
      <c r="K837" s="1">
        <v>1.0957781901890201E-3</v>
      </c>
      <c r="L837" s="1">
        <v>3.00591951387238E-2</v>
      </c>
      <c r="M837" s="1">
        <f t="shared" si="100"/>
        <v>-2.9602773477914543</v>
      </c>
      <c r="N837" s="1">
        <f t="shared" si="100"/>
        <v>-1.5220226522085458</v>
      </c>
      <c r="O837" s="46">
        <f t="shared" si="101"/>
        <v>1.5778890984810877E-3</v>
      </c>
      <c r="P837" s="46">
        <f t="shared" si="103"/>
        <v>1.5778890984810348E-3</v>
      </c>
      <c r="Q837" s="32">
        <f t="shared" si="102"/>
        <v>3.1557781969621225E-3</v>
      </c>
      <c r="AB837" s="1">
        <v>2.37166125603381E-2</v>
      </c>
    </row>
    <row r="838" spans="1:28" x14ac:dyDescent="0.25">
      <c r="A838" s="1">
        <v>2.14391997100644E-3</v>
      </c>
      <c r="B838" s="1">
        <v>1.536354476524E-2</v>
      </c>
      <c r="C838" s="1">
        <v>-2.6688253395360002</v>
      </c>
      <c r="D838" s="1">
        <f t="shared" si="97"/>
        <v>-1.8135085698271756</v>
      </c>
      <c r="E838" s="32">
        <f t="shared" si="96"/>
        <v>0.10969911672696417</v>
      </c>
      <c r="F838" s="32">
        <f t="shared" si="98"/>
        <v>0.10969911672696259</v>
      </c>
      <c r="G838" s="32">
        <f t="shared" si="99"/>
        <v>0.21939823345392676</v>
      </c>
      <c r="K838" s="1">
        <v>1.50669647485638E-3</v>
      </c>
      <c r="L838" s="1">
        <v>2.1861211595911499E-2</v>
      </c>
      <c r="M838" s="1">
        <f t="shared" si="100"/>
        <v>-2.8219742278258129</v>
      </c>
      <c r="N838" s="1">
        <f t="shared" si="100"/>
        <v>-1.6603257721741884</v>
      </c>
      <c r="O838" s="46">
        <f t="shared" si="101"/>
        <v>3.1693175558215651E-2</v>
      </c>
      <c r="P838" s="46">
        <f t="shared" si="103"/>
        <v>3.1693175558215783E-2</v>
      </c>
      <c r="Q838" s="32">
        <f t="shared" si="102"/>
        <v>6.3386351116431427E-2</v>
      </c>
      <c r="AB838" s="1">
        <v>2.5054314355626901E-2</v>
      </c>
    </row>
    <row r="839" spans="1:28" x14ac:dyDescent="0.25">
      <c r="A839" s="1">
        <v>8.3945354732811901E-4</v>
      </c>
      <c r="B839" s="1">
        <v>3.9237680932420603E-2</v>
      </c>
      <c r="C839" s="1">
        <v>-3.0760424146790002</v>
      </c>
      <c r="D839" s="1">
        <f t="shared" si="97"/>
        <v>-1.4062966686727054</v>
      </c>
      <c r="E839" s="32">
        <f t="shared" si="96"/>
        <v>5.7765063728465018E-3</v>
      </c>
      <c r="F839" s="32">
        <f t="shared" si="98"/>
        <v>5.776506372846631E-3</v>
      </c>
      <c r="G839" s="32">
        <f t="shared" si="99"/>
        <v>1.1553012745693134E-2</v>
      </c>
      <c r="K839" s="1">
        <v>1.07396052681651E-3</v>
      </c>
      <c r="L839" s="1">
        <v>3.06698520338421E-2</v>
      </c>
      <c r="M839" s="1">
        <f t="shared" si="100"/>
        <v>-2.9690116807415028</v>
      </c>
      <c r="N839" s="1">
        <f t="shared" si="100"/>
        <v>-1.5132883192584958</v>
      </c>
      <c r="O839" s="46">
        <f t="shared" si="101"/>
        <v>9.602759304665594E-4</v>
      </c>
      <c r="P839" s="46">
        <f t="shared" si="103"/>
        <v>9.6027593046642138E-4</v>
      </c>
      <c r="Q839" s="32">
        <f t="shared" si="102"/>
        <v>1.9205518609329807E-3</v>
      </c>
      <c r="AB839" s="1">
        <v>2.8820832214505501E-2</v>
      </c>
    </row>
    <row r="840" spans="1:28" x14ac:dyDescent="0.25">
      <c r="A840" s="1">
        <v>7.8567795487154005E-4</v>
      </c>
      <c r="B840" s="1">
        <v>4.1923297253560803E-2</v>
      </c>
      <c r="C840" s="1">
        <v>-3.1047948811100001</v>
      </c>
      <c r="D840" s="1">
        <f t="shared" si="97"/>
        <v>-1.377544567562663</v>
      </c>
      <c r="E840" s="32">
        <f t="shared" si="96"/>
        <v>1.0973700625133647E-2</v>
      </c>
      <c r="F840" s="32">
        <f t="shared" si="98"/>
        <v>1.0973700625133651E-2</v>
      </c>
      <c r="G840" s="32">
        <f t="shared" si="99"/>
        <v>2.1947401250267298E-2</v>
      </c>
      <c r="K840" s="1">
        <v>7.1566700844880602E-4</v>
      </c>
      <c r="L840" s="1">
        <v>4.6024491919841599E-2</v>
      </c>
      <c r="M840" s="1">
        <f t="shared" si="100"/>
        <v>-3.1452890028767135</v>
      </c>
      <c r="N840" s="1">
        <f t="shared" si="100"/>
        <v>-1.3370109971232873</v>
      </c>
      <c r="O840" s="46">
        <f t="shared" si="101"/>
        <v>2.1108894356909713E-2</v>
      </c>
      <c r="P840" s="46">
        <f t="shared" si="103"/>
        <v>2.110889435690964E-2</v>
      </c>
      <c r="Q840" s="32">
        <f t="shared" si="102"/>
        <v>4.2217788713819357E-2</v>
      </c>
      <c r="AB840" s="1">
        <v>6.7980332596705398E-2</v>
      </c>
    </row>
    <row r="841" spans="1:28" x14ac:dyDescent="0.25">
      <c r="A841" s="1">
        <v>7.33103552428894E-4</v>
      </c>
      <c r="B841" s="1">
        <v>4.4929819721265203E-2</v>
      </c>
      <c r="C841" s="1">
        <v>-3.1348745068669999</v>
      </c>
      <c r="D841" s="1">
        <f t="shared" si="97"/>
        <v>-1.3474653239891425</v>
      </c>
      <c r="E841" s="32">
        <f t="shared" si="96"/>
        <v>1.8180389854953103E-2</v>
      </c>
      <c r="F841" s="32">
        <f t="shared" si="98"/>
        <v>1.8180389854953103E-2</v>
      </c>
      <c r="G841" s="32">
        <f t="shared" si="99"/>
        <v>3.6360779709906206E-2</v>
      </c>
      <c r="K841" s="1">
        <v>1.0832523176867101E-3</v>
      </c>
      <c r="L841" s="1">
        <v>3.0406775882085402E-2</v>
      </c>
      <c r="M841" s="1">
        <f t="shared" si="100"/>
        <v>-2.9652703730921361</v>
      </c>
      <c r="N841" s="1">
        <f t="shared" si="100"/>
        <v>-1.5170296269078636</v>
      </c>
      <c r="O841" s="46">
        <f t="shared" si="101"/>
        <v>1.2061469851594167E-3</v>
      </c>
      <c r="P841" s="46">
        <f t="shared" si="103"/>
        <v>1.2061469851593525E-3</v>
      </c>
      <c r="Q841" s="32">
        <f t="shared" si="102"/>
        <v>2.4122939703187692E-3</v>
      </c>
      <c r="AB841" s="1">
        <v>9.974474127605E-3</v>
      </c>
    </row>
    <row r="842" spans="1:28" x14ac:dyDescent="0.25">
      <c r="A842" s="1">
        <v>1.38882441005646E-3</v>
      </c>
      <c r="B842" s="1">
        <v>2.37166125603381E-2</v>
      </c>
      <c r="C842" s="1">
        <v>-2.8573889641169998</v>
      </c>
      <c r="D842" s="1">
        <f t="shared" si="97"/>
        <v>-1.6249473410839019</v>
      </c>
      <c r="E842" s="32">
        <f t="shared" ref="E842:E905" si="104">(LOG10(A842/$A$4))^2</f>
        <v>2.0348263918306443E-2</v>
      </c>
      <c r="F842" s="32">
        <f t="shared" si="98"/>
        <v>2.0348263918306856E-2</v>
      </c>
      <c r="G842" s="32">
        <f t="shared" si="99"/>
        <v>4.0696527836613303E-2</v>
      </c>
      <c r="K842" s="1">
        <v>1.03033438424804E-3</v>
      </c>
      <c r="L842" s="1">
        <v>3.19684666950995E-2</v>
      </c>
      <c r="M842" s="1">
        <f t="shared" si="100"/>
        <v>-2.9870218066868732</v>
      </c>
      <c r="N842" s="1">
        <f t="shared" si="100"/>
        <v>-1.4952781933131272</v>
      </c>
      <c r="O842" s="46">
        <f t="shared" si="101"/>
        <v>1.6843350167288743E-4</v>
      </c>
      <c r="P842" s="46">
        <f t="shared" si="103"/>
        <v>1.6843350167288342E-4</v>
      </c>
      <c r="Q842" s="32">
        <f t="shared" si="102"/>
        <v>3.3686700334577084E-4</v>
      </c>
      <c r="AB842" s="1">
        <v>3.1480621943725799E-2</v>
      </c>
    </row>
    <row r="843" spans="1:28" x14ac:dyDescent="0.25">
      <c r="A843" s="1">
        <v>1.3146721949807299E-3</v>
      </c>
      <c r="B843" s="1">
        <v>2.5054314355626901E-2</v>
      </c>
      <c r="C843" s="1">
        <v>-2.8812191301799999</v>
      </c>
      <c r="D843" s="1">
        <f t="shared" ref="D843:D906" si="105">LOG10(B843)</f>
        <v>-1.6011174778004589</v>
      </c>
      <c r="E843" s="32">
        <f t="shared" si="104"/>
        <v>1.4117593030862158E-2</v>
      </c>
      <c r="F843" s="32">
        <f t="shared" ref="F843:F906" si="106">(LOG10(B843/$B$4))^2</f>
        <v>1.4117593030862388E-2</v>
      </c>
      <c r="G843" s="32">
        <f t="shared" ref="G843:G906" si="107">E843+F843</f>
        <v>2.8235186061724545E-2</v>
      </c>
      <c r="K843" s="1">
        <v>1.6892330837325099E-3</v>
      </c>
      <c r="L843" s="1">
        <v>1.9498913894623299E-2</v>
      </c>
      <c r="M843" s="1">
        <f t="shared" ref="M843:N906" si="108">LOG10(K843)</f>
        <v>-2.7723104214800394</v>
      </c>
      <c r="N843" s="1">
        <f t="shared" si="108"/>
        <v>-1.7099895785199626</v>
      </c>
      <c r="O843" s="46">
        <f t="shared" ref="O843:O906" si="109">(LOG10(K843/$A$4))^2</f>
        <v>5.1842544166597219E-2</v>
      </c>
      <c r="P843" s="46">
        <f t="shared" si="103"/>
        <v>5.1842544166597823E-2</v>
      </c>
      <c r="Q843" s="32">
        <f t="shared" ref="Q843:Q906" si="110">O843+P843</f>
        <v>0.10368508833319504</v>
      </c>
      <c r="AB843" s="1">
        <v>4.1458012435559903E-2</v>
      </c>
    </row>
    <row r="844" spans="1:28" x14ac:dyDescent="0.25">
      <c r="A844" s="1">
        <v>1.1428611846632101E-3</v>
      </c>
      <c r="B844" s="1">
        <v>2.8820832214505501E-2</v>
      </c>
      <c r="C844" s="1">
        <v>-2.9420438979110002</v>
      </c>
      <c r="D844" s="1">
        <f t="shared" si="105"/>
        <v>-1.5402934828922836</v>
      </c>
      <c r="E844" s="32">
        <f t="shared" si="104"/>
        <v>3.3632440579776019E-3</v>
      </c>
      <c r="F844" s="32">
        <f t="shared" si="106"/>
        <v>3.3632440579775087E-3</v>
      </c>
      <c r="G844" s="32">
        <f t="shared" si="107"/>
        <v>6.726488115955111E-3</v>
      </c>
      <c r="K844" s="1">
        <v>9.2350982338571799E-4</v>
      </c>
      <c r="L844" s="1">
        <v>3.5666334687045602E-2</v>
      </c>
      <c r="M844" s="1">
        <f t="shared" si="108"/>
        <v>-3.0345584806032515</v>
      </c>
      <c r="N844" s="1">
        <f t="shared" si="108"/>
        <v>-1.4477415193967478</v>
      </c>
      <c r="O844" s="46">
        <f t="shared" si="109"/>
        <v>1.1942885816053198E-3</v>
      </c>
      <c r="P844" s="46">
        <f t="shared" ref="P844:P907" si="111">(LOG10(L844/$B$4))^2</f>
        <v>1.1942885816053999E-3</v>
      </c>
      <c r="Q844" s="32">
        <f t="shared" si="110"/>
        <v>2.3885771632107195E-3</v>
      </c>
      <c r="AB844" s="1">
        <v>3.2324811800073398E-2</v>
      </c>
    </row>
    <row r="845" spans="1:28" x14ac:dyDescent="0.25">
      <c r="A845" s="1">
        <v>4.8452558540800199E-4</v>
      </c>
      <c r="B845" s="1">
        <v>6.7980332596705398E-2</v>
      </c>
      <c r="C845" s="1">
        <v>-3.3147254010489999</v>
      </c>
      <c r="D845" s="1">
        <f t="shared" si="105"/>
        <v>-1.1676167149433019</v>
      </c>
      <c r="E845" s="32">
        <f t="shared" si="104"/>
        <v>9.9025569894075058E-2</v>
      </c>
      <c r="F845" s="32">
        <f t="shared" si="106"/>
        <v>9.9025569894075585E-2</v>
      </c>
      <c r="G845" s="32">
        <f t="shared" si="107"/>
        <v>0.19805113978815064</v>
      </c>
      <c r="K845" s="1">
        <v>5.5874898904307105E-4</v>
      </c>
      <c r="L845" s="1">
        <v>5.8949924015182897E-2</v>
      </c>
      <c r="M845" s="1">
        <f t="shared" si="108"/>
        <v>-3.2527832496379272</v>
      </c>
      <c r="N845" s="1">
        <f t="shared" si="108"/>
        <v>-1.2295167503620734</v>
      </c>
      <c r="O845" s="46">
        <f t="shared" si="109"/>
        <v>6.3899371297510651E-2</v>
      </c>
      <c r="P845" s="46">
        <f t="shared" si="111"/>
        <v>6.3899371297510624E-2</v>
      </c>
      <c r="Q845" s="32">
        <f t="shared" si="110"/>
        <v>0.12779874259502128</v>
      </c>
      <c r="AB845" s="1">
        <v>5.0792598527062902E-2</v>
      </c>
    </row>
    <row r="846" spans="1:28" x14ac:dyDescent="0.25">
      <c r="A846" s="1">
        <v>3.3022503268107599E-3</v>
      </c>
      <c r="B846" s="1">
        <v>9.974474127605E-3</v>
      </c>
      <c r="C846" s="1">
        <v>-2.4812215338889998</v>
      </c>
      <c r="D846" s="1">
        <f t="shared" si="105"/>
        <v>-2.0011099918316528</v>
      </c>
      <c r="E846" s="32">
        <f t="shared" si="104"/>
        <v>0.26916380762435571</v>
      </c>
      <c r="F846" s="32">
        <f t="shared" si="106"/>
        <v>0.26916380762435882</v>
      </c>
      <c r="G846" s="32">
        <f t="shared" si="107"/>
        <v>0.53832761524871453</v>
      </c>
      <c r="K846" s="1">
        <v>1.70642294701321E-3</v>
      </c>
      <c r="L846" s="1">
        <v>1.9302489166183399E-2</v>
      </c>
      <c r="M846" s="1">
        <f t="shared" si="108"/>
        <v>-2.7679133173721495</v>
      </c>
      <c r="N846" s="1">
        <f t="shared" si="108"/>
        <v>-1.7143866826278518</v>
      </c>
      <c r="O846" s="46">
        <f t="shared" si="109"/>
        <v>5.3864228253200502E-2</v>
      </c>
      <c r="P846" s="46">
        <f t="shared" si="111"/>
        <v>5.3864228253200905E-2</v>
      </c>
      <c r="Q846" s="32">
        <f t="shared" si="110"/>
        <v>0.10772845650640141</v>
      </c>
      <c r="AB846" s="1">
        <v>5.4410483048940597E-2</v>
      </c>
    </row>
    <row r="847" spans="1:28" x14ac:dyDescent="0.25">
      <c r="A847" s="1">
        <v>1.04630113428283E-3</v>
      </c>
      <c r="B847" s="1">
        <v>3.1480621943725799E-2</v>
      </c>
      <c r="C847" s="1">
        <v>-2.9803811717730002</v>
      </c>
      <c r="D847" s="1">
        <f t="shared" si="105"/>
        <v>-1.5019566961331769</v>
      </c>
      <c r="E847" s="32">
        <f t="shared" si="104"/>
        <v>3.8638570287199649E-4</v>
      </c>
      <c r="F847" s="32">
        <f t="shared" si="106"/>
        <v>3.8638570287202322E-4</v>
      </c>
      <c r="G847" s="32">
        <f t="shared" si="107"/>
        <v>7.7277140574401977E-4</v>
      </c>
      <c r="K847" s="1">
        <v>9.9141075058216898E-4</v>
      </c>
      <c r="L847" s="1">
        <v>3.3223576028712197E-2</v>
      </c>
      <c r="M847" s="1">
        <f t="shared" si="108"/>
        <v>-3.0037463760368808</v>
      </c>
      <c r="N847" s="1">
        <f t="shared" si="108"/>
        <v>-1.4785536239631198</v>
      </c>
      <c r="O847" s="46">
        <f t="shared" si="109"/>
        <v>1.4035333409713738E-5</v>
      </c>
      <c r="P847" s="46">
        <f t="shared" si="111"/>
        <v>1.4035333409715018E-5</v>
      </c>
      <c r="Q847" s="32">
        <f t="shared" si="110"/>
        <v>2.8070666819428756E-5</v>
      </c>
      <c r="AB847" s="1">
        <v>3.1028612362349599E-2</v>
      </c>
    </row>
    <row r="848" spans="1:28" x14ac:dyDescent="0.25">
      <c r="A848" s="1">
        <v>7.9449564782795002E-4</v>
      </c>
      <c r="B848" s="1">
        <v>4.1458012435559903E-2</v>
      </c>
      <c r="C848" s="1">
        <v>-3.099947864562</v>
      </c>
      <c r="D848" s="1">
        <f t="shared" si="105"/>
        <v>-1.382391522525799</v>
      </c>
      <c r="E848" s="32">
        <f t="shared" si="104"/>
        <v>9.9817038712128933E-3</v>
      </c>
      <c r="F848" s="32">
        <f t="shared" si="106"/>
        <v>9.9817038712130771E-3</v>
      </c>
      <c r="G848" s="32">
        <f t="shared" si="107"/>
        <v>1.996340774242597E-2</v>
      </c>
      <c r="K848" s="1">
        <v>7.6126982351986305E-4</v>
      </c>
      <c r="L848" s="1">
        <v>4.3267458435898298E-2</v>
      </c>
      <c r="M848" s="1">
        <f t="shared" si="108"/>
        <v>-3.1184613851529011</v>
      </c>
      <c r="N848" s="1">
        <f t="shared" si="108"/>
        <v>-1.3638386148470996</v>
      </c>
      <c r="O848" s="46">
        <f t="shared" si="109"/>
        <v>1.4033099772343963E-2</v>
      </c>
      <c r="P848" s="46">
        <f t="shared" si="111"/>
        <v>1.4033099772343977E-2</v>
      </c>
      <c r="Q848" s="32">
        <f t="shared" si="110"/>
        <v>2.8066199544687941E-2</v>
      </c>
      <c r="AB848" s="1">
        <v>2.91204080785019E-2</v>
      </c>
    </row>
    <row r="849" spans="1:28" x14ac:dyDescent="0.25">
      <c r="A849" s="1">
        <v>1.01897609339135E-3</v>
      </c>
      <c r="B849" s="1">
        <v>3.2324811800073398E-2</v>
      </c>
      <c r="C849" s="1">
        <v>-2.9918740189630002</v>
      </c>
      <c r="D849" s="1">
        <f t="shared" si="105"/>
        <v>-1.4904639949681422</v>
      </c>
      <c r="E849" s="32">
        <f t="shared" si="104"/>
        <v>6.665081383986191E-5</v>
      </c>
      <c r="F849" s="32">
        <f t="shared" si="106"/>
        <v>6.6650813839840578E-5</v>
      </c>
      <c r="G849" s="32">
        <f t="shared" si="107"/>
        <v>1.3330162767970249E-4</v>
      </c>
      <c r="K849" s="1">
        <v>1.33655961963303E-3</v>
      </c>
      <c r="L849" s="1">
        <v>2.4644026322367101E-2</v>
      </c>
      <c r="M849" s="1">
        <f t="shared" si="108"/>
        <v>-2.8740116639930111</v>
      </c>
      <c r="N849" s="1">
        <f t="shared" si="108"/>
        <v>-1.6082883360069888</v>
      </c>
      <c r="O849" s="46">
        <f t="shared" si="109"/>
        <v>1.5873060809809877E-2</v>
      </c>
      <c r="P849" s="46">
        <f t="shared" si="111"/>
        <v>1.5873060809809724E-2</v>
      </c>
      <c r="Q849" s="32">
        <f t="shared" si="110"/>
        <v>3.1746121619619601E-2</v>
      </c>
      <c r="AB849" s="1">
        <v>3.9703693542617602E-2</v>
      </c>
    </row>
    <row r="850" spans="1:28" x14ac:dyDescent="0.25">
      <c r="A850" s="1">
        <v>6.4848445251525103E-4</v>
      </c>
      <c r="B850" s="1">
        <v>5.0792598527062902E-2</v>
      </c>
      <c r="C850" s="1">
        <v>-3.1881409393569999</v>
      </c>
      <c r="D850" s="1">
        <f t="shared" si="105"/>
        <v>-1.2941995682878316</v>
      </c>
      <c r="E850" s="32">
        <f t="shared" si="104"/>
        <v>3.5381772410304241E-2</v>
      </c>
      <c r="F850" s="32">
        <f t="shared" si="106"/>
        <v>3.5381772410304373E-2</v>
      </c>
      <c r="G850" s="32">
        <f t="shared" si="107"/>
        <v>7.076354482060862E-2</v>
      </c>
      <c r="K850" s="1">
        <v>1.0802947165339601E-3</v>
      </c>
      <c r="L850" s="1">
        <v>3.04900227165129E-2</v>
      </c>
      <c r="M850" s="1">
        <f t="shared" si="108"/>
        <v>-2.966457747935487</v>
      </c>
      <c r="N850" s="1">
        <f t="shared" si="108"/>
        <v>-1.5158422520645136</v>
      </c>
      <c r="O850" s="46">
        <f t="shared" si="109"/>
        <v>1.1250826735593187E-3</v>
      </c>
      <c r="P850" s="46">
        <f t="shared" si="111"/>
        <v>1.1250826735593165E-3</v>
      </c>
      <c r="Q850" s="32">
        <f t="shared" si="110"/>
        <v>2.2501653471186352E-3</v>
      </c>
      <c r="AB850" s="1">
        <v>7.0585181305864705E-2</v>
      </c>
    </row>
    <row r="851" spans="1:28" x14ac:dyDescent="0.25">
      <c r="A851" s="1">
        <v>6.0536515395429198E-4</v>
      </c>
      <c r="B851" s="1">
        <v>5.4410483048940597E-2</v>
      </c>
      <c r="C851" s="1">
        <v>-3.2180234688549998</v>
      </c>
      <c r="D851" s="1">
        <f t="shared" si="105"/>
        <v>-1.2643174184690602</v>
      </c>
      <c r="E851" s="32">
        <f t="shared" si="104"/>
        <v>4.7516405850892972E-2</v>
      </c>
      <c r="F851" s="32">
        <f t="shared" si="106"/>
        <v>4.7516405850893083E-2</v>
      </c>
      <c r="G851" s="32">
        <f t="shared" si="107"/>
        <v>9.5032811701786055E-2</v>
      </c>
      <c r="K851" s="1">
        <v>5.3362257781932698E-4</v>
      </c>
      <c r="L851" s="1">
        <v>6.1725668696877102E-2</v>
      </c>
      <c r="M851" s="1">
        <f t="shared" si="108"/>
        <v>-3.2727658035013496</v>
      </c>
      <c r="N851" s="1">
        <f t="shared" si="108"/>
        <v>-1.209534196498651</v>
      </c>
      <c r="O851" s="46">
        <f t="shared" si="109"/>
        <v>7.4401183559736891E-2</v>
      </c>
      <c r="P851" s="46">
        <f t="shared" si="111"/>
        <v>7.4401183559736864E-2</v>
      </c>
      <c r="Q851" s="32">
        <f t="shared" si="110"/>
        <v>0.14880236711947376</v>
      </c>
      <c r="AB851" s="1">
        <v>3.80695093544898E-2</v>
      </c>
    </row>
    <row r="852" spans="1:28" x14ac:dyDescent="0.25">
      <c r="A852" s="1">
        <v>1.0615431351875999E-3</v>
      </c>
      <c r="B852" s="1">
        <v>3.1028612362349599E-2</v>
      </c>
      <c r="C852" s="1">
        <v>-2.9741001419369999</v>
      </c>
      <c r="D852" s="1">
        <f t="shared" si="105"/>
        <v>-1.5082376461641336</v>
      </c>
      <c r="E852" s="32">
        <f t="shared" si="104"/>
        <v>6.7276148853576232E-4</v>
      </c>
      <c r="F852" s="32">
        <f t="shared" si="106"/>
        <v>6.727614885357544E-4</v>
      </c>
      <c r="G852" s="32">
        <f t="shared" si="107"/>
        <v>1.3455229770715166E-3</v>
      </c>
      <c r="K852" s="1">
        <v>9.9406845291746598E-4</v>
      </c>
      <c r="L852" s="1">
        <v>3.31347507819807E-2</v>
      </c>
      <c r="M852" s="1">
        <f t="shared" si="108"/>
        <v>-3.0025837084591034</v>
      </c>
      <c r="N852" s="1">
        <f t="shared" si="108"/>
        <v>-1.4797162915408966</v>
      </c>
      <c r="O852" s="46">
        <f t="shared" si="109"/>
        <v>6.6755494016425929E-6</v>
      </c>
      <c r="P852" s="46">
        <f t="shared" si="111"/>
        <v>6.6755494016458175E-6</v>
      </c>
      <c r="Q852" s="32">
        <f t="shared" si="110"/>
        <v>1.3351098803288411E-5</v>
      </c>
      <c r="AB852" s="1">
        <v>2.99634427387904E-2</v>
      </c>
    </row>
    <row r="853" spans="1:28" x14ac:dyDescent="0.25">
      <c r="A853" s="1">
        <v>1.1311040133385299E-3</v>
      </c>
      <c r="B853" s="1">
        <v>2.91204080785019E-2</v>
      </c>
      <c r="C853" s="1">
        <v>-2.946534894529</v>
      </c>
      <c r="D853" s="1">
        <f t="shared" si="105"/>
        <v>-1.5358025433356566</v>
      </c>
      <c r="E853" s="32">
        <f t="shared" si="104"/>
        <v>2.8625221433836571E-3</v>
      </c>
      <c r="F853" s="32">
        <f t="shared" si="106"/>
        <v>2.8625221433837339E-3</v>
      </c>
      <c r="G853" s="32">
        <f t="shared" si="107"/>
        <v>5.7250442867673914E-3</v>
      </c>
      <c r="K853" s="1">
        <v>1.2605389255477501E-3</v>
      </c>
      <c r="L853" s="1">
        <v>2.61302604624736E-2</v>
      </c>
      <c r="M853" s="1">
        <f t="shared" si="108"/>
        <v>-2.8994437387304357</v>
      </c>
      <c r="N853" s="1">
        <f t="shared" si="108"/>
        <v>-1.5828562612695647</v>
      </c>
      <c r="O853" s="46">
        <f t="shared" si="109"/>
        <v>1.0111561680512863E-2</v>
      </c>
      <c r="P853" s="46">
        <f t="shared" si="111"/>
        <v>1.0111561680512807E-2</v>
      </c>
      <c r="Q853" s="32">
        <f t="shared" si="110"/>
        <v>2.022312336102567E-2</v>
      </c>
      <c r="AB853" s="1">
        <v>4.9170705434342502E-2</v>
      </c>
    </row>
    <row r="854" spans="1:28" x14ac:dyDescent="0.25">
      <c r="A854" s="1">
        <v>8.2960066202137403E-4</v>
      </c>
      <c r="B854" s="1">
        <v>3.9703693542617602E-2</v>
      </c>
      <c r="C854" s="1">
        <v>-3.0811700585540001</v>
      </c>
      <c r="D854" s="1">
        <f t="shared" si="105"/>
        <v>-1.4011690899481439</v>
      </c>
      <c r="E854" s="32">
        <f t="shared" si="104"/>
        <v>6.5822245658424556E-3</v>
      </c>
      <c r="F854" s="32">
        <f t="shared" si="106"/>
        <v>6.582224565842492E-3</v>
      </c>
      <c r="G854" s="32">
        <f t="shared" si="107"/>
        <v>1.3164449131684948E-2</v>
      </c>
      <c r="K854" s="1">
        <v>8.5834558325782295E-4</v>
      </c>
      <c r="L854" s="1">
        <v>3.8374066448426801E-2</v>
      </c>
      <c r="M854" s="1">
        <f t="shared" si="108"/>
        <v>-3.0663378232415051</v>
      </c>
      <c r="N854" s="1">
        <f t="shared" si="108"/>
        <v>-1.4159621767584947</v>
      </c>
      <c r="O854" s="46">
        <f t="shared" si="109"/>
        <v>4.4007067924211885E-3</v>
      </c>
      <c r="P854" s="46">
        <f t="shared" si="111"/>
        <v>4.4007067924212847E-3</v>
      </c>
      <c r="Q854" s="32">
        <f t="shared" si="110"/>
        <v>8.801413584842474E-3</v>
      </c>
      <c r="AB854" s="1">
        <v>5.3893140582487002E-2</v>
      </c>
    </row>
    <row r="855" spans="1:28" x14ac:dyDescent="0.25">
      <c r="A855" s="1">
        <v>4.6664483731959398E-4</v>
      </c>
      <c r="B855" s="1">
        <v>7.0585181305864705E-2</v>
      </c>
      <c r="C855" s="1">
        <v>-3.3310558580670002</v>
      </c>
      <c r="D855" s="1">
        <f t="shared" si="105"/>
        <v>-1.1512864654156127</v>
      </c>
      <c r="E855" s="32">
        <f t="shared" si="104"/>
        <v>0.10956996007805003</v>
      </c>
      <c r="F855" s="32">
        <f t="shared" si="106"/>
        <v>0.10956996007804982</v>
      </c>
      <c r="G855" s="32">
        <f t="shared" si="107"/>
        <v>0.21913992015609984</v>
      </c>
      <c r="K855" s="1">
        <v>6.8020376834981703E-4</v>
      </c>
      <c r="L855" s="1">
        <v>4.8424034061966201E-2</v>
      </c>
      <c r="M855" s="1">
        <f t="shared" si="108"/>
        <v>-3.1673609663918323</v>
      </c>
      <c r="N855" s="1">
        <f t="shared" si="108"/>
        <v>-1.3149390336081683</v>
      </c>
      <c r="O855" s="46">
        <f t="shared" si="109"/>
        <v>2.8009693071608027E-2</v>
      </c>
      <c r="P855" s="46">
        <f t="shared" si="111"/>
        <v>2.8009693071608045E-2</v>
      </c>
      <c r="Q855" s="32">
        <f t="shared" si="110"/>
        <v>5.6019386143216068E-2</v>
      </c>
      <c r="AB855" s="1">
        <v>3.5257342229647999E-2</v>
      </c>
    </row>
    <row r="856" spans="1:28" x14ac:dyDescent="0.25">
      <c r="A856" s="1">
        <v>8.65212370901353E-4</v>
      </c>
      <c r="B856" s="1">
        <v>3.80695093544898E-2</v>
      </c>
      <c r="C856" s="1">
        <v>-3.0629161961719999</v>
      </c>
      <c r="D856" s="1">
        <f t="shared" si="105"/>
        <v>-1.4194227204015712</v>
      </c>
      <c r="E856" s="32">
        <f t="shared" si="104"/>
        <v>3.9535522896989818E-3</v>
      </c>
      <c r="F856" s="32">
        <f t="shared" si="106"/>
        <v>3.9535522896990746E-3</v>
      </c>
      <c r="G856" s="32">
        <f t="shared" si="107"/>
        <v>7.9071045793980554E-3</v>
      </c>
      <c r="K856" s="1">
        <v>8.8340544110331997E-4</v>
      </c>
      <c r="L856" s="1">
        <v>3.72854964607321E-2</v>
      </c>
      <c r="M856" s="1">
        <f t="shared" si="108"/>
        <v>-3.0538399301468262</v>
      </c>
      <c r="N856" s="1">
        <f t="shared" si="108"/>
        <v>-1.4284600698531744</v>
      </c>
      <c r="O856" s="46">
        <f t="shared" si="109"/>
        <v>2.8987380782151198E-3</v>
      </c>
      <c r="P856" s="46">
        <f t="shared" si="111"/>
        <v>2.8987380782151389E-3</v>
      </c>
      <c r="Q856" s="32">
        <f t="shared" si="110"/>
        <v>5.7974761564302587E-3</v>
      </c>
      <c r="AB856" s="1">
        <v>2.7169519529668E-2</v>
      </c>
    </row>
    <row r="857" spans="1:28" x14ac:dyDescent="0.25">
      <c r="A857" s="1">
        <v>1.0992799036743501E-3</v>
      </c>
      <c r="B857" s="1">
        <v>2.99634427387904E-2</v>
      </c>
      <c r="C857" s="1">
        <v>-2.9589293067939999</v>
      </c>
      <c r="D857" s="1">
        <f t="shared" si="105"/>
        <v>-1.5234082885506603</v>
      </c>
      <c r="E857" s="32">
        <f t="shared" si="104"/>
        <v>1.6898913875644178E-3</v>
      </c>
      <c r="F857" s="32">
        <f t="shared" si="106"/>
        <v>1.6898913875642912E-3</v>
      </c>
      <c r="G857" s="32">
        <f t="shared" si="107"/>
        <v>3.3797827751287091E-3</v>
      </c>
      <c r="K857" s="1">
        <v>9.6769127543405102E-4</v>
      </c>
      <c r="L857" s="1">
        <v>3.4037932638046303E-2</v>
      </c>
      <c r="M857" s="1">
        <f t="shared" si="108"/>
        <v>-3.0142631744691251</v>
      </c>
      <c r="N857" s="1">
        <f t="shared" si="108"/>
        <v>-1.4680368255308753</v>
      </c>
      <c r="O857" s="46">
        <f t="shared" si="109"/>
        <v>2.0343814593669514E-4</v>
      </c>
      <c r="P857" s="46">
        <f t="shared" si="111"/>
        <v>2.0343814593670959E-4</v>
      </c>
      <c r="Q857" s="32">
        <f t="shared" si="110"/>
        <v>4.068762918734047E-4</v>
      </c>
      <c r="AB857" s="1">
        <v>2.8828124754626299E-2</v>
      </c>
    </row>
    <row r="858" spans="1:28" x14ac:dyDescent="0.25">
      <c r="A858" s="1">
        <v>6.6987467754823203E-4</v>
      </c>
      <c r="B858" s="1">
        <v>4.9170705434342502E-2</v>
      </c>
      <c r="C858" s="1">
        <v>-3.1740467675690001</v>
      </c>
      <c r="D858" s="1">
        <f t="shared" si="105"/>
        <v>-1.3082935609991486</v>
      </c>
      <c r="E858" s="32">
        <f t="shared" si="104"/>
        <v>3.0278240813757334E-2</v>
      </c>
      <c r="F858" s="32">
        <f t="shared" si="106"/>
        <v>3.0278240813757247E-2</v>
      </c>
      <c r="G858" s="32">
        <f t="shared" si="107"/>
        <v>6.0556481627514577E-2</v>
      </c>
      <c r="K858" s="1">
        <v>9.4227179222616103E-4</v>
      </c>
      <c r="L858" s="1">
        <v>3.4956167338758302E-2</v>
      </c>
      <c r="M858" s="1">
        <f t="shared" si="108"/>
        <v>-3.0258238096924961</v>
      </c>
      <c r="N858" s="1">
        <f t="shared" si="108"/>
        <v>-1.4564761903075036</v>
      </c>
      <c r="O858" s="46">
        <f t="shared" si="109"/>
        <v>6.6686914703425039E-4</v>
      </c>
      <c r="P858" s="46">
        <f t="shared" si="111"/>
        <v>6.6686914703430189E-4</v>
      </c>
      <c r="Q858" s="32">
        <f t="shared" si="110"/>
        <v>1.3337382940685522E-3</v>
      </c>
      <c r="AB858" s="1">
        <v>3.8024781272538201E-2</v>
      </c>
    </row>
    <row r="859" spans="1:28" x14ac:dyDescent="0.25">
      <c r="A859" s="1">
        <v>6.1117630354525702E-4</v>
      </c>
      <c r="B859" s="1">
        <v>5.3893140582487002E-2</v>
      </c>
      <c r="C859" s="1">
        <v>-3.2138743271260002</v>
      </c>
      <c r="D859" s="1">
        <f t="shared" si="105"/>
        <v>-1.2684665074802026</v>
      </c>
      <c r="E859" s="32">
        <f t="shared" si="104"/>
        <v>4.5724762523214647E-2</v>
      </c>
      <c r="F859" s="32">
        <f t="shared" si="106"/>
        <v>4.5724762523214543E-2</v>
      </c>
      <c r="G859" s="32">
        <f t="shared" si="107"/>
        <v>9.1449525046429198E-2</v>
      </c>
      <c r="K859" s="1">
        <v>5.4785681187271597E-4</v>
      </c>
      <c r="L859" s="1">
        <v>6.0121932836899497E-2</v>
      </c>
      <c r="M859" s="1">
        <f t="shared" si="108"/>
        <v>-3.2613329341055999</v>
      </c>
      <c r="N859" s="1">
        <f t="shared" si="108"/>
        <v>-1.2209670658944005</v>
      </c>
      <c r="O859" s="46">
        <f t="shared" si="109"/>
        <v>6.8294902448241893E-2</v>
      </c>
      <c r="P859" s="46">
        <f t="shared" si="111"/>
        <v>6.8294902448241976E-2</v>
      </c>
      <c r="Q859" s="32">
        <f t="shared" si="110"/>
        <v>0.13658980489648387</v>
      </c>
      <c r="AB859" s="1">
        <v>4.0012507388188498E-2</v>
      </c>
    </row>
    <row r="860" spans="1:28" x14ac:dyDescent="0.25">
      <c r="A860" s="1">
        <v>9.3422272822230902E-4</v>
      </c>
      <c r="B860" s="1">
        <v>3.5257342229647999E-2</v>
      </c>
      <c r="C860" s="1">
        <v>-3.0295880643089999</v>
      </c>
      <c r="D860" s="1">
        <f t="shared" si="105"/>
        <v>-1.4527504288064641</v>
      </c>
      <c r="E860" s="32">
        <f t="shared" si="104"/>
        <v>8.731771577218274E-4</v>
      </c>
      <c r="F860" s="32">
        <f t="shared" si="106"/>
        <v>8.7317715772189115E-4</v>
      </c>
      <c r="G860" s="32">
        <f t="shared" si="107"/>
        <v>1.7463543154437185E-3</v>
      </c>
      <c r="K860" s="1">
        <v>8.9600541181718198E-4</v>
      </c>
      <c r="L860" s="1">
        <v>3.6761173552342201E-2</v>
      </c>
      <c r="M860" s="1">
        <f t="shared" si="108"/>
        <v>-3.0476893672181857</v>
      </c>
      <c r="N860" s="1">
        <f t="shared" si="108"/>
        <v>-1.4346106327818151</v>
      </c>
      <c r="O860" s="46">
        <f t="shared" si="109"/>
        <v>2.2742757456709816E-3</v>
      </c>
      <c r="P860" s="46">
        <f t="shared" si="111"/>
        <v>2.2742757456709413E-3</v>
      </c>
      <c r="Q860" s="32">
        <f t="shared" si="110"/>
        <v>4.5485514913419234E-3</v>
      </c>
      <c r="AB860" s="1">
        <v>1.7476970641306301E-2</v>
      </c>
    </row>
    <row r="861" spans="1:28" x14ac:dyDescent="0.25">
      <c r="A861" s="1">
        <v>1.2123221543053799E-3</v>
      </c>
      <c r="B861" s="1">
        <v>2.7169519529668E-2</v>
      </c>
      <c r="C861" s="1">
        <v>-2.9164190135700001</v>
      </c>
      <c r="D861" s="1">
        <f t="shared" si="105"/>
        <v>-1.5659180416505278</v>
      </c>
      <c r="E861" s="32">
        <f t="shared" si="104"/>
        <v>6.9919768894690752E-3</v>
      </c>
      <c r="F861" s="32">
        <f t="shared" si="106"/>
        <v>6.9919768894692929E-3</v>
      </c>
      <c r="G861" s="32">
        <f t="shared" si="107"/>
        <v>1.3983953778938369E-2</v>
      </c>
      <c r="K861" s="1">
        <v>1.1833162846257E-3</v>
      </c>
      <c r="L861" s="1">
        <v>2.7835508456699701E-2</v>
      </c>
      <c r="M861" s="1">
        <f t="shared" si="108"/>
        <v>-2.9268991587459654</v>
      </c>
      <c r="N861" s="1">
        <f t="shared" si="108"/>
        <v>-1.5554008412540374</v>
      </c>
      <c r="O861" s="46">
        <f t="shared" si="109"/>
        <v>5.3437329920475729E-3</v>
      </c>
      <c r="P861" s="46">
        <f t="shared" si="111"/>
        <v>5.3437329920478852E-3</v>
      </c>
      <c r="Q861" s="32">
        <f t="shared" si="110"/>
        <v>1.0687465984095458E-2</v>
      </c>
      <c r="AB861" s="1">
        <v>3.5591954557294303E-2</v>
      </c>
    </row>
    <row r="862" spans="1:28" x14ac:dyDescent="0.25">
      <c r="A862" s="1">
        <v>1.14257207945388E-3</v>
      </c>
      <c r="B862" s="1">
        <v>2.8828124754626299E-2</v>
      </c>
      <c r="C862" s="1">
        <v>-2.9421537750139999</v>
      </c>
      <c r="D862" s="1">
        <f t="shared" si="105"/>
        <v>-1.5401836071853525</v>
      </c>
      <c r="E862" s="32">
        <f t="shared" si="104"/>
        <v>3.3505119807880181E-3</v>
      </c>
      <c r="F862" s="32">
        <f t="shared" si="106"/>
        <v>3.3505119807881048E-3</v>
      </c>
      <c r="G862" s="32">
        <f t="shared" si="107"/>
        <v>6.7010239615761229E-3</v>
      </c>
      <c r="K862" s="1">
        <v>1.36243179869921E-3</v>
      </c>
      <c r="L862" s="1">
        <v>2.4176043512121E-2</v>
      </c>
      <c r="M862" s="1">
        <f t="shared" si="108"/>
        <v>-2.865685228640261</v>
      </c>
      <c r="N862" s="1">
        <f t="shared" si="108"/>
        <v>-1.6166147713597387</v>
      </c>
      <c r="O862" s="46">
        <f t="shared" si="109"/>
        <v>1.8040457805418977E-2</v>
      </c>
      <c r="P862" s="46">
        <f t="shared" si="111"/>
        <v>1.8040457805418721E-2</v>
      </c>
      <c r="Q862" s="32">
        <f t="shared" si="110"/>
        <v>3.6080915610837698E-2</v>
      </c>
      <c r="AB862" s="1">
        <v>3.1892798758468802E-2</v>
      </c>
    </row>
    <row r="863" spans="1:28" x14ac:dyDescent="0.25">
      <c r="A863" s="1">
        <v>8.6623010955851597E-4</v>
      </c>
      <c r="B863" s="1">
        <v>3.8024781272538201E-2</v>
      </c>
      <c r="C863" s="1">
        <v>-3.0624056346550002</v>
      </c>
      <c r="D863" s="1">
        <f t="shared" si="105"/>
        <v>-1.4199332754315164</v>
      </c>
      <c r="E863" s="32">
        <f t="shared" si="104"/>
        <v>3.8896083334010586E-3</v>
      </c>
      <c r="F863" s="32">
        <f t="shared" si="106"/>
        <v>3.8896083334011788E-3</v>
      </c>
      <c r="G863" s="32">
        <f t="shared" si="107"/>
        <v>7.7792166668022369E-3</v>
      </c>
      <c r="K863" s="1">
        <v>1.45535236677917E-3</v>
      </c>
      <c r="L863" s="1">
        <v>2.2632464274301298E-2</v>
      </c>
      <c r="M863" s="1">
        <f t="shared" si="108"/>
        <v>-2.8370318435024431</v>
      </c>
      <c r="N863" s="1">
        <f t="shared" si="108"/>
        <v>-1.645268156497556</v>
      </c>
      <c r="O863" s="46">
        <f t="shared" si="109"/>
        <v>2.655862003221213E-2</v>
      </c>
      <c r="P863" s="46">
        <f t="shared" si="111"/>
        <v>2.6558620032211704E-2</v>
      </c>
      <c r="Q863" s="32">
        <f t="shared" si="110"/>
        <v>5.3117240064423837E-2</v>
      </c>
      <c r="AB863" s="1">
        <v>4.7455507625383302E-2</v>
      </c>
    </row>
    <row r="864" spans="1:28" x14ac:dyDescent="0.25">
      <c r="A864" s="1">
        <v>8.23197859811518E-4</v>
      </c>
      <c r="B864" s="1">
        <v>4.0012507388188498E-2</v>
      </c>
      <c r="C864" s="1">
        <v>-3.0845349585989998</v>
      </c>
      <c r="D864" s="1">
        <f t="shared" si="105"/>
        <v>-1.3978042326566411</v>
      </c>
      <c r="E864" s="32">
        <f t="shared" si="104"/>
        <v>7.1395346989431268E-3</v>
      </c>
      <c r="F864" s="32">
        <f t="shared" si="106"/>
        <v>7.139534698943165E-3</v>
      </c>
      <c r="G864" s="32">
        <f t="shared" si="107"/>
        <v>1.4279069397886292E-2</v>
      </c>
      <c r="K864" s="1">
        <v>1.1048675153418799E-3</v>
      </c>
      <c r="L864" s="1">
        <v>2.9811909564068598E-2</v>
      </c>
      <c r="M864" s="1">
        <f t="shared" si="108"/>
        <v>-2.9566897951059952</v>
      </c>
      <c r="N864" s="1">
        <f t="shared" si="108"/>
        <v>-1.5256102048940057</v>
      </c>
      <c r="O864" s="46">
        <f t="shared" si="109"/>
        <v>1.8757738479606959E-3</v>
      </c>
      <c r="P864" s="46">
        <f t="shared" si="111"/>
        <v>1.8757738479607006E-3</v>
      </c>
      <c r="Q864" s="32">
        <f t="shared" si="110"/>
        <v>3.7515476959213965E-3</v>
      </c>
      <c r="AB864" s="1">
        <v>3.9822003689990899E-2</v>
      </c>
    </row>
    <row r="865" spans="1:28" x14ac:dyDescent="0.25">
      <c r="A865" s="1">
        <v>1.8846636023866E-3</v>
      </c>
      <c r="B865" s="1">
        <v>1.7476970641306301E-2</v>
      </c>
      <c r="C865" s="1">
        <v>-2.7248007772579999</v>
      </c>
      <c r="D865" s="1">
        <f t="shared" si="105"/>
        <v>-1.7575338433137455</v>
      </c>
      <c r="E865" s="32">
        <f t="shared" si="104"/>
        <v>7.5753668505254154E-2</v>
      </c>
      <c r="F865" s="32">
        <f t="shared" si="106"/>
        <v>7.575366850525507E-2</v>
      </c>
      <c r="G865" s="32">
        <f t="shared" si="107"/>
        <v>0.15150733701050922</v>
      </c>
      <c r="K865" s="1">
        <v>1.41375685082689E-3</v>
      </c>
      <c r="L865" s="1">
        <v>2.3298356028042699E-2</v>
      </c>
      <c r="M865" s="1">
        <f t="shared" si="108"/>
        <v>-2.8496252775436899</v>
      </c>
      <c r="N865" s="1">
        <f t="shared" si="108"/>
        <v>-1.6326747224563101</v>
      </c>
      <c r="O865" s="46">
        <f t="shared" si="109"/>
        <v>2.2612557153812239E-2</v>
      </c>
      <c r="P865" s="46">
        <f t="shared" si="111"/>
        <v>2.2612557153812097E-2</v>
      </c>
      <c r="Q865" s="32">
        <f t="shared" si="110"/>
        <v>4.5225114307624339E-2</v>
      </c>
      <c r="AB865" s="1">
        <v>4.2552809015959002E-2</v>
      </c>
    </row>
    <row r="866" spans="1:28" x14ac:dyDescent="0.25">
      <c r="A866" s="1">
        <v>9.2543977585234603E-4</v>
      </c>
      <c r="B866" s="1">
        <v>3.5591954557294303E-2</v>
      </c>
      <c r="C866" s="1">
        <v>-3.0336903834850002</v>
      </c>
      <c r="D866" s="1">
        <f t="shared" si="105"/>
        <v>-1.4486481617534073</v>
      </c>
      <c r="E866" s="32">
        <f t="shared" si="104"/>
        <v>1.1324462173748669E-3</v>
      </c>
      <c r="F866" s="32">
        <f t="shared" si="106"/>
        <v>1.132446217374887E-3</v>
      </c>
      <c r="G866" s="32">
        <f t="shared" si="107"/>
        <v>2.2648924347497537E-3</v>
      </c>
      <c r="K866" s="1">
        <v>7.2861399153566697E-4</v>
      </c>
      <c r="L866" s="1">
        <v>4.5206667495125898E-2</v>
      </c>
      <c r="M866" s="1">
        <f t="shared" si="108"/>
        <v>-3.1375024932802265</v>
      </c>
      <c r="N866" s="1">
        <f t="shared" si="108"/>
        <v>-1.3447975067197733</v>
      </c>
      <c r="O866" s="46">
        <f t="shared" si="109"/>
        <v>1.8906935658278751E-2</v>
      </c>
      <c r="P866" s="46">
        <f t="shared" si="111"/>
        <v>1.8906935658279004E-2</v>
      </c>
      <c r="Q866" s="32">
        <f t="shared" si="110"/>
        <v>3.7813871316557751E-2</v>
      </c>
      <c r="AB866" s="1">
        <v>3.19214813040593E-2</v>
      </c>
    </row>
    <row r="867" spans="1:28" x14ac:dyDescent="0.25">
      <c r="A867" s="1">
        <v>1.0327789259606101E-3</v>
      </c>
      <c r="B867" s="1">
        <v>3.1892798758468802E-2</v>
      </c>
      <c r="C867" s="1">
        <v>-2.9860305721940001</v>
      </c>
      <c r="D867" s="1">
        <f t="shared" si="105"/>
        <v>-1.4963073674919092</v>
      </c>
      <c r="E867" s="32">
        <f t="shared" si="104"/>
        <v>1.9620634405336922E-4</v>
      </c>
      <c r="F867" s="32">
        <f t="shared" si="106"/>
        <v>1.9620634405337326E-4</v>
      </c>
      <c r="G867" s="32">
        <f t="shared" si="107"/>
        <v>3.9241268810674245E-4</v>
      </c>
      <c r="K867" s="1">
        <v>1.0092927262679199E-3</v>
      </c>
      <c r="L867" s="1">
        <v>3.2634942856910903E-2</v>
      </c>
      <c r="M867" s="1">
        <f t="shared" si="108"/>
        <v>-2.995982856592283</v>
      </c>
      <c r="N867" s="1">
        <f t="shared" si="108"/>
        <v>-1.4863171434077165</v>
      </c>
      <c r="O867" s="46">
        <f t="shared" si="109"/>
        <v>1.6137441158163272E-5</v>
      </c>
      <c r="P867" s="46">
        <f t="shared" si="111"/>
        <v>1.6137441158154469E-5</v>
      </c>
      <c r="Q867" s="32">
        <f t="shared" si="110"/>
        <v>3.2274882316317741E-5</v>
      </c>
      <c r="AB867" s="1">
        <v>2.1682915832748301E-2</v>
      </c>
    </row>
    <row r="868" spans="1:28" x14ac:dyDescent="0.25">
      <c r="A868" s="1">
        <v>6.9408614712681204E-4</v>
      </c>
      <c r="B868" s="1">
        <v>4.7455507625383302E-2</v>
      </c>
      <c r="C868" s="1">
        <v>-3.1586267559949999</v>
      </c>
      <c r="D868" s="1">
        <f t="shared" si="105"/>
        <v>-1.3237133766507085</v>
      </c>
      <c r="E868" s="32">
        <f t="shared" si="104"/>
        <v>2.5149717105330056E-2</v>
      </c>
      <c r="F868" s="32">
        <f t="shared" si="106"/>
        <v>2.5149717105330233E-2</v>
      </c>
      <c r="G868" s="32">
        <f t="shared" si="107"/>
        <v>5.0299434210660285E-2</v>
      </c>
      <c r="K868" s="1">
        <v>1.2573335971171799E-3</v>
      </c>
      <c r="L868" s="1">
        <v>2.6196874499472701E-2</v>
      </c>
      <c r="M868" s="1">
        <f t="shared" si="108"/>
        <v>-2.9005494795410178</v>
      </c>
      <c r="N868" s="1">
        <f t="shared" si="108"/>
        <v>-1.5817505204589826</v>
      </c>
      <c r="O868" s="46">
        <f t="shared" si="109"/>
        <v>9.8904060195624446E-3</v>
      </c>
      <c r="P868" s="46">
        <f t="shared" si="111"/>
        <v>9.890406019562363E-3</v>
      </c>
      <c r="Q868" s="32">
        <f t="shared" si="110"/>
        <v>1.9780812039124809E-2</v>
      </c>
      <c r="AB868" s="1">
        <v>3.4264286089836497E-2</v>
      </c>
    </row>
    <row r="869" spans="1:28" x14ac:dyDescent="0.25">
      <c r="A869" s="1">
        <v>8.2713593982033202E-4</v>
      </c>
      <c r="B869" s="1">
        <v>3.9822003689990899E-2</v>
      </c>
      <c r="C869" s="1">
        <v>-3.0824622731889999</v>
      </c>
      <c r="D869" s="1">
        <f t="shared" si="105"/>
        <v>-1.3998768917316684</v>
      </c>
      <c r="E869" s="32">
        <f t="shared" si="104"/>
        <v>6.7935687766131087E-3</v>
      </c>
      <c r="F869" s="32">
        <f t="shared" si="106"/>
        <v>6.7935687766132067E-3</v>
      </c>
      <c r="G869" s="32">
        <f t="shared" si="107"/>
        <v>1.3587137553226315E-2</v>
      </c>
      <c r="K869" s="1">
        <v>1.00975812212456E-3</v>
      </c>
      <c r="L869" s="1">
        <v>3.2619901465458297E-2</v>
      </c>
      <c r="M869" s="1">
        <f t="shared" si="108"/>
        <v>-2.995782644838151</v>
      </c>
      <c r="N869" s="1">
        <f t="shared" si="108"/>
        <v>-1.4865173551618487</v>
      </c>
      <c r="O869" s="46">
        <f t="shared" si="109"/>
        <v>1.7786084561172248E-5</v>
      </c>
      <c r="P869" s="46">
        <f t="shared" si="111"/>
        <v>1.7786084561166644E-5</v>
      </c>
      <c r="Q869" s="32">
        <f t="shared" si="110"/>
        <v>3.5572169122338893E-5</v>
      </c>
      <c r="AB869" s="1">
        <v>2.9149283041760801E-2</v>
      </c>
    </row>
    <row r="870" spans="1:28" x14ac:dyDescent="0.25">
      <c r="A870" s="1">
        <v>7.7405490282195395E-4</v>
      </c>
      <c r="B870" s="1">
        <v>4.2552809015959002E-2</v>
      </c>
      <c r="C870" s="1">
        <v>-3.1112677651329999</v>
      </c>
      <c r="D870" s="1">
        <f t="shared" si="105"/>
        <v>-1.3710717657823532</v>
      </c>
      <c r="E870" s="32">
        <f t="shared" si="104"/>
        <v>1.2371720087175814E-2</v>
      </c>
      <c r="F870" s="32">
        <f t="shared" si="106"/>
        <v>1.2371720087175854E-2</v>
      </c>
      <c r="G870" s="32">
        <f t="shared" si="107"/>
        <v>2.474344017435167E-2</v>
      </c>
      <c r="K870" s="1">
        <v>6.7823799584744297E-4</v>
      </c>
      <c r="L870" s="1">
        <v>4.8564383961552798E-2</v>
      </c>
      <c r="M870" s="1">
        <f t="shared" si="108"/>
        <v>-3.1686178840880777</v>
      </c>
      <c r="N870" s="1">
        <f t="shared" si="108"/>
        <v>-1.3136821159119234</v>
      </c>
      <c r="O870" s="46">
        <f t="shared" si="109"/>
        <v>2.8431990834340361E-2</v>
      </c>
      <c r="P870" s="46">
        <f t="shared" si="111"/>
        <v>2.8431990834340223E-2</v>
      </c>
      <c r="Q870" s="32">
        <f t="shared" si="110"/>
        <v>5.6863981668680584E-2</v>
      </c>
      <c r="AB870" s="1">
        <v>1.36432573034477E-2</v>
      </c>
    </row>
    <row r="871" spans="1:28" x14ac:dyDescent="0.25">
      <c r="A871" s="1">
        <v>1.03185093867999E-3</v>
      </c>
      <c r="B871" s="1">
        <v>3.19214813040593E-2</v>
      </c>
      <c r="C871" s="1">
        <v>-2.9864209810609998</v>
      </c>
      <c r="D871" s="1">
        <f t="shared" si="105"/>
        <v>-1.4959169635853375</v>
      </c>
      <c r="E871" s="32">
        <f t="shared" si="104"/>
        <v>1.8542169728440319E-4</v>
      </c>
      <c r="F871" s="32">
        <f t="shared" si="106"/>
        <v>1.8542169728438766E-4</v>
      </c>
      <c r="G871" s="32">
        <f t="shared" si="107"/>
        <v>3.7084339456879088E-4</v>
      </c>
      <c r="K871" s="1">
        <v>7.9260561571326904E-4</v>
      </c>
      <c r="L871" s="1">
        <v>4.1556872415051099E-2</v>
      </c>
      <c r="M871" s="1">
        <f t="shared" si="108"/>
        <v>-3.1009428549583711</v>
      </c>
      <c r="N871" s="1">
        <f t="shared" si="108"/>
        <v>-1.3813571450416291</v>
      </c>
      <c r="O871" s="46">
        <f t="shared" si="109"/>
        <v>1.018945996714676E-2</v>
      </c>
      <c r="P871" s="46">
        <f t="shared" si="111"/>
        <v>1.0189459967146864E-2</v>
      </c>
      <c r="Q871" s="32">
        <f t="shared" si="110"/>
        <v>2.0378919934293624E-2</v>
      </c>
      <c r="AB871" s="1">
        <v>3.56831915879443E-2</v>
      </c>
    </row>
    <row r="872" spans="1:28" x14ac:dyDescent="0.25">
      <c r="A872" s="1">
        <v>1.51908584166996E-3</v>
      </c>
      <c r="B872" s="1">
        <v>2.1682915832748301E-2</v>
      </c>
      <c r="C872" s="1">
        <v>-2.8184534944949999</v>
      </c>
      <c r="D872" s="1">
        <f t="shared" si="105"/>
        <v>-1.6638823160024978</v>
      </c>
      <c r="E872" s="32">
        <f t="shared" si="104"/>
        <v>3.297213748483098E-2</v>
      </c>
      <c r="F872" s="32">
        <f t="shared" si="106"/>
        <v>3.297213748483073E-2</v>
      </c>
      <c r="G872" s="32">
        <f t="shared" si="107"/>
        <v>6.5944274969661709E-2</v>
      </c>
      <c r="K872" s="1">
        <v>7.8219702922218098E-4</v>
      </c>
      <c r="L872" s="1">
        <v>4.2109863905265901E-2</v>
      </c>
      <c r="M872" s="1">
        <f t="shared" si="108"/>
        <v>-3.1066838378275903</v>
      </c>
      <c r="N872" s="1">
        <f t="shared" si="108"/>
        <v>-1.3756161621724099</v>
      </c>
      <c r="O872" s="46">
        <f t="shared" si="109"/>
        <v>1.1381441253623585E-2</v>
      </c>
      <c r="P872" s="46">
        <f t="shared" si="111"/>
        <v>1.1381441253623673E-2</v>
      </c>
      <c r="Q872" s="32">
        <f t="shared" si="110"/>
        <v>2.2762882507247256E-2</v>
      </c>
      <c r="AB872" s="1">
        <v>4.1882634338746901E-2</v>
      </c>
    </row>
    <row r="873" spans="1:28" x14ac:dyDescent="0.25">
      <c r="A873" s="1">
        <v>9.6129860582209699E-4</v>
      </c>
      <c r="B873" s="1">
        <v>3.4264286089836497E-2</v>
      </c>
      <c r="C873" s="1">
        <v>-3.0171800230099999</v>
      </c>
      <c r="D873" s="1">
        <f t="shared" si="105"/>
        <v>-1.4651583124522933</v>
      </c>
      <c r="E873" s="32">
        <f t="shared" si="104"/>
        <v>2.9383745198323168E-4</v>
      </c>
      <c r="F873" s="32">
        <f t="shared" si="106"/>
        <v>2.9383745198322643E-4</v>
      </c>
      <c r="G873" s="32">
        <f t="shared" si="107"/>
        <v>5.8767490396645816E-4</v>
      </c>
      <c r="K873" s="1">
        <v>9.5298496213195596E-4</v>
      </c>
      <c r="L873" s="1">
        <v>3.4563200634312299E-2</v>
      </c>
      <c r="M873" s="1">
        <f t="shared" si="108"/>
        <v>-3.0209139523675903</v>
      </c>
      <c r="N873" s="1">
        <f t="shared" si="108"/>
        <v>-1.4613860476324105</v>
      </c>
      <c r="O873" s="46">
        <f t="shared" si="109"/>
        <v>4.3739340363383323E-4</v>
      </c>
      <c r="P873" s="46">
        <f t="shared" si="111"/>
        <v>4.373934036338322E-4</v>
      </c>
      <c r="Q873" s="32">
        <f t="shared" si="110"/>
        <v>8.7478680726766548E-4</v>
      </c>
      <c r="AB873" s="1">
        <v>4.7689002385810898E-2</v>
      </c>
    </row>
    <row r="874" spans="1:28" x14ac:dyDescent="0.25">
      <c r="A874" s="1">
        <v>1.1299835539851999E-3</v>
      </c>
      <c r="B874" s="1">
        <v>2.9149283041760801E-2</v>
      </c>
      <c r="C874" s="1">
        <v>-2.946965320616</v>
      </c>
      <c r="D874" s="1">
        <f t="shared" si="105"/>
        <v>-1.5353721227175319</v>
      </c>
      <c r="E874" s="32">
        <f t="shared" si="104"/>
        <v>2.8166502097448057E-3</v>
      </c>
      <c r="F874" s="32">
        <f t="shared" si="106"/>
        <v>2.8166502097446838E-3</v>
      </c>
      <c r="G874" s="32">
        <f t="shared" si="107"/>
        <v>5.6333004194894891E-3</v>
      </c>
      <c r="K874" s="1">
        <v>1.2952587676038701E-3</v>
      </c>
      <c r="L874" s="1">
        <v>2.5429830140105799E-2</v>
      </c>
      <c r="M874" s="1">
        <f t="shared" si="108"/>
        <v>-2.887643459292458</v>
      </c>
      <c r="N874" s="1">
        <f t="shared" si="108"/>
        <v>-1.5946565407075439</v>
      </c>
      <c r="O874" s="46">
        <f t="shared" si="109"/>
        <v>1.2623992239765489E-2</v>
      </c>
      <c r="P874" s="46">
        <f t="shared" si="111"/>
        <v>1.2623992239765833E-2</v>
      </c>
      <c r="Q874" s="32">
        <f t="shared" si="110"/>
        <v>2.5247984479531322E-2</v>
      </c>
      <c r="AB874" s="1">
        <v>2.2359511417571799E-2</v>
      </c>
    </row>
    <row r="875" spans="1:28" x14ac:dyDescent="0.25">
      <c r="A875" s="1">
        <v>2.4142482777427098E-3</v>
      </c>
      <c r="B875" s="1">
        <v>1.36432573034477E-2</v>
      </c>
      <c r="C875" s="1">
        <v>-2.6172513238140001</v>
      </c>
      <c r="D875" s="1">
        <f t="shared" si="105"/>
        <v>-1.8650819302638719</v>
      </c>
      <c r="E875" s="32">
        <f t="shared" si="104"/>
        <v>0.14652200613653482</v>
      </c>
      <c r="F875" s="32">
        <f t="shared" si="106"/>
        <v>0.14652200613653524</v>
      </c>
      <c r="G875" s="32">
        <f t="shared" si="107"/>
        <v>0.29304401227307009</v>
      </c>
      <c r="K875" s="1">
        <v>1.3270277165010999E-3</v>
      </c>
      <c r="L875" s="1">
        <v>2.48210418200576E-2</v>
      </c>
      <c r="M875" s="1">
        <f t="shared" si="108"/>
        <v>-2.8771200063007645</v>
      </c>
      <c r="N875" s="1">
        <f t="shared" si="108"/>
        <v>-1.6051799936992359</v>
      </c>
      <c r="O875" s="46">
        <f t="shared" si="109"/>
        <v>1.5099492851524217E-2</v>
      </c>
      <c r="P875" s="46">
        <f t="shared" si="111"/>
        <v>1.5099492851524076E-2</v>
      </c>
      <c r="Q875" s="32">
        <f t="shared" si="110"/>
        <v>3.0198985703048291E-2</v>
      </c>
      <c r="AB875" s="1">
        <v>3.02071998878479E-2</v>
      </c>
    </row>
    <row r="876" spans="1:28" x14ac:dyDescent="0.25">
      <c r="A876" s="1">
        <v>9.2307355317335505E-4</v>
      </c>
      <c r="B876" s="1">
        <v>3.56831915879443E-2</v>
      </c>
      <c r="C876" s="1">
        <v>-3.0348022511189998</v>
      </c>
      <c r="D876" s="1">
        <f t="shared" si="105"/>
        <v>-1.4475363082464934</v>
      </c>
      <c r="E876" s="32">
        <f t="shared" si="104"/>
        <v>1.2085142643328646E-3</v>
      </c>
      <c r="F876" s="32">
        <f t="shared" si="106"/>
        <v>1.2085142643328819E-3</v>
      </c>
      <c r="G876" s="32">
        <f t="shared" si="107"/>
        <v>2.4170285286657465E-3</v>
      </c>
      <c r="K876" s="1">
        <v>9.0330007191388804E-4</v>
      </c>
      <c r="L876" s="1">
        <v>3.6464306238635301E-2</v>
      </c>
      <c r="M876" s="1">
        <f t="shared" si="108"/>
        <v>-3.0441679551923504</v>
      </c>
      <c r="N876" s="1">
        <f t="shared" si="108"/>
        <v>-1.4381320448076504</v>
      </c>
      <c r="O876" s="46">
        <f t="shared" si="109"/>
        <v>1.9508082658734531E-3</v>
      </c>
      <c r="P876" s="46">
        <f t="shared" si="111"/>
        <v>1.9508082658734561E-3</v>
      </c>
      <c r="Q876" s="32">
        <f t="shared" si="110"/>
        <v>3.9016165317469092E-3</v>
      </c>
      <c r="AB876" s="1">
        <v>2.8889936858647498E-2</v>
      </c>
    </row>
    <row r="877" spans="1:28" x14ac:dyDescent="0.25">
      <c r="A877" s="1">
        <v>7.8644075206074605E-4</v>
      </c>
      <c r="B877" s="1">
        <v>4.1882634338746901E-2</v>
      </c>
      <c r="C877" s="1">
        <v>-3.104373433488</v>
      </c>
      <c r="D877" s="1">
        <f t="shared" si="105"/>
        <v>-1.3779660098298645</v>
      </c>
      <c r="E877" s="32">
        <f t="shared" si="104"/>
        <v>1.0885581504821952E-2</v>
      </c>
      <c r="F877" s="32">
        <f t="shared" si="106"/>
        <v>1.0885581504822063E-2</v>
      </c>
      <c r="G877" s="32">
        <f t="shared" si="107"/>
        <v>2.1771163009644014E-2</v>
      </c>
      <c r="K877" s="1">
        <v>8.4548329579898498E-4</v>
      </c>
      <c r="L877" s="1">
        <v>3.89578488555739E-2</v>
      </c>
      <c r="M877" s="1">
        <f t="shared" si="108"/>
        <v>-3.0728949683311582</v>
      </c>
      <c r="N877" s="1">
        <f t="shared" si="108"/>
        <v>-1.409405031668842</v>
      </c>
      <c r="O877" s="46">
        <f t="shared" si="109"/>
        <v>5.3136764080005758E-3</v>
      </c>
      <c r="P877" s="46">
        <f t="shared" si="111"/>
        <v>5.3136764080006322E-3</v>
      </c>
      <c r="Q877" s="32">
        <f t="shared" si="110"/>
        <v>1.0627352816001207E-2</v>
      </c>
      <c r="AB877" s="1">
        <v>5.6855432794112003E-2</v>
      </c>
    </row>
    <row r="878" spans="1:28" x14ac:dyDescent="0.25">
      <c r="A878" s="1">
        <v>6.9068776446976998E-4</v>
      </c>
      <c r="B878" s="1">
        <v>4.7689002385810898E-2</v>
      </c>
      <c r="C878" s="1">
        <v>-3.16075839718</v>
      </c>
      <c r="D878" s="1">
        <f t="shared" si="105"/>
        <v>-1.3215817625497577</v>
      </c>
      <c r="E878" s="32">
        <f t="shared" si="104"/>
        <v>2.5830351849112886E-2</v>
      </c>
      <c r="F878" s="32">
        <f t="shared" si="106"/>
        <v>2.5830351849112691E-2</v>
      </c>
      <c r="G878" s="32">
        <f t="shared" si="107"/>
        <v>5.1660703698225577E-2</v>
      </c>
      <c r="K878" s="1">
        <v>8.49804831697699E-4</v>
      </c>
      <c r="L878" s="1">
        <v>3.8759735434601997E-2</v>
      </c>
      <c r="M878" s="1">
        <f t="shared" si="108"/>
        <v>-3.0706808039905811</v>
      </c>
      <c r="N878" s="1">
        <f t="shared" si="108"/>
        <v>-1.4116191960094198</v>
      </c>
      <c r="O878" s="46">
        <f t="shared" si="109"/>
        <v>4.9957760527549596E-3</v>
      </c>
      <c r="P878" s="46">
        <f t="shared" si="111"/>
        <v>4.9957760527549301E-3</v>
      </c>
      <c r="Q878" s="32">
        <f t="shared" si="110"/>
        <v>9.9915521055098898E-3</v>
      </c>
      <c r="AB878" s="1">
        <v>1.9546236499967399E-2</v>
      </c>
    </row>
    <row r="879" spans="1:28" x14ac:dyDescent="0.25">
      <c r="A879" s="1">
        <v>1.4731185235900999E-3</v>
      </c>
      <c r="B879" s="1">
        <v>2.2359511417571799E-2</v>
      </c>
      <c r="C879" s="1">
        <v>-2.83179828951</v>
      </c>
      <c r="D879" s="1">
        <f t="shared" si="105"/>
        <v>-1.6505376905428055</v>
      </c>
      <c r="E879" s="32">
        <f t="shared" si="104"/>
        <v>2.8303920519176774E-2</v>
      </c>
      <c r="F879" s="32">
        <f t="shared" si="106"/>
        <v>2.8303920519176559E-2</v>
      </c>
      <c r="G879" s="32">
        <f t="shared" si="107"/>
        <v>5.6607841038353333E-2</v>
      </c>
      <c r="K879" s="1">
        <v>1.22830641891351E-3</v>
      </c>
      <c r="L879" s="1">
        <v>2.6815955644671E-2</v>
      </c>
      <c r="M879" s="1">
        <f t="shared" si="108"/>
        <v>-2.9106932785995498</v>
      </c>
      <c r="N879" s="1">
        <f t="shared" si="108"/>
        <v>-1.5716067214004499</v>
      </c>
      <c r="O879" s="46">
        <f t="shared" si="109"/>
        <v>7.9756904872975987E-3</v>
      </c>
      <c r="P879" s="46">
        <f t="shared" si="111"/>
        <v>7.9756904872974651E-3</v>
      </c>
      <c r="Q879" s="32">
        <f t="shared" si="110"/>
        <v>1.5951380974595065E-2</v>
      </c>
      <c r="AB879" s="1">
        <v>3.0431705554467201E-2</v>
      </c>
    </row>
    <row r="880" spans="1:28" x14ac:dyDescent="0.25">
      <c r="A880" s="1">
        <v>1.0904092590488699E-3</v>
      </c>
      <c r="B880" s="1">
        <v>3.02071998878479E-2</v>
      </c>
      <c r="C880" s="1">
        <v>-2.9624481094639998</v>
      </c>
      <c r="D880" s="1">
        <f t="shared" si="105"/>
        <v>-1.5198895305896027</v>
      </c>
      <c r="E880" s="32">
        <f t="shared" si="104"/>
        <v>1.4129728099466659E-3</v>
      </c>
      <c r="F880" s="32">
        <f t="shared" si="106"/>
        <v>1.4129728099466356E-3</v>
      </c>
      <c r="G880" s="32">
        <f t="shared" si="107"/>
        <v>2.8259456198933015E-3</v>
      </c>
      <c r="K880" s="1">
        <v>1.23580553280302E-3</v>
      </c>
      <c r="L880" s="1">
        <v>2.6653231089635701E-2</v>
      </c>
      <c r="M880" s="1">
        <f t="shared" si="108"/>
        <v>-2.90804986474497</v>
      </c>
      <c r="N880" s="1">
        <f t="shared" si="108"/>
        <v>-1.5742501352550311</v>
      </c>
      <c r="O880" s="46">
        <f t="shared" si="109"/>
        <v>8.4548273734182857E-3</v>
      </c>
      <c r="P880" s="46">
        <f t="shared" si="111"/>
        <v>8.4548273734183724E-3</v>
      </c>
      <c r="Q880" s="32">
        <f t="shared" si="110"/>
        <v>1.6909654746836658E-2</v>
      </c>
      <c r="AB880" s="1">
        <v>3.9007348482699898E-2</v>
      </c>
    </row>
    <row r="881" spans="1:28" x14ac:dyDescent="0.25">
      <c r="A881" s="1">
        <v>1.14012746406505E-3</v>
      </c>
      <c r="B881" s="1">
        <v>2.8889936858647498E-2</v>
      </c>
      <c r="C881" s="1">
        <v>-2.9430839866770002</v>
      </c>
      <c r="D881" s="1">
        <f t="shared" si="105"/>
        <v>-1.5392534073413668</v>
      </c>
      <c r="E881" s="32">
        <f t="shared" si="104"/>
        <v>3.2436906077914023E-3</v>
      </c>
      <c r="F881" s="32">
        <f t="shared" si="106"/>
        <v>3.2436906077915827E-3</v>
      </c>
      <c r="G881" s="32">
        <f t="shared" si="107"/>
        <v>6.487381215582985E-3</v>
      </c>
      <c r="K881" s="1">
        <v>9.8463298686450899E-4</v>
      </c>
      <c r="L881" s="1">
        <v>3.3452271950118802E-2</v>
      </c>
      <c r="M881" s="1">
        <f t="shared" si="108"/>
        <v>-3.0067256187224589</v>
      </c>
      <c r="N881" s="1">
        <f t="shared" si="108"/>
        <v>-1.4755743812775419</v>
      </c>
      <c r="O881" s="46">
        <f t="shared" si="109"/>
        <v>4.5233947199887181E-5</v>
      </c>
      <c r="P881" s="46">
        <f t="shared" si="111"/>
        <v>4.523394719988874E-5</v>
      </c>
      <c r="Q881" s="32">
        <f t="shared" si="110"/>
        <v>9.0467894399775921E-5</v>
      </c>
      <c r="AB881" s="1">
        <v>2.49240619529374E-2</v>
      </c>
    </row>
    <row r="882" spans="1:28" x14ac:dyDescent="0.25">
      <c r="A882" s="1">
        <v>5.7933268342054401E-4</v>
      </c>
      <c r="B882" s="1">
        <v>5.6855432794112003E-2</v>
      </c>
      <c r="C882" s="1">
        <v>-3.237113099683</v>
      </c>
      <c r="D882" s="1">
        <f t="shared" si="105"/>
        <v>-1.2452280301886767</v>
      </c>
      <c r="E882" s="32">
        <f t="shared" si="104"/>
        <v>5.6203118870221294E-2</v>
      </c>
      <c r="F882" s="32">
        <f t="shared" si="106"/>
        <v>5.6203118870221322E-2</v>
      </c>
      <c r="G882" s="32">
        <f t="shared" si="107"/>
        <v>0.11240623774044262</v>
      </c>
      <c r="K882" s="1">
        <v>9.6881059710752105E-4</v>
      </c>
      <c r="L882" s="1">
        <v>3.39986066894701E-2</v>
      </c>
      <c r="M882" s="1">
        <f t="shared" si="108"/>
        <v>-3.0137611194106793</v>
      </c>
      <c r="N882" s="1">
        <f t="shared" si="108"/>
        <v>-1.4685388805893218</v>
      </c>
      <c r="O882" s="46">
        <f t="shared" si="109"/>
        <v>1.8936840743497178E-4</v>
      </c>
      <c r="P882" s="46">
        <f t="shared" si="111"/>
        <v>1.8936840743496663E-4</v>
      </c>
      <c r="Q882" s="32">
        <f t="shared" si="110"/>
        <v>3.7873681486993841E-4</v>
      </c>
      <c r="AB882" s="1">
        <v>3.33977064870421E-2</v>
      </c>
    </row>
    <row r="883" spans="1:28" x14ac:dyDescent="0.25">
      <c r="A883" s="1">
        <v>1.68514334960105E-3</v>
      </c>
      <c r="B883" s="1">
        <v>1.9546236499967399E-2</v>
      </c>
      <c r="C883" s="1">
        <v>-2.7733983872580001</v>
      </c>
      <c r="D883" s="1">
        <f t="shared" si="105"/>
        <v>-1.708936850781654</v>
      </c>
      <c r="E883" s="32">
        <f t="shared" si="104"/>
        <v>5.1364262132225745E-2</v>
      </c>
      <c r="F883" s="32">
        <f t="shared" si="106"/>
        <v>5.136426213222537E-2</v>
      </c>
      <c r="G883" s="32">
        <f t="shared" si="107"/>
        <v>0.10272852426445112</v>
      </c>
      <c r="K883" s="1">
        <v>1.59751920612604E-3</v>
      </c>
      <c r="L883" s="1">
        <v>2.0618350202827301E-2</v>
      </c>
      <c r="M883" s="1">
        <f t="shared" si="108"/>
        <v>-2.7965539118459835</v>
      </c>
      <c r="N883" s="1">
        <f t="shared" si="108"/>
        <v>-1.6857460881540167</v>
      </c>
      <c r="O883" s="46">
        <f t="shared" si="109"/>
        <v>4.139031078517192E-2</v>
      </c>
      <c r="P883" s="46">
        <f t="shared" si="111"/>
        <v>4.1390310785171691E-2</v>
      </c>
      <c r="Q883" s="32">
        <f t="shared" si="110"/>
        <v>8.2780621570343604E-2</v>
      </c>
      <c r="AB883" s="1">
        <v>3.9925336473665599E-2</v>
      </c>
    </row>
    <row r="884" spans="1:28" x14ac:dyDescent="0.25">
      <c r="A884" s="1">
        <v>1.0823649167049101E-3</v>
      </c>
      <c r="B884" s="1">
        <v>3.0431705554467201E-2</v>
      </c>
      <c r="C884" s="1">
        <v>-2.9656639741239998</v>
      </c>
      <c r="D884" s="1">
        <f t="shared" si="105"/>
        <v>-1.5166737067894978</v>
      </c>
      <c r="E884" s="32">
        <f t="shared" si="104"/>
        <v>1.1815517184502588E-3</v>
      </c>
      <c r="F884" s="32">
        <f t="shared" si="106"/>
        <v>1.1815517184503126E-3</v>
      </c>
      <c r="G884" s="32">
        <f t="shared" si="107"/>
        <v>2.3631034369005714E-3</v>
      </c>
      <c r="K884" s="1">
        <v>8.2700182817614502E-4</v>
      </c>
      <c r="L884" s="1">
        <v>3.9828461468205803E-2</v>
      </c>
      <c r="M884" s="1">
        <f t="shared" si="108"/>
        <v>-3.0824935303919103</v>
      </c>
      <c r="N884" s="1">
        <f t="shared" si="108"/>
        <v>-1.3998064696080899</v>
      </c>
      <c r="O884" s="46">
        <f t="shared" si="109"/>
        <v>6.8051825565210175E-3</v>
      </c>
      <c r="P884" s="46">
        <f t="shared" si="111"/>
        <v>6.8051825565211138E-3</v>
      </c>
      <c r="Q884" s="32">
        <f t="shared" si="110"/>
        <v>1.361036511304213E-2</v>
      </c>
      <c r="AB884" s="1">
        <v>3.27315393838679E-2</v>
      </c>
    </row>
    <row r="885" spans="1:28" x14ac:dyDescent="0.25">
      <c r="A885" s="1">
        <v>8.4441039262788395E-4</v>
      </c>
      <c r="B885" s="1">
        <v>3.9007348482699898E-2</v>
      </c>
      <c r="C885" s="1">
        <v>-3.0734854810919998</v>
      </c>
      <c r="D885" s="1">
        <f t="shared" si="105"/>
        <v>-1.408853569772009</v>
      </c>
      <c r="E885" s="32">
        <f t="shared" si="104"/>
        <v>5.3943781132352146E-3</v>
      </c>
      <c r="F885" s="32">
        <f t="shared" si="106"/>
        <v>5.3943781132352406E-3</v>
      </c>
      <c r="G885" s="32">
        <f t="shared" si="107"/>
        <v>1.0788756226470455E-2</v>
      </c>
      <c r="K885" s="1">
        <v>8.4099971645307096E-4</v>
      </c>
      <c r="L885" s="1">
        <v>3.9165542869106701E-2</v>
      </c>
      <c r="M885" s="1">
        <f t="shared" si="108"/>
        <v>-3.0752041506264485</v>
      </c>
      <c r="N885" s="1">
        <f t="shared" si="108"/>
        <v>-1.4070958493735517</v>
      </c>
      <c r="O885" s="46">
        <f t="shared" si="109"/>
        <v>5.6556642714455712E-3</v>
      </c>
      <c r="P885" s="46">
        <f t="shared" si="111"/>
        <v>5.6556642714456259E-3</v>
      </c>
      <c r="Q885" s="32">
        <f t="shared" si="110"/>
        <v>1.1311328542891196E-2</v>
      </c>
      <c r="AB885" s="1">
        <v>3.12023528896151E-2</v>
      </c>
    </row>
    <row r="886" spans="1:28" x14ac:dyDescent="0.25">
      <c r="A886" s="1">
        <v>1.3215426325710699E-3</v>
      </c>
      <c r="B886" s="1">
        <v>2.49240619529374E-2</v>
      </c>
      <c r="C886" s="1">
        <v>-2.8789554013140002</v>
      </c>
      <c r="D886" s="1">
        <f t="shared" si="105"/>
        <v>-1.6033811779041396</v>
      </c>
      <c r="E886" s="32">
        <f t="shared" si="104"/>
        <v>1.4660651642653863E-2</v>
      </c>
      <c r="F886" s="32">
        <f t="shared" si="106"/>
        <v>1.4660651642653759E-2</v>
      </c>
      <c r="G886" s="32">
        <f t="shared" si="107"/>
        <v>2.9321303285307621E-2</v>
      </c>
      <c r="K886" s="1">
        <v>9.5705899420918405E-4</v>
      </c>
      <c r="L886" s="1">
        <v>3.44160711585665E-2</v>
      </c>
      <c r="M886" s="1">
        <f t="shared" si="108"/>
        <v>-3.0190612909902965</v>
      </c>
      <c r="N886" s="1">
        <f t="shared" si="108"/>
        <v>-1.4632387090097037</v>
      </c>
      <c r="O886" s="46">
        <f t="shared" si="109"/>
        <v>3.6333281421675138E-4</v>
      </c>
      <c r="P886" s="46">
        <f t="shared" si="111"/>
        <v>3.6333281421678206E-4</v>
      </c>
      <c r="Q886" s="32">
        <f t="shared" si="110"/>
        <v>7.2666562843353344E-4</v>
      </c>
      <c r="AB886" s="1">
        <v>2.9237324977133401E-2</v>
      </c>
    </row>
    <row r="887" spans="1:28" x14ac:dyDescent="0.25">
      <c r="A887" s="1">
        <v>9.8624168879467809E-4</v>
      </c>
      <c r="B887" s="1">
        <v>3.33977064870421E-2</v>
      </c>
      <c r="C887" s="1">
        <v>-3.0060548377399998</v>
      </c>
      <c r="D887" s="1">
        <f t="shared" si="105"/>
        <v>-1.4762833563687381</v>
      </c>
      <c r="E887" s="32">
        <f t="shared" si="104"/>
        <v>3.6200000585600686E-5</v>
      </c>
      <c r="F887" s="32">
        <f t="shared" si="106"/>
        <v>3.6200000585612978E-5</v>
      </c>
      <c r="G887" s="32">
        <f t="shared" si="107"/>
        <v>7.2400001171213664E-5</v>
      </c>
      <c r="K887" s="1">
        <v>1.1163171264978601E-3</v>
      </c>
      <c r="L887" s="1">
        <v>2.95061409216071E-2</v>
      </c>
      <c r="M887" s="1">
        <f t="shared" si="108"/>
        <v>-2.9522124122771154</v>
      </c>
      <c r="N887" s="1">
        <f t="shared" si="108"/>
        <v>-1.5300875877228846</v>
      </c>
      <c r="O887" s="46">
        <f t="shared" si="109"/>
        <v>2.2836535403723797E-3</v>
      </c>
      <c r="P887" s="46">
        <f t="shared" si="111"/>
        <v>2.2836535403723134E-3</v>
      </c>
      <c r="Q887" s="32">
        <f t="shared" si="110"/>
        <v>4.5673070807446935E-3</v>
      </c>
      <c r="AB887" s="1">
        <v>2.9329031047080002E-2</v>
      </c>
    </row>
    <row r="888" spans="1:28" x14ac:dyDescent="0.25">
      <c r="A888" s="1">
        <v>8.2499518743881103E-4</v>
      </c>
      <c r="B888" s="1">
        <v>3.9925336473665599E-2</v>
      </c>
      <c r="C888" s="1">
        <v>-3.0835877640949998</v>
      </c>
      <c r="D888" s="1">
        <f t="shared" si="105"/>
        <v>-1.3987514151258471</v>
      </c>
      <c r="E888" s="32">
        <f t="shared" si="104"/>
        <v>6.9803660344735256E-3</v>
      </c>
      <c r="F888" s="32">
        <f t="shared" si="106"/>
        <v>6.9803660344736375E-3</v>
      </c>
      <c r="G888" s="32">
        <f t="shared" si="107"/>
        <v>1.3960732068947164E-2</v>
      </c>
      <c r="K888" s="1">
        <v>8.1209460962194501E-4</v>
      </c>
      <c r="L888" s="1">
        <v>4.0559572810097901E-2</v>
      </c>
      <c r="M888" s="1">
        <f t="shared" si="108"/>
        <v>-3.0903933721834109</v>
      </c>
      <c r="N888" s="1">
        <f t="shared" si="108"/>
        <v>-1.3919066278165899</v>
      </c>
      <c r="O888" s="46">
        <f t="shared" si="109"/>
        <v>8.1709617346886199E-3</v>
      </c>
      <c r="P888" s="46">
        <f t="shared" si="111"/>
        <v>8.1709617346886424E-3</v>
      </c>
      <c r="Q888" s="32">
        <f t="shared" si="110"/>
        <v>1.6341923469377261E-2</v>
      </c>
      <c r="AB888" s="1">
        <v>0.103123266923935</v>
      </c>
    </row>
    <row r="889" spans="1:28" x14ac:dyDescent="0.25">
      <c r="A889" s="1">
        <v>1.0063141259981001E-3</v>
      </c>
      <c r="B889" s="1">
        <v>3.27315393838679E-2</v>
      </c>
      <c r="C889" s="1">
        <v>-2.9973045138469998</v>
      </c>
      <c r="D889" s="1">
        <f t="shared" si="105"/>
        <v>-1.4850335690825225</v>
      </c>
      <c r="E889" s="32">
        <f t="shared" si="104"/>
        <v>7.4723999289276777E-6</v>
      </c>
      <c r="F889" s="32">
        <f t="shared" si="106"/>
        <v>7.4723999289193556E-6</v>
      </c>
      <c r="G889" s="32">
        <f t="shared" si="107"/>
        <v>1.4944799857847034E-5</v>
      </c>
      <c r="K889" s="1">
        <v>9.9701072344601902E-4</v>
      </c>
      <c r="L889" s="1">
        <v>3.3036967078752498E-2</v>
      </c>
      <c r="M889" s="1">
        <f t="shared" si="108"/>
        <v>-3.0013001705665912</v>
      </c>
      <c r="N889" s="1">
        <f t="shared" si="108"/>
        <v>-1.480999829433409</v>
      </c>
      <c r="O889" s="46">
        <f t="shared" si="109"/>
        <v>1.6904435022300283E-6</v>
      </c>
      <c r="P889" s="46">
        <f t="shared" si="111"/>
        <v>1.6904435022313044E-6</v>
      </c>
      <c r="Q889" s="32">
        <f t="shared" si="110"/>
        <v>3.3808870044613327E-6</v>
      </c>
      <c r="AB889" s="1">
        <v>3.00243026349616E-2</v>
      </c>
    </row>
    <row r="890" spans="1:28" x14ac:dyDescent="0.25">
      <c r="A890" s="1">
        <v>1.05563226479026E-3</v>
      </c>
      <c r="B890" s="1">
        <v>3.12023528896151E-2</v>
      </c>
      <c r="C890" s="1">
        <v>-2.976525163202</v>
      </c>
      <c r="D890" s="1">
        <f t="shared" si="105"/>
        <v>-1.5058126557107891</v>
      </c>
      <c r="E890" s="32">
        <f t="shared" si="104"/>
        <v>5.5284497857406958E-4</v>
      </c>
      <c r="F890" s="32">
        <f t="shared" si="106"/>
        <v>5.5284497857407337E-4</v>
      </c>
      <c r="G890" s="32">
        <f t="shared" si="107"/>
        <v>1.1056899571481428E-3</v>
      </c>
      <c r="K890" s="1">
        <v>1.22625510290481E-3</v>
      </c>
      <c r="L890" s="1">
        <v>2.68608141728615E-2</v>
      </c>
      <c r="M890" s="1">
        <f t="shared" si="108"/>
        <v>-2.9114191723469274</v>
      </c>
      <c r="N890" s="1">
        <f t="shared" si="108"/>
        <v>-1.5708808276530741</v>
      </c>
      <c r="O890" s="46">
        <f t="shared" si="109"/>
        <v>7.8465630277033821E-3</v>
      </c>
      <c r="P890" s="46">
        <f t="shared" si="111"/>
        <v>7.8465630277034983E-3</v>
      </c>
      <c r="Q890" s="32">
        <f t="shared" si="110"/>
        <v>1.5693126055406882E-2</v>
      </c>
      <c r="AB890" s="1">
        <v>2.79360333206061E-2</v>
      </c>
    </row>
    <row r="891" spans="1:28" x14ac:dyDescent="0.25">
      <c r="A891" s="1">
        <v>1.12658085079297E-3</v>
      </c>
      <c r="B891" s="1">
        <v>2.9237324977133401E-2</v>
      </c>
      <c r="C891" s="1">
        <v>-2.9482750949910002</v>
      </c>
      <c r="D891" s="1">
        <f t="shared" si="105"/>
        <v>-1.5340623649841649</v>
      </c>
      <c r="E891" s="32">
        <f t="shared" si="104"/>
        <v>2.6793424287540994E-3</v>
      </c>
      <c r="F891" s="32">
        <f t="shared" si="106"/>
        <v>2.6793424287538318E-3</v>
      </c>
      <c r="G891" s="32">
        <f t="shared" si="107"/>
        <v>5.3586848575079317E-3</v>
      </c>
      <c r="K891" s="1">
        <v>1.1384427773589701E-3</v>
      </c>
      <c r="L891" s="1">
        <v>2.8932688671503799E-2</v>
      </c>
      <c r="M891" s="1">
        <f t="shared" si="108"/>
        <v>-2.943688793860253</v>
      </c>
      <c r="N891" s="1">
        <f t="shared" si="108"/>
        <v>-1.538611206139749</v>
      </c>
      <c r="O891" s="46">
        <f t="shared" si="109"/>
        <v>3.1709519369130727E-3</v>
      </c>
      <c r="P891" s="46">
        <f t="shared" si="111"/>
        <v>3.170951936913231E-3</v>
      </c>
      <c r="Q891" s="32">
        <f t="shared" si="110"/>
        <v>6.3419038738263041E-3</v>
      </c>
      <c r="AB891" s="1">
        <v>2.0893512636659499E-2</v>
      </c>
    </row>
    <row r="892" spans="1:28" x14ac:dyDescent="0.25">
      <c r="A892" s="1">
        <v>1.1230582556503699E-3</v>
      </c>
      <c r="B892" s="1">
        <v>2.9329031047080002E-2</v>
      </c>
      <c r="C892" s="1">
        <v>-2.949635192543</v>
      </c>
      <c r="D892" s="1">
        <f t="shared" si="105"/>
        <v>-1.5327022847131928</v>
      </c>
      <c r="E892" s="32">
        <f t="shared" si="104"/>
        <v>2.5403903043095481E-3</v>
      </c>
      <c r="F892" s="32">
        <f t="shared" si="106"/>
        <v>2.5403903043096712E-3</v>
      </c>
      <c r="G892" s="32">
        <f t="shared" si="107"/>
        <v>5.0807806086192193E-3</v>
      </c>
      <c r="K892" s="1">
        <v>9.2956723465678604E-4</v>
      </c>
      <c r="L892" s="1">
        <v>3.54339193762684E-2</v>
      </c>
      <c r="M892" s="1">
        <f t="shared" si="108"/>
        <v>-3.0317191926759244</v>
      </c>
      <c r="N892" s="1">
        <f t="shared" si="108"/>
        <v>-1.450580807324076</v>
      </c>
      <c r="O892" s="46">
        <f t="shared" si="109"/>
        <v>1.0061071840124095E-3</v>
      </c>
      <c r="P892" s="46">
        <f t="shared" si="111"/>
        <v>1.0061071840124288E-3</v>
      </c>
      <c r="Q892" s="32">
        <f t="shared" si="110"/>
        <v>2.0122143680248381E-3</v>
      </c>
      <c r="AB892" s="1">
        <v>2.24822985024444E-2</v>
      </c>
    </row>
    <row r="893" spans="1:28" x14ac:dyDescent="0.25">
      <c r="A893" s="1">
        <v>3.1940619639159499E-4</v>
      </c>
      <c r="B893" s="1">
        <v>0.103123266923935</v>
      </c>
      <c r="C893" s="1">
        <v>-3.495701078343</v>
      </c>
      <c r="D893" s="1">
        <f t="shared" si="105"/>
        <v>-0.98664333707664942</v>
      </c>
      <c r="E893" s="32">
        <f t="shared" si="104"/>
        <v>0.24567552750031335</v>
      </c>
      <c r="F893" s="32">
        <f t="shared" si="106"/>
        <v>0.24567552750031271</v>
      </c>
      <c r="G893" s="32">
        <f t="shared" si="107"/>
        <v>0.49135105500062604</v>
      </c>
      <c r="K893" s="1">
        <v>5.2816341600177904E-4</v>
      </c>
      <c r="L893" s="1">
        <v>6.2363672775734999E-2</v>
      </c>
      <c r="M893" s="1">
        <f t="shared" si="108"/>
        <v>-3.2772316841188736</v>
      </c>
      <c r="N893" s="1">
        <f t="shared" si="108"/>
        <v>-1.2050683158811266</v>
      </c>
      <c r="O893" s="46">
        <f t="shared" si="109"/>
        <v>7.6857406679386828E-2</v>
      </c>
      <c r="P893" s="46">
        <f t="shared" si="111"/>
        <v>7.6857406679387161E-2</v>
      </c>
      <c r="Q893" s="32">
        <f t="shared" si="110"/>
        <v>0.15371481335877399</v>
      </c>
      <c r="AB893" s="1">
        <v>4.8325745781872098E-2</v>
      </c>
    </row>
    <row r="894" spans="1:28" x14ac:dyDescent="0.25">
      <c r="A894" s="1">
        <v>1.0970516400702201E-3</v>
      </c>
      <c r="B894" s="1">
        <v>3.00243026349616E-2</v>
      </c>
      <c r="C894" s="1">
        <v>-2.9598105355120001</v>
      </c>
      <c r="D894" s="1">
        <f t="shared" si="105"/>
        <v>-1.5225270710293115</v>
      </c>
      <c r="E894" s="32">
        <f t="shared" si="104"/>
        <v>1.6182172435971582E-3</v>
      </c>
      <c r="F894" s="32">
        <f t="shared" si="106"/>
        <v>1.6182172435972139E-3</v>
      </c>
      <c r="G894" s="32">
        <f t="shared" si="107"/>
        <v>3.2364344871943724E-3</v>
      </c>
      <c r="K894" s="1">
        <v>9.29768622778736E-4</v>
      </c>
      <c r="L894" s="1">
        <v>3.5426244380251402E-2</v>
      </c>
      <c r="M894" s="1">
        <f t="shared" si="108"/>
        <v>-3.0316251141907751</v>
      </c>
      <c r="N894" s="1">
        <f t="shared" si="108"/>
        <v>-1.450674885809226</v>
      </c>
      <c r="O894" s="46">
        <f t="shared" si="109"/>
        <v>1.0001478475795528E-3</v>
      </c>
      <c r="P894" s="46">
        <f t="shared" si="111"/>
        <v>1.0001478475795327E-3</v>
      </c>
      <c r="Q894" s="32">
        <f t="shared" si="110"/>
        <v>2.0002956951590857E-3</v>
      </c>
      <c r="AB894" s="1">
        <v>2.6672194545022801E-2</v>
      </c>
    </row>
    <row r="895" spans="1:28" x14ac:dyDescent="0.25">
      <c r="A895" s="1">
        <v>1.17905824601639E-3</v>
      </c>
      <c r="B895" s="1">
        <v>2.79360333206061E-2</v>
      </c>
      <c r="C895" s="1">
        <v>-2.9285019487719999</v>
      </c>
      <c r="D895" s="1">
        <f t="shared" si="105"/>
        <v>-1.5538352599709901</v>
      </c>
      <c r="E895" s="32">
        <f t="shared" si="104"/>
        <v>5.1172934191169375E-3</v>
      </c>
      <c r="F895" s="32">
        <f t="shared" si="106"/>
        <v>5.1172934191170329E-3</v>
      </c>
      <c r="G895" s="32">
        <f t="shared" si="107"/>
        <v>1.023458683823397E-2</v>
      </c>
      <c r="K895" s="1">
        <v>1.1575017067738801E-3</v>
      </c>
      <c r="L895" s="1">
        <v>2.84562953599895E-2</v>
      </c>
      <c r="M895" s="1">
        <f t="shared" si="108"/>
        <v>-2.9364783599282109</v>
      </c>
      <c r="N895" s="1">
        <f t="shared" si="108"/>
        <v>-1.5458216400717872</v>
      </c>
      <c r="O895" s="46">
        <f t="shared" si="109"/>
        <v>4.0349987574099062E-3</v>
      </c>
      <c r="P895" s="46">
        <f t="shared" si="111"/>
        <v>4.034998757409594E-3</v>
      </c>
      <c r="Q895" s="32">
        <f t="shared" si="110"/>
        <v>8.0699975148195002E-3</v>
      </c>
      <c r="AB895" s="1">
        <v>4.3010404527231899E-2</v>
      </c>
    </row>
    <row r="896" spans="1:28" x14ac:dyDescent="0.25">
      <c r="A896" s="1">
        <v>1.5764802702373901E-3</v>
      </c>
      <c r="B896" s="1">
        <v>2.0893512636659499E-2</v>
      </c>
      <c r="C896" s="1">
        <v>-2.802347065962</v>
      </c>
      <c r="D896" s="1">
        <f t="shared" si="105"/>
        <v>-1.6799885398916323</v>
      </c>
      <c r="E896" s="32">
        <f t="shared" si="104"/>
        <v>3.9080758804485152E-2</v>
      </c>
      <c r="F896" s="32">
        <f t="shared" si="106"/>
        <v>3.9080758804485194E-2</v>
      </c>
      <c r="G896" s="32">
        <f t="shared" si="107"/>
        <v>7.8161517608970346E-2</v>
      </c>
      <c r="K896" s="1">
        <v>1.6206437035421999E-3</v>
      </c>
      <c r="L896" s="1">
        <v>2.0324152912609399E-2</v>
      </c>
      <c r="M896" s="1">
        <f t="shared" si="108"/>
        <v>-2.7903124537472461</v>
      </c>
      <c r="N896" s="1">
        <f t="shared" si="108"/>
        <v>-1.6919875462527547</v>
      </c>
      <c r="O896" s="46">
        <f t="shared" si="109"/>
        <v>4.396886705350081E-2</v>
      </c>
      <c r="P896" s="46">
        <f t="shared" si="111"/>
        <v>4.3968867053500886E-2</v>
      </c>
      <c r="Q896" s="32">
        <f t="shared" si="110"/>
        <v>8.7937734107001703E-2</v>
      </c>
      <c r="AB896" s="1">
        <v>2.5580850386395099E-2</v>
      </c>
    </row>
    <row r="897" spans="1:28" x14ac:dyDescent="0.25">
      <c r="A897" s="1">
        <v>1.46507308601334E-3</v>
      </c>
      <c r="B897" s="1">
        <v>2.24822985024444E-2</v>
      </c>
      <c r="C897" s="1">
        <v>-2.8341767200120001</v>
      </c>
      <c r="D897" s="1">
        <f t="shared" si="105"/>
        <v>-1.6481592902604902</v>
      </c>
      <c r="E897" s="32">
        <f t="shared" si="104"/>
        <v>2.7509304165713348E-2</v>
      </c>
      <c r="F897" s="32">
        <f t="shared" si="106"/>
        <v>2.7509304165713309E-2</v>
      </c>
      <c r="G897" s="32">
        <f t="shared" si="107"/>
        <v>5.5018608331426661E-2</v>
      </c>
      <c r="K897" s="1">
        <v>1.30706637089244E-3</v>
      </c>
      <c r="L897" s="1">
        <v>2.5200105504328701E-2</v>
      </c>
      <c r="M897" s="1">
        <f t="shared" si="108"/>
        <v>-2.8837023590296313</v>
      </c>
      <c r="N897" s="1">
        <f t="shared" si="108"/>
        <v>-1.5985976409703664</v>
      </c>
      <c r="O897" s="46">
        <f t="shared" si="109"/>
        <v>1.3525141295272741E-2</v>
      </c>
      <c r="P897" s="46">
        <f t="shared" si="111"/>
        <v>1.3525141295272092E-2</v>
      </c>
      <c r="Q897" s="32">
        <f t="shared" si="110"/>
        <v>2.7050282590544834E-2</v>
      </c>
      <c r="AB897" s="1">
        <v>1.1330130727102899E-2</v>
      </c>
    </row>
    <row r="898" spans="1:28" x14ac:dyDescent="0.25">
      <c r="A898" s="1">
        <v>6.8158721432510301E-4</v>
      </c>
      <c r="B898" s="1">
        <v>4.8325745781872098E-2</v>
      </c>
      <c r="C898" s="1">
        <v>-3.1665187978749998</v>
      </c>
      <c r="D898" s="1">
        <f t="shared" si="105"/>
        <v>-1.3158214350448298</v>
      </c>
      <c r="E898" s="32">
        <f t="shared" si="104"/>
        <v>2.7715112589533006E-2</v>
      </c>
      <c r="F898" s="32">
        <f t="shared" si="106"/>
        <v>2.7715112589533006E-2</v>
      </c>
      <c r="G898" s="32">
        <f t="shared" si="107"/>
        <v>5.5430225179066012E-2</v>
      </c>
      <c r="K898" s="1">
        <v>1.1500564978812E-3</v>
      </c>
      <c r="L898" s="1">
        <v>2.86405150602017E-2</v>
      </c>
      <c r="M898" s="1">
        <f t="shared" si="108"/>
        <v>-2.9392808238939216</v>
      </c>
      <c r="N898" s="1">
        <f t="shared" si="108"/>
        <v>-1.5430191761060787</v>
      </c>
      <c r="O898" s="46">
        <f t="shared" si="109"/>
        <v>3.6868183470009828E-3</v>
      </c>
      <c r="P898" s="46">
        <f t="shared" si="111"/>
        <v>3.6868183470009346E-3</v>
      </c>
      <c r="Q898" s="32">
        <f t="shared" si="110"/>
        <v>7.3736366940019178E-3</v>
      </c>
      <c r="AB898" s="1">
        <v>3.5329688788225899E-2</v>
      </c>
    </row>
    <row r="899" spans="1:28" x14ac:dyDescent="0.25">
      <c r="A899" s="1">
        <v>1.2349268970743899E-3</v>
      </c>
      <c r="B899" s="1">
        <v>2.6672194545022801E-2</v>
      </c>
      <c r="C899" s="1">
        <v>-2.9083957034860002</v>
      </c>
      <c r="D899" s="1">
        <f t="shared" si="105"/>
        <v>-1.5739412497925489</v>
      </c>
      <c r="E899" s="32">
        <f t="shared" si="104"/>
        <v>8.3981186635406352E-3</v>
      </c>
      <c r="F899" s="32">
        <f t="shared" si="106"/>
        <v>8.3981186635402102E-3</v>
      </c>
      <c r="G899" s="32">
        <f t="shared" si="107"/>
        <v>1.6796237327080847E-2</v>
      </c>
      <c r="K899" s="1">
        <v>1.41351066234244E-3</v>
      </c>
      <c r="L899" s="1">
        <v>2.3302413858742901E-2</v>
      </c>
      <c r="M899" s="1">
        <f t="shared" si="108"/>
        <v>-2.8497009112076976</v>
      </c>
      <c r="N899" s="1">
        <f t="shared" si="108"/>
        <v>-1.6325990887923028</v>
      </c>
      <c r="O899" s="46">
        <f t="shared" si="109"/>
        <v>2.2589816091796448E-2</v>
      </c>
      <c r="P899" s="46">
        <f t="shared" si="111"/>
        <v>2.258981609179633E-2</v>
      </c>
      <c r="Q899" s="32">
        <f t="shared" si="110"/>
        <v>4.5179632183592777E-2</v>
      </c>
      <c r="AB899" s="1">
        <v>1.8138692402181598E-2</v>
      </c>
    </row>
    <row r="900" spans="1:28" x14ac:dyDescent="0.25">
      <c r="A900" s="1">
        <v>7.6581959201975401E-4</v>
      </c>
      <c r="B900" s="1">
        <v>4.3010404527231899E-2</v>
      </c>
      <c r="C900" s="1">
        <v>-3.1159131171959999</v>
      </c>
      <c r="D900" s="1">
        <f t="shared" si="105"/>
        <v>-1.3664264727419229</v>
      </c>
      <c r="E900" s="32">
        <f t="shared" si="104"/>
        <v>1.342667431922847E-2</v>
      </c>
      <c r="F900" s="32">
        <f t="shared" si="106"/>
        <v>1.3426674319228499E-2</v>
      </c>
      <c r="G900" s="32">
        <f t="shared" si="107"/>
        <v>2.6853348638456967E-2</v>
      </c>
      <c r="K900" s="1">
        <v>8.8863265687328405E-4</v>
      </c>
      <c r="L900" s="1">
        <v>3.7066171485914901E-2</v>
      </c>
      <c r="M900" s="1">
        <f t="shared" si="108"/>
        <v>-3.0512777306638443</v>
      </c>
      <c r="N900" s="1">
        <f t="shared" si="108"/>
        <v>-1.4310222693361558</v>
      </c>
      <c r="O900" s="46">
        <f t="shared" si="109"/>
        <v>2.6294056620337781E-3</v>
      </c>
      <c r="P900" s="46">
        <f t="shared" si="111"/>
        <v>2.6294056620338037E-3</v>
      </c>
      <c r="Q900" s="32">
        <f t="shared" si="110"/>
        <v>5.2588113240675822E-3</v>
      </c>
      <c r="AB900" s="1">
        <v>3.5453899674873703E-2</v>
      </c>
    </row>
    <row r="901" spans="1:28" x14ac:dyDescent="0.25">
      <c r="A901" s="1">
        <v>1.2876120203246699E-3</v>
      </c>
      <c r="B901" s="1">
        <v>2.5580850386395099E-2</v>
      </c>
      <c r="C901" s="1">
        <v>-2.8902517004170001</v>
      </c>
      <c r="D901" s="1">
        <f t="shared" si="105"/>
        <v>-1.5920850223288203</v>
      </c>
      <c r="E901" s="32">
        <f t="shared" si="104"/>
        <v>1.205275112773942E-2</v>
      </c>
      <c r="F901" s="32">
        <f t="shared" si="106"/>
        <v>1.2052751127739401E-2</v>
      </c>
      <c r="G901" s="32">
        <f t="shared" si="107"/>
        <v>2.410550225547882E-2</v>
      </c>
      <c r="K901" s="1">
        <v>1.0756456774703199E-3</v>
      </c>
      <c r="L901" s="1">
        <v>3.0621803385212101E-2</v>
      </c>
      <c r="M901" s="1">
        <f t="shared" si="108"/>
        <v>-2.9683307636706582</v>
      </c>
      <c r="N901" s="1">
        <f t="shared" si="108"/>
        <v>-1.5139692363293411</v>
      </c>
      <c r="O901" s="46">
        <f t="shared" si="109"/>
        <v>1.0029405296837002E-3</v>
      </c>
      <c r="P901" s="46">
        <f t="shared" si="111"/>
        <v>1.002940529683615E-3</v>
      </c>
      <c r="Q901" s="32">
        <f t="shared" si="110"/>
        <v>2.005881059367315E-3</v>
      </c>
      <c r="AB901" s="1">
        <v>4.0429590941967498E-2</v>
      </c>
    </row>
    <row r="902" spans="1:28" x14ac:dyDescent="0.25">
      <c r="A902" s="1">
        <v>2.9071341929760501E-3</v>
      </c>
      <c r="B902" s="1">
        <v>1.1330130727102899E-2</v>
      </c>
      <c r="C902" s="1">
        <v>-2.5365671497109998</v>
      </c>
      <c r="D902" s="1">
        <f t="shared" si="105"/>
        <v>-1.9457650792158707</v>
      </c>
      <c r="E902" s="32">
        <f t="shared" si="104"/>
        <v>0.21479987965257435</v>
      </c>
      <c r="F902" s="32">
        <f t="shared" si="106"/>
        <v>0.21479987965257269</v>
      </c>
      <c r="G902" s="32">
        <f t="shared" si="107"/>
        <v>0.42959975930514704</v>
      </c>
      <c r="K902" s="1">
        <v>1.6830460764544601E-3</v>
      </c>
      <c r="L902" s="1">
        <v>1.9570593407066902E-2</v>
      </c>
      <c r="M902" s="1">
        <f t="shared" si="108"/>
        <v>-2.7739039942582822</v>
      </c>
      <c r="N902" s="1">
        <f t="shared" si="108"/>
        <v>-1.7083960057417165</v>
      </c>
      <c r="O902" s="46">
        <f t="shared" si="109"/>
        <v>5.1119403812358945E-2</v>
      </c>
      <c r="P902" s="46">
        <f t="shared" si="111"/>
        <v>5.1119403812357932E-2</v>
      </c>
      <c r="Q902" s="32">
        <f t="shared" si="110"/>
        <v>0.10223880762471688</v>
      </c>
      <c r="AB902" s="1">
        <v>3.9183508236046598E-2</v>
      </c>
    </row>
    <row r="903" spans="1:28" x14ac:dyDescent="0.25">
      <c r="A903" s="1">
        <v>9.3230966864974005E-4</v>
      </c>
      <c r="B903" s="1">
        <v>3.5329688788225899E-2</v>
      </c>
      <c r="C903" s="1">
        <v>-3.03047831627</v>
      </c>
      <c r="D903" s="1">
        <f t="shared" si="105"/>
        <v>-1.4518601881567617</v>
      </c>
      <c r="E903" s="32">
        <f t="shared" si="104"/>
        <v>9.2658214505177638E-4</v>
      </c>
      <c r="F903" s="32">
        <f t="shared" si="106"/>
        <v>9.2658214505179307E-4</v>
      </c>
      <c r="G903" s="32">
        <f t="shared" si="107"/>
        <v>1.8531642901035694E-3</v>
      </c>
      <c r="K903" s="1">
        <v>7.52634024789968E-4</v>
      </c>
      <c r="L903" s="1">
        <v>4.3763913619027699E-2</v>
      </c>
      <c r="M903" s="1">
        <f t="shared" si="108"/>
        <v>-3.1234161521541899</v>
      </c>
      <c r="N903" s="1">
        <f t="shared" si="108"/>
        <v>-1.3588838478458107</v>
      </c>
      <c r="O903" s="46">
        <f t="shared" si="109"/>
        <v>1.5231546612546158E-2</v>
      </c>
      <c r="P903" s="46">
        <f t="shared" si="111"/>
        <v>1.5231546612546186E-2</v>
      </c>
      <c r="Q903" s="32">
        <f t="shared" si="110"/>
        <v>3.0463093225092344E-2</v>
      </c>
      <c r="AB903" s="1">
        <v>2.29799336425527E-2</v>
      </c>
    </row>
    <row r="904" spans="1:28" x14ac:dyDescent="0.25">
      <c r="A904" s="1">
        <v>1.81590876107959E-3</v>
      </c>
      <c r="B904" s="1">
        <v>1.8138692402181598E-2</v>
      </c>
      <c r="C904" s="1">
        <v>-2.7409408016970001</v>
      </c>
      <c r="D904" s="1">
        <f t="shared" si="105"/>
        <v>-1.741394023945471</v>
      </c>
      <c r="E904" s="32">
        <f t="shared" si="104"/>
        <v>6.7129713244256373E-2</v>
      </c>
      <c r="F904" s="32">
        <f t="shared" si="106"/>
        <v>6.712971324425597E-2</v>
      </c>
      <c r="G904" s="32">
        <f t="shared" si="107"/>
        <v>0.13425942648851236</v>
      </c>
      <c r="K904" s="1">
        <v>9.2897147401311598E-4</v>
      </c>
      <c r="L904" s="1">
        <v>3.54566435773939E-2</v>
      </c>
      <c r="M904" s="1">
        <f t="shared" si="108"/>
        <v>-3.0319976217102362</v>
      </c>
      <c r="N904" s="1">
        <f t="shared" si="108"/>
        <v>-1.4503023782897646</v>
      </c>
      <c r="O904" s="46">
        <f t="shared" si="109"/>
        <v>1.0238477951113776E-3</v>
      </c>
      <c r="P904" s="46">
        <f t="shared" si="111"/>
        <v>1.0238477951113696E-3</v>
      </c>
      <c r="Q904" s="32">
        <f t="shared" si="110"/>
        <v>2.047695590222747E-3</v>
      </c>
      <c r="AB904" s="1">
        <v>4.4467915780600602E-2</v>
      </c>
    </row>
    <row r="905" spans="1:28" x14ac:dyDescent="0.25">
      <c r="A905" s="1">
        <v>9.2904337039665004E-4</v>
      </c>
      <c r="B905" s="1">
        <v>3.5453899674873703E-2</v>
      </c>
      <c r="C905" s="1">
        <v>-3.0320025352200002</v>
      </c>
      <c r="D905" s="1">
        <f t="shared" si="105"/>
        <v>-1.4503359885730693</v>
      </c>
      <c r="E905" s="32">
        <f t="shared" si="104"/>
        <v>1.0216980265009563E-3</v>
      </c>
      <c r="F905" s="32">
        <f t="shared" si="106"/>
        <v>1.0216980265010021E-3</v>
      </c>
      <c r="G905" s="32">
        <f t="shared" si="107"/>
        <v>2.0433960530019581E-3</v>
      </c>
      <c r="K905" s="1">
        <v>8.3170409392697802E-4</v>
      </c>
      <c r="L905" s="1">
        <v>3.9603280407251702E-2</v>
      </c>
      <c r="M905" s="1">
        <f t="shared" si="108"/>
        <v>-3.0800311607680015</v>
      </c>
      <c r="N905" s="1">
        <f t="shared" si="108"/>
        <v>-1.4022688392319989</v>
      </c>
      <c r="O905" s="46">
        <f t="shared" si="109"/>
        <v>6.404986693873722E-3</v>
      </c>
      <c r="P905" s="46">
        <f t="shared" si="111"/>
        <v>6.4049866938737559E-3</v>
      </c>
      <c r="Q905" s="32">
        <f t="shared" si="110"/>
        <v>1.2809973387747479E-2</v>
      </c>
      <c r="AB905" s="1">
        <v>3.2000042808506601E-2</v>
      </c>
    </row>
    <row r="906" spans="1:28" x14ac:dyDescent="0.25">
      <c r="A906" s="1">
        <v>8.1470550852044796E-4</v>
      </c>
      <c r="B906" s="1">
        <v>4.0429590941967498E-2</v>
      </c>
      <c r="C906" s="1">
        <v>-3.0890385957339999</v>
      </c>
      <c r="D906" s="1">
        <f t="shared" si="105"/>
        <v>-1.39330065274362</v>
      </c>
      <c r="E906" s="32">
        <f t="shared" ref="E906:E969" si="112">(LOG10(A906/$A$4))^2</f>
        <v>7.9208838120617582E-3</v>
      </c>
      <c r="F906" s="32">
        <f t="shared" si="106"/>
        <v>7.9208838120618224E-3</v>
      </c>
      <c r="G906" s="32">
        <f t="shared" si="107"/>
        <v>1.5841767624123579E-2</v>
      </c>
      <c r="K906" s="1">
        <v>1.0520956685907501E-3</v>
      </c>
      <c r="L906" s="1">
        <v>3.1307238905155001E-2</v>
      </c>
      <c r="M906" s="1">
        <f t="shared" si="108"/>
        <v>-2.9779447673572119</v>
      </c>
      <c r="N906" s="1">
        <f t="shared" si="108"/>
        <v>-1.5043552326427876</v>
      </c>
      <c r="O906" s="46">
        <f t="shared" si="109"/>
        <v>4.8643328692750707E-4</v>
      </c>
      <c r="P906" s="46">
        <f t="shared" si="111"/>
        <v>4.8643328692745487E-4</v>
      </c>
      <c r="Q906" s="32">
        <f t="shared" si="110"/>
        <v>9.72866573854962E-4</v>
      </c>
      <c r="AB906" s="1">
        <v>4.5945735332706801E-2</v>
      </c>
    </row>
    <row r="907" spans="1:28" x14ac:dyDescent="0.25">
      <c r="A907" s="1">
        <v>8.4061412391216303E-4</v>
      </c>
      <c r="B907" s="1">
        <v>3.9183508236046598E-2</v>
      </c>
      <c r="C907" s="1">
        <v>-3.075442393026</v>
      </c>
      <c r="D907" s="1">
        <f t="shared" ref="D907:D970" si="113">LOG10(B907)</f>
        <v>-1.4068966827019953</v>
      </c>
      <c r="E907" s="32">
        <f t="shared" si="112"/>
        <v>5.685660259543604E-3</v>
      </c>
      <c r="F907" s="32">
        <f t="shared" ref="F907:F970" si="114">(LOG10(B907/$B$4))^2</f>
        <v>5.685660259543669E-3</v>
      </c>
      <c r="G907" s="32">
        <f t="shared" ref="G907:G970" si="115">E907+F907</f>
        <v>1.1371320519087274E-2</v>
      </c>
      <c r="K907" s="1">
        <v>1.0598848351986601E-3</v>
      </c>
      <c r="L907" s="1">
        <v>3.1077159851499898E-2</v>
      </c>
      <c r="M907" s="1">
        <f t="shared" ref="M907:N970" si="116">LOG10(K907)</f>
        <v>-2.9747413216738314</v>
      </c>
      <c r="N907" s="1">
        <f t="shared" si="116"/>
        <v>-1.5075586783261681</v>
      </c>
      <c r="O907" s="46">
        <f t="shared" ref="O907:O970" si="117">(LOG10(K907/$A$4))^2</f>
        <v>6.3800083078485509E-4</v>
      </c>
      <c r="P907" s="46">
        <f t="shared" si="111"/>
        <v>6.3800083078479957E-4</v>
      </c>
      <c r="Q907" s="32">
        <f t="shared" ref="Q907:Q970" si="118">O907+P907</f>
        <v>1.2760016615696547E-3</v>
      </c>
      <c r="AB907" s="1">
        <v>3.6493329358281597E-2</v>
      </c>
    </row>
    <row r="908" spans="1:28" x14ac:dyDescent="0.25">
      <c r="A908" s="1">
        <v>1.4333466301511199E-3</v>
      </c>
      <c r="B908" s="1">
        <v>2.29799336425527E-2</v>
      </c>
      <c r="C908" s="1">
        <v>-2.8436849013550001</v>
      </c>
      <c r="D908" s="1">
        <f t="shared" si="113"/>
        <v>-1.6386512297258364</v>
      </c>
      <c r="E908" s="32">
        <f t="shared" si="112"/>
        <v>2.444570703678093E-2</v>
      </c>
      <c r="F908" s="32">
        <f t="shared" si="114"/>
        <v>2.4445707036781086E-2</v>
      </c>
      <c r="G908" s="32">
        <f t="shared" si="115"/>
        <v>4.8891414073562012E-2</v>
      </c>
      <c r="K908" s="1">
        <v>1.17467358890777E-3</v>
      </c>
      <c r="L908" s="1">
        <v>2.8040309034508801E-2</v>
      </c>
      <c r="M908" s="1">
        <f t="shared" si="116"/>
        <v>-2.93008279571553</v>
      </c>
      <c r="N908" s="1">
        <f t="shared" si="116"/>
        <v>-1.5522172042844693</v>
      </c>
      <c r="O908" s="46">
        <f t="shared" si="117"/>
        <v>4.8884154549563314E-3</v>
      </c>
      <c r="P908" s="46">
        <f t="shared" ref="P908:P971" si="119">(LOG10(L908/$B$4))^2</f>
        <v>4.8884154549561137E-3</v>
      </c>
      <c r="Q908" s="32">
        <f t="shared" si="118"/>
        <v>9.7768309099124442E-3</v>
      </c>
      <c r="AB908" s="1">
        <v>4.1680770707353001E-2</v>
      </c>
    </row>
    <row r="909" spans="1:28" x14ac:dyDescent="0.25">
      <c r="A909" s="1">
        <v>7.4071855785107004E-4</v>
      </c>
      <c r="B909" s="1">
        <v>4.4467915780600602E-2</v>
      </c>
      <c r="C909" s="1">
        <v>-3.1303865482969999</v>
      </c>
      <c r="D909" s="1">
        <f t="shared" si="113"/>
        <v>-1.3519532255363707</v>
      </c>
      <c r="E909" s="32">
        <f t="shared" si="112"/>
        <v>1.699028161307238E-2</v>
      </c>
      <c r="F909" s="32">
        <f t="shared" si="114"/>
        <v>1.6990281613072433E-2</v>
      </c>
      <c r="G909" s="32">
        <f t="shared" si="115"/>
        <v>3.3980563226144817E-2</v>
      </c>
      <c r="K909" s="1">
        <v>1.2252304587010801E-3</v>
      </c>
      <c r="L909" s="1">
        <v>2.6883277520351901E-2</v>
      </c>
      <c r="M909" s="1">
        <f t="shared" si="116"/>
        <v>-2.9117822153576443</v>
      </c>
      <c r="N909" s="1">
        <f t="shared" si="116"/>
        <v>-1.5705177846423579</v>
      </c>
      <c r="O909" s="46">
        <f t="shared" si="117"/>
        <v>7.7823775272050574E-3</v>
      </c>
      <c r="P909" s="46">
        <f t="shared" si="119"/>
        <v>7.7823775272053142E-3</v>
      </c>
      <c r="Q909" s="32">
        <f t="shared" si="118"/>
        <v>1.5564755054410372E-2</v>
      </c>
      <c r="AB909" s="1">
        <v>2.34579160766679E-2</v>
      </c>
    </row>
    <row r="910" spans="1:28" x14ac:dyDescent="0.25">
      <c r="A910" s="1">
        <v>1.0293176995029899E-3</v>
      </c>
      <c r="B910" s="1">
        <v>3.2000042808506601E-2</v>
      </c>
      <c r="C910" s="1">
        <v>-2.987488517514</v>
      </c>
      <c r="D910" s="1">
        <f t="shared" si="113"/>
        <v>-1.4948494406961641</v>
      </c>
      <c r="E910" s="32">
        <f t="shared" si="112"/>
        <v>1.5748846178648924E-4</v>
      </c>
      <c r="F910" s="32">
        <f t="shared" si="114"/>
        <v>1.5748846178652024E-4</v>
      </c>
      <c r="G910" s="32">
        <f t="shared" si="115"/>
        <v>3.1497692357300948E-4</v>
      </c>
      <c r="K910" s="1">
        <v>7.7780625477972903E-4</v>
      </c>
      <c r="L910" s="1">
        <v>4.23475772343554E-2</v>
      </c>
      <c r="M910" s="1">
        <f t="shared" si="116"/>
        <v>-3.1091285687671144</v>
      </c>
      <c r="N910" s="1">
        <f t="shared" si="116"/>
        <v>-1.3731714312328864</v>
      </c>
      <c r="O910" s="46">
        <f t="shared" si="117"/>
        <v>1.1909044521158813E-2</v>
      </c>
      <c r="P910" s="46">
        <f t="shared" si="119"/>
        <v>1.1909044521158769E-2</v>
      </c>
      <c r="Q910" s="32">
        <f t="shared" si="118"/>
        <v>2.3818089042317581E-2</v>
      </c>
      <c r="AB910" s="1">
        <v>3.0481738584623101E-2</v>
      </c>
    </row>
    <row r="911" spans="1:28" x14ac:dyDescent="0.25">
      <c r="A911" s="1">
        <v>7.1689374887862602E-4</v>
      </c>
      <c r="B911" s="1">
        <v>4.5945735332706801E-2</v>
      </c>
      <c r="C911" s="1">
        <v>-3.1445851607659998</v>
      </c>
      <c r="D911" s="1">
        <f t="shared" si="113"/>
        <v>-1.3377547934710488</v>
      </c>
      <c r="E911" s="32">
        <f t="shared" si="112"/>
        <v>2.0893316730497283E-2</v>
      </c>
      <c r="F911" s="32">
        <f t="shared" si="114"/>
        <v>2.0893316730497366E-2</v>
      </c>
      <c r="G911" s="32">
        <f t="shared" si="115"/>
        <v>4.1786633460994649E-2</v>
      </c>
      <c r="K911" s="1">
        <v>8.6960590279004896E-4</v>
      </c>
      <c r="L911" s="1">
        <v>3.7877169809876203E-2</v>
      </c>
      <c r="M911" s="1">
        <f t="shared" si="116"/>
        <v>-3.0606775209681678</v>
      </c>
      <c r="N911" s="1">
        <f t="shared" si="116"/>
        <v>-1.4216224790318319</v>
      </c>
      <c r="O911" s="46">
        <f t="shared" si="117"/>
        <v>3.6817615508424289E-3</v>
      </c>
      <c r="P911" s="46">
        <f t="shared" si="119"/>
        <v>3.6817615508425504E-3</v>
      </c>
      <c r="Q911" s="32">
        <f t="shared" si="118"/>
        <v>7.3635231016849793E-3</v>
      </c>
      <c r="AB911" s="1">
        <v>2.4264510168476399E-2</v>
      </c>
    </row>
    <row r="912" spans="1:28" x14ac:dyDescent="0.25">
      <c r="A912" s="1">
        <v>9.0258167799026805E-4</v>
      </c>
      <c r="B912" s="1">
        <v>3.6493329358281597E-2</v>
      </c>
      <c r="C912" s="1">
        <v>-3.044552169958</v>
      </c>
      <c r="D912" s="1">
        <f t="shared" si="113"/>
        <v>-1.4377865132872887</v>
      </c>
      <c r="E912" s="32">
        <f t="shared" si="112"/>
        <v>1.9814504993227698E-3</v>
      </c>
      <c r="F912" s="32">
        <f t="shared" si="114"/>
        <v>1.9814504993227872E-3</v>
      </c>
      <c r="G912" s="32">
        <f t="shared" si="115"/>
        <v>3.962900998645557E-3</v>
      </c>
      <c r="K912" s="1">
        <v>9.1756574086989599E-4</v>
      </c>
      <c r="L912" s="1">
        <v>3.5897384765501701E-2</v>
      </c>
      <c r="M912" s="1">
        <f t="shared" si="116"/>
        <v>-3.0373628100467576</v>
      </c>
      <c r="N912" s="1">
        <f t="shared" si="116"/>
        <v>-1.4449371899532431</v>
      </c>
      <c r="O912" s="46">
        <f t="shared" si="117"/>
        <v>1.3959795745901041E-3</v>
      </c>
      <c r="P912" s="46">
        <f t="shared" si="119"/>
        <v>1.3959795745900876E-3</v>
      </c>
      <c r="Q912" s="32">
        <f t="shared" si="118"/>
        <v>2.7919591491801917E-3</v>
      </c>
      <c r="AB912" s="1">
        <v>6.3977727830291098E-2</v>
      </c>
    </row>
    <row r="913" spans="1:28" x14ac:dyDescent="0.25">
      <c r="A913" s="1">
        <v>7.90249553659012E-4</v>
      </c>
      <c r="B913" s="1">
        <v>4.1680770707353001E-2</v>
      </c>
      <c r="C913" s="1">
        <v>-3.1022751574399998</v>
      </c>
      <c r="D913" s="1">
        <f t="shared" si="113"/>
        <v>-1.380064259217745</v>
      </c>
      <c r="E913" s="32">
        <f t="shared" si="112"/>
        <v>1.0452146693296513E-2</v>
      </c>
      <c r="F913" s="32">
        <f t="shared" si="114"/>
        <v>1.0452146693296577E-2</v>
      </c>
      <c r="G913" s="32">
        <f t="shared" si="115"/>
        <v>2.0904293386593088E-2</v>
      </c>
      <c r="K913" s="1">
        <v>8.6577169428320297E-4</v>
      </c>
      <c r="L913" s="1">
        <v>3.80449149182681E-2</v>
      </c>
      <c r="M913" s="1">
        <f t="shared" si="116"/>
        <v>-3.0625966172033476</v>
      </c>
      <c r="N913" s="1">
        <f t="shared" si="116"/>
        <v>-1.4197033827966534</v>
      </c>
      <c r="O913" s="46">
        <f t="shared" si="117"/>
        <v>3.918336485302429E-3</v>
      </c>
      <c r="P913" s="46">
        <f t="shared" si="119"/>
        <v>3.9183364853023891E-3</v>
      </c>
      <c r="Q913" s="32">
        <f t="shared" si="118"/>
        <v>7.8366729706048181E-3</v>
      </c>
      <c r="AB913" s="1">
        <v>9.9901847016440008E-3</v>
      </c>
    </row>
    <row r="914" spans="1:28" x14ac:dyDescent="0.25">
      <c r="A914" s="1">
        <v>1.40414051870579E-3</v>
      </c>
      <c r="B914" s="1">
        <v>2.34579160766679E-2</v>
      </c>
      <c r="C914" s="1">
        <v>-2.8526256728939998</v>
      </c>
      <c r="D914" s="1">
        <f t="shared" si="113"/>
        <v>-1.6297105717858291</v>
      </c>
      <c r="E914" s="32">
        <f t="shared" si="112"/>
        <v>2.1729876674225063E-2</v>
      </c>
      <c r="F914" s="32">
        <f t="shared" si="114"/>
        <v>2.1729876674224841E-2</v>
      </c>
      <c r="G914" s="32">
        <f t="shared" si="115"/>
        <v>4.3459753348449905E-2</v>
      </c>
      <c r="K914" s="1">
        <v>1.0220421052220901E-3</v>
      </c>
      <c r="L914" s="1">
        <v>3.2227840985564797E-2</v>
      </c>
      <c r="M914" s="1">
        <f t="shared" si="116"/>
        <v>-2.9905312121377632</v>
      </c>
      <c r="N914" s="1">
        <f t="shared" si="116"/>
        <v>-1.4917687878622363</v>
      </c>
      <c r="O914" s="46">
        <f t="shared" si="117"/>
        <v>8.9657943580045423E-5</v>
      </c>
      <c r="P914" s="46">
        <f t="shared" si="119"/>
        <v>8.9657943580020744E-5</v>
      </c>
      <c r="Q914" s="32">
        <f t="shared" si="118"/>
        <v>1.7931588716006615E-4</v>
      </c>
      <c r="AB914" s="1">
        <v>3.5318800541553202E-2</v>
      </c>
    </row>
    <row r="915" spans="1:28" x14ac:dyDescent="0.25">
      <c r="A915" s="1">
        <v>1.0805883121202801E-3</v>
      </c>
      <c r="B915" s="1">
        <v>3.0481738584623101E-2</v>
      </c>
      <c r="C915" s="1">
        <v>-2.966377424174</v>
      </c>
      <c r="D915" s="1">
        <f t="shared" si="113"/>
        <v>-1.5159602658043978</v>
      </c>
      <c r="E915" s="32">
        <f t="shared" si="112"/>
        <v>1.1330134940228315E-3</v>
      </c>
      <c r="F915" s="32">
        <f t="shared" si="114"/>
        <v>1.13301349402266E-3</v>
      </c>
      <c r="G915" s="32">
        <f t="shared" si="115"/>
        <v>2.2660269880454918E-3</v>
      </c>
      <c r="K915" s="1">
        <v>1.16823211809511E-3</v>
      </c>
      <c r="L915" s="1">
        <v>2.8194919432070999E-2</v>
      </c>
      <c r="M915" s="1">
        <f t="shared" si="116"/>
        <v>-2.9324708579150816</v>
      </c>
      <c r="N915" s="1">
        <f t="shared" si="116"/>
        <v>-1.5498291420849195</v>
      </c>
      <c r="O915" s="46">
        <f t="shared" si="117"/>
        <v>4.5601850307251321E-3</v>
      </c>
      <c r="P915" s="46">
        <f t="shared" si="119"/>
        <v>4.5601850307251659E-3</v>
      </c>
      <c r="Q915" s="32">
        <f t="shared" si="118"/>
        <v>9.1203700614502989E-3</v>
      </c>
      <c r="AB915" s="1">
        <v>4.1609997246110801E-2</v>
      </c>
    </row>
    <row r="916" spans="1:28" x14ac:dyDescent="0.25">
      <c r="A916" s="1">
        <v>1.3574644704940899E-3</v>
      </c>
      <c r="B916" s="1">
        <v>2.4264510168476399E-2</v>
      </c>
      <c r="C916" s="1">
        <v>-2.8673079597969999</v>
      </c>
      <c r="D916" s="1">
        <f t="shared" si="113"/>
        <v>-1.6150284714319418</v>
      </c>
      <c r="E916" s="32">
        <f t="shared" si="112"/>
        <v>1.7616847128659498E-2</v>
      </c>
      <c r="F916" s="32">
        <f t="shared" si="114"/>
        <v>1.7616847128659584E-2</v>
      </c>
      <c r="G916" s="32">
        <f t="shared" si="115"/>
        <v>3.5233694257319079E-2</v>
      </c>
      <c r="K916" s="1">
        <v>1.48535069443563E-3</v>
      </c>
      <c r="L916" s="1">
        <v>2.2175376206468499E-2</v>
      </c>
      <c r="M916" s="1">
        <f t="shared" si="116"/>
        <v>-2.8281709963958681</v>
      </c>
      <c r="N916" s="1">
        <f t="shared" si="116"/>
        <v>-1.6541290036041321</v>
      </c>
      <c r="O916" s="46">
        <f t="shared" si="117"/>
        <v>2.9525206479588704E-2</v>
      </c>
      <c r="P916" s="46">
        <f t="shared" si="119"/>
        <v>2.9525206479588589E-2</v>
      </c>
      <c r="Q916" s="32">
        <f t="shared" si="118"/>
        <v>5.905041295917729E-2</v>
      </c>
      <c r="AB916" s="1">
        <v>1.50667819816425E-2</v>
      </c>
    </row>
    <row r="917" spans="1:28" x14ac:dyDescent="0.25">
      <c r="A917" s="1">
        <v>5.1483870347852998E-4</v>
      </c>
      <c r="B917" s="1">
        <v>6.3977727830291098E-2</v>
      </c>
      <c r="C917" s="1">
        <v>-3.2883705931840002</v>
      </c>
      <c r="D917" s="1">
        <f t="shared" si="113"/>
        <v>-1.1939711879513375</v>
      </c>
      <c r="E917" s="32">
        <f t="shared" si="112"/>
        <v>8.3133503857393085E-2</v>
      </c>
      <c r="F917" s="32">
        <f t="shared" si="114"/>
        <v>8.3133503857393334E-2</v>
      </c>
      <c r="G917" s="32">
        <f t="shared" si="115"/>
        <v>0.16626700771478642</v>
      </c>
      <c r="K917" s="1">
        <v>4.4733036018707501E-4</v>
      </c>
      <c r="L917" s="1">
        <v>7.3632852538500798E-2</v>
      </c>
      <c r="M917" s="1">
        <f t="shared" si="116"/>
        <v>-3.3493716253814094</v>
      </c>
      <c r="N917" s="1">
        <f t="shared" si="116"/>
        <v>-1.1329283746185907</v>
      </c>
      <c r="O917" s="46">
        <f t="shared" si="117"/>
        <v>0.12206053262164793</v>
      </c>
      <c r="P917" s="46">
        <f t="shared" si="119"/>
        <v>0.12206053262164827</v>
      </c>
      <c r="Q917" s="32">
        <f t="shared" si="118"/>
        <v>0.24412106524329619</v>
      </c>
      <c r="AB917" s="1">
        <v>2.8564353120704801E-2</v>
      </c>
    </row>
    <row r="918" spans="1:28" x14ac:dyDescent="0.25">
      <c r="A918" s="1">
        <v>3.29705720478109E-3</v>
      </c>
      <c r="B918" s="1">
        <v>9.9901847016440008E-3</v>
      </c>
      <c r="C918" s="1">
        <v>-2.4819050520769999</v>
      </c>
      <c r="D918" s="1">
        <f t="shared" si="113"/>
        <v>-2.0004264823282454</v>
      </c>
      <c r="E918" s="32">
        <f t="shared" si="112"/>
        <v>0.26845505168983919</v>
      </c>
      <c r="F918" s="32">
        <f t="shared" si="114"/>
        <v>0.26845505168984091</v>
      </c>
      <c r="G918" s="32">
        <f t="shared" si="115"/>
        <v>0.53691010337968015</v>
      </c>
      <c r="K918" s="1">
        <v>1.6728290064703501E-3</v>
      </c>
      <c r="L918" s="1">
        <v>1.96901239279372E-2</v>
      </c>
      <c r="M918" s="1">
        <f t="shared" si="116"/>
        <v>-2.776548449558633</v>
      </c>
      <c r="N918" s="1">
        <f t="shared" si="116"/>
        <v>-1.7057515504413685</v>
      </c>
      <c r="O918" s="46">
        <f t="shared" si="117"/>
        <v>4.9930595394650876E-2</v>
      </c>
      <c r="P918" s="46">
        <f t="shared" si="119"/>
        <v>4.9930595394651174E-2</v>
      </c>
      <c r="Q918" s="32">
        <f t="shared" si="118"/>
        <v>9.9861190789302057E-2</v>
      </c>
      <c r="AB918" s="1">
        <v>2.2180073069222601E-2</v>
      </c>
    </row>
    <row r="919" spans="1:28" x14ac:dyDescent="0.25">
      <c r="A919" s="1">
        <v>9.3259708547850997E-4</v>
      </c>
      <c r="B919" s="1">
        <v>3.5318800541553202E-2</v>
      </c>
      <c r="C919" s="1">
        <v>-3.030344448848</v>
      </c>
      <c r="D919" s="1">
        <f t="shared" si="113"/>
        <v>-1.4519940538778791</v>
      </c>
      <c r="E919" s="32">
        <f t="shared" si="112"/>
        <v>9.1845037035691171E-4</v>
      </c>
      <c r="F919" s="32">
        <f t="shared" si="114"/>
        <v>9.1845037035693643E-4</v>
      </c>
      <c r="G919" s="32">
        <f t="shared" si="115"/>
        <v>1.8369007407138481E-3</v>
      </c>
      <c r="K919" s="1">
        <v>1.07575363120755E-3</v>
      </c>
      <c r="L919" s="1">
        <v>3.0618730434286999E-2</v>
      </c>
      <c r="M919" s="1">
        <f t="shared" si="116"/>
        <v>-2.9682871792814374</v>
      </c>
      <c r="N919" s="1">
        <f t="shared" si="116"/>
        <v>-1.5140128207185624</v>
      </c>
      <c r="O919" s="46">
        <f t="shared" si="117"/>
        <v>1.0057029979276824E-3</v>
      </c>
      <c r="P919" s="46">
        <f t="shared" si="119"/>
        <v>1.005702997927631E-3</v>
      </c>
      <c r="Q919" s="32">
        <f t="shared" si="118"/>
        <v>2.0114059958553131E-3</v>
      </c>
      <c r="AB919" s="1">
        <v>2.75720929312918E-2</v>
      </c>
    </row>
    <row r="920" spans="1:28" x14ac:dyDescent="0.25">
      <c r="A920" s="1">
        <v>7.9159367045447205E-4</v>
      </c>
      <c r="B920" s="1">
        <v>4.1609997246110801E-2</v>
      </c>
      <c r="C920" s="1">
        <v>-3.1015370943299998</v>
      </c>
      <c r="D920" s="1">
        <f t="shared" si="113"/>
        <v>-1.3808023129501175</v>
      </c>
      <c r="E920" s="32">
        <f t="shared" si="112"/>
        <v>1.0301780476475989E-2</v>
      </c>
      <c r="F920" s="32">
        <f t="shared" si="114"/>
        <v>1.0301780476476053E-2</v>
      </c>
      <c r="G920" s="32">
        <f t="shared" si="115"/>
        <v>2.0603560952952044E-2</v>
      </c>
      <c r="K920" s="1">
        <v>7.5793565131803699E-4</v>
      </c>
      <c r="L920" s="1">
        <v>4.3457792743183801E-2</v>
      </c>
      <c r="M920" s="1">
        <f t="shared" si="116"/>
        <v>-3.1203676643729321</v>
      </c>
      <c r="N920" s="1">
        <f t="shared" si="116"/>
        <v>-1.3619323356270689</v>
      </c>
      <c r="O920" s="46">
        <f t="shared" si="117"/>
        <v>1.4488374626594851E-2</v>
      </c>
      <c r="P920" s="46">
        <f t="shared" si="119"/>
        <v>1.4488374626594771E-2</v>
      </c>
      <c r="Q920" s="32">
        <f t="shared" si="118"/>
        <v>2.8976749253189622E-2</v>
      </c>
      <c r="AB920" s="1">
        <v>4.26330460983693E-2</v>
      </c>
    </row>
    <row r="921" spans="1:28" x14ac:dyDescent="0.25">
      <c r="A921" s="1">
        <v>2.1861476782355799E-3</v>
      </c>
      <c r="B921" s="1">
        <v>1.50667819816425E-2</v>
      </c>
      <c r="C921" s="1">
        <v>-2.6603543057489998</v>
      </c>
      <c r="D921" s="1">
        <f t="shared" si="113"/>
        <v>-1.8219794959835434</v>
      </c>
      <c r="E921" s="32">
        <f t="shared" si="112"/>
        <v>0.11538215999163465</v>
      </c>
      <c r="F921" s="32">
        <f t="shared" si="114"/>
        <v>0.11538215999163359</v>
      </c>
      <c r="G921" s="32">
        <f t="shared" si="115"/>
        <v>0.23076431998326824</v>
      </c>
      <c r="K921" s="1">
        <v>1.02295733507706E-3</v>
      </c>
      <c r="L921" s="1">
        <v>3.2199007053572003E-2</v>
      </c>
      <c r="M921" s="1">
        <f t="shared" si="116"/>
        <v>-2.9901424792174582</v>
      </c>
      <c r="N921" s="1">
        <f t="shared" si="116"/>
        <v>-1.4921575207825402</v>
      </c>
      <c r="O921" s="46">
        <f t="shared" si="117"/>
        <v>9.7170715978240569E-5</v>
      </c>
      <c r="P921" s="46">
        <f t="shared" si="119"/>
        <v>9.7170715978196374E-5</v>
      </c>
      <c r="Q921" s="32">
        <f t="shared" si="118"/>
        <v>1.9434143195643693E-4</v>
      </c>
      <c r="AB921" s="1">
        <v>1.5871107311047301E-2</v>
      </c>
    </row>
    <row r="922" spans="1:28" x14ac:dyDescent="0.25">
      <c r="A922" s="1">
        <v>1.1531229259231499E-3</v>
      </c>
      <c r="B922" s="1">
        <v>2.8564353120704801E-2</v>
      </c>
      <c r="C922" s="1">
        <v>-2.9381617247860001</v>
      </c>
      <c r="D922" s="1">
        <f t="shared" si="113"/>
        <v>-1.5441756066914571</v>
      </c>
      <c r="E922" s="32">
        <f t="shared" si="112"/>
        <v>3.8285907034356038E-3</v>
      </c>
      <c r="F922" s="32">
        <f t="shared" si="114"/>
        <v>3.8285907034358037E-3</v>
      </c>
      <c r="G922" s="32">
        <f t="shared" si="115"/>
        <v>7.6571814068714071E-3</v>
      </c>
      <c r="K922" s="1">
        <v>1.3807139761740899E-3</v>
      </c>
      <c r="L922" s="1">
        <v>2.3855926003530401E-2</v>
      </c>
      <c r="M922" s="1">
        <f t="shared" si="116"/>
        <v>-2.8598962790135025</v>
      </c>
      <c r="N922" s="1">
        <f t="shared" si="116"/>
        <v>-1.6224037209864977</v>
      </c>
      <c r="O922" s="46">
        <f t="shared" si="117"/>
        <v>1.9629052634262272E-2</v>
      </c>
      <c r="P922" s="46">
        <f t="shared" si="119"/>
        <v>1.9629052634262179E-2</v>
      </c>
      <c r="Q922" s="32">
        <f t="shared" si="118"/>
        <v>3.9258105268524454E-2</v>
      </c>
      <c r="AB922" s="1">
        <v>2.45399262025578E-2</v>
      </c>
    </row>
    <row r="923" spans="1:28" x14ac:dyDescent="0.25">
      <c r="A923" s="1">
        <v>1.48503615587069E-3</v>
      </c>
      <c r="B923" s="1">
        <v>2.2180073069222601E-2</v>
      </c>
      <c r="C923" s="1">
        <v>-2.8282989081299998</v>
      </c>
      <c r="D923" s="1">
        <f t="shared" si="113"/>
        <v>-1.6540370274606233</v>
      </c>
      <c r="E923" s="32">
        <f t="shared" si="112"/>
        <v>2.9493606601010854E-2</v>
      </c>
      <c r="F923" s="32">
        <f t="shared" si="114"/>
        <v>2.9493606601010653E-2</v>
      </c>
      <c r="G923" s="32">
        <f t="shared" si="115"/>
        <v>5.8987213202021507E-2</v>
      </c>
      <c r="K923" s="1">
        <v>9.6770715227429403E-4</v>
      </c>
      <c r="L923" s="1">
        <v>3.4037374189328201E-2</v>
      </c>
      <c r="M923" s="1">
        <f t="shared" si="116"/>
        <v>-3.0142560490896586</v>
      </c>
      <c r="N923" s="1">
        <f t="shared" si="116"/>
        <v>-1.4680439509103413</v>
      </c>
      <c r="O923" s="46">
        <f t="shared" si="117"/>
        <v>2.0323493564675969E-4</v>
      </c>
      <c r="P923" s="46">
        <f t="shared" si="119"/>
        <v>2.0323493564677731E-4</v>
      </c>
      <c r="Q923" s="32">
        <f t="shared" si="118"/>
        <v>4.0646987129353701E-4</v>
      </c>
      <c r="AB923" s="1">
        <v>3.1015379642650099E-2</v>
      </c>
    </row>
    <row r="924" spans="1:28" x14ac:dyDescent="0.25">
      <c r="A924" s="1">
        <v>1.1946213343227E-3</v>
      </c>
      <c r="B924" s="1">
        <v>2.75720929312918E-2</v>
      </c>
      <c r="C924" s="1">
        <v>-2.9228068699900001</v>
      </c>
      <c r="D924" s="1">
        <f t="shared" si="113"/>
        <v>-1.5595302663928803</v>
      </c>
      <c r="E924" s="32">
        <f t="shared" si="112"/>
        <v>5.9645140471151371E-3</v>
      </c>
      <c r="F924" s="32">
        <f t="shared" si="114"/>
        <v>5.9645140471151431E-3</v>
      </c>
      <c r="G924" s="32">
        <f t="shared" si="115"/>
        <v>1.1929028094230281E-2</v>
      </c>
      <c r="K924" s="1">
        <v>9.2563321572656002E-4</v>
      </c>
      <c r="L924" s="1">
        <v>3.5584516510457201E-2</v>
      </c>
      <c r="M924" s="1">
        <f t="shared" si="116"/>
        <v>-3.0335610694107458</v>
      </c>
      <c r="N924" s="1">
        <f t="shared" si="116"/>
        <v>-1.448738930589254</v>
      </c>
      <c r="O924" s="46">
        <f t="shared" si="117"/>
        <v>1.1263453799928991E-3</v>
      </c>
      <c r="P924" s="46">
        <f t="shared" si="119"/>
        <v>1.1263453799929537E-3</v>
      </c>
      <c r="Q924" s="32">
        <f t="shared" si="118"/>
        <v>2.2526907599858528E-3</v>
      </c>
      <c r="AB924" s="1">
        <v>4.7535279007158697E-2</v>
      </c>
    </row>
    <row r="925" spans="1:28" x14ac:dyDescent="0.25">
      <c r="A925" s="1">
        <v>7.72598100817131E-4</v>
      </c>
      <c r="B925" s="1">
        <v>4.26330460983693E-2</v>
      </c>
      <c r="C925" s="1">
        <v>-3.1120859050730001</v>
      </c>
      <c r="D925" s="1">
        <f t="shared" si="113"/>
        <v>-1.3702536362374147</v>
      </c>
      <c r="E925" s="32">
        <f t="shared" si="112"/>
        <v>1.2554387632417712E-2</v>
      </c>
      <c r="F925" s="32">
        <f t="shared" si="114"/>
        <v>1.2554387632417752E-2</v>
      </c>
      <c r="G925" s="32">
        <f t="shared" si="115"/>
        <v>2.5108775264835466E-2</v>
      </c>
      <c r="K925" s="1">
        <v>7.3722704262573098E-4</v>
      </c>
      <c r="L925" s="1">
        <v>4.4678516309352399E-2</v>
      </c>
      <c r="M925" s="1">
        <f t="shared" si="116"/>
        <v>-3.1323987425689079</v>
      </c>
      <c r="N925" s="1">
        <f t="shared" si="116"/>
        <v>-1.349901257431092</v>
      </c>
      <c r="O925" s="46">
        <f t="shared" si="117"/>
        <v>1.7529427033827948E-2</v>
      </c>
      <c r="P925" s="46">
        <f t="shared" si="119"/>
        <v>1.7529427033828145E-2</v>
      </c>
      <c r="Q925" s="32">
        <f t="shared" si="118"/>
        <v>3.5058854067656089E-2</v>
      </c>
      <c r="AB925" s="1">
        <v>3.9694064616016302E-2</v>
      </c>
    </row>
    <row r="926" spans="1:28" x14ac:dyDescent="0.25">
      <c r="A926" s="1">
        <v>2.0753567978664101E-3</v>
      </c>
      <c r="B926" s="1">
        <v>1.5871107311047301E-2</v>
      </c>
      <c r="C926" s="1">
        <v>-2.6829413168139999</v>
      </c>
      <c r="D926" s="1">
        <f t="shared" si="113"/>
        <v>-1.7993927719029159</v>
      </c>
      <c r="E926" s="32">
        <f t="shared" si="112"/>
        <v>0.1005478259930742</v>
      </c>
      <c r="F926" s="32">
        <f t="shared" si="114"/>
        <v>0.10054782599307423</v>
      </c>
      <c r="G926" s="32">
        <f t="shared" si="115"/>
        <v>0.20109565198614843</v>
      </c>
      <c r="K926" s="1">
        <v>1.44844904577464E-3</v>
      </c>
      <c r="L926" s="1">
        <v>2.2740330799854699E-2</v>
      </c>
      <c r="M926" s="1">
        <f t="shared" si="116"/>
        <v>-2.8390967780081198</v>
      </c>
      <c r="N926" s="1">
        <f t="shared" si="116"/>
        <v>-1.6432032219918824</v>
      </c>
      <c r="O926" s="46">
        <f t="shared" si="117"/>
        <v>2.5889846847368309E-2</v>
      </c>
      <c r="P926" s="46">
        <f t="shared" si="119"/>
        <v>2.5889846847368773E-2</v>
      </c>
      <c r="Q926" s="32">
        <f t="shared" si="118"/>
        <v>5.1779693694737082E-2</v>
      </c>
      <c r="AB926" s="1">
        <v>4.8054850623128399E-2</v>
      </c>
    </row>
    <row r="927" spans="1:28" x14ac:dyDescent="0.25">
      <c r="A927" s="1">
        <v>1.34222940100839E-3</v>
      </c>
      <c r="B927" s="1">
        <v>2.45399262025578E-2</v>
      </c>
      <c r="C927" s="1">
        <v>-2.8722097458750002</v>
      </c>
      <c r="D927" s="1">
        <f t="shared" si="113"/>
        <v>-1.6101267476346917</v>
      </c>
      <c r="E927" s="32">
        <f t="shared" si="112"/>
        <v>1.6339677410862806E-2</v>
      </c>
      <c r="F927" s="32">
        <f t="shared" si="114"/>
        <v>1.633967741086299E-2</v>
      </c>
      <c r="G927" s="32">
        <f t="shared" si="115"/>
        <v>3.2679354821725792E-2</v>
      </c>
      <c r="K927" s="1">
        <v>1.10213721688552E-3</v>
      </c>
      <c r="L927" s="1">
        <v>2.9885761902431598E-2</v>
      </c>
      <c r="M927" s="1">
        <f t="shared" si="116"/>
        <v>-2.9577643321390483</v>
      </c>
      <c r="N927" s="1">
        <f t="shared" si="116"/>
        <v>-1.5245356678609527</v>
      </c>
      <c r="O927" s="46">
        <f t="shared" si="117"/>
        <v>1.7838516396606169E-3</v>
      </c>
      <c r="P927" s="46">
        <f t="shared" si="119"/>
        <v>1.7838516396606603E-3</v>
      </c>
      <c r="Q927" s="32">
        <f t="shared" si="118"/>
        <v>3.5677032793212772E-3</v>
      </c>
      <c r="AB927" s="1">
        <v>1.8214330740023599E-2</v>
      </c>
    </row>
    <row r="928" spans="1:28" x14ac:dyDescent="0.25">
      <c r="A928" s="1">
        <v>1.0619960428391801E-3</v>
      </c>
      <c r="B928" s="1">
        <v>3.1015379642650099E-2</v>
      </c>
      <c r="C928" s="1">
        <v>-2.973914887247</v>
      </c>
      <c r="D928" s="1">
        <f t="shared" si="113"/>
        <v>-1.5084228985003385</v>
      </c>
      <c r="E928" s="32">
        <f t="shared" si="112"/>
        <v>6.8240582605892804E-4</v>
      </c>
      <c r="F928" s="32">
        <f t="shared" si="114"/>
        <v>6.824058260589506E-4</v>
      </c>
      <c r="G928" s="32">
        <f t="shared" si="115"/>
        <v>1.3648116521178786E-3</v>
      </c>
      <c r="K928" s="1">
        <v>1.7312842492990699E-3</v>
      </c>
      <c r="L928" s="1">
        <v>1.9025304747608499E-2</v>
      </c>
      <c r="M928" s="1">
        <f t="shared" si="116"/>
        <v>-2.7616316220336605</v>
      </c>
      <c r="N928" s="1">
        <f t="shared" si="116"/>
        <v>-1.7206683779663385</v>
      </c>
      <c r="O928" s="46">
        <f t="shared" si="117"/>
        <v>5.6819483614303605E-2</v>
      </c>
      <c r="P928" s="46">
        <f t="shared" si="119"/>
        <v>5.6819483614302918E-2</v>
      </c>
      <c r="Q928" s="32">
        <f t="shared" si="118"/>
        <v>0.11363896722860653</v>
      </c>
      <c r="AB928" s="1">
        <v>4.04675094716987E-2</v>
      </c>
    </row>
    <row r="929" spans="1:28" x14ac:dyDescent="0.25">
      <c r="A929" s="1">
        <v>6.9292136568061197E-4</v>
      </c>
      <c r="B929" s="1">
        <v>4.7535279007158697E-2</v>
      </c>
      <c r="C929" s="1">
        <v>-3.1593561892480002</v>
      </c>
      <c r="D929" s="1">
        <f t="shared" si="113"/>
        <v>-1.322983952665687</v>
      </c>
      <c r="E929" s="32">
        <f t="shared" si="112"/>
        <v>2.5381602938229188E-2</v>
      </c>
      <c r="F929" s="32">
        <f t="shared" si="114"/>
        <v>2.5381602938229293E-2</v>
      </c>
      <c r="G929" s="32">
        <f t="shared" si="115"/>
        <v>5.0763205876458481E-2</v>
      </c>
      <c r="K929" s="1">
        <v>1.2508232610038601E-3</v>
      </c>
      <c r="L929" s="1">
        <v>2.6333225064278501E-2</v>
      </c>
      <c r="M929" s="1">
        <f t="shared" si="116"/>
        <v>-2.9028040509726867</v>
      </c>
      <c r="N929" s="1">
        <f t="shared" si="116"/>
        <v>-1.5794959490273124</v>
      </c>
      <c r="O929" s="46">
        <f t="shared" si="117"/>
        <v>9.4470525073200549E-3</v>
      </c>
      <c r="P929" s="46">
        <f t="shared" si="119"/>
        <v>9.44705250731976E-3</v>
      </c>
      <c r="Q929" s="32">
        <f t="shared" si="118"/>
        <v>1.8894105014639815E-2</v>
      </c>
      <c r="AB929" s="1">
        <v>2.5995832977241701E-2</v>
      </c>
    </row>
    <row r="930" spans="1:28" x14ac:dyDescent="0.25">
      <c r="A930" s="1">
        <v>8.2980190530447604E-4</v>
      </c>
      <c r="B930" s="1">
        <v>3.9694064616016302E-2</v>
      </c>
      <c r="C930" s="1">
        <v>-3.0810647194879999</v>
      </c>
      <c r="D930" s="1">
        <f t="shared" si="113"/>
        <v>-1.4012744276757341</v>
      </c>
      <c r="E930" s="32">
        <f t="shared" si="112"/>
        <v>6.5651433704749266E-3</v>
      </c>
      <c r="F930" s="32">
        <f t="shared" si="114"/>
        <v>6.5651433704749492E-3</v>
      </c>
      <c r="G930" s="32">
        <f t="shared" si="115"/>
        <v>1.3130286740949876E-2</v>
      </c>
      <c r="K930" s="1">
        <v>1.1235783119031199E-3</v>
      </c>
      <c r="L930" s="1">
        <v>2.9315455895422601E-2</v>
      </c>
      <c r="M930" s="1">
        <f t="shared" si="116"/>
        <v>-2.9493966524463437</v>
      </c>
      <c r="N930" s="1">
        <f t="shared" si="116"/>
        <v>-1.5329033475536569</v>
      </c>
      <c r="O930" s="46">
        <f t="shared" si="117"/>
        <v>2.560698783636114E-3</v>
      </c>
      <c r="P930" s="46">
        <f t="shared" si="119"/>
        <v>2.5606987836361262E-3</v>
      </c>
      <c r="Q930" s="32">
        <f t="shared" si="118"/>
        <v>5.1213975672722402E-3</v>
      </c>
      <c r="AB930" s="1">
        <v>1.8972901492976299E-2</v>
      </c>
    </row>
    <row r="931" spans="1:28" x14ac:dyDescent="0.25">
      <c r="A931" s="1">
        <v>6.8542946280216799E-4</v>
      </c>
      <c r="B931" s="1">
        <v>4.8054850623128399E-2</v>
      </c>
      <c r="C931" s="1">
        <v>-3.1640774335000001</v>
      </c>
      <c r="D931" s="1">
        <f t="shared" si="113"/>
        <v>-1.3182627684005228</v>
      </c>
      <c r="E931" s="32">
        <f t="shared" si="112"/>
        <v>2.6908213350820619E-2</v>
      </c>
      <c r="F931" s="32">
        <f t="shared" si="114"/>
        <v>2.690821335082073E-2</v>
      </c>
      <c r="G931" s="32">
        <f t="shared" si="115"/>
        <v>5.381642670164135E-2</v>
      </c>
      <c r="K931" s="1">
        <v>8.4145987029010498E-4</v>
      </c>
      <c r="L931" s="1">
        <v>3.9144125121847402E-2</v>
      </c>
      <c r="M931" s="1">
        <f t="shared" si="116"/>
        <v>-3.0749665909503552</v>
      </c>
      <c r="N931" s="1">
        <f t="shared" si="116"/>
        <v>-1.4073334090496448</v>
      </c>
      <c r="O931" s="46">
        <f t="shared" si="117"/>
        <v>5.6199897587178946E-3</v>
      </c>
      <c r="P931" s="46">
        <f t="shared" si="119"/>
        <v>5.6199897587179883E-3</v>
      </c>
      <c r="Q931" s="32">
        <f t="shared" si="118"/>
        <v>1.1239979517435883E-2</v>
      </c>
      <c r="AB931" s="1">
        <v>3.0845369651756001E-2</v>
      </c>
    </row>
    <row r="932" spans="1:28" x14ac:dyDescent="0.25">
      <c r="A932" s="1">
        <v>1.8083678680146E-3</v>
      </c>
      <c r="B932" s="1">
        <v>1.8214330740023599E-2</v>
      </c>
      <c r="C932" s="1">
        <v>-2.742748066936</v>
      </c>
      <c r="D932" s="1">
        <f t="shared" si="113"/>
        <v>-1.7395867816690878</v>
      </c>
      <c r="E932" s="32">
        <f t="shared" si="112"/>
        <v>6.6196488021636288E-2</v>
      </c>
      <c r="F932" s="32">
        <f t="shared" si="114"/>
        <v>6.619648802163651E-2</v>
      </c>
      <c r="G932" s="32">
        <f t="shared" si="115"/>
        <v>0.1323929760432728</v>
      </c>
      <c r="K932" s="1">
        <v>1.0822343764032699E-3</v>
      </c>
      <c r="L932" s="1">
        <v>3.0435376260285901E-2</v>
      </c>
      <c r="M932" s="1">
        <f t="shared" si="116"/>
        <v>-2.965678675129797</v>
      </c>
      <c r="N932" s="1">
        <f t="shared" si="116"/>
        <v>-1.5166213248702023</v>
      </c>
      <c r="O932" s="46">
        <f t="shared" si="117"/>
        <v>1.1779533408460079E-3</v>
      </c>
      <c r="P932" s="46">
        <f t="shared" si="119"/>
        <v>1.1779533408459192E-3</v>
      </c>
      <c r="Q932" s="32">
        <f t="shared" si="118"/>
        <v>2.3559066816919274E-3</v>
      </c>
      <c r="AB932" s="1">
        <v>1.9561590769885898E-2</v>
      </c>
    </row>
    <row r="933" spans="1:28" x14ac:dyDescent="0.25">
      <c r="A933" s="1">
        <v>8.1394211992919798E-4</v>
      </c>
      <c r="B933" s="1">
        <v>4.04675094716987E-2</v>
      </c>
      <c r="C933" s="1">
        <v>-3.089445730689</v>
      </c>
      <c r="D933" s="1">
        <f t="shared" si="113"/>
        <v>-1.3928935229615649</v>
      </c>
      <c r="E933" s="32">
        <f t="shared" si="112"/>
        <v>7.9935181364242658E-3</v>
      </c>
      <c r="F933" s="32">
        <f t="shared" si="114"/>
        <v>7.9935181364243543E-3</v>
      </c>
      <c r="G933" s="32">
        <f t="shared" si="115"/>
        <v>1.5987036272848622E-2</v>
      </c>
      <c r="K933" s="1">
        <v>7.3282752934424099E-4</v>
      </c>
      <c r="L933" s="1">
        <v>4.4946742758317997E-2</v>
      </c>
      <c r="M933" s="1">
        <f t="shared" si="116"/>
        <v>-3.1349982243596854</v>
      </c>
      <c r="N933" s="1">
        <f t="shared" si="116"/>
        <v>-1.3473017756403147</v>
      </c>
      <c r="O933" s="46">
        <f t="shared" si="117"/>
        <v>1.8224520580268022E-2</v>
      </c>
      <c r="P933" s="46">
        <f t="shared" si="119"/>
        <v>1.8224520580268126E-2</v>
      </c>
      <c r="Q933" s="32">
        <f t="shared" si="118"/>
        <v>3.6449041160536148E-2</v>
      </c>
      <c r="AB933" s="1">
        <v>3.8124953580860099E-2</v>
      </c>
    </row>
    <row r="934" spans="1:28" x14ac:dyDescent="0.25">
      <c r="A934" s="1">
        <v>1.26705731939751E-3</v>
      </c>
      <c r="B934" s="1">
        <v>2.5995832977241701E-2</v>
      </c>
      <c r="C934" s="1">
        <v>-2.8972405495140001</v>
      </c>
      <c r="D934" s="1">
        <f t="shared" si="113"/>
        <v>-1.5850962620302205</v>
      </c>
      <c r="E934" s="32">
        <f t="shared" si="112"/>
        <v>1.0567071487385477E-2</v>
      </c>
      <c r="F934" s="32">
        <f t="shared" si="114"/>
        <v>1.0567071487385598E-2</v>
      </c>
      <c r="G934" s="32">
        <f t="shared" si="115"/>
        <v>2.1134142974771074E-2</v>
      </c>
      <c r="K934" s="1">
        <v>1.4089592674124099E-3</v>
      </c>
      <c r="L934" s="1">
        <v>2.3377688205381001E-2</v>
      </c>
      <c r="M934" s="1">
        <f t="shared" si="116"/>
        <v>-2.8511015620316846</v>
      </c>
      <c r="N934" s="1">
        <f t="shared" si="116"/>
        <v>-1.6311984379683153</v>
      </c>
      <c r="O934" s="46">
        <f t="shared" si="117"/>
        <v>2.2170744829404235E-2</v>
      </c>
      <c r="P934" s="46">
        <f t="shared" si="119"/>
        <v>2.2170744829404062E-2</v>
      </c>
      <c r="Q934" s="32">
        <f t="shared" si="118"/>
        <v>4.4341489658808297E-2</v>
      </c>
      <c r="AB934" s="1">
        <v>2.92089266676928E-2</v>
      </c>
    </row>
    <row r="935" spans="1:28" x14ac:dyDescent="0.25">
      <c r="A935" s="1">
        <v>1.73606606558532E-3</v>
      </c>
      <c r="B935" s="1">
        <v>1.8972901492976299E-2</v>
      </c>
      <c r="C935" s="1">
        <v>-2.7604688256309999</v>
      </c>
      <c r="D935" s="1">
        <f t="shared" si="113"/>
        <v>-1.72186624812919</v>
      </c>
      <c r="E935" s="32">
        <f t="shared" si="112"/>
        <v>5.7391987242695688E-2</v>
      </c>
      <c r="F935" s="32">
        <f t="shared" si="114"/>
        <v>5.7391987242696313E-2</v>
      </c>
      <c r="G935" s="32">
        <f t="shared" si="115"/>
        <v>0.114783974485392</v>
      </c>
      <c r="K935" s="1">
        <v>1.1981991815303899E-3</v>
      </c>
      <c r="L935" s="1">
        <v>2.7489762099135499E-2</v>
      </c>
      <c r="M935" s="1">
        <f t="shared" si="116"/>
        <v>-2.9214709814047732</v>
      </c>
      <c r="N935" s="1">
        <f t="shared" si="116"/>
        <v>-1.5608290185952278</v>
      </c>
      <c r="O935" s="46">
        <f t="shared" si="117"/>
        <v>6.1668067615294987E-3</v>
      </c>
      <c r="P935" s="46">
        <f t="shared" si="119"/>
        <v>6.1668067615295273E-3</v>
      </c>
      <c r="Q935" s="32">
        <f t="shared" si="118"/>
        <v>1.2333613523059027E-2</v>
      </c>
      <c r="AB935" s="1">
        <v>2.83824641549624E-2</v>
      </c>
    </row>
    <row r="936" spans="1:28" x14ac:dyDescent="0.25">
      <c r="A936" s="1">
        <v>1.0678494315199199E-3</v>
      </c>
      <c r="B936" s="1">
        <v>3.0845369651756001E-2</v>
      </c>
      <c r="C936" s="1">
        <v>-2.971527734625</v>
      </c>
      <c r="D936" s="1">
        <f t="shared" si="113"/>
        <v>-1.5108100207918318</v>
      </c>
      <c r="E936" s="32">
        <f t="shared" si="112"/>
        <v>8.1282128555073511E-4</v>
      </c>
      <c r="F936" s="32">
        <f t="shared" si="114"/>
        <v>8.1282128555063655E-4</v>
      </c>
      <c r="G936" s="32">
        <f t="shared" si="115"/>
        <v>1.6256425711013715E-3</v>
      </c>
      <c r="K936" s="1">
        <v>1.3849933291737401E-3</v>
      </c>
      <c r="L936" s="1">
        <v>2.3782215952837599E-2</v>
      </c>
      <c r="M936" s="1">
        <f t="shared" si="116"/>
        <v>-2.8585523183757142</v>
      </c>
      <c r="N936" s="1">
        <f t="shared" si="116"/>
        <v>-1.6237476816242855</v>
      </c>
      <c r="O936" s="46">
        <f t="shared" si="117"/>
        <v>2.0007446636885331E-2</v>
      </c>
      <c r="P936" s="46">
        <f t="shared" si="119"/>
        <v>2.0007446636885064E-2</v>
      </c>
      <c r="Q936" s="32">
        <f t="shared" si="118"/>
        <v>4.0014893273770391E-2</v>
      </c>
      <c r="AB936" s="1">
        <v>2.0648127927133199E-2</v>
      </c>
    </row>
    <row r="937" spans="1:28" x14ac:dyDescent="0.25">
      <c r="A937" s="1">
        <v>1.6838206480812401E-3</v>
      </c>
      <c r="B937" s="1">
        <v>1.9561590769885898E-2</v>
      </c>
      <c r="C937" s="1">
        <v>-2.7737394115609999</v>
      </c>
      <c r="D937" s="1">
        <f t="shared" si="113"/>
        <v>-1.7085958308116171</v>
      </c>
      <c r="E937" s="32">
        <f t="shared" si="112"/>
        <v>5.1209803042719583E-2</v>
      </c>
      <c r="F937" s="32">
        <f t="shared" si="114"/>
        <v>5.1209803042719736E-2</v>
      </c>
      <c r="G937" s="32">
        <f t="shared" si="115"/>
        <v>0.10241960608543932</v>
      </c>
      <c r="K937" s="1">
        <v>1.0957715911994899E-3</v>
      </c>
      <c r="L937" s="1">
        <v>3.0059376162137299E-2</v>
      </c>
      <c r="M937" s="1">
        <f t="shared" si="116"/>
        <v>-2.9602799632052252</v>
      </c>
      <c r="N937" s="1">
        <f t="shared" si="116"/>
        <v>-1.5220200367947767</v>
      </c>
      <c r="O937" s="46">
        <f t="shared" si="117"/>
        <v>1.5776813229782596E-3</v>
      </c>
      <c r="P937" s="46">
        <f t="shared" si="119"/>
        <v>1.5776813229783633E-3</v>
      </c>
      <c r="Q937" s="32">
        <f t="shared" si="118"/>
        <v>3.1553626459566229E-3</v>
      </c>
      <c r="AB937" s="1">
        <v>3.07031973151272E-2</v>
      </c>
    </row>
    <row r="938" spans="1:28" x14ac:dyDescent="0.25">
      <c r="A938" s="1">
        <v>8.6395411283032495E-4</v>
      </c>
      <c r="B938" s="1">
        <v>3.8124953580860099E-2</v>
      </c>
      <c r="C938" s="1">
        <v>-3.0635482481829999</v>
      </c>
      <c r="D938" s="1">
        <f t="shared" si="113"/>
        <v>-1.4187906764212519</v>
      </c>
      <c r="E938" s="32">
        <f t="shared" si="112"/>
        <v>4.033434181430217E-3</v>
      </c>
      <c r="F938" s="32">
        <f t="shared" si="114"/>
        <v>4.0334341814302274E-3</v>
      </c>
      <c r="G938" s="32">
        <f t="shared" si="115"/>
        <v>8.0668683628604444E-3</v>
      </c>
      <c r="K938" s="1">
        <v>7.1344445500597705E-4</v>
      </c>
      <c r="L938" s="1">
        <v>4.6167869434731799E-2</v>
      </c>
      <c r="M938" s="1">
        <f t="shared" si="116"/>
        <v>-3.1466398330937166</v>
      </c>
      <c r="N938" s="1">
        <f t="shared" si="116"/>
        <v>-1.3356601669062835</v>
      </c>
      <c r="O938" s="46">
        <f t="shared" si="117"/>
        <v>2.1503240649753109E-2</v>
      </c>
      <c r="P938" s="46">
        <f t="shared" si="119"/>
        <v>2.1503240649753244E-2</v>
      </c>
      <c r="Q938" s="32">
        <f t="shared" si="118"/>
        <v>4.3006481299506349E-2</v>
      </c>
      <c r="AB938" s="1">
        <v>3.2959082215798401E-2</v>
      </c>
    </row>
    <row r="939" spans="1:28" x14ac:dyDescent="0.25">
      <c r="A939" s="1">
        <v>1.12767616634408E-3</v>
      </c>
      <c r="B939" s="1">
        <v>2.92089266676928E-2</v>
      </c>
      <c r="C939" s="1">
        <v>-2.9478530529809999</v>
      </c>
      <c r="D939" s="1">
        <f t="shared" si="113"/>
        <v>-1.5344844016318169</v>
      </c>
      <c r="E939" s="32">
        <f t="shared" si="112"/>
        <v>2.7232117736705392E-3</v>
      </c>
      <c r="F939" s="32">
        <f t="shared" si="114"/>
        <v>2.7232117736707066E-3</v>
      </c>
      <c r="G939" s="32">
        <f t="shared" si="115"/>
        <v>5.4464235473412458E-3</v>
      </c>
      <c r="K939" s="1">
        <v>1.4536756360736501E-3</v>
      </c>
      <c r="L939" s="1">
        <v>2.26585695118443E-2</v>
      </c>
      <c r="M939" s="1">
        <f t="shared" si="116"/>
        <v>-2.837532488372807</v>
      </c>
      <c r="N939" s="1">
        <f t="shared" si="116"/>
        <v>-1.644767511627194</v>
      </c>
      <c r="O939" s="46">
        <f t="shared" si="117"/>
        <v>2.6395692334332092E-2</v>
      </c>
      <c r="P939" s="46">
        <f t="shared" si="119"/>
        <v>2.6395692334332203E-2</v>
      </c>
      <c r="Q939" s="32">
        <f t="shared" si="118"/>
        <v>5.2791384668664294E-2</v>
      </c>
      <c r="AB939" s="1">
        <v>3.6414581565060097E-2</v>
      </c>
    </row>
    <row r="940" spans="1:28" x14ac:dyDescent="0.25">
      <c r="A940" s="1">
        <v>1.16051271192711E-3</v>
      </c>
      <c r="B940" s="1">
        <v>2.83824641549624E-2</v>
      </c>
      <c r="C940" s="1">
        <v>-2.9353873942709998</v>
      </c>
      <c r="D940" s="1">
        <f t="shared" si="113"/>
        <v>-1.5469499019565733</v>
      </c>
      <c r="E940" s="32">
        <f t="shared" si="112"/>
        <v>4.1796098229946394E-3</v>
      </c>
      <c r="F940" s="32">
        <f t="shared" si="114"/>
        <v>4.1796098229944685E-3</v>
      </c>
      <c r="G940" s="32">
        <f t="shared" si="115"/>
        <v>8.359219645989107E-3</v>
      </c>
      <c r="K940" s="1">
        <v>1.2583106620465501E-3</v>
      </c>
      <c r="L940" s="1">
        <v>2.6176532903311601E-2</v>
      </c>
      <c r="M940" s="1">
        <f t="shared" si="116"/>
        <v>-2.9002121234724259</v>
      </c>
      <c r="N940" s="1">
        <f t="shared" si="116"/>
        <v>-1.5820878765275745</v>
      </c>
      <c r="O940" s="46">
        <f t="shared" si="117"/>
        <v>9.9576203018823944E-3</v>
      </c>
      <c r="P940" s="46">
        <f t="shared" si="119"/>
        <v>9.9576203018823424E-3</v>
      </c>
      <c r="Q940" s="32">
        <f t="shared" si="118"/>
        <v>1.9915240603764737E-2</v>
      </c>
      <c r="AB940" s="1">
        <v>3.4606920311153103E-2</v>
      </c>
    </row>
    <row r="941" spans="1:28" x14ac:dyDescent="0.25">
      <c r="A941" s="1">
        <v>1.5952153417437E-3</v>
      </c>
      <c r="B941" s="1">
        <v>2.0648127927133199E-2</v>
      </c>
      <c r="C941" s="1">
        <v>-2.7972162229130002</v>
      </c>
      <c r="D941" s="1">
        <f t="shared" si="113"/>
        <v>-1.6851193177495456</v>
      </c>
      <c r="E941" s="32">
        <f t="shared" si="112"/>
        <v>4.1135675652391519E-2</v>
      </c>
      <c r="F941" s="32">
        <f t="shared" si="114"/>
        <v>4.1135675652390867E-2</v>
      </c>
      <c r="G941" s="32">
        <f t="shared" si="115"/>
        <v>8.2271351304782386E-2</v>
      </c>
      <c r="K941" s="1">
        <v>1.40710694621345E-3</v>
      </c>
      <c r="L941" s="1">
        <v>2.34084626874216E-2</v>
      </c>
      <c r="M941" s="1">
        <f t="shared" si="116"/>
        <v>-2.8516728930519188</v>
      </c>
      <c r="N941" s="1">
        <f t="shared" si="116"/>
        <v>-1.6306271069480818</v>
      </c>
      <c r="O941" s="46">
        <f t="shared" si="117"/>
        <v>2.2000930655587489E-2</v>
      </c>
      <c r="P941" s="46">
        <f t="shared" si="119"/>
        <v>2.2000930655587506E-2</v>
      </c>
      <c r="Q941" s="32">
        <f t="shared" si="118"/>
        <v>4.4001861311174992E-2</v>
      </c>
      <c r="AB941" s="1">
        <v>2.3622751007944899E-2</v>
      </c>
    </row>
    <row r="942" spans="1:28" x14ac:dyDescent="0.25">
      <c r="A942" s="1">
        <v>1.07279414940349E-3</v>
      </c>
      <c r="B942" s="1">
        <v>3.07031973151272E-2</v>
      </c>
      <c r="C942" s="1">
        <v>-2.9695213335449999</v>
      </c>
      <c r="D942" s="1">
        <f t="shared" si="113"/>
        <v>-1.5128163963790484</v>
      </c>
      <c r="E942" s="32">
        <f t="shared" si="112"/>
        <v>9.3125044796323715E-4</v>
      </c>
      <c r="F942" s="32">
        <f t="shared" si="114"/>
        <v>9.3125044796315561E-4</v>
      </c>
      <c r="G942" s="32">
        <f t="shared" si="115"/>
        <v>1.8625008959263928E-3</v>
      </c>
      <c r="K942" s="1">
        <v>1.0467317819948701E-3</v>
      </c>
      <c r="L942" s="1">
        <v>3.1467670146477597E-2</v>
      </c>
      <c r="M942" s="1">
        <f t="shared" si="116"/>
        <v>-2.9801645891164084</v>
      </c>
      <c r="N942" s="1">
        <f t="shared" si="116"/>
        <v>-1.5021354108835927</v>
      </c>
      <c r="O942" s="46">
        <f t="shared" si="117"/>
        <v>3.9344352492090041E-4</v>
      </c>
      <c r="P942" s="46">
        <f t="shared" si="119"/>
        <v>3.9344352492091803E-4</v>
      </c>
      <c r="Q942" s="32">
        <f t="shared" si="118"/>
        <v>7.8688704984181839E-4</v>
      </c>
      <c r="AB942" s="1">
        <v>2.7555897150558398E-2</v>
      </c>
    </row>
    <row r="943" spans="1:28" x14ac:dyDescent="0.25">
      <c r="A943" s="1">
        <v>9.9936673697366809E-4</v>
      </c>
      <c r="B943" s="1">
        <v>3.2959082215798401E-2</v>
      </c>
      <c r="C943" s="1">
        <v>-3.0003132309130001</v>
      </c>
      <c r="D943" s="1">
        <f t="shared" si="113"/>
        <v>-1.4820248902444566</v>
      </c>
      <c r="E943" s="32">
        <f t="shared" si="112"/>
        <v>7.5685377595570342E-8</v>
      </c>
      <c r="F943" s="32">
        <f t="shared" si="114"/>
        <v>7.5685377595561118E-8</v>
      </c>
      <c r="G943" s="32">
        <f t="shared" si="115"/>
        <v>1.5137075519113145E-7</v>
      </c>
      <c r="K943" s="1">
        <v>1.0978960349528101E-3</v>
      </c>
      <c r="L943" s="1">
        <v>3.00012108606122E-2</v>
      </c>
      <c r="M943" s="1">
        <f t="shared" si="116"/>
        <v>-2.9594387833686606</v>
      </c>
      <c r="N943" s="1">
        <f t="shared" si="116"/>
        <v>-1.52286121663134</v>
      </c>
      <c r="O943" s="46">
        <f t="shared" si="117"/>
        <v>1.6452122946144451E-3</v>
      </c>
      <c r="P943" s="46">
        <f t="shared" si="119"/>
        <v>1.6452122946144334E-3</v>
      </c>
      <c r="Q943" s="32">
        <f t="shared" si="118"/>
        <v>3.2904245892288785E-3</v>
      </c>
      <c r="AB943" s="1">
        <v>3.5098462184798701E-2</v>
      </c>
    </row>
    <row r="944" spans="1:28" x14ac:dyDescent="0.25">
      <c r="A944" s="1">
        <v>9.0453354211417496E-4</v>
      </c>
      <c r="B944" s="1">
        <v>3.6414581565060097E-2</v>
      </c>
      <c r="C944" s="1">
        <v>-3.043613995226</v>
      </c>
      <c r="D944" s="1">
        <f t="shared" si="113"/>
        <v>-1.4387246760990975</v>
      </c>
      <c r="E944" s="32">
        <f t="shared" si="112"/>
        <v>1.8988088530685831E-3</v>
      </c>
      <c r="F944" s="32">
        <f t="shared" si="114"/>
        <v>1.8988088530686358E-3</v>
      </c>
      <c r="G944" s="32">
        <f t="shared" si="115"/>
        <v>3.7976177061372187E-3</v>
      </c>
      <c r="K944" s="1">
        <v>1.3314302038198199E-3</v>
      </c>
      <c r="L944" s="1">
        <v>2.4738968932168499E-2</v>
      </c>
      <c r="M944" s="1">
        <f t="shared" si="116"/>
        <v>-2.8756815951960544</v>
      </c>
      <c r="N944" s="1">
        <f t="shared" si="116"/>
        <v>-1.6066184048039462</v>
      </c>
      <c r="O944" s="46">
        <f t="shared" si="117"/>
        <v>1.5455065772997642E-2</v>
      </c>
      <c r="P944" s="46">
        <f t="shared" si="119"/>
        <v>1.5455065772997656E-2</v>
      </c>
      <c r="Q944" s="32">
        <f t="shared" si="118"/>
        <v>3.0910131545995298E-2</v>
      </c>
      <c r="AB944" s="1">
        <v>3.56375330768611E-2</v>
      </c>
    </row>
    <row r="945" spans="1:28" x14ac:dyDescent="0.25">
      <c r="A945" s="1">
        <v>9.5178103545474999E-4</v>
      </c>
      <c r="B945" s="1">
        <v>3.4606920311153103E-2</v>
      </c>
      <c r="C945" s="1">
        <v>-3.0215013432769999</v>
      </c>
      <c r="D945" s="1">
        <f t="shared" si="113"/>
        <v>-1.4608370470908041</v>
      </c>
      <c r="E945" s="32">
        <f t="shared" si="112"/>
        <v>4.6065834758238081E-4</v>
      </c>
      <c r="F945" s="32">
        <f t="shared" si="114"/>
        <v>4.6065834758239019E-4</v>
      </c>
      <c r="G945" s="32">
        <f t="shared" si="115"/>
        <v>9.2131669516477095E-4</v>
      </c>
      <c r="K945" s="1">
        <v>6.7789499867903103E-4</v>
      </c>
      <c r="L945" s="1">
        <v>4.8588956271743901E-2</v>
      </c>
      <c r="M945" s="1">
        <f t="shared" si="116"/>
        <v>-3.1688375701827707</v>
      </c>
      <c r="N945" s="1">
        <f t="shared" si="116"/>
        <v>-1.3134624298172295</v>
      </c>
      <c r="O945" s="46">
        <f t="shared" si="117"/>
        <v>2.8506125105222071E-2</v>
      </c>
      <c r="P945" s="46">
        <f t="shared" si="119"/>
        <v>2.8506125105222175E-2</v>
      </c>
      <c r="Q945" s="32">
        <f t="shared" si="118"/>
        <v>5.7012250210444246E-2</v>
      </c>
      <c r="AB945" s="1">
        <v>5.7240940168213697E-2</v>
      </c>
    </row>
    <row r="946" spans="1:28" x14ac:dyDescent="0.25">
      <c r="A946" s="1">
        <v>1.3943427010923201E-3</v>
      </c>
      <c r="B946" s="1">
        <v>2.3622751007944899E-2</v>
      </c>
      <c r="C946" s="1">
        <v>-2.8556667556819999</v>
      </c>
      <c r="D946" s="1">
        <f t="shared" si="113"/>
        <v>-1.6266695276369934</v>
      </c>
      <c r="E946" s="32">
        <f t="shared" si="112"/>
        <v>2.0842560510128089E-2</v>
      </c>
      <c r="F946" s="32">
        <f t="shared" si="114"/>
        <v>2.0842560510128425E-2</v>
      </c>
      <c r="G946" s="32">
        <f t="shared" si="115"/>
        <v>4.168512102025651E-2</v>
      </c>
      <c r="K946" s="1">
        <v>1.2693697147830099E-3</v>
      </c>
      <c r="L946" s="1">
        <v>2.5948476684178601E-2</v>
      </c>
      <c r="M946" s="1">
        <f t="shared" si="116"/>
        <v>-2.8964118674995496</v>
      </c>
      <c r="N946" s="1">
        <f t="shared" si="116"/>
        <v>-1.5858881325004501</v>
      </c>
      <c r="O946" s="46">
        <f t="shared" si="117"/>
        <v>1.0730501194930844E-2</v>
      </c>
      <c r="P946" s="46">
        <f t="shared" si="119"/>
        <v>1.0730501194930648E-2</v>
      </c>
      <c r="Q946" s="32">
        <f t="shared" si="118"/>
        <v>2.146100238986149E-2</v>
      </c>
      <c r="AB946" s="1">
        <v>2.3202942749342099E-2</v>
      </c>
    </row>
    <row r="947" spans="1:28" x14ac:dyDescent="0.25">
      <c r="A947" s="1">
        <v>1.19532346443606E-3</v>
      </c>
      <c r="B947" s="1">
        <v>2.7555897150558398E-2</v>
      </c>
      <c r="C947" s="1">
        <v>-2.9225516882660001</v>
      </c>
      <c r="D947" s="1">
        <f t="shared" si="113"/>
        <v>-1.5597854448746116</v>
      </c>
      <c r="E947" s="32">
        <f t="shared" si="112"/>
        <v>6.0039941674161811E-3</v>
      </c>
      <c r="F947" s="32">
        <f t="shared" si="114"/>
        <v>6.003994167416358E-3</v>
      </c>
      <c r="G947" s="32">
        <f t="shared" si="115"/>
        <v>1.2007988334832539E-2</v>
      </c>
      <c r="K947" s="1">
        <v>9.4092459109122902E-4</v>
      </c>
      <c r="L947" s="1">
        <v>3.5006217033237003E-2</v>
      </c>
      <c r="M947" s="1">
        <f t="shared" si="116"/>
        <v>-3.026445181020422</v>
      </c>
      <c r="N947" s="1">
        <f t="shared" si="116"/>
        <v>-1.4558548189795781</v>
      </c>
      <c r="O947" s="46">
        <f t="shared" si="117"/>
        <v>6.9934759920288795E-4</v>
      </c>
      <c r="P947" s="46">
        <f t="shared" si="119"/>
        <v>6.9934759920291375E-4</v>
      </c>
      <c r="Q947" s="32">
        <f t="shared" si="118"/>
        <v>1.3986951984058017E-3</v>
      </c>
      <c r="AB947" s="1">
        <v>1.7762855008583399E-2</v>
      </c>
    </row>
    <row r="948" spans="1:28" x14ac:dyDescent="0.25">
      <c r="A948" s="1">
        <v>9.3845166988298803E-4</v>
      </c>
      <c r="B948" s="1">
        <v>3.5098462184798701E-2</v>
      </c>
      <c r="C948" s="1">
        <v>-3.0276265567589999</v>
      </c>
      <c r="D948" s="1">
        <f t="shared" si="113"/>
        <v>-1.4547119114340881</v>
      </c>
      <c r="E948" s="32">
        <f t="shared" si="112"/>
        <v>7.6110263072068016E-4</v>
      </c>
      <c r="F948" s="32">
        <f t="shared" si="114"/>
        <v>7.6110263072064145E-4</v>
      </c>
      <c r="G948" s="32">
        <f t="shared" si="115"/>
        <v>1.5222052614413217E-3</v>
      </c>
      <c r="K948" s="1">
        <v>6.16888906530508E-4</v>
      </c>
      <c r="L948" s="1">
        <v>5.3394071605047298E-2</v>
      </c>
      <c r="M948" s="1">
        <f t="shared" si="116"/>
        <v>-3.2097930395726921</v>
      </c>
      <c r="N948" s="1">
        <f t="shared" si="116"/>
        <v>-1.2725069604273089</v>
      </c>
      <c r="O948" s="46">
        <f t="shared" si="117"/>
        <v>4.4013119453149188E-2</v>
      </c>
      <c r="P948" s="46">
        <f t="shared" si="119"/>
        <v>4.4013119453149036E-2</v>
      </c>
      <c r="Q948" s="32">
        <f t="shared" si="118"/>
        <v>8.8026238906298224E-2</v>
      </c>
      <c r="AB948" s="1">
        <v>4.8770509378750701E-2</v>
      </c>
    </row>
    <row r="949" spans="1:28" x14ac:dyDescent="0.25">
      <c r="A949" s="1">
        <v>9.2425618733513399E-4</v>
      </c>
      <c r="B949" s="1">
        <v>3.56375330768611E-2</v>
      </c>
      <c r="C949" s="1">
        <v>-3.034246185707</v>
      </c>
      <c r="D949" s="1">
        <f t="shared" si="113"/>
        <v>-1.4480923665932774</v>
      </c>
      <c r="E949" s="32">
        <f t="shared" si="112"/>
        <v>1.1701621832887184E-3</v>
      </c>
      <c r="F949" s="32">
        <f t="shared" si="114"/>
        <v>1.1701621832887774E-3</v>
      </c>
      <c r="G949" s="32">
        <f t="shared" si="115"/>
        <v>2.3403243665774958E-3</v>
      </c>
      <c r="K949" s="1">
        <v>1.0059568749564299E-3</v>
      </c>
      <c r="L949" s="1">
        <v>3.2743163516901201E-2</v>
      </c>
      <c r="M949" s="1">
        <f t="shared" si="116"/>
        <v>-2.9974206369440091</v>
      </c>
      <c r="N949" s="1">
        <f t="shared" si="116"/>
        <v>-1.4848793630559916</v>
      </c>
      <c r="O949" s="46">
        <f t="shared" si="117"/>
        <v>6.6531137746116485E-6</v>
      </c>
      <c r="P949" s="46">
        <f t="shared" si="119"/>
        <v>6.6531137746106219E-6</v>
      </c>
      <c r="Q949" s="32">
        <f t="shared" si="118"/>
        <v>1.330622754922227E-5</v>
      </c>
      <c r="AB949" s="1">
        <v>3.8758845631968797E-2</v>
      </c>
    </row>
    <row r="950" spans="1:28" x14ac:dyDescent="0.25">
      <c r="A950" s="1">
        <v>5.7543098262980905E-4</v>
      </c>
      <c r="B950" s="1">
        <v>5.7240940168213697E-2</v>
      </c>
      <c r="C950" s="1">
        <v>-3.240047925486</v>
      </c>
      <c r="D950" s="1">
        <f t="shared" si="113"/>
        <v>-1.242293241674769</v>
      </c>
      <c r="E950" s="32">
        <f t="shared" si="112"/>
        <v>5.7603244041786079E-2</v>
      </c>
      <c r="F950" s="32">
        <f t="shared" si="114"/>
        <v>5.760324404178617E-2</v>
      </c>
      <c r="G950" s="32">
        <f t="shared" si="115"/>
        <v>0.11520648808357226</v>
      </c>
      <c r="K950" s="1">
        <v>6.8827731468691004E-4</v>
      </c>
      <c r="L950" s="1">
        <v>4.7856016382920599E-2</v>
      </c>
      <c r="M950" s="1">
        <f t="shared" si="116"/>
        <v>-3.1622365443626608</v>
      </c>
      <c r="N950" s="1">
        <f t="shared" si="116"/>
        <v>-1.3200634556373392</v>
      </c>
      <c r="O950" s="46">
        <f t="shared" si="117"/>
        <v>2.6320696326737562E-2</v>
      </c>
      <c r="P950" s="46">
        <f t="shared" si="119"/>
        <v>2.6320696326737822E-2</v>
      </c>
      <c r="Q950" s="32">
        <f t="shared" si="118"/>
        <v>5.264139265347538E-2</v>
      </c>
      <c r="AB950" s="1">
        <v>2.1165194154594901E-2</v>
      </c>
    </row>
    <row r="951" spans="1:28" x14ac:dyDescent="0.25">
      <c r="A951" s="1">
        <v>1.41957038826824E-3</v>
      </c>
      <c r="B951" s="1">
        <v>2.3202942749342099E-2</v>
      </c>
      <c r="C951" s="1">
        <v>-2.847879252831</v>
      </c>
      <c r="D951" s="1">
        <f t="shared" si="113"/>
        <v>-1.6344569315421156</v>
      </c>
      <c r="E951" s="32">
        <f t="shared" si="112"/>
        <v>2.3151731816311857E-2</v>
      </c>
      <c r="F951" s="32">
        <f t="shared" si="114"/>
        <v>2.3151731816311825E-2</v>
      </c>
      <c r="G951" s="32">
        <f t="shared" si="115"/>
        <v>4.6303463632623679E-2</v>
      </c>
      <c r="K951" s="1">
        <v>1.09591143609309E-3</v>
      </c>
      <c r="L951" s="1">
        <v>3.0055540404864901E-2</v>
      </c>
      <c r="M951" s="1">
        <f t="shared" si="116"/>
        <v>-2.9602245410799095</v>
      </c>
      <c r="N951" s="1">
        <f t="shared" si="116"/>
        <v>-1.52207545892009</v>
      </c>
      <c r="O951" s="46">
        <f t="shared" si="117"/>
        <v>1.5820871323037906E-3</v>
      </c>
      <c r="P951" s="46">
        <f t="shared" si="119"/>
        <v>1.5820871323037056E-3</v>
      </c>
      <c r="Q951" s="32">
        <f t="shared" si="118"/>
        <v>3.1641742646074961E-3</v>
      </c>
      <c r="AB951" s="1">
        <v>3.5186393001073998E-2</v>
      </c>
    </row>
    <row r="952" spans="1:28" x14ac:dyDescent="0.25">
      <c r="A952" s="1">
        <v>1.8543308737099301E-3</v>
      </c>
      <c r="B952" s="1">
        <v>1.7762855008583399E-2</v>
      </c>
      <c r="C952" s="1">
        <v>-2.7318474809410001</v>
      </c>
      <c r="D952" s="1">
        <f t="shared" si="113"/>
        <v>-1.7504872291642299</v>
      </c>
      <c r="E952" s="32">
        <f t="shared" si="112"/>
        <v>7.1924389886786469E-2</v>
      </c>
      <c r="F952" s="32">
        <f t="shared" si="114"/>
        <v>7.1924389886786802E-2</v>
      </c>
      <c r="G952" s="32">
        <f t="shared" si="115"/>
        <v>0.14384877977357327</v>
      </c>
      <c r="K952" s="1">
        <v>1.41199430257534E-3</v>
      </c>
      <c r="L952" s="1">
        <v>2.33274386359585E-2</v>
      </c>
      <c r="M952" s="1">
        <f t="shared" si="116"/>
        <v>-2.8501670556674181</v>
      </c>
      <c r="N952" s="1">
        <f t="shared" si="116"/>
        <v>-1.6321329443325829</v>
      </c>
      <c r="O952" s="46">
        <f t="shared" si="117"/>
        <v>2.244991120737053E-2</v>
      </c>
      <c r="P952" s="46">
        <f t="shared" si="119"/>
        <v>2.2449911207370686E-2</v>
      </c>
      <c r="Q952" s="32">
        <f t="shared" si="118"/>
        <v>4.4899822414741219E-2</v>
      </c>
      <c r="AB952" s="1">
        <v>3.3697980760959999E-2</v>
      </c>
    </row>
    <row r="953" spans="1:28" x14ac:dyDescent="0.25">
      <c r="A953" s="1">
        <v>6.7537146663472296E-4</v>
      </c>
      <c r="B953" s="1">
        <v>4.8770509378750701E-2</v>
      </c>
      <c r="C953" s="1">
        <v>-3.1704975750340001</v>
      </c>
      <c r="D953" s="1">
        <f t="shared" si="113"/>
        <v>-1.3118427084390802</v>
      </c>
      <c r="E953" s="32">
        <f t="shared" si="112"/>
        <v>2.9055688246284333E-2</v>
      </c>
      <c r="F953" s="32">
        <f t="shared" si="114"/>
        <v>2.9055688246284656E-2</v>
      </c>
      <c r="G953" s="32">
        <f t="shared" si="115"/>
        <v>5.8111376492568992E-2</v>
      </c>
      <c r="K953" s="1">
        <v>8.3975182401183697E-4</v>
      </c>
      <c r="L953" s="1">
        <v>3.9223743856000297E-2</v>
      </c>
      <c r="M953" s="1">
        <f t="shared" si="116"/>
        <v>-3.0758490441610045</v>
      </c>
      <c r="N953" s="1">
        <f t="shared" si="116"/>
        <v>-1.4064509558389959</v>
      </c>
      <c r="O953" s="46">
        <f t="shared" si="117"/>
        <v>5.7530775001379993E-3</v>
      </c>
      <c r="P953" s="46">
        <f t="shared" si="119"/>
        <v>5.7530775001380582E-3</v>
      </c>
      <c r="Q953" s="32">
        <f t="shared" si="118"/>
        <v>1.1506155000276058E-2</v>
      </c>
      <c r="AB953" s="1">
        <v>4.7799962813365397E-2</v>
      </c>
    </row>
    <row r="954" spans="1:28" x14ac:dyDescent="0.25">
      <c r="A954" s="1">
        <v>8.4982434101395102E-4</v>
      </c>
      <c r="B954" s="1">
        <v>3.8758845631968797E-2</v>
      </c>
      <c r="C954" s="1">
        <v>-3.0707098494270002</v>
      </c>
      <c r="D954" s="1">
        <f t="shared" si="113"/>
        <v>-1.4116291661705935</v>
      </c>
      <c r="E954" s="32">
        <f t="shared" si="112"/>
        <v>4.9943667541436261E-3</v>
      </c>
      <c r="F954" s="32">
        <f t="shared" si="114"/>
        <v>4.9943667541436851E-3</v>
      </c>
      <c r="G954" s="32">
        <f t="shared" si="115"/>
        <v>9.9887335082873112E-3</v>
      </c>
      <c r="K954" s="1">
        <v>1.03487197853923E-3</v>
      </c>
      <c r="L954" s="1">
        <v>3.1828294833282797E-2</v>
      </c>
      <c r="M954" s="1">
        <f t="shared" si="116"/>
        <v>-2.9851133723837244</v>
      </c>
      <c r="N954" s="1">
        <f t="shared" si="116"/>
        <v>-1.497186627616276</v>
      </c>
      <c r="O954" s="46">
        <f t="shared" si="117"/>
        <v>2.2161168178565387E-4</v>
      </c>
      <c r="P954" s="46">
        <f t="shared" si="119"/>
        <v>2.2161168178564709E-4</v>
      </c>
      <c r="Q954" s="32">
        <f t="shared" si="118"/>
        <v>4.4322336357130096E-4</v>
      </c>
      <c r="AB954" s="1">
        <v>5.6462554503604698E-2</v>
      </c>
    </row>
    <row r="955" spans="1:28" x14ac:dyDescent="0.25">
      <c r="A955" s="1">
        <v>1.5562441906774799E-3</v>
      </c>
      <c r="B955" s="1">
        <v>2.1165194154594901E-2</v>
      </c>
      <c r="C955" s="1">
        <v>-2.8079579338839999</v>
      </c>
      <c r="D955" s="1">
        <f t="shared" si="113"/>
        <v>-1.6743777432597817</v>
      </c>
      <c r="E955" s="32">
        <f t="shared" si="112"/>
        <v>3.6893859455770228E-2</v>
      </c>
      <c r="F955" s="32">
        <f t="shared" si="114"/>
        <v>3.6893859455770374E-2</v>
      </c>
      <c r="G955" s="32">
        <f t="shared" si="115"/>
        <v>7.3787718911540595E-2</v>
      </c>
      <c r="K955" s="1">
        <v>1.4324564562517199E-3</v>
      </c>
      <c r="L955" s="1">
        <v>2.29942141025621E-2</v>
      </c>
      <c r="M955" s="1">
        <f t="shared" si="116"/>
        <v>-2.8439185708244619</v>
      </c>
      <c r="N955" s="1">
        <f t="shared" si="116"/>
        <v>-1.6383814291755372</v>
      </c>
      <c r="O955" s="46">
        <f t="shared" si="117"/>
        <v>2.4361412533478562E-2</v>
      </c>
      <c r="P955" s="46">
        <f t="shared" si="119"/>
        <v>2.4361412533478032E-2</v>
      </c>
      <c r="Q955" s="32">
        <f t="shared" si="118"/>
        <v>4.872282506695659E-2</v>
      </c>
      <c r="AB955" s="1">
        <v>4.1780894432664403E-2</v>
      </c>
    </row>
    <row r="956" spans="1:28" x14ac:dyDescent="0.25">
      <c r="A956" s="1">
        <v>9.3610647862211701E-4</v>
      </c>
      <c r="B956" s="1">
        <v>3.5186393001073998E-2</v>
      </c>
      <c r="C956" s="1">
        <v>-3.0287132310740001</v>
      </c>
      <c r="D956" s="1">
        <f t="shared" si="113"/>
        <v>-1.4536252509260736</v>
      </c>
      <c r="E956" s="32">
        <f t="shared" si="112"/>
        <v>8.2224123445269741E-4</v>
      </c>
      <c r="F956" s="32">
        <f t="shared" si="114"/>
        <v>8.2224123445268625E-4</v>
      </c>
      <c r="G956" s="32">
        <f t="shared" si="115"/>
        <v>1.6444824689053838E-3</v>
      </c>
      <c r="K956" s="1">
        <v>9.5063827139493502E-4</v>
      </c>
      <c r="L956" s="1">
        <v>3.4648521355359403E-2</v>
      </c>
      <c r="M956" s="1">
        <f t="shared" si="116"/>
        <v>-3.0219847055882201</v>
      </c>
      <c r="N956" s="1">
        <f t="shared" si="116"/>
        <v>-1.4603152944117799</v>
      </c>
      <c r="O956" s="46">
        <f t="shared" si="117"/>
        <v>4.8332727980071491E-4</v>
      </c>
      <c r="P956" s="46">
        <f t="shared" si="119"/>
        <v>4.8332727980074483E-4</v>
      </c>
      <c r="Q956" s="32">
        <f t="shared" si="118"/>
        <v>9.6665455960145974E-4</v>
      </c>
      <c r="AB956" s="1">
        <v>2.9091486350789598E-2</v>
      </c>
    </row>
    <row r="957" spans="1:28" x14ac:dyDescent="0.25">
      <c r="A957" s="1">
        <v>9.7745353590471392E-4</v>
      </c>
      <c r="B957" s="1">
        <v>3.3697980760959999E-2</v>
      </c>
      <c r="C957" s="1">
        <v>-3.0099421215029998</v>
      </c>
      <c r="D957" s="1">
        <f t="shared" si="113"/>
        <v>-1.4723961219965003</v>
      </c>
      <c r="E957" s="32">
        <f t="shared" si="112"/>
        <v>9.808679950819875E-5</v>
      </c>
      <c r="F957" s="32">
        <f t="shared" si="114"/>
        <v>9.8086799508216964E-5</v>
      </c>
      <c r="G957" s="32">
        <f t="shared" si="115"/>
        <v>1.9617359901641571E-4</v>
      </c>
      <c r="K957" s="1">
        <v>1.5439007863862E-3</v>
      </c>
      <c r="L957" s="1">
        <v>2.1334408750932499E-2</v>
      </c>
      <c r="M957" s="1">
        <f t="shared" si="116"/>
        <v>-2.8113806115841062</v>
      </c>
      <c r="N957" s="1">
        <f t="shared" si="116"/>
        <v>-1.6709193884158942</v>
      </c>
      <c r="O957" s="46">
        <f t="shared" si="117"/>
        <v>3.5577273686385712E-2</v>
      </c>
      <c r="P957" s="46">
        <f t="shared" si="119"/>
        <v>3.5577273686385663E-2</v>
      </c>
      <c r="Q957" s="32">
        <f t="shared" si="118"/>
        <v>7.1154547372771382E-2</v>
      </c>
      <c r="AB957" s="1">
        <v>4.1405786926759898E-2</v>
      </c>
    </row>
    <row r="958" spans="1:28" x14ac:dyDescent="0.25">
      <c r="A958" s="1">
        <v>6.8908443666068002E-4</v>
      </c>
      <c r="B958" s="1">
        <v>4.7799962813365397E-2</v>
      </c>
      <c r="C958" s="1">
        <v>-3.161767731301</v>
      </c>
      <c r="D958" s="1">
        <f t="shared" si="113"/>
        <v>-1.3205724412530797</v>
      </c>
      <c r="E958" s="32">
        <f t="shared" si="112"/>
        <v>2.6155803258238602E-2</v>
      </c>
      <c r="F958" s="32">
        <f t="shared" si="114"/>
        <v>2.6155803258238779E-2</v>
      </c>
      <c r="G958" s="32">
        <f t="shared" si="115"/>
        <v>5.2311606516477385E-2</v>
      </c>
      <c r="K958" s="1">
        <v>7.4202151153239602E-4</v>
      </c>
      <c r="L958" s="1">
        <v>4.4389832283469099E-2</v>
      </c>
      <c r="M958" s="1">
        <f t="shared" si="116"/>
        <v>-3.1295835041490103</v>
      </c>
      <c r="N958" s="1">
        <f t="shared" si="116"/>
        <v>-1.3527164958509905</v>
      </c>
      <c r="O958" s="46">
        <f t="shared" si="117"/>
        <v>1.6791884547536561E-2</v>
      </c>
      <c r="P958" s="46">
        <f t="shared" si="119"/>
        <v>1.6791884547536523E-2</v>
      </c>
      <c r="Q958" s="32">
        <f t="shared" si="118"/>
        <v>3.3583769095073088E-2</v>
      </c>
      <c r="AB958" s="1">
        <v>4.76658148162779E-2</v>
      </c>
    </row>
    <row r="959" spans="1:28" x14ac:dyDescent="0.25">
      <c r="A959" s="1">
        <v>5.8336380167756097E-4</v>
      </c>
      <c r="B959" s="1">
        <v>5.6462554503604698E-2</v>
      </c>
      <c r="C959" s="1">
        <v>-3.2341016144050001</v>
      </c>
      <c r="D959" s="1">
        <f t="shared" si="113"/>
        <v>-1.2482394772035696</v>
      </c>
      <c r="E959" s="32">
        <f t="shared" si="112"/>
        <v>5.4784328331738429E-2</v>
      </c>
      <c r="F959" s="32">
        <f t="shared" si="114"/>
        <v>5.4784328331738581E-2</v>
      </c>
      <c r="G959" s="32">
        <f t="shared" si="115"/>
        <v>0.10956865666347701</v>
      </c>
      <c r="K959" s="1">
        <v>5.4889947341472197E-4</v>
      </c>
      <c r="L959" s="1">
        <v>6.0007728268966401E-2</v>
      </c>
      <c r="M959" s="1">
        <f t="shared" si="116"/>
        <v>-3.2605071858574637</v>
      </c>
      <c r="N959" s="1">
        <f t="shared" si="116"/>
        <v>-1.221792814142536</v>
      </c>
      <c r="O959" s="46">
        <f t="shared" si="117"/>
        <v>6.7863993883375037E-2</v>
      </c>
      <c r="P959" s="46">
        <f t="shared" si="119"/>
        <v>6.786399388337562E-2</v>
      </c>
      <c r="Q959" s="32">
        <f t="shared" si="118"/>
        <v>0.13572798776675066</v>
      </c>
      <c r="AB959" s="1">
        <v>4.4698344614257098E-2</v>
      </c>
    </row>
    <row r="960" spans="1:28" x14ac:dyDescent="0.25">
      <c r="A960" s="1">
        <v>7.8835579981978898E-4</v>
      </c>
      <c r="B960" s="1">
        <v>4.1780894432664403E-2</v>
      </c>
      <c r="C960" s="1">
        <v>-3.1033171628849998</v>
      </c>
      <c r="D960" s="1">
        <f t="shared" si="113"/>
        <v>-1.3790222670121803</v>
      </c>
      <c r="E960" s="32">
        <f t="shared" si="112"/>
        <v>1.0666290131103467E-2</v>
      </c>
      <c r="F960" s="32">
        <f t="shared" si="114"/>
        <v>1.0666290131103496E-2</v>
      </c>
      <c r="G960" s="32">
        <f t="shared" si="115"/>
        <v>2.1332580262206961E-2</v>
      </c>
      <c r="K960" s="1">
        <v>1.02712475248388E-3</v>
      </c>
      <c r="L960" s="1">
        <v>3.2068364011280402E-2</v>
      </c>
      <c r="M960" s="1">
        <f t="shared" si="116"/>
        <v>-2.988376804674421</v>
      </c>
      <c r="N960" s="1">
        <f t="shared" si="116"/>
        <v>-1.4939231953255789</v>
      </c>
      <c r="O960" s="46">
        <f t="shared" si="117"/>
        <v>1.3509866957656013E-4</v>
      </c>
      <c r="P960" s="46">
        <f t="shared" si="119"/>
        <v>1.3509866957654571E-4</v>
      </c>
      <c r="Q960" s="32">
        <f t="shared" si="118"/>
        <v>2.7019733915310584E-4</v>
      </c>
      <c r="AB960" s="1">
        <v>2.6016373383055801E-2</v>
      </c>
    </row>
    <row r="961" spans="1:28" x14ac:dyDescent="0.25">
      <c r="A961" s="1">
        <v>1.1322285169783101E-3</v>
      </c>
      <c r="B961" s="1">
        <v>2.9091486350789598E-2</v>
      </c>
      <c r="C961" s="1">
        <v>-2.9461033432970001</v>
      </c>
      <c r="D961" s="1">
        <f t="shared" si="113"/>
        <v>-1.5362340890844837</v>
      </c>
      <c r="E961" s="32">
        <f t="shared" si="112"/>
        <v>2.9088859653728706E-3</v>
      </c>
      <c r="F961" s="32">
        <f t="shared" si="114"/>
        <v>2.9088859653729417E-3</v>
      </c>
      <c r="G961" s="32">
        <f t="shared" si="115"/>
        <v>5.8177719307458122E-3</v>
      </c>
      <c r="K961" s="1">
        <v>1.4791737469426901E-3</v>
      </c>
      <c r="L961" s="1">
        <v>2.2267979347071001E-2</v>
      </c>
      <c r="M961" s="1">
        <f t="shared" si="116"/>
        <v>-2.8299808098390824</v>
      </c>
      <c r="N961" s="1">
        <f t="shared" si="116"/>
        <v>-1.6523191901609164</v>
      </c>
      <c r="O961" s="46">
        <f t="shared" si="117"/>
        <v>2.8906525022974288E-2</v>
      </c>
      <c r="P961" s="46">
        <f t="shared" si="119"/>
        <v>2.8906525022973629E-2</v>
      </c>
      <c r="Q961" s="32">
        <f t="shared" si="118"/>
        <v>5.7813050045947917E-2</v>
      </c>
      <c r="AB961" s="1">
        <v>2.08490436964032E-2</v>
      </c>
    </row>
    <row r="962" spans="1:28" x14ac:dyDescent="0.25">
      <c r="A962" s="1">
        <v>7.9549775266707595E-4</v>
      </c>
      <c r="B962" s="1">
        <v>4.1405786926759898E-2</v>
      </c>
      <c r="C962" s="1">
        <v>-3.0994004230579999</v>
      </c>
      <c r="D962" s="1">
        <f t="shared" si="113"/>
        <v>-1.3829389570741579</v>
      </c>
      <c r="E962" s="32">
        <f t="shared" si="112"/>
        <v>9.8726168513111924E-3</v>
      </c>
      <c r="F962" s="32">
        <f t="shared" si="114"/>
        <v>9.8726168513111629E-3</v>
      </c>
      <c r="G962" s="32">
        <f t="shared" si="115"/>
        <v>1.9745233702622357E-2</v>
      </c>
      <c r="K962" s="1">
        <v>1.2102379298676799E-3</v>
      </c>
      <c r="L962" s="1">
        <v>2.7216309813765899E-2</v>
      </c>
      <c r="M962" s="1">
        <f t="shared" si="116"/>
        <v>-2.9171292400384483</v>
      </c>
      <c r="N962" s="1">
        <f t="shared" si="116"/>
        <v>-1.5651707599615501</v>
      </c>
      <c r="O962" s="46">
        <f t="shared" si="117"/>
        <v>6.8675628566050974E-3</v>
      </c>
      <c r="P962" s="46">
        <f t="shared" si="119"/>
        <v>6.8675628566047453E-3</v>
      </c>
      <c r="Q962" s="32">
        <f t="shared" si="118"/>
        <v>1.3735125713209843E-2</v>
      </c>
      <c r="AB962" s="1">
        <v>5.91701375164407E-2</v>
      </c>
    </row>
    <row r="963" spans="1:28" x14ac:dyDescent="0.25">
      <c r="A963" s="1">
        <v>6.9102375726934904E-4</v>
      </c>
      <c r="B963" s="1">
        <v>4.76658148162779E-2</v>
      </c>
      <c r="C963" s="1">
        <v>-3.160547178451</v>
      </c>
      <c r="D963" s="1">
        <f t="shared" si="113"/>
        <v>-1.3217929785950693</v>
      </c>
      <c r="E963" s="32">
        <f t="shared" si="112"/>
        <v>2.5762503920282839E-2</v>
      </c>
      <c r="F963" s="32">
        <f t="shared" si="114"/>
        <v>2.5762503920283088E-2</v>
      </c>
      <c r="G963" s="32">
        <f t="shared" si="115"/>
        <v>5.1525007840565927E-2</v>
      </c>
      <c r="K963" s="1">
        <v>8.8378369791779698E-4</v>
      </c>
      <c r="L963" s="1">
        <v>3.7269538378284298E-2</v>
      </c>
      <c r="M963" s="1">
        <f t="shared" si="116"/>
        <v>-3.0536540136015611</v>
      </c>
      <c r="N963" s="1">
        <f t="shared" si="116"/>
        <v>-1.4286459863984391</v>
      </c>
      <c r="O963" s="46">
        <f t="shared" si="117"/>
        <v>2.8787531755564977E-3</v>
      </c>
      <c r="P963" s="46">
        <f t="shared" si="119"/>
        <v>2.8787531755565692E-3</v>
      </c>
      <c r="Q963" s="32">
        <f t="shared" si="118"/>
        <v>5.7575063511130665E-3</v>
      </c>
      <c r="AB963" s="1">
        <v>3.1488163886980801E-2</v>
      </c>
    </row>
    <row r="964" spans="1:28" x14ac:dyDescent="0.25">
      <c r="A964" s="1">
        <v>7.3690000674305205E-4</v>
      </c>
      <c r="B964" s="1">
        <v>4.4698344614257098E-2</v>
      </c>
      <c r="C964" s="1">
        <v>-3.1326312418570001</v>
      </c>
      <c r="D964" s="1">
        <f t="shared" si="113"/>
        <v>-1.349708560496832</v>
      </c>
      <c r="E964" s="32">
        <f t="shared" si="112"/>
        <v>1.758048982952239E-2</v>
      </c>
      <c r="F964" s="32">
        <f t="shared" si="114"/>
        <v>1.7580489829522438E-2</v>
      </c>
      <c r="G964" s="32">
        <f t="shared" si="115"/>
        <v>3.5160979659044828E-2</v>
      </c>
      <c r="K964" s="1">
        <v>7.0292013829231E-4</v>
      </c>
      <c r="L964" s="1">
        <v>4.6859107675688599E-2</v>
      </c>
      <c r="M964" s="1">
        <f t="shared" si="116"/>
        <v>-3.1530940141966193</v>
      </c>
      <c r="N964" s="1">
        <f t="shared" si="116"/>
        <v>-1.329205985803382</v>
      </c>
      <c r="O964" s="46">
        <f t="shared" si="117"/>
        <v>2.3437777182834605E-2</v>
      </c>
      <c r="P964" s="46">
        <f t="shared" si="119"/>
        <v>2.3437777182834511E-2</v>
      </c>
      <c r="Q964" s="32">
        <f t="shared" si="118"/>
        <v>4.687555436566912E-2</v>
      </c>
      <c r="AB964" s="1">
        <v>1.54844810864736E-2</v>
      </c>
    </row>
    <row r="965" spans="1:28" x14ac:dyDescent="0.25">
      <c r="A965" s="1">
        <v>1.26605695431407E-3</v>
      </c>
      <c r="B965" s="1">
        <v>2.6016373383055801E-2</v>
      </c>
      <c r="C965" s="1">
        <v>-2.8975835727899999</v>
      </c>
      <c r="D965" s="1">
        <f t="shared" si="113"/>
        <v>-1.5847532431125815</v>
      </c>
      <c r="E965" s="32">
        <f t="shared" si="112"/>
        <v>1.0496667024285478E-2</v>
      </c>
      <c r="F965" s="32">
        <f t="shared" si="114"/>
        <v>1.0496667024285571E-2</v>
      </c>
      <c r="G965" s="32">
        <f t="shared" si="115"/>
        <v>2.0993334048571049E-2</v>
      </c>
      <c r="K965" s="1">
        <v>1.2021939236964299E-3</v>
      </c>
      <c r="L965" s="1">
        <v>2.73984170094397E-2</v>
      </c>
      <c r="M965" s="1">
        <f t="shared" si="116"/>
        <v>-2.9200254714362588</v>
      </c>
      <c r="N965" s="1">
        <f t="shared" si="116"/>
        <v>-1.5622745285637414</v>
      </c>
      <c r="O965" s="46">
        <f t="shared" si="117"/>
        <v>6.3959252189926211E-3</v>
      </c>
      <c r="P965" s="46">
        <f t="shared" si="119"/>
        <v>6.3959252189925873E-3</v>
      </c>
      <c r="Q965" s="32">
        <f t="shared" si="118"/>
        <v>1.2791850437985208E-2</v>
      </c>
      <c r="AB965" s="1">
        <v>3.1813779411017998E-2</v>
      </c>
    </row>
    <row r="966" spans="1:28" x14ac:dyDescent="0.25">
      <c r="A966" s="1">
        <v>1.5798427461366899E-3</v>
      </c>
      <c r="B966" s="1">
        <v>2.08490436964032E-2</v>
      </c>
      <c r="C966" s="1">
        <v>-2.8014217336509999</v>
      </c>
      <c r="D966" s="1">
        <f t="shared" si="113"/>
        <v>-1.6809138604456124</v>
      </c>
      <c r="E966" s="32">
        <f t="shared" si="112"/>
        <v>3.9447465561109833E-2</v>
      </c>
      <c r="F966" s="32">
        <f t="shared" si="114"/>
        <v>3.9447465561108896E-2</v>
      </c>
      <c r="G966" s="32">
        <f t="shared" si="115"/>
        <v>7.8894931122218737E-2</v>
      </c>
      <c r="K966" s="1">
        <v>8.89461722405537E-4</v>
      </c>
      <c r="L966" s="1">
        <v>3.7031622179949902E-2</v>
      </c>
      <c r="M966" s="1">
        <f t="shared" si="116"/>
        <v>-3.0508727368501503</v>
      </c>
      <c r="N966" s="1">
        <f t="shared" si="116"/>
        <v>-1.4314272631498504</v>
      </c>
      <c r="O966" s="46">
        <f t="shared" si="117"/>
        <v>2.5880353546246155E-3</v>
      </c>
      <c r="P966" s="46">
        <f t="shared" si="119"/>
        <v>2.5880353546246502E-3</v>
      </c>
      <c r="Q966" s="32">
        <f t="shared" si="118"/>
        <v>5.1760707092492657E-3</v>
      </c>
      <c r="AB966" s="1">
        <v>3.4109797000821201E-2</v>
      </c>
    </row>
    <row r="967" spans="1:28" x14ac:dyDescent="0.25">
      <c r="A967" s="1">
        <v>5.5666949292617902E-4</v>
      </c>
      <c r="B967" s="1">
        <v>5.91701375164407E-2</v>
      </c>
      <c r="C967" s="1">
        <v>-3.254443928688</v>
      </c>
      <c r="D967" s="1">
        <f t="shared" si="113"/>
        <v>-1.2278974213844387</v>
      </c>
      <c r="E967" s="32">
        <f t="shared" si="112"/>
        <v>6.4720672006247051E-2</v>
      </c>
      <c r="F967" s="32">
        <f t="shared" si="114"/>
        <v>6.4720672006247162E-2</v>
      </c>
      <c r="G967" s="32">
        <f t="shared" si="115"/>
        <v>0.12944134401249421</v>
      </c>
      <c r="K967" s="1">
        <v>6.8523716578703503E-4</v>
      </c>
      <c r="L967" s="1">
        <v>4.8068336179369203E-2</v>
      </c>
      <c r="M967" s="1">
        <f t="shared" si="116"/>
        <v>-3.1641590898710144</v>
      </c>
      <c r="N967" s="1">
        <f t="shared" si="116"/>
        <v>-1.3181409101289856</v>
      </c>
      <c r="O967" s="46">
        <f t="shared" si="117"/>
        <v>2.6948206787279813E-2</v>
      </c>
      <c r="P967" s="46">
        <f t="shared" si="119"/>
        <v>2.6948206787279994E-2</v>
      </c>
      <c r="Q967" s="32">
        <f t="shared" si="118"/>
        <v>5.3896413574559807E-2</v>
      </c>
      <c r="AB967" s="1">
        <v>3.8219751892909999E-2</v>
      </c>
    </row>
    <row r="968" spans="1:28" x14ac:dyDescent="0.25">
      <c r="A968" s="1">
        <v>1.0460505276164401E-3</v>
      </c>
      <c r="B968" s="1">
        <v>3.1488163886980801E-2</v>
      </c>
      <c r="C968" s="1">
        <v>-2.980485206365</v>
      </c>
      <c r="D968" s="1">
        <f t="shared" si="113"/>
        <v>-1.501852662863012</v>
      </c>
      <c r="E968" s="32">
        <f t="shared" si="112"/>
        <v>3.8230662503453282E-4</v>
      </c>
      <c r="F968" s="32">
        <f t="shared" si="114"/>
        <v>3.8230662503458654E-4</v>
      </c>
      <c r="G968" s="32">
        <f t="shared" si="115"/>
        <v>7.6461325006911942E-4</v>
      </c>
      <c r="K968" s="1">
        <v>1.1070489859158E-3</v>
      </c>
      <c r="L968" s="1">
        <v>2.9753164373662499E-2</v>
      </c>
      <c r="M968" s="1">
        <f t="shared" si="116"/>
        <v>-2.955833161558286</v>
      </c>
      <c r="N968" s="1">
        <f t="shared" si="116"/>
        <v>-1.5264668384417164</v>
      </c>
      <c r="O968" s="46">
        <f t="shared" si="117"/>
        <v>1.9507096179364771E-3</v>
      </c>
      <c r="P968" s="46">
        <f t="shared" si="119"/>
        <v>1.950709617936623E-3</v>
      </c>
      <c r="Q968" s="32">
        <f t="shared" si="118"/>
        <v>3.9014192358731003E-3</v>
      </c>
      <c r="AB968" s="1">
        <v>3.7838242508497197E-2</v>
      </c>
    </row>
    <row r="969" spans="1:28" x14ac:dyDescent="0.25">
      <c r="A969" s="1">
        <v>2.1271756065769799E-3</v>
      </c>
      <c r="B969" s="1">
        <v>1.54844810864736E-2</v>
      </c>
      <c r="C969" s="1">
        <v>-2.6722306085569998</v>
      </c>
      <c r="D969" s="1">
        <f t="shared" si="113"/>
        <v>-1.8101033440725929</v>
      </c>
      <c r="E969" s="32">
        <f t="shared" si="112"/>
        <v>0.10745503238517383</v>
      </c>
      <c r="F969" s="32">
        <f t="shared" si="114"/>
        <v>0.10745503238517423</v>
      </c>
      <c r="G969" s="32">
        <f t="shared" si="115"/>
        <v>0.21491006477034807</v>
      </c>
      <c r="K969" s="1">
        <v>1.0297516658604E-3</v>
      </c>
      <c r="L969" s="1">
        <v>3.1986557089109399E-2</v>
      </c>
      <c r="M969" s="1">
        <f t="shared" si="116"/>
        <v>-2.9872674967996642</v>
      </c>
      <c r="N969" s="1">
        <f t="shared" si="116"/>
        <v>-1.495032503200338</v>
      </c>
      <c r="O969" s="46">
        <f t="shared" si="117"/>
        <v>1.6211663774656291E-4</v>
      </c>
      <c r="P969" s="46">
        <f t="shared" si="119"/>
        <v>1.6211663774659985E-4</v>
      </c>
      <c r="Q969" s="32">
        <f t="shared" si="118"/>
        <v>3.2423327549316273E-4</v>
      </c>
      <c r="AB969" s="1">
        <v>4.4219414355978801E-2</v>
      </c>
    </row>
    <row r="970" spans="1:28" x14ac:dyDescent="0.25">
      <c r="A970" s="1">
        <v>1.0353441514164099E-3</v>
      </c>
      <c r="B970" s="1">
        <v>3.1813779411017998E-2</v>
      </c>
      <c r="C970" s="1">
        <v>-2.9849531914530001</v>
      </c>
      <c r="D970" s="1">
        <f t="shared" si="113"/>
        <v>-1.4973847345440046</v>
      </c>
      <c r="E970" s="32">
        <f t="shared" ref="E970:E1033" si="120">(LOG10(A970/$A$4))^2</f>
        <v>2.2754921626305503E-4</v>
      </c>
      <c r="F970" s="32">
        <f t="shared" si="114"/>
        <v>2.2754921626306308E-4</v>
      </c>
      <c r="G970" s="32">
        <f t="shared" si="115"/>
        <v>4.5509843252611814E-4</v>
      </c>
      <c r="K970" s="1">
        <v>8.2475441188464404E-4</v>
      </c>
      <c r="L970" s="1">
        <v>3.99369921191235E-2</v>
      </c>
      <c r="M970" s="1">
        <f t="shared" si="116"/>
        <v>-3.0836753525913112</v>
      </c>
      <c r="N970" s="1">
        <f t="shared" si="116"/>
        <v>-1.3986246474086887</v>
      </c>
      <c r="O970" s="46">
        <f t="shared" si="117"/>
        <v>7.0015646312802131E-3</v>
      </c>
      <c r="P970" s="46">
        <f t="shared" si="119"/>
        <v>7.0015646312803596E-3</v>
      </c>
      <c r="Q970" s="32">
        <f t="shared" si="118"/>
        <v>1.4003129262560574E-2</v>
      </c>
      <c r="AB970" s="1">
        <v>2.26916066478501E-2</v>
      </c>
    </row>
    <row r="971" spans="1:28" x14ac:dyDescent="0.25">
      <c r="A971" s="1">
        <v>9.6565249118475498E-4</v>
      </c>
      <c r="B971" s="1">
        <v>3.4109797000821201E-2</v>
      </c>
      <c r="C971" s="1">
        <v>-3.0152174453049998</v>
      </c>
      <c r="D971" s="1">
        <f t="shared" ref="D971:D1034" si="121">LOG10(B971)</f>
        <v>-1.4671208652213195</v>
      </c>
      <c r="E971" s="32">
        <f t="shared" si="120"/>
        <v>2.3040613262938391E-4</v>
      </c>
      <c r="F971" s="32">
        <f t="shared" ref="F971:F1034" si="122">(LOG10(B971/$B$4))^2</f>
        <v>2.3040613262937385E-4</v>
      </c>
      <c r="G971" s="32">
        <f t="shared" ref="G971:G1034" si="123">E971+F971</f>
        <v>4.6081226525875778E-4</v>
      </c>
      <c r="K971" s="1">
        <v>5.74937737234562E-4</v>
      </c>
      <c r="L971" s="1">
        <v>5.7290047799056297E-2</v>
      </c>
      <c r="M971" s="1">
        <f t="shared" ref="M971:N1034" si="124">LOG10(K971)</f>
        <v>-3.2403791845965797</v>
      </c>
      <c r="N971" s="1">
        <f t="shared" si="124"/>
        <v>-1.2419208154034207</v>
      </c>
      <c r="O971" s="46">
        <f t="shared" ref="O971:O1034" si="125">(LOG10(K971/$A$4))^2</f>
        <v>5.7782152387316578E-2</v>
      </c>
      <c r="P971" s="46">
        <f t="shared" si="119"/>
        <v>5.7782152387316738E-2</v>
      </c>
      <c r="Q971" s="32">
        <f t="shared" ref="Q971:Q1034" si="126">O971+P971</f>
        <v>0.11556430477463331</v>
      </c>
      <c r="AB971" s="1">
        <v>3.8209738385715702E-2</v>
      </c>
    </row>
    <row r="972" spans="1:28" x14ac:dyDescent="0.25">
      <c r="A972" s="1">
        <v>8.6181120536681403E-4</v>
      </c>
      <c r="B972" s="1">
        <v>3.8219751892909999E-2</v>
      </c>
      <c r="C972" s="1">
        <v>-3.0646268017730001</v>
      </c>
      <c r="D972" s="1">
        <f t="shared" si="121"/>
        <v>-1.4177121365350573</v>
      </c>
      <c r="E972" s="32">
        <f t="shared" si="120"/>
        <v>4.1715921069660948E-3</v>
      </c>
      <c r="F972" s="32">
        <f t="shared" si="122"/>
        <v>4.1715921069661521E-3</v>
      </c>
      <c r="G972" s="32">
        <f t="shared" si="123"/>
        <v>8.3431842139322469E-3</v>
      </c>
      <c r="K972" s="1">
        <v>1.26758815183264E-3</v>
      </c>
      <c r="L972" s="1">
        <v>2.5984946609060901E-2</v>
      </c>
      <c r="M972" s="1">
        <f t="shared" si="124"/>
        <v>-2.8970218288204506</v>
      </c>
      <c r="N972" s="1">
        <f t="shared" si="124"/>
        <v>-1.5852781711795498</v>
      </c>
      <c r="O972" s="46">
        <f t="shared" si="125"/>
        <v>1.0604503739484612E-2</v>
      </c>
      <c r="P972" s="46">
        <f t="shared" ref="P972:P1035" si="127">(LOG10(L972/$B$4))^2</f>
        <v>1.0604503739484536E-2</v>
      </c>
      <c r="Q972" s="32">
        <f t="shared" si="126"/>
        <v>2.1209007478969148E-2</v>
      </c>
      <c r="AB972" s="1">
        <v>1.6860061217302599E-2</v>
      </c>
    </row>
    <row r="973" spans="1:28" x14ac:dyDescent="0.25">
      <c r="A973" s="1">
        <v>8.7050053765717395E-4</v>
      </c>
      <c r="B973" s="1">
        <v>3.7838242508497197E-2</v>
      </c>
      <c r="C973" s="1">
        <v>-3.0602698392579999</v>
      </c>
      <c r="D973" s="1">
        <f t="shared" si="121"/>
        <v>-1.4220690436916863</v>
      </c>
      <c r="E973" s="32">
        <f t="shared" si="120"/>
        <v>3.6277680978140008E-3</v>
      </c>
      <c r="F973" s="32">
        <f t="shared" si="122"/>
        <v>3.6277680978140645E-3</v>
      </c>
      <c r="G973" s="32">
        <f t="shared" si="123"/>
        <v>7.2555361956280658E-3</v>
      </c>
      <c r="K973" s="1">
        <v>8.6129560637018799E-4</v>
      </c>
      <c r="L973" s="1">
        <v>3.82426314543306E-2</v>
      </c>
      <c r="M973" s="1">
        <f t="shared" si="124"/>
        <v>-3.0648477681954764</v>
      </c>
      <c r="N973" s="1">
        <f t="shared" si="124"/>
        <v>-1.4174522318045244</v>
      </c>
      <c r="O973" s="46">
        <f t="shared" si="125"/>
        <v>4.2052330399342461E-3</v>
      </c>
      <c r="P973" s="46">
        <f t="shared" si="127"/>
        <v>4.2052330399342443E-3</v>
      </c>
      <c r="Q973" s="32">
        <f t="shared" si="126"/>
        <v>8.4104660798684904E-3</v>
      </c>
      <c r="AB973" s="1">
        <v>5.16361196839503E-2</v>
      </c>
    </row>
    <row r="974" spans="1:28" x14ac:dyDescent="0.25">
      <c r="A974" s="1">
        <v>7.4488120042674895E-4</v>
      </c>
      <c r="B974" s="1">
        <v>4.4219414355978801E-2</v>
      </c>
      <c r="C974" s="1">
        <v>-3.1279527293739999</v>
      </c>
      <c r="D974" s="1">
        <f t="shared" si="121"/>
        <v>-1.3543870135359348</v>
      </c>
      <c r="E974" s="32">
        <f t="shared" si="120"/>
        <v>1.6361732106156272E-2</v>
      </c>
      <c r="F974" s="32">
        <f t="shared" si="122"/>
        <v>1.6361732106156286E-2</v>
      </c>
      <c r="G974" s="32">
        <f t="shared" si="123"/>
        <v>3.2723464212312557E-2</v>
      </c>
      <c r="K974" s="1">
        <v>9.0731334107337102E-4</v>
      </c>
      <c r="L974" s="1">
        <v>3.6303015679988497E-2</v>
      </c>
      <c r="M974" s="1">
        <f t="shared" si="124"/>
        <v>-3.0422427032393848</v>
      </c>
      <c r="N974" s="1">
        <f t="shared" si="124"/>
        <v>-1.4400572967606151</v>
      </c>
      <c r="O974" s="46">
        <f t="shared" si="125"/>
        <v>1.7844459769707519E-3</v>
      </c>
      <c r="P974" s="46">
        <f t="shared" si="127"/>
        <v>1.784445976970797E-3</v>
      </c>
      <c r="Q974" s="32">
        <f t="shared" si="126"/>
        <v>3.5688919539415488E-3</v>
      </c>
      <c r="AB974" s="1">
        <v>4.0067474838606898E-2</v>
      </c>
    </row>
    <row r="975" spans="1:28" x14ac:dyDescent="0.25">
      <c r="A975" s="1">
        <v>1.4515592024318001E-3</v>
      </c>
      <c r="B975" s="1">
        <v>2.26916066478501E-2</v>
      </c>
      <c r="C975" s="1">
        <v>-2.8382013080020001</v>
      </c>
      <c r="D975" s="1">
        <f t="shared" si="121"/>
        <v>-1.6441347534058013</v>
      </c>
      <c r="E975" s="32">
        <f t="shared" si="120"/>
        <v>2.6190487409916804E-2</v>
      </c>
      <c r="F975" s="32">
        <f t="shared" si="122"/>
        <v>2.6190487409916283E-2</v>
      </c>
      <c r="G975" s="32">
        <f t="shared" si="123"/>
        <v>5.2380974819833087E-2</v>
      </c>
      <c r="K975" s="1">
        <v>1.08739912565535E-3</v>
      </c>
      <c r="L975" s="1">
        <v>3.0290819323399901E-2</v>
      </c>
      <c r="M975" s="1">
        <f t="shared" si="124"/>
        <v>-2.9636110205371859</v>
      </c>
      <c r="N975" s="1">
        <f t="shared" si="124"/>
        <v>-1.5186889794628156</v>
      </c>
      <c r="O975" s="46">
        <f t="shared" si="125"/>
        <v>1.3241578263451009E-3</v>
      </c>
      <c r="P975" s="46">
        <f t="shared" si="127"/>
        <v>1.3241578263451701E-3</v>
      </c>
      <c r="Q975" s="32">
        <f t="shared" si="126"/>
        <v>2.6483156526902708E-3</v>
      </c>
      <c r="AB975" s="1">
        <v>2.8977116734252999E-2</v>
      </c>
    </row>
    <row r="976" spans="1:28" x14ac:dyDescent="0.25">
      <c r="A976" s="1">
        <v>8.6203705754664005E-4</v>
      </c>
      <c r="B976" s="1">
        <v>3.8209738385715702E-2</v>
      </c>
      <c r="C976" s="1">
        <v>-3.0645130010349999</v>
      </c>
      <c r="D976" s="1">
        <f t="shared" si="121"/>
        <v>-1.4178259358271372</v>
      </c>
      <c r="E976" s="32">
        <f t="shared" si="120"/>
        <v>4.1569049509665723E-3</v>
      </c>
      <c r="F976" s="32">
        <f t="shared" si="122"/>
        <v>4.1569049509665168E-3</v>
      </c>
      <c r="G976" s="32">
        <f t="shared" si="123"/>
        <v>8.3138099019330891E-3</v>
      </c>
      <c r="K976" s="1">
        <v>8.3426714610014205E-4</v>
      </c>
      <c r="L976" s="1">
        <v>3.9481610418943103E-2</v>
      </c>
      <c r="M976" s="1">
        <f t="shared" si="124"/>
        <v>-3.0786948588354033</v>
      </c>
      <c r="N976" s="1">
        <f t="shared" si="124"/>
        <v>-1.4036051411645973</v>
      </c>
      <c r="O976" s="46">
        <f t="shared" si="125"/>
        <v>6.192880807124072E-3</v>
      </c>
      <c r="P976" s="46">
        <f t="shared" si="127"/>
        <v>6.1928808071240677E-3</v>
      </c>
      <c r="Q976" s="32">
        <f t="shared" si="126"/>
        <v>1.2385761614248141E-2</v>
      </c>
      <c r="AB976" s="1">
        <v>4.81395147034153E-2</v>
      </c>
    </row>
    <row r="977" spans="1:28" x14ac:dyDescent="0.25">
      <c r="A977" s="1">
        <v>1.9536234194598599E-3</v>
      </c>
      <c r="B977" s="1">
        <v>1.6860061217302599E-2</v>
      </c>
      <c r="C977" s="1">
        <v>-2.709193569445</v>
      </c>
      <c r="D977" s="1">
        <f t="shared" si="121"/>
        <v>-1.7731408528258406</v>
      </c>
      <c r="E977" s="32">
        <f t="shared" si="120"/>
        <v>8.4588401672461594E-2</v>
      </c>
      <c r="F977" s="32">
        <f t="shared" si="122"/>
        <v>8.4588401672461858E-2</v>
      </c>
      <c r="G977" s="32">
        <f t="shared" si="123"/>
        <v>0.16917680334492347</v>
      </c>
      <c r="K977" s="1">
        <v>1.3069629228786E-3</v>
      </c>
      <c r="L977" s="1">
        <v>2.52021001292849E-2</v>
      </c>
      <c r="M977" s="1">
        <f t="shared" si="124"/>
        <v>-2.8837367327083849</v>
      </c>
      <c r="N977" s="1">
        <f t="shared" si="124"/>
        <v>-1.5985632672916155</v>
      </c>
      <c r="O977" s="46">
        <f t="shared" si="125"/>
        <v>1.3517147321321546E-2</v>
      </c>
      <c r="P977" s="46">
        <f t="shared" si="127"/>
        <v>1.3517147321321449E-2</v>
      </c>
      <c r="Q977" s="32">
        <f t="shared" si="126"/>
        <v>2.7034294642642995E-2</v>
      </c>
      <c r="AB977" s="1">
        <v>5.0415718382589E-2</v>
      </c>
    </row>
    <row r="978" spans="1:28" x14ac:dyDescent="0.25">
      <c r="A978" s="1">
        <v>6.37890892058786E-4</v>
      </c>
      <c r="B978" s="1">
        <v>5.16361196839503E-2</v>
      </c>
      <c r="C978" s="1">
        <v>-3.1952941972860001</v>
      </c>
      <c r="D978" s="1">
        <f t="shared" si="121"/>
        <v>-1.2870464012461666</v>
      </c>
      <c r="E978" s="32">
        <f t="shared" si="120"/>
        <v>3.8123967826323268E-2</v>
      </c>
      <c r="F978" s="32">
        <f t="shared" si="122"/>
        <v>3.8123967826323248E-2</v>
      </c>
      <c r="G978" s="32">
        <f t="shared" si="123"/>
        <v>7.6247935652646509E-2</v>
      </c>
      <c r="K978" s="1">
        <v>6.7542512491452805E-4</v>
      </c>
      <c r="L978" s="1">
        <v>4.8766634868398599E-2</v>
      </c>
      <c r="M978" s="1">
        <f t="shared" si="124"/>
        <v>-3.1704227882241689</v>
      </c>
      <c r="N978" s="1">
        <f t="shared" si="124"/>
        <v>-1.3118772117758319</v>
      </c>
      <c r="O978" s="46">
        <f t="shared" si="125"/>
        <v>2.9043926746099874E-2</v>
      </c>
      <c r="P978" s="46">
        <f t="shared" si="127"/>
        <v>2.9043926746099864E-2</v>
      </c>
      <c r="Q978" s="32">
        <f t="shared" si="126"/>
        <v>5.8087853492199734E-2</v>
      </c>
      <c r="AB978" s="1">
        <v>5.3028089858905801E-2</v>
      </c>
    </row>
    <row r="979" spans="1:28" x14ac:dyDescent="0.25">
      <c r="A979" s="1">
        <v>8.22068537643699E-4</v>
      </c>
      <c r="B979" s="1">
        <v>4.0067474838606898E-2</v>
      </c>
      <c r="C979" s="1">
        <v>-3.0851311717050001</v>
      </c>
      <c r="D979" s="1">
        <f t="shared" si="121"/>
        <v>-1.3972080271259619</v>
      </c>
      <c r="E979" s="32">
        <f t="shared" si="120"/>
        <v>7.2406438475961857E-3</v>
      </c>
      <c r="F979" s="32">
        <f t="shared" si="122"/>
        <v>7.2406438475961319E-3</v>
      </c>
      <c r="G979" s="32">
        <f t="shared" si="123"/>
        <v>1.4481287695192318E-2</v>
      </c>
      <c r="K979" s="1">
        <v>8.3254406863869201E-4</v>
      </c>
      <c r="L979" s="1">
        <v>3.9563323658658903E-2</v>
      </c>
      <c r="M979" s="1">
        <f t="shared" si="124"/>
        <v>-3.079592768920659</v>
      </c>
      <c r="N979" s="1">
        <f t="shared" si="124"/>
        <v>-1.4027072310793414</v>
      </c>
      <c r="O979" s="46">
        <f t="shared" si="125"/>
        <v>6.3350088644574523E-3</v>
      </c>
      <c r="P979" s="46">
        <f t="shared" si="127"/>
        <v>6.3350088644574653E-3</v>
      </c>
      <c r="Q979" s="32">
        <f t="shared" si="126"/>
        <v>1.2670017728914917E-2</v>
      </c>
      <c r="AB979" s="1">
        <v>2.9724110622217199E-2</v>
      </c>
    </row>
    <row r="980" spans="1:28" x14ac:dyDescent="0.25">
      <c r="A980" s="1">
        <v>1.1366973032452901E-3</v>
      </c>
      <c r="B980" s="1">
        <v>2.8977116734252999E-2</v>
      </c>
      <c r="C980" s="1">
        <v>-2.9443925809899998</v>
      </c>
      <c r="D980" s="1">
        <f t="shared" si="121"/>
        <v>-1.5379448296550069</v>
      </c>
      <c r="E980" s="32">
        <f t="shared" si="120"/>
        <v>3.0963470673347196E-3</v>
      </c>
      <c r="F980" s="32">
        <f t="shared" si="122"/>
        <v>3.0963470673346454E-3</v>
      </c>
      <c r="G980" s="32">
        <f t="shared" si="123"/>
        <v>6.1926941346693645E-3</v>
      </c>
      <c r="K980" s="1">
        <v>7.1932132098153603E-4</v>
      </c>
      <c r="L980" s="1">
        <v>4.5790677249360603E-2</v>
      </c>
      <c r="M980" s="1">
        <f t="shared" si="124"/>
        <v>-3.1430770668403238</v>
      </c>
      <c r="N980" s="1">
        <f t="shared" si="124"/>
        <v>-1.3392229331596777</v>
      </c>
      <c r="O980" s="46">
        <f t="shared" si="125"/>
        <v>2.0471047055630496E-2</v>
      </c>
      <c r="P980" s="46">
        <f t="shared" si="127"/>
        <v>2.0471047055630243E-2</v>
      </c>
      <c r="Q980" s="32">
        <f t="shared" si="126"/>
        <v>4.0942094111260735E-2</v>
      </c>
      <c r="AB980" s="1">
        <v>3.5021785265432599E-2</v>
      </c>
    </row>
    <row r="981" spans="1:28" x14ac:dyDescent="0.25">
      <c r="A981" s="1">
        <v>6.8422398211904795E-4</v>
      </c>
      <c r="B981" s="1">
        <v>4.81395147034153E-2</v>
      </c>
      <c r="C981" s="1">
        <v>-3.164841919433</v>
      </c>
      <c r="D981" s="1">
        <f t="shared" si="121"/>
        <v>-1.3174982921808718</v>
      </c>
      <c r="E981" s="32">
        <f t="shared" si="120"/>
        <v>2.7159602900101658E-2</v>
      </c>
      <c r="F981" s="32">
        <f t="shared" si="122"/>
        <v>2.7159602900101523E-2</v>
      </c>
      <c r="G981" s="32">
        <f t="shared" si="123"/>
        <v>5.4319205800203177E-2</v>
      </c>
      <c r="K981" s="1">
        <v>8.5493903323959704E-4</v>
      </c>
      <c r="L981" s="1">
        <v>3.8526969955784397E-2</v>
      </c>
      <c r="M981" s="1">
        <f t="shared" si="124"/>
        <v>-3.0680648542445441</v>
      </c>
      <c r="N981" s="1">
        <f t="shared" si="124"/>
        <v>-1.4142351457554565</v>
      </c>
      <c r="O981" s="46">
        <f t="shared" si="125"/>
        <v>4.6328243833310221E-3</v>
      </c>
      <c r="P981" s="46">
        <f t="shared" si="127"/>
        <v>4.6328243833310368E-3</v>
      </c>
      <c r="Q981" s="32">
        <f t="shared" si="126"/>
        <v>9.2656487666620581E-3</v>
      </c>
      <c r="AB981" s="1">
        <v>1.56269178262637E-2</v>
      </c>
    </row>
    <row r="982" spans="1:28" x14ac:dyDescent="0.25">
      <c r="A982" s="1">
        <v>6.5333216513333405E-4</v>
      </c>
      <c r="B982" s="1">
        <v>5.0415718382589E-2</v>
      </c>
      <c r="C982" s="1">
        <v>-3.1849064264570002</v>
      </c>
      <c r="D982" s="1">
        <f t="shared" si="121"/>
        <v>-1.2974340400909974</v>
      </c>
      <c r="E982" s="32">
        <f t="shared" si="120"/>
        <v>3.4175423133077212E-2</v>
      </c>
      <c r="F982" s="32">
        <f t="shared" si="122"/>
        <v>3.4175423133077212E-2</v>
      </c>
      <c r="G982" s="32">
        <f t="shared" si="123"/>
        <v>6.8350846266154425E-2</v>
      </c>
      <c r="K982" s="1">
        <v>8.9092374203080004E-4</v>
      </c>
      <c r="L982" s="1">
        <v>3.6970852715821602E-2</v>
      </c>
      <c r="M982" s="1">
        <f t="shared" si="124"/>
        <v>-3.0501594674923704</v>
      </c>
      <c r="N982" s="1">
        <f t="shared" si="124"/>
        <v>-1.4321405325076295</v>
      </c>
      <c r="O982" s="46">
        <f t="shared" si="125"/>
        <v>2.5159721791181747E-3</v>
      </c>
      <c r="P982" s="46">
        <f t="shared" si="127"/>
        <v>2.5159721791182324E-3</v>
      </c>
      <c r="Q982" s="32">
        <f t="shared" si="126"/>
        <v>5.0319443582364076E-3</v>
      </c>
      <c r="AB982" s="1">
        <v>3.4436026678217602E-2</v>
      </c>
    </row>
    <row r="983" spans="1:28" x14ac:dyDescent="0.25">
      <c r="A983" s="1">
        <v>6.2114646285184902E-4</v>
      </c>
      <c r="B983" s="1">
        <v>5.3028089858905801E-2</v>
      </c>
      <c r="C983" s="1">
        <v>-3.2068467288610001</v>
      </c>
      <c r="D983" s="1">
        <f t="shared" si="121"/>
        <v>-1.2754940164544653</v>
      </c>
      <c r="E983" s="32">
        <f t="shared" si="120"/>
        <v>4.2768714830236025E-2</v>
      </c>
      <c r="F983" s="32">
        <f t="shared" si="122"/>
        <v>4.2768714830236268E-2</v>
      </c>
      <c r="G983" s="32">
        <f t="shared" si="123"/>
        <v>8.5537429660472286E-2</v>
      </c>
      <c r="K983" s="1">
        <v>7.0764179771780995E-4</v>
      </c>
      <c r="L983" s="1">
        <v>4.6546445608325E-2</v>
      </c>
      <c r="M983" s="1">
        <f t="shared" si="124"/>
        <v>-3.1501865228763757</v>
      </c>
      <c r="N983" s="1">
        <f t="shared" si="124"/>
        <v>-1.332113477123624</v>
      </c>
      <c r="O983" s="46">
        <f t="shared" si="125"/>
        <v>2.255599165369615E-2</v>
      </c>
      <c r="P983" s="46">
        <f t="shared" si="127"/>
        <v>2.2555991653696393E-2</v>
      </c>
      <c r="Q983" s="32">
        <f t="shared" si="126"/>
        <v>4.5111983307392543E-2</v>
      </c>
      <c r="AB983" s="1">
        <v>5.3163797469039598E-2</v>
      </c>
    </row>
    <row r="984" spans="1:28" x14ac:dyDescent="0.25">
      <c r="A984" s="1">
        <v>1.10813106794959E-3</v>
      </c>
      <c r="B984" s="1">
        <v>2.9724110622217199E-2</v>
      </c>
      <c r="C984" s="1">
        <v>-2.9554464200130002</v>
      </c>
      <c r="D984" s="1">
        <f t="shared" si="121"/>
        <v>-1.5268911310790565</v>
      </c>
      <c r="E984" s="32">
        <f t="shared" si="120"/>
        <v>1.988368970909525E-3</v>
      </c>
      <c r="F984" s="32">
        <f t="shared" si="122"/>
        <v>1.9883689709095345E-3</v>
      </c>
      <c r="G984" s="32">
        <f t="shared" si="123"/>
        <v>3.9767379418190595E-3</v>
      </c>
      <c r="K984" s="1">
        <v>1.28988926309168E-3</v>
      </c>
      <c r="L984" s="1">
        <v>2.5535688520037E-2</v>
      </c>
      <c r="M984" s="1">
        <f t="shared" si="124"/>
        <v>-2.8894475722531023</v>
      </c>
      <c r="N984" s="1">
        <f t="shared" si="124"/>
        <v>-1.5928524277468996</v>
      </c>
      <c r="O984" s="46">
        <f t="shared" si="125"/>
        <v>1.2221839280733006E-2</v>
      </c>
      <c r="P984" s="46">
        <f t="shared" si="127"/>
        <v>1.2221839280733313E-2</v>
      </c>
      <c r="Q984" s="32">
        <f t="shared" si="126"/>
        <v>2.4443678561466321E-2</v>
      </c>
      <c r="AB984" s="1">
        <v>2.92066732127578E-2</v>
      </c>
    </row>
    <row r="985" spans="1:28" x14ac:dyDescent="0.25">
      <c r="A985" s="1">
        <v>9.4050632193671201E-4</v>
      </c>
      <c r="B985" s="1">
        <v>3.5021785265432599E-2</v>
      </c>
      <c r="C985" s="1">
        <v>-3.0266767369690002</v>
      </c>
      <c r="D985" s="1">
        <f t="shared" si="121"/>
        <v>-1.4556617191559367</v>
      </c>
      <c r="E985" s="32">
        <f t="shared" si="120"/>
        <v>7.0959800632720024E-4</v>
      </c>
      <c r="F985" s="32">
        <f t="shared" si="122"/>
        <v>7.0959800632723125E-4</v>
      </c>
      <c r="G985" s="32">
        <f t="shared" si="123"/>
        <v>1.4191960126544315E-3</v>
      </c>
      <c r="K985" s="1">
        <v>1.1262863174048899E-3</v>
      </c>
      <c r="L985" s="1">
        <v>2.9244970784643099E-2</v>
      </c>
      <c r="M985" s="1">
        <f t="shared" si="124"/>
        <v>-2.94835119184485</v>
      </c>
      <c r="N985" s="1">
        <f t="shared" si="124"/>
        <v>-1.5339488081551511</v>
      </c>
      <c r="O985" s="46">
        <f t="shared" si="125"/>
        <v>2.6675993838474951E-3</v>
      </c>
      <c r="P985" s="46">
        <f t="shared" si="127"/>
        <v>2.6675993838475446E-3</v>
      </c>
      <c r="Q985" s="32">
        <f t="shared" si="126"/>
        <v>5.3351987676950397E-3</v>
      </c>
      <c r="AB985" s="1">
        <v>3.2106605749818301E-2</v>
      </c>
    </row>
    <row r="986" spans="1:28" x14ac:dyDescent="0.25">
      <c r="A986" s="1">
        <v>2.1077867570463002E-3</v>
      </c>
      <c r="B986" s="1">
        <v>1.56269178262637E-2</v>
      </c>
      <c r="C986" s="1">
        <v>-2.676207331589</v>
      </c>
      <c r="D986" s="1">
        <f t="shared" si="121"/>
        <v>-1.8061266715677442</v>
      </c>
      <c r="E986" s="32">
        <f t="shared" si="120"/>
        <v>0.10486371321864396</v>
      </c>
      <c r="F986" s="32">
        <f t="shared" si="122"/>
        <v>0.10486371321864327</v>
      </c>
      <c r="G986" s="32">
        <f t="shared" si="123"/>
        <v>0.20972742643728723</v>
      </c>
      <c r="K986" s="1">
        <v>1.4194820917558899E-3</v>
      </c>
      <c r="L986" s="1">
        <v>2.3204386049636601E-2</v>
      </c>
      <c r="M986" s="1">
        <f t="shared" si="124"/>
        <v>-2.8478700821805036</v>
      </c>
      <c r="N986" s="1">
        <f t="shared" si="124"/>
        <v>-1.6344299178194965</v>
      </c>
      <c r="O986" s="46">
        <f t="shared" si="125"/>
        <v>2.3143511895766758E-2</v>
      </c>
      <c r="P986" s="46">
        <f t="shared" si="127"/>
        <v>2.314351189576655E-2</v>
      </c>
      <c r="Q986" s="32">
        <f t="shared" si="126"/>
        <v>4.6287023791533308E-2</v>
      </c>
      <c r="AB986" s="1">
        <v>2.2883036997416499E-2</v>
      </c>
    </row>
    <row r="987" spans="1:28" x14ac:dyDescent="0.25">
      <c r="A987" s="1">
        <v>9.5650438290792298E-4</v>
      </c>
      <c r="B987" s="1">
        <v>3.4436026678217602E-2</v>
      </c>
      <c r="C987" s="1">
        <v>-3.0193513986529998</v>
      </c>
      <c r="D987" s="1">
        <f t="shared" si="121"/>
        <v>-1.4629869643981974</v>
      </c>
      <c r="E987" s="32">
        <f t="shared" si="120"/>
        <v>3.7299334415652621E-4</v>
      </c>
      <c r="F987" s="32">
        <f t="shared" si="122"/>
        <v>3.7299334415652355E-4</v>
      </c>
      <c r="G987" s="32">
        <f t="shared" si="123"/>
        <v>7.459866883130497E-4</v>
      </c>
      <c r="K987" s="1">
        <v>6.7991131093177995E-4</v>
      </c>
      <c r="L987" s="1">
        <v>4.8444863202098197E-2</v>
      </c>
      <c r="M987" s="1">
        <f t="shared" si="124"/>
        <v>-3.1675477338892852</v>
      </c>
      <c r="N987" s="1">
        <f t="shared" si="124"/>
        <v>-1.3147522661107152</v>
      </c>
      <c r="O987" s="46">
        <f t="shared" si="125"/>
        <v>2.8072243131434721E-2</v>
      </c>
      <c r="P987" s="46">
        <f t="shared" si="127"/>
        <v>2.8072243131434849E-2</v>
      </c>
      <c r="Q987" s="32">
        <f t="shared" si="126"/>
        <v>5.6144486262869567E-2</v>
      </c>
      <c r="AB987" s="1">
        <v>2.2933887424180399E-2</v>
      </c>
    </row>
    <row r="988" spans="1:28" x14ac:dyDescent="0.25">
      <c r="A988" s="1">
        <v>6.1956090452024496E-4</v>
      </c>
      <c r="B988" s="1">
        <v>5.3163797469039598E-2</v>
      </c>
      <c r="C988" s="1">
        <v>-3.2079567542810001</v>
      </c>
      <c r="D988" s="1">
        <f t="shared" si="121"/>
        <v>-1.2743840051381443</v>
      </c>
      <c r="E988" s="32">
        <f t="shared" si="120"/>
        <v>4.322906091939558E-2</v>
      </c>
      <c r="F988" s="32">
        <f t="shared" si="122"/>
        <v>4.3229060919395476E-2</v>
      </c>
      <c r="G988" s="32">
        <f t="shared" si="123"/>
        <v>8.6458121838791063E-2</v>
      </c>
      <c r="K988" s="1">
        <v>1.0886761252065201E-3</v>
      </c>
      <c r="L988" s="1">
        <v>3.02552886804612E-2</v>
      </c>
      <c r="M988" s="1">
        <f t="shared" si="124"/>
        <v>-2.9631013011036238</v>
      </c>
      <c r="N988" s="1">
        <f t="shared" si="124"/>
        <v>-1.5191986988963786</v>
      </c>
      <c r="O988" s="46">
        <f t="shared" si="125"/>
        <v>1.3615139802454466E-3</v>
      </c>
      <c r="P988" s="46">
        <f t="shared" si="127"/>
        <v>1.3615139802455609E-3</v>
      </c>
      <c r="Q988" s="32">
        <f t="shared" si="126"/>
        <v>2.7230279604910073E-3</v>
      </c>
      <c r="AB988" s="1">
        <v>4.9242835798355998E-2</v>
      </c>
    </row>
    <row r="989" spans="1:28" x14ac:dyDescent="0.25">
      <c r="A989" s="1">
        <v>1.12776317274169E-3</v>
      </c>
      <c r="B989" s="1">
        <v>2.92066732127578E-2</v>
      </c>
      <c r="C989" s="1">
        <v>-2.9478195456480001</v>
      </c>
      <c r="D989" s="1">
        <f t="shared" si="121"/>
        <v>-1.5345179085390805</v>
      </c>
      <c r="E989" s="32">
        <f t="shared" si="120"/>
        <v>2.7267099721959404E-3</v>
      </c>
      <c r="F989" s="32">
        <f t="shared" si="122"/>
        <v>2.7267099721957201E-3</v>
      </c>
      <c r="G989" s="32">
        <f t="shared" si="123"/>
        <v>5.4534199443916605E-3</v>
      </c>
      <c r="K989" s="1">
        <v>1.17503039573466E-3</v>
      </c>
      <c r="L989" s="1">
        <v>2.8031794383544899E-2</v>
      </c>
      <c r="M989" s="1">
        <f t="shared" si="124"/>
        <v>-2.9299508988993965</v>
      </c>
      <c r="N989" s="1">
        <f t="shared" si="124"/>
        <v>-1.552349101100603</v>
      </c>
      <c r="O989" s="46">
        <f t="shared" si="125"/>
        <v>4.9068765650025371E-3</v>
      </c>
      <c r="P989" s="46">
        <f t="shared" si="127"/>
        <v>4.9068765650023896E-3</v>
      </c>
      <c r="Q989" s="32">
        <f t="shared" si="126"/>
        <v>9.8137531300049267E-3</v>
      </c>
      <c r="AB989" s="1">
        <v>6.1664828016049E-2</v>
      </c>
    </row>
    <row r="990" spans="1:28" x14ac:dyDescent="0.25">
      <c r="A990" s="1">
        <v>1.02590135825353E-3</v>
      </c>
      <c r="B990" s="1">
        <v>3.2106605749818301E-2</v>
      </c>
      <c r="C990" s="1">
        <v>-2.9889323717499998</v>
      </c>
      <c r="D990" s="1">
        <f t="shared" si="121"/>
        <v>-1.4934056048053794</v>
      </c>
      <c r="E990" s="32">
        <f t="shared" si="120"/>
        <v>1.2333445809321731E-4</v>
      </c>
      <c r="F990" s="32">
        <f t="shared" si="122"/>
        <v>1.2333445809325122E-4</v>
      </c>
      <c r="G990" s="32">
        <f t="shared" si="123"/>
        <v>2.4666891618646851E-4</v>
      </c>
      <c r="K990" s="1">
        <v>1.5913775327466399E-3</v>
      </c>
      <c r="L990" s="1">
        <v>2.0697923509577099E-2</v>
      </c>
      <c r="M990" s="1">
        <f t="shared" si="124"/>
        <v>-2.7982267776517369</v>
      </c>
      <c r="N990" s="1">
        <f t="shared" si="124"/>
        <v>-1.6840732223482615</v>
      </c>
      <c r="O990" s="46">
        <f t="shared" si="125"/>
        <v>4.0712433256801669E-2</v>
      </c>
      <c r="P990" s="46">
        <f t="shared" si="127"/>
        <v>4.0712433256800719E-2</v>
      </c>
      <c r="Q990" s="32">
        <f t="shared" si="126"/>
        <v>8.1424866513602395E-2</v>
      </c>
      <c r="AB990" s="1">
        <v>5.5280197818365101E-2</v>
      </c>
    </row>
    <row r="991" spans="1:28" x14ac:dyDescent="0.25">
      <c r="A991" s="1">
        <v>1.43941603779988E-3</v>
      </c>
      <c r="B991" s="1">
        <v>2.2883036997416499E-2</v>
      </c>
      <c r="C991" s="1">
        <v>-2.841849770529</v>
      </c>
      <c r="D991" s="1">
        <f t="shared" si="121"/>
        <v>-1.6404863372351675</v>
      </c>
      <c r="E991" s="32">
        <f t="shared" si="120"/>
        <v>2.5022917287877967E-2</v>
      </c>
      <c r="F991" s="32">
        <f t="shared" si="122"/>
        <v>2.5022917287877887E-2</v>
      </c>
      <c r="G991" s="32">
        <f t="shared" si="123"/>
        <v>5.0045834575755857E-2</v>
      </c>
      <c r="K991" s="1">
        <v>9.5226808735417395E-4</v>
      </c>
      <c r="L991" s="1">
        <v>3.4589220078944799E-2</v>
      </c>
      <c r="M991" s="1">
        <f t="shared" si="124"/>
        <v>-3.021240769611087</v>
      </c>
      <c r="N991" s="1">
        <f t="shared" si="124"/>
        <v>-1.4610592303889129</v>
      </c>
      <c r="O991" s="46">
        <f t="shared" si="125"/>
        <v>4.5117029367128394E-4</v>
      </c>
      <c r="P991" s="46">
        <f t="shared" si="127"/>
        <v>4.5117029367131234E-4</v>
      </c>
      <c r="Q991" s="32">
        <f t="shared" si="126"/>
        <v>9.0234058734259628E-4</v>
      </c>
      <c r="AB991" s="1">
        <v>2.3239908783457702E-2</v>
      </c>
    </row>
    <row r="992" spans="1:28" x14ac:dyDescent="0.25">
      <c r="A992" s="1">
        <v>1.4362244759656799E-3</v>
      </c>
      <c r="B992" s="1">
        <v>2.2933887424180399E-2</v>
      </c>
      <c r="C992" s="1">
        <v>-2.8428137963640001</v>
      </c>
      <c r="D992" s="1">
        <f t="shared" si="121"/>
        <v>-1.639522323648815</v>
      </c>
      <c r="E992" s="32">
        <f t="shared" si="120"/>
        <v>2.4718859053532907E-2</v>
      </c>
      <c r="F992" s="32">
        <f t="shared" si="122"/>
        <v>2.4718859053532539E-2</v>
      </c>
      <c r="G992" s="32">
        <f t="shared" si="123"/>
        <v>4.9437718107065445E-2</v>
      </c>
      <c r="K992" s="1">
        <v>1.6884840600083701E-3</v>
      </c>
      <c r="L992" s="1">
        <v>1.9507563753658402E-2</v>
      </c>
      <c r="M992" s="1">
        <f t="shared" si="124"/>
        <v>-2.7725030349297142</v>
      </c>
      <c r="N992" s="1">
        <f t="shared" si="124"/>
        <v>-1.7097969650702869</v>
      </c>
      <c r="O992" s="46">
        <f t="shared" si="125"/>
        <v>5.1754869116190802E-2</v>
      </c>
      <c r="P992" s="46">
        <f t="shared" si="127"/>
        <v>5.1754869116191052E-2</v>
      </c>
      <c r="Q992" s="32">
        <f t="shared" si="126"/>
        <v>0.10350973823238185</v>
      </c>
      <c r="AB992" s="1">
        <v>3.2202738060505297E-2</v>
      </c>
    </row>
    <row r="993" spans="1:28" x14ac:dyDescent="0.25">
      <c r="A993" s="1">
        <v>6.6889345249180297E-4</v>
      </c>
      <c r="B993" s="1">
        <v>4.9242835798355998E-2</v>
      </c>
      <c r="C993" s="1">
        <v>-3.1746833918039998</v>
      </c>
      <c r="D993" s="1">
        <f t="shared" si="121"/>
        <v>-1.3076569448529223</v>
      </c>
      <c r="E993" s="32">
        <f t="shared" si="120"/>
        <v>3.0500196711105505E-2</v>
      </c>
      <c r="F993" s="32">
        <f t="shared" si="122"/>
        <v>3.0500196711105466E-2</v>
      </c>
      <c r="G993" s="32">
        <f t="shared" si="123"/>
        <v>6.1000393422210974E-2</v>
      </c>
      <c r="K993" s="1">
        <v>7.4952543588461195E-4</v>
      </c>
      <c r="L993" s="1">
        <v>4.39454204896658E-2</v>
      </c>
      <c r="M993" s="1">
        <f t="shared" si="124"/>
        <v>-3.1252136243542106</v>
      </c>
      <c r="N993" s="1">
        <f t="shared" si="124"/>
        <v>-1.3570863756457898</v>
      </c>
      <c r="O993" s="46">
        <f t="shared" si="125"/>
        <v>1.5678451723917412E-2</v>
      </c>
      <c r="P993" s="46">
        <f t="shared" si="127"/>
        <v>1.5678451723917453E-2</v>
      </c>
      <c r="Q993" s="32">
        <f t="shared" si="126"/>
        <v>3.1356903447834865E-2</v>
      </c>
      <c r="AB993" s="1">
        <v>5.2880373332379403E-2</v>
      </c>
    </row>
    <row r="994" spans="1:28" x14ac:dyDescent="0.25">
      <c r="A994" s="1">
        <v>5.3414906855941795E-4</v>
      </c>
      <c r="B994" s="1">
        <v>6.1664828016049E-2</v>
      </c>
      <c r="C994" s="1">
        <v>-3.2723791025370002</v>
      </c>
      <c r="D994" s="1">
        <f t="shared" si="121"/>
        <v>-1.2099624754148415</v>
      </c>
      <c r="E994" s="32">
        <f t="shared" si="120"/>
        <v>7.4167727297172401E-2</v>
      </c>
      <c r="F994" s="32">
        <f t="shared" si="122"/>
        <v>7.4167727297172192E-2</v>
      </c>
      <c r="G994" s="32">
        <f t="shared" si="123"/>
        <v>0.14833545459434461</v>
      </c>
      <c r="K994" s="1">
        <v>7.8046815279449904E-4</v>
      </c>
      <c r="L994" s="1">
        <v>4.2203144778826203E-2</v>
      </c>
      <c r="M994" s="1">
        <f t="shared" si="124"/>
        <v>-3.1076448137390389</v>
      </c>
      <c r="N994" s="1">
        <f t="shared" si="124"/>
        <v>-1.3746551862609619</v>
      </c>
      <c r="O994" s="46">
        <f t="shared" si="125"/>
        <v>1.1587405924912376E-2</v>
      </c>
      <c r="P994" s="46">
        <f t="shared" si="127"/>
        <v>1.158740592491234E-2</v>
      </c>
      <c r="Q994" s="32">
        <f t="shared" si="126"/>
        <v>2.3174811849824714E-2</v>
      </c>
      <c r="AB994" s="1">
        <v>2.7368442213413401E-2</v>
      </c>
    </row>
    <row r="995" spans="1:28" x14ac:dyDescent="0.25">
      <c r="A995" s="1">
        <v>5.9584103797665205E-4</v>
      </c>
      <c r="B995" s="1">
        <v>5.5280197818365101E-2</v>
      </c>
      <c r="C995" s="1">
        <v>-3.2249105633070001</v>
      </c>
      <c r="D995" s="1">
        <f t="shared" si="121"/>
        <v>-1.257430411522594</v>
      </c>
      <c r="E995" s="32">
        <f t="shared" si="120"/>
        <v>5.0566331821998094E-2</v>
      </c>
      <c r="F995" s="32">
        <f t="shared" si="122"/>
        <v>5.0566331821998184E-2</v>
      </c>
      <c r="G995" s="32">
        <f t="shared" si="123"/>
        <v>0.10113266364399628</v>
      </c>
      <c r="K995" s="1">
        <v>9.2928539214296498E-4</v>
      </c>
      <c r="L995" s="1">
        <v>3.54446661124121E-2</v>
      </c>
      <c r="M995" s="1">
        <f t="shared" si="124"/>
        <v>-3.0318508896675969</v>
      </c>
      <c r="N995" s="1">
        <f t="shared" si="124"/>
        <v>-1.4504491103324031</v>
      </c>
      <c r="O995" s="46">
        <f t="shared" si="125"/>
        <v>1.0144791726174351E-3</v>
      </c>
      <c r="P995" s="46">
        <f t="shared" si="127"/>
        <v>1.0144791726174713E-3</v>
      </c>
      <c r="Q995" s="32">
        <f t="shared" si="126"/>
        <v>2.0289583452349066E-3</v>
      </c>
      <c r="AB995" s="1">
        <v>3.7348940021228502E-2</v>
      </c>
    </row>
    <row r="996" spans="1:28" x14ac:dyDescent="0.25">
      <c r="A996" s="1">
        <v>1.4173123808082599E-3</v>
      </c>
      <c r="B996" s="1">
        <v>2.3239908783457702E-2</v>
      </c>
      <c r="C996" s="1">
        <v>-2.8485706122750001</v>
      </c>
      <c r="D996" s="1">
        <f t="shared" si="121"/>
        <v>-1.6337655808823404</v>
      </c>
      <c r="E996" s="32">
        <f t="shared" si="120"/>
        <v>2.2941822192024282E-2</v>
      </c>
      <c r="F996" s="32">
        <f t="shared" si="122"/>
        <v>2.2941822192024577E-2</v>
      </c>
      <c r="G996" s="32">
        <f t="shared" si="123"/>
        <v>4.5883644384048863E-2</v>
      </c>
      <c r="K996" s="1">
        <v>1.7512654505291701E-3</v>
      </c>
      <c r="L996" s="1">
        <v>1.88082340331082E-2</v>
      </c>
      <c r="M996" s="1">
        <f t="shared" si="124"/>
        <v>-2.7566480201287464</v>
      </c>
      <c r="N996" s="1">
        <f t="shared" si="124"/>
        <v>-1.7256519798712542</v>
      </c>
      <c r="O996" s="46">
        <f t="shared" si="125"/>
        <v>5.9220186107258974E-2</v>
      </c>
      <c r="P996" s="46">
        <f t="shared" si="127"/>
        <v>5.9220186107258974E-2</v>
      </c>
      <c r="Q996" s="32">
        <f t="shared" si="126"/>
        <v>0.11844037221451795</v>
      </c>
      <c r="AB996" s="1">
        <v>8.7976674002150507E-2</v>
      </c>
    </row>
    <row r="997" spans="1:28" x14ac:dyDescent="0.25">
      <c r="A997" s="1">
        <v>1.02283881531323E-3</v>
      </c>
      <c r="B997" s="1">
        <v>3.2202738060505297E-2</v>
      </c>
      <c r="C997" s="1">
        <v>-2.9902307925130001</v>
      </c>
      <c r="D997" s="1">
        <f t="shared" si="121"/>
        <v>-1.4921072005397573</v>
      </c>
      <c r="E997" s="32">
        <f t="shared" si="120"/>
        <v>9.6181182427054561E-5</v>
      </c>
      <c r="F997" s="32">
        <f t="shared" si="122"/>
        <v>9.6181182427004133E-5</v>
      </c>
      <c r="G997" s="32">
        <f t="shared" si="123"/>
        <v>1.9236236485405871E-4</v>
      </c>
      <c r="K997" s="1">
        <v>1.01892494155604E-3</v>
      </c>
      <c r="L997" s="1">
        <v>3.2326434562832497E-2</v>
      </c>
      <c r="M997" s="1">
        <f t="shared" si="124"/>
        <v>-2.9918578068362018</v>
      </c>
      <c r="N997" s="1">
        <f t="shared" si="124"/>
        <v>-1.4904421931637994</v>
      </c>
      <c r="O997" s="46">
        <f t="shared" si="125"/>
        <v>6.6295309516600041E-5</v>
      </c>
      <c r="P997" s="46">
        <f t="shared" si="127"/>
        <v>6.6295309516610612E-5</v>
      </c>
      <c r="Q997" s="32">
        <f t="shared" si="126"/>
        <v>1.3259061903321065E-4</v>
      </c>
      <c r="AB997" s="1">
        <v>4.0694496391454102E-2</v>
      </c>
    </row>
    <row r="998" spans="1:28" x14ac:dyDescent="0.25">
      <c r="A998" s="1">
        <v>6.2288157915634098E-4</v>
      </c>
      <c r="B998" s="1">
        <v>5.2880373332379403E-2</v>
      </c>
      <c r="C998" s="1">
        <v>-3.2056352425050001</v>
      </c>
      <c r="D998" s="1">
        <f t="shared" si="121"/>
        <v>-1.2767054874176516</v>
      </c>
      <c r="E998" s="32">
        <f t="shared" si="120"/>
        <v>4.2269103603973485E-2</v>
      </c>
      <c r="F998" s="32">
        <f t="shared" si="122"/>
        <v>4.2269103603973721E-2</v>
      </c>
      <c r="G998" s="32">
        <f t="shared" si="123"/>
        <v>8.4538207207947205E-2</v>
      </c>
      <c r="K998" s="1">
        <v>1.1786307217289799E-3</v>
      </c>
      <c r="L998" s="1">
        <v>2.7946166547679101E-2</v>
      </c>
      <c r="M998" s="1">
        <f t="shared" si="124"/>
        <v>-2.9286222429426498</v>
      </c>
      <c r="N998" s="1">
        <f t="shared" si="124"/>
        <v>-1.5536777570573508</v>
      </c>
      <c r="O998" s="46">
        <f t="shared" si="125"/>
        <v>5.0947842025380876E-3</v>
      </c>
      <c r="P998" s="46">
        <f t="shared" si="127"/>
        <v>5.0947842025380954E-3</v>
      </c>
      <c r="Q998" s="32">
        <f t="shared" si="126"/>
        <v>1.0189568405076184E-2</v>
      </c>
      <c r="AB998" s="1">
        <v>4.5006129279886398E-2</v>
      </c>
    </row>
    <row r="999" spans="1:28" x14ac:dyDescent="0.25">
      <c r="A999" s="1">
        <v>1.2035106050539599E-3</v>
      </c>
      <c r="B999" s="1">
        <v>2.7368442213413401E-2</v>
      </c>
      <c r="C999" s="1">
        <v>-2.9195871739450001</v>
      </c>
      <c r="D999" s="1">
        <f t="shared" si="121"/>
        <v>-1.5627499215293044</v>
      </c>
      <c r="E999" s="32">
        <f t="shared" si="120"/>
        <v>6.4721898740715215E-3</v>
      </c>
      <c r="F999" s="32">
        <f t="shared" si="122"/>
        <v>6.472189874071106E-3</v>
      </c>
      <c r="G999" s="32">
        <f t="shared" si="123"/>
        <v>1.2944379748142627E-2</v>
      </c>
      <c r="K999" s="1">
        <v>1.3463943671296701E-3</v>
      </c>
      <c r="L999" s="1">
        <v>2.44640138519512E-2</v>
      </c>
      <c r="M999" s="1">
        <f t="shared" si="124"/>
        <v>-2.8708277139734228</v>
      </c>
      <c r="N999" s="1">
        <f t="shared" si="124"/>
        <v>-1.6114722860265773</v>
      </c>
      <c r="O999" s="46">
        <f t="shared" si="125"/>
        <v>1.6685479477331809E-2</v>
      </c>
      <c r="P999" s="46">
        <f t="shared" si="127"/>
        <v>1.6685479477331743E-2</v>
      </c>
      <c r="Q999" s="32">
        <f t="shared" si="126"/>
        <v>3.3370958954663549E-2</v>
      </c>
      <c r="AB999" s="1">
        <v>2.2779607808491E-2</v>
      </c>
    </row>
    <row r="1000" spans="1:28" x14ac:dyDescent="0.25">
      <c r="A1000" s="1">
        <v>8.8190482591816099E-4</v>
      </c>
      <c r="B1000" s="1">
        <v>3.7348940021228502E-2</v>
      </c>
      <c r="C1000" s="1">
        <v>-3.0546170919920002</v>
      </c>
      <c r="D1000" s="1">
        <f t="shared" si="121"/>
        <v>-1.4277217191354283</v>
      </c>
      <c r="E1000" s="32">
        <f t="shared" si="120"/>
        <v>2.9787887421320542E-3</v>
      </c>
      <c r="F1000" s="32">
        <f t="shared" si="122"/>
        <v>2.978788742132134E-3</v>
      </c>
      <c r="G1000" s="32">
        <f t="shared" si="123"/>
        <v>5.9575774842641881E-3</v>
      </c>
      <c r="K1000" s="1">
        <v>8.7555797250058799E-4</v>
      </c>
      <c r="L1000" s="1">
        <v>3.7619679658193302E-2</v>
      </c>
      <c r="M1000" s="1">
        <f t="shared" si="124"/>
        <v>-3.0577150930944423</v>
      </c>
      <c r="N1000" s="1">
        <f t="shared" si="124"/>
        <v>-1.4245849069055576</v>
      </c>
      <c r="O1000" s="46">
        <f t="shared" si="125"/>
        <v>3.3310319709001714E-3</v>
      </c>
      <c r="P1000" s="46">
        <f t="shared" si="127"/>
        <v>3.3310319709002321E-3</v>
      </c>
      <c r="Q1000" s="32">
        <f t="shared" si="126"/>
        <v>6.6620639418004035E-3</v>
      </c>
      <c r="AB1000" s="1">
        <v>3.8647613378095698E-2</v>
      </c>
    </row>
    <row r="1001" spans="1:28" x14ac:dyDescent="0.25">
      <c r="A1001" s="1">
        <v>3.7439708674192598E-4</v>
      </c>
      <c r="B1001" s="1">
        <v>8.7976674002150507E-2</v>
      </c>
      <c r="C1001" s="1">
        <v>-3.4267110781040002</v>
      </c>
      <c r="D1001" s="1">
        <f t="shared" si="121"/>
        <v>-1.0556324607476169</v>
      </c>
      <c r="E1001" s="32">
        <f t="shared" si="120"/>
        <v>0.18204518905168476</v>
      </c>
      <c r="F1001" s="32">
        <f t="shared" si="122"/>
        <v>0.18204518905168457</v>
      </c>
      <c r="G1001" s="32">
        <f t="shared" si="123"/>
        <v>0.36409037810336931</v>
      </c>
      <c r="K1001" s="1">
        <v>6.9591791203350796E-4</v>
      </c>
      <c r="L1001" s="1">
        <v>4.7330597299043702E-2</v>
      </c>
      <c r="M1001" s="1">
        <f t="shared" si="124"/>
        <v>-3.1574419851787896</v>
      </c>
      <c r="N1001" s="1">
        <f t="shared" si="124"/>
        <v>-1.3248580148212112</v>
      </c>
      <c r="O1001" s="46">
        <f t="shared" si="125"/>
        <v>2.4787978697038249E-2</v>
      </c>
      <c r="P1001" s="46">
        <f t="shared" si="127"/>
        <v>2.4787978697038169E-2</v>
      </c>
      <c r="Q1001" s="32">
        <f t="shared" si="126"/>
        <v>4.9575957394076414E-2</v>
      </c>
      <c r="AB1001" s="1">
        <v>4.7565331207921099E-2</v>
      </c>
    </row>
    <row r="1002" spans="1:28" x14ac:dyDescent="0.25">
      <c r="A1002" s="1">
        <v>8.0940209041550795E-4</v>
      </c>
      <c r="B1002" s="1">
        <v>4.0694496391454102E-2</v>
      </c>
      <c r="C1002" s="1">
        <v>-3.0918749628210001</v>
      </c>
      <c r="D1002" s="1">
        <f t="shared" si="121"/>
        <v>-1.390464321694723</v>
      </c>
      <c r="E1002" s="32">
        <f t="shared" si="120"/>
        <v>8.4337918097904859E-3</v>
      </c>
      <c r="F1002" s="32">
        <f t="shared" si="122"/>
        <v>8.4337918097904599E-3</v>
      </c>
      <c r="G1002" s="32">
        <f t="shared" si="123"/>
        <v>1.6867583619580948E-2</v>
      </c>
      <c r="K1002" s="1">
        <v>6.6805346534273098E-4</v>
      </c>
      <c r="L1002" s="1">
        <v>4.9304752024227697E-2</v>
      </c>
      <c r="M1002" s="1">
        <f t="shared" si="124"/>
        <v>-3.1751887788805289</v>
      </c>
      <c r="N1002" s="1">
        <f t="shared" si="124"/>
        <v>-1.3071112211194711</v>
      </c>
      <c r="O1002" s="46">
        <f t="shared" si="125"/>
        <v>3.0691108245650904E-2</v>
      </c>
      <c r="P1002" s="46">
        <f t="shared" si="127"/>
        <v>3.0691108245651078E-2</v>
      </c>
      <c r="Q1002" s="32">
        <f t="shared" si="126"/>
        <v>6.1382216491301982E-2</v>
      </c>
      <c r="AB1002" s="1">
        <v>1.71493093507325E-2</v>
      </c>
    </row>
    <row r="1003" spans="1:28" x14ac:dyDescent="0.25">
      <c r="A1003" s="1">
        <v>7.3186054821136799E-4</v>
      </c>
      <c r="B1003" s="1">
        <v>4.5006129279886398E-2</v>
      </c>
      <c r="C1003" s="1">
        <v>-3.135611503577</v>
      </c>
      <c r="D1003" s="1">
        <f t="shared" si="121"/>
        <v>-1.3467283366432197</v>
      </c>
      <c r="E1003" s="32">
        <f t="shared" si="120"/>
        <v>1.8379675905324161E-2</v>
      </c>
      <c r="F1003" s="32">
        <f t="shared" si="122"/>
        <v>1.8379675905324355E-2</v>
      </c>
      <c r="G1003" s="32">
        <f t="shared" si="123"/>
        <v>3.6759351810648516E-2</v>
      </c>
      <c r="K1003" s="1">
        <v>1.27493371188859E-3</v>
      </c>
      <c r="L1003" s="1">
        <v>2.58352337384327E-2</v>
      </c>
      <c r="M1003" s="1">
        <f t="shared" si="124"/>
        <v>-2.8945123950805325</v>
      </c>
      <c r="N1003" s="1">
        <f t="shared" si="124"/>
        <v>-1.5877876049194679</v>
      </c>
      <c r="O1003" s="46">
        <f t="shared" si="125"/>
        <v>1.1127634791645708E-2</v>
      </c>
      <c r="P1003" s="46">
        <f t="shared" si="127"/>
        <v>1.112763479164562E-2</v>
      </c>
      <c r="Q1003" s="32">
        <f t="shared" si="126"/>
        <v>2.2255269583291326E-2</v>
      </c>
      <c r="AB1003" s="1">
        <v>3.0111704297890299E-2</v>
      </c>
    </row>
    <row r="1004" spans="1:28" x14ac:dyDescent="0.25">
      <c r="A1004" s="1">
        <v>1.4459516039328701E-3</v>
      </c>
      <c r="B1004" s="1">
        <v>2.2779607808491E-2</v>
      </c>
      <c r="C1004" s="1">
        <v>-2.8398823254210002</v>
      </c>
      <c r="D1004" s="1">
        <f t="shared" si="121"/>
        <v>-1.6424537573453486</v>
      </c>
      <c r="E1004" s="32">
        <f t="shared" si="120"/>
        <v>2.564922599183253E-2</v>
      </c>
      <c r="F1004" s="32">
        <f t="shared" si="122"/>
        <v>2.5649225991832558E-2</v>
      </c>
      <c r="G1004" s="32">
        <f t="shared" si="123"/>
        <v>5.1298451983665089E-2</v>
      </c>
      <c r="K1004" s="1">
        <v>9.3823272185987699E-4</v>
      </c>
      <c r="L1004" s="1">
        <v>3.5106652838066903E-2</v>
      </c>
      <c r="M1004" s="1">
        <f t="shared" si="124"/>
        <v>-3.0276894246447026</v>
      </c>
      <c r="N1004" s="1">
        <f t="shared" si="124"/>
        <v>-1.4546105753552983</v>
      </c>
      <c r="O1004" s="46">
        <f t="shared" si="125"/>
        <v>7.6670423715466971E-4</v>
      </c>
      <c r="P1004" s="46">
        <f t="shared" si="127"/>
        <v>7.6670423715465474E-4</v>
      </c>
      <c r="Q1004" s="32">
        <f t="shared" si="126"/>
        <v>1.5334084743093244E-3</v>
      </c>
      <c r="AB1004" s="1">
        <v>2.92168128188495E-2</v>
      </c>
    </row>
    <row r="1005" spans="1:28" x14ac:dyDescent="0.25">
      <c r="A1005" s="1">
        <v>8.5227023271552699E-4</v>
      </c>
      <c r="B1005" s="1">
        <v>3.8647613378095698E-2</v>
      </c>
      <c r="C1005" s="1">
        <v>-3.0694616796559999</v>
      </c>
      <c r="D1005" s="1">
        <f t="shared" si="121"/>
        <v>-1.4128773200826905</v>
      </c>
      <c r="E1005" s="32">
        <f t="shared" si="120"/>
        <v>4.8195084869012469E-3</v>
      </c>
      <c r="F1005" s="32">
        <f t="shared" si="122"/>
        <v>4.8195084869012972E-3</v>
      </c>
      <c r="G1005" s="32">
        <f t="shared" si="123"/>
        <v>9.6390169738025441E-3</v>
      </c>
      <c r="K1005" s="1">
        <v>9.9416918424647294E-4</v>
      </c>
      <c r="L1005" s="1">
        <v>3.31313934987984E-2</v>
      </c>
      <c r="M1005" s="1">
        <f t="shared" si="124"/>
        <v>-3.0025397025922369</v>
      </c>
      <c r="N1005" s="1">
        <f t="shared" si="124"/>
        <v>-1.4797602974077637</v>
      </c>
      <c r="O1005" s="46">
        <f t="shared" si="125"/>
        <v>6.4500892570151871E-6</v>
      </c>
      <c r="P1005" s="46">
        <f t="shared" si="127"/>
        <v>6.4500892570153107E-6</v>
      </c>
      <c r="Q1005" s="32">
        <f t="shared" si="126"/>
        <v>1.2900178514030498E-5</v>
      </c>
      <c r="AB1005" s="1">
        <v>1.7614179520336198E-2</v>
      </c>
    </row>
    <row r="1006" spans="1:28" x14ac:dyDescent="0.25">
      <c r="A1006" s="1">
        <v>6.9248357177767504E-4</v>
      </c>
      <c r="B1006" s="1">
        <v>4.7565331207921099E-2</v>
      </c>
      <c r="C1006" s="1">
        <v>-3.1596306705830002</v>
      </c>
      <c r="D1006" s="1">
        <f t="shared" si="121"/>
        <v>-1.322709474818172</v>
      </c>
      <c r="E1006" s="32">
        <f t="shared" si="120"/>
        <v>2.5469135727811811E-2</v>
      </c>
      <c r="F1006" s="32">
        <f t="shared" si="122"/>
        <v>2.5469135727811884E-2</v>
      </c>
      <c r="G1006" s="32">
        <f t="shared" si="123"/>
        <v>5.0938271455623699E-2</v>
      </c>
      <c r="K1006" s="1">
        <v>1.1667424201549201E-3</v>
      </c>
      <c r="L1006" s="1">
        <v>2.8230918734638899E-2</v>
      </c>
      <c r="M1006" s="1">
        <f t="shared" si="124"/>
        <v>-2.9330250118660635</v>
      </c>
      <c r="N1006" s="1">
        <f t="shared" si="124"/>
        <v>-1.5492749881339354</v>
      </c>
      <c r="O1006" s="46">
        <f t="shared" si="125"/>
        <v>4.4856490355409664E-3</v>
      </c>
      <c r="P1006" s="46">
        <f t="shared" si="127"/>
        <v>4.4856490355406819E-3</v>
      </c>
      <c r="Q1006" s="32">
        <f t="shared" si="126"/>
        <v>8.9712980710816483E-3</v>
      </c>
      <c r="AB1006" s="1">
        <v>4.5262909374731902E-2</v>
      </c>
    </row>
    <row r="1007" spans="1:28" x14ac:dyDescent="0.25">
      <c r="A1007" s="1">
        <v>1.9206727089707801E-3</v>
      </c>
      <c r="B1007" s="1">
        <v>1.71493093507325E-2</v>
      </c>
      <c r="C1007" s="1">
        <v>-2.716581150648</v>
      </c>
      <c r="D1007" s="1">
        <f t="shared" si="121"/>
        <v>-1.7657533654874222</v>
      </c>
      <c r="E1007" s="32">
        <f t="shared" si="120"/>
        <v>8.0345810406145912E-2</v>
      </c>
      <c r="F1007" s="32">
        <f t="shared" si="122"/>
        <v>8.0345810406145815E-2</v>
      </c>
      <c r="G1007" s="32">
        <f t="shared" si="123"/>
        <v>0.16069162081229171</v>
      </c>
      <c r="K1007" s="1">
        <v>1.49607828627822E-3</v>
      </c>
      <c r="L1007" s="1">
        <v>2.2016368227353499E-2</v>
      </c>
      <c r="M1007" s="1">
        <f t="shared" si="124"/>
        <v>-2.8250456802622845</v>
      </c>
      <c r="N1007" s="1">
        <f t="shared" si="124"/>
        <v>-1.6572543197377165</v>
      </c>
      <c r="O1007" s="46">
        <f t="shared" si="125"/>
        <v>3.0609013994886778E-2</v>
      </c>
      <c r="P1007" s="46">
        <f t="shared" si="127"/>
        <v>3.0609013994886893E-2</v>
      </c>
      <c r="Q1007" s="32">
        <f t="shared" si="126"/>
        <v>6.1218027989773674E-2</v>
      </c>
      <c r="AB1007" s="1">
        <v>2.97639136254618E-2</v>
      </c>
    </row>
    <row r="1008" spans="1:28" x14ac:dyDescent="0.25">
      <c r="A1008" s="1">
        <v>1.0938673587451799E-3</v>
      </c>
      <c r="B1008" s="1">
        <v>3.0111704297890299E-2</v>
      </c>
      <c r="C1008" s="1">
        <v>-2.9610729595029999</v>
      </c>
      <c r="D1008" s="1">
        <f t="shared" si="121"/>
        <v>-1.5212646630783249</v>
      </c>
      <c r="E1008" s="32">
        <f t="shared" si="120"/>
        <v>1.5182449688071653E-3</v>
      </c>
      <c r="F1008" s="32">
        <f t="shared" si="122"/>
        <v>1.518244968807328E-3</v>
      </c>
      <c r="G1008" s="32">
        <f t="shared" si="123"/>
        <v>3.0364899376144933E-3</v>
      </c>
      <c r="K1008" s="1">
        <v>9.6991146067930195E-4</v>
      </c>
      <c r="L1008" s="1">
        <v>3.3960017777890997E-2</v>
      </c>
      <c r="M1008" s="1">
        <f t="shared" si="124"/>
        <v>-3.013267908922856</v>
      </c>
      <c r="N1008" s="1">
        <f t="shared" si="124"/>
        <v>-1.4690320910771444</v>
      </c>
      <c r="O1008" s="46">
        <f t="shared" si="125"/>
        <v>1.7603740718520294E-4</v>
      </c>
      <c r="P1008" s="46">
        <f t="shared" si="127"/>
        <v>1.7603740718520776E-4</v>
      </c>
      <c r="Q1008" s="32">
        <f t="shared" si="126"/>
        <v>3.520748143704107E-4</v>
      </c>
      <c r="AB1008" s="1">
        <v>4.3396910426775903E-2</v>
      </c>
    </row>
    <row r="1009" spans="1:28" x14ac:dyDescent="0.25">
      <c r="A1009" s="1">
        <v>1.1273717859601399E-3</v>
      </c>
      <c r="B1009" s="1">
        <v>2.92168128188495E-2</v>
      </c>
      <c r="C1009" s="1">
        <v>-2.9479702943029999</v>
      </c>
      <c r="D1009" s="1">
        <f t="shared" si="121"/>
        <v>-1.5343671617994517</v>
      </c>
      <c r="E1009" s="32">
        <f t="shared" si="120"/>
        <v>2.7109893378504451E-3</v>
      </c>
      <c r="F1009" s="32">
        <f t="shared" si="122"/>
        <v>2.7109893378502088E-3</v>
      </c>
      <c r="G1009" s="32">
        <f t="shared" si="123"/>
        <v>5.4219786757006543E-3</v>
      </c>
      <c r="K1009" s="1">
        <v>6.7261518804144103E-4</v>
      </c>
      <c r="L1009" s="1">
        <v>4.8970363787889902E-2</v>
      </c>
      <c r="M1009" s="1">
        <f t="shared" si="124"/>
        <v>-3.1722333302891257</v>
      </c>
      <c r="N1009" s="1">
        <f t="shared" si="124"/>
        <v>-1.3100666697108747</v>
      </c>
      <c r="O1009" s="46">
        <f t="shared" si="125"/>
        <v>2.9664320062483013E-2</v>
      </c>
      <c r="P1009" s="46">
        <f t="shared" si="127"/>
        <v>2.9664320062483183E-2</v>
      </c>
      <c r="Q1009" s="32">
        <f t="shared" si="126"/>
        <v>5.9328640124966192E-2</v>
      </c>
      <c r="AB1009" s="1">
        <v>4.8182946866228801E-2</v>
      </c>
    </row>
    <row r="1010" spans="1:28" x14ac:dyDescent="0.25">
      <c r="A1010" s="1">
        <v>1.8699826699064301E-3</v>
      </c>
      <c r="B1010" s="1">
        <v>1.7614179520336198E-2</v>
      </c>
      <c r="C1010" s="1">
        <v>-2.7281970819999999</v>
      </c>
      <c r="D1010" s="1">
        <f t="shared" si="121"/>
        <v>-1.7541375817242606</v>
      </c>
      <c r="E1010" s="32">
        <f t="shared" si="120"/>
        <v>7.3895670837694716E-2</v>
      </c>
      <c r="F1010" s="32">
        <f t="shared" si="122"/>
        <v>7.3895670837693661E-2</v>
      </c>
      <c r="G1010" s="32">
        <f t="shared" si="123"/>
        <v>0.14779134167538838</v>
      </c>
      <c r="K1010" s="1">
        <v>1.36615508792653E-3</v>
      </c>
      <c r="L1010" s="1">
        <v>2.4110154651358701E-2</v>
      </c>
      <c r="M1010" s="1">
        <f t="shared" si="124"/>
        <v>-2.8644999961101933</v>
      </c>
      <c r="N1010" s="1">
        <f t="shared" si="124"/>
        <v>-1.617800003889809</v>
      </c>
      <c r="O1010" s="46">
        <f t="shared" si="125"/>
        <v>1.8360251054137657E-2</v>
      </c>
      <c r="P1010" s="46">
        <f t="shared" si="127"/>
        <v>1.8360251054138091E-2</v>
      </c>
      <c r="Q1010" s="32">
        <f t="shared" si="126"/>
        <v>3.6720502108275752E-2</v>
      </c>
      <c r="AB1010" s="1">
        <v>2.9294363141767199E-2</v>
      </c>
    </row>
    <row r="1011" spans="1:28" x14ac:dyDescent="0.25">
      <c r="A1011" s="1">
        <v>7.2770864495151405E-4</v>
      </c>
      <c r="B1011" s="1">
        <v>4.5262909374731902E-2</v>
      </c>
      <c r="C1011" s="1">
        <v>-3.1380823373790001</v>
      </c>
      <c r="D1011" s="1">
        <f t="shared" si="121"/>
        <v>-1.3442575342349574</v>
      </c>
      <c r="E1011" s="32">
        <f t="shared" si="120"/>
        <v>1.905572235449304E-2</v>
      </c>
      <c r="F1011" s="32">
        <f t="shared" si="122"/>
        <v>1.9055722354493147E-2</v>
      </c>
      <c r="G1011" s="32">
        <f t="shared" si="123"/>
        <v>3.8111444708986184E-2</v>
      </c>
      <c r="K1011" s="1">
        <v>9.1057320582832099E-4</v>
      </c>
      <c r="L1011" s="1">
        <v>3.6173050378400302E-2</v>
      </c>
      <c r="M1011" s="1">
        <f t="shared" si="124"/>
        <v>-3.0406851332196938</v>
      </c>
      <c r="N1011" s="1">
        <f t="shared" si="124"/>
        <v>-1.4416148667803066</v>
      </c>
      <c r="O1011" s="46">
        <f t="shared" si="125"/>
        <v>1.6552800651042333E-3</v>
      </c>
      <c r="P1011" s="46">
        <f t="shared" si="127"/>
        <v>1.655280065104256E-3</v>
      </c>
      <c r="Q1011" s="32">
        <f t="shared" si="126"/>
        <v>3.3105601302084895E-3</v>
      </c>
      <c r="AB1011" s="1">
        <v>2.5900010937962899E-2</v>
      </c>
    </row>
    <row r="1012" spans="1:28" x14ac:dyDescent="0.25">
      <c r="A1012" s="1">
        <v>1.10664917463919E-3</v>
      </c>
      <c r="B1012" s="1">
        <v>2.97639136254618E-2</v>
      </c>
      <c r="C1012" s="1">
        <v>-2.9560275940260001</v>
      </c>
      <c r="D1012" s="1">
        <f t="shared" si="121"/>
        <v>-1.5263099644502933</v>
      </c>
      <c r="E1012" s="32">
        <f t="shared" si="120"/>
        <v>1.9368769709161803E-3</v>
      </c>
      <c r="F1012" s="32">
        <f t="shared" si="122"/>
        <v>1.9368769709160196E-3</v>
      </c>
      <c r="G1012" s="32">
        <f t="shared" si="123"/>
        <v>3.8737539418321996E-3</v>
      </c>
      <c r="K1012" s="1">
        <v>1.1944164798621899E-3</v>
      </c>
      <c r="L1012" s="1">
        <v>2.7576821823029202E-2</v>
      </c>
      <c r="M1012" s="1">
        <f t="shared" si="124"/>
        <v>-2.9228442130996446</v>
      </c>
      <c r="N1012" s="1">
        <f t="shared" si="124"/>
        <v>-1.5594557869003551</v>
      </c>
      <c r="O1012" s="46">
        <f t="shared" si="125"/>
        <v>5.953015452213029E-3</v>
      </c>
      <c r="P1012" s="46">
        <f t="shared" si="127"/>
        <v>5.9530154522129198E-3</v>
      </c>
      <c r="Q1012" s="32">
        <f t="shared" si="126"/>
        <v>1.1906030904425949E-2</v>
      </c>
      <c r="AB1012" s="1">
        <v>5.06443443340251E-2</v>
      </c>
    </row>
    <row r="1013" spans="1:28" x14ac:dyDescent="0.25">
      <c r="A1013" s="1">
        <v>7.5899897305423103E-4</v>
      </c>
      <c r="B1013" s="1">
        <v>4.3396910426775903E-2</v>
      </c>
      <c r="C1013" s="1">
        <v>-3.1197984510199999</v>
      </c>
      <c r="D1013" s="1">
        <f t="shared" si="121"/>
        <v>-1.3625411882839094</v>
      </c>
      <c r="E1013" s="32">
        <f t="shared" si="120"/>
        <v>1.4342172983650052E-2</v>
      </c>
      <c r="F1013" s="32">
        <f t="shared" si="122"/>
        <v>1.4342172983650245E-2</v>
      </c>
      <c r="G1013" s="32">
        <f t="shared" si="123"/>
        <v>2.8684345967300295E-2</v>
      </c>
      <c r="K1013" s="1">
        <v>8.4827009073078403E-4</v>
      </c>
      <c r="L1013" s="1">
        <v>3.8829861865426703E-2</v>
      </c>
      <c r="M1013" s="1">
        <f t="shared" si="124"/>
        <v>-3.0714658455759309</v>
      </c>
      <c r="N1013" s="1">
        <f t="shared" si="124"/>
        <v>-1.4108341544240697</v>
      </c>
      <c r="O1013" s="46">
        <f t="shared" si="125"/>
        <v>5.1073670838828042E-3</v>
      </c>
      <c r="P1013" s="46">
        <f t="shared" si="127"/>
        <v>5.1073670838828319E-3</v>
      </c>
      <c r="Q1013" s="32">
        <f t="shared" si="126"/>
        <v>1.0214734167765636E-2</v>
      </c>
      <c r="AB1013" s="1">
        <v>2.61431357367207E-2</v>
      </c>
    </row>
    <row r="1014" spans="1:28" x14ac:dyDescent="0.25">
      <c r="A1014" s="1">
        <v>6.8360722184751901E-4</v>
      </c>
      <c r="B1014" s="1">
        <v>4.8182946866228801E-2</v>
      </c>
      <c r="C1014" s="1">
        <v>-3.1652335744900002</v>
      </c>
      <c r="D1014" s="1">
        <f t="shared" si="121"/>
        <v>-1.317106642100133</v>
      </c>
      <c r="E1014" s="32">
        <f t="shared" si="120"/>
        <v>2.7288845494233827E-2</v>
      </c>
      <c r="F1014" s="32">
        <f t="shared" si="122"/>
        <v>2.7288845494233771E-2</v>
      </c>
      <c r="G1014" s="32">
        <f t="shared" si="123"/>
        <v>5.4577690988467598E-2</v>
      </c>
      <c r="K1014" s="1">
        <v>8.9818244551674402E-4</v>
      </c>
      <c r="L1014" s="1">
        <v>3.6672071038639897E-2</v>
      </c>
      <c r="M1014" s="1">
        <f t="shared" si="124"/>
        <v>-3.0466354372378017</v>
      </c>
      <c r="N1014" s="1">
        <f t="shared" si="124"/>
        <v>-1.4356645627621982</v>
      </c>
      <c r="O1014" s="46">
        <f t="shared" si="125"/>
        <v>2.1748640063609507E-3</v>
      </c>
      <c r="P1014" s="46">
        <f t="shared" si="127"/>
        <v>2.1748640063610053E-3</v>
      </c>
      <c r="Q1014" s="32">
        <f t="shared" si="126"/>
        <v>4.3497280127219561E-3</v>
      </c>
      <c r="AB1014" s="1">
        <v>4.9728533073094001E-2</v>
      </c>
    </row>
    <row r="1015" spans="1:28" x14ac:dyDescent="0.25">
      <c r="A1015" s="1">
        <v>1.1243873194391699E-3</v>
      </c>
      <c r="B1015" s="1">
        <v>2.9294363141767199E-2</v>
      </c>
      <c r="C1015" s="1">
        <v>-2.9491215316320001</v>
      </c>
      <c r="D1015" s="1">
        <f t="shared" si="121"/>
        <v>-1.5332159390977582</v>
      </c>
      <c r="E1015" s="32">
        <f t="shared" si="120"/>
        <v>2.5924328542064595E-3</v>
      </c>
      <c r="F1015" s="32">
        <f t="shared" si="122"/>
        <v>2.5924328542065471E-3</v>
      </c>
      <c r="G1015" s="32">
        <f t="shared" si="123"/>
        <v>5.1848657084130065E-3</v>
      </c>
      <c r="K1015" s="1">
        <v>1.4712465714380599E-3</v>
      </c>
      <c r="L1015" s="1">
        <v>2.23879607178653E-2</v>
      </c>
      <c r="M1015" s="1">
        <f t="shared" si="124"/>
        <v>-2.8323145362180187</v>
      </c>
      <c r="N1015" s="1">
        <f t="shared" si="124"/>
        <v>-1.649985463781982</v>
      </c>
      <c r="O1015" s="46">
        <f t="shared" si="125"/>
        <v>2.8118414763778122E-2</v>
      </c>
      <c r="P1015" s="46">
        <f t="shared" si="127"/>
        <v>2.8118414763778177E-2</v>
      </c>
      <c r="Q1015" s="32">
        <f t="shared" si="126"/>
        <v>5.6236829527556299E-2</v>
      </c>
      <c r="AB1015" s="1">
        <v>3.1126199143226601E-2</v>
      </c>
    </row>
    <row r="1016" spans="1:28" x14ac:dyDescent="0.25">
      <c r="A1016" s="1">
        <v>1.2717450400521E-3</v>
      </c>
      <c r="B1016" s="1">
        <v>2.5900010937962899E-2</v>
      </c>
      <c r="C1016" s="1">
        <v>-2.8956367386570001</v>
      </c>
      <c r="D1016" s="1">
        <f t="shared" si="121"/>
        <v>-1.5867000525096391</v>
      </c>
      <c r="E1016" s="32">
        <f t="shared" si="120"/>
        <v>1.0899370964015659E-2</v>
      </c>
      <c r="F1016" s="32">
        <f t="shared" si="122"/>
        <v>1.0899370964015236E-2</v>
      </c>
      <c r="G1016" s="32">
        <f t="shared" si="123"/>
        <v>2.1798741928030895E-2</v>
      </c>
      <c r="K1016" s="1">
        <v>1.16549588303614E-3</v>
      </c>
      <c r="L1016" s="1">
        <v>2.8261112653477999E-2</v>
      </c>
      <c r="M1016" s="1">
        <f t="shared" si="124"/>
        <v>-2.9334892562299291</v>
      </c>
      <c r="N1016" s="1">
        <f t="shared" si="124"/>
        <v>-1.5488107437700733</v>
      </c>
      <c r="O1016" s="46">
        <f t="shared" si="125"/>
        <v>4.4236790368480149E-3</v>
      </c>
      <c r="P1016" s="46">
        <f t="shared" si="127"/>
        <v>4.4236790368482534E-3</v>
      </c>
      <c r="Q1016" s="32">
        <f t="shared" si="126"/>
        <v>8.8473580736962674E-3</v>
      </c>
      <c r="AB1016" s="1">
        <v>3.7374111253481002E-2</v>
      </c>
    </row>
    <row r="1017" spans="1:28" x14ac:dyDescent="0.25">
      <c r="A1017" s="1">
        <v>6.5038279951666795E-4</v>
      </c>
      <c r="B1017" s="1">
        <v>5.06443443340251E-2</v>
      </c>
      <c r="C1017" s="1">
        <v>-3.186871444436</v>
      </c>
      <c r="D1017" s="1">
        <f t="shared" si="121"/>
        <v>-1.2954690470789765</v>
      </c>
      <c r="E1017" s="32">
        <f t="shared" si="120"/>
        <v>3.4905804969377729E-2</v>
      </c>
      <c r="F1017" s="32">
        <f t="shared" si="122"/>
        <v>3.4905804969377931E-2</v>
      </c>
      <c r="G1017" s="32">
        <f t="shared" si="123"/>
        <v>6.9811609938755653E-2</v>
      </c>
      <c r="K1017" s="1">
        <v>6.6673752425188196E-4</v>
      </c>
      <c r="L1017" s="1">
        <v>4.94020649049383E-2</v>
      </c>
      <c r="M1017" s="1">
        <f t="shared" si="124"/>
        <v>-3.1760451019211851</v>
      </c>
      <c r="N1017" s="1">
        <f t="shared" si="124"/>
        <v>-1.3062548980788149</v>
      </c>
      <c r="O1017" s="46">
        <f t="shared" si="125"/>
        <v>3.0991877910440464E-2</v>
      </c>
      <c r="P1017" s="46">
        <f t="shared" si="127"/>
        <v>3.0991877910440679E-2</v>
      </c>
      <c r="Q1017" s="32">
        <f t="shared" si="126"/>
        <v>6.1983755820881142E-2</v>
      </c>
      <c r="AB1017" s="1">
        <v>3.02263073030117E-2</v>
      </c>
    </row>
    <row r="1018" spans="1:28" x14ac:dyDescent="0.25">
      <c r="A1018" s="1">
        <v>1.2599181207396E-3</v>
      </c>
      <c r="B1018" s="1">
        <v>2.61431357367207E-2</v>
      </c>
      <c r="C1018" s="1">
        <v>-2.8996945205159999</v>
      </c>
      <c r="D1018" s="1">
        <f t="shared" si="121"/>
        <v>-1.5826423222077033</v>
      </c>
      <c r="E1018" s="32">
        <f t="shared" si="120"/>
        <v>1.006858162603471E-2</v>
      </c>
      <c r="F1018" s="32">
        <f t="shared" si="122"/>
        <v>1.0068581626034393E-2</v>
      </c>
      <c r="G1018" s="32">
        <f t="shared" si="123"/>
        <v>2.0137163252069101E-2</v>
      </c>
      <c r="K1018" s="1">
        <v>9.6161227104962202E-4</v>
      </c>
      <c r="L1018" s="1">
        <v>3.4253109532074201E-2</v>
      </c>
      <c r="M1018" s="1">
        <f t="shared" si="124"/>
        <v>-3.0170000033122855</v>
      </c>
      <c r="N1018" s="1">
        <f t="shared" si="124"/>
        <v>-1.4652999966877149</v>
      </c>
      <c r="O1018" s="46">
        <f t="shared" si="125"/>
        <v>2.8900011261771309E-4</v>
      </c>
      <c r="P1018" s="46">
        <f t="shared" si="127"/>
        <v>2.890001126177235E-4</v>
      </c>
      <c r="Q1018" s="32">
        <f t="shared" si="126"/>
        <v>5.7800022523543659E-4</v>
      </c>
      <c r="AB1018" s="1">
        <v>5.4793051327917702E-2</v>
      </c>
    </row>
    <row r="1019" spans="1:28" x14ac:dyDescent="0.25">
      <c r="A1019" s="1">
        <v>6.6236038773222498E-4</v>
      </c>
      <c r="B1019" s="1">
        <v>4.9728533073094001E-2</v>
      </c>
      <c r="C1019" s="1">
        <v>-3.1789460391170001</v>
      </c>
      <c r="D1019" s="1">
        <f t="shared" si="121"/>
        <v>-1.3033943516999493</v>
      </c>
      <c r="E1019" s="32">
        <f t="shared" si="120"/>
        <v>3.2007230993661602E-2</v>
      </c>
      <c r="F1019" s="32">
        <f t="shared" si="122"/>
        <v>3.2007230993661658E-2</v>
      </c>
      <c r="G1019" s="32">
        <f t="shared" si="123"/>
        <v>6.401446198732326E-2</v>
      </c>
      <c r="K1019" s="1">
        <v>7.3795089212581703E-4</v>
      </c>
      <c r="L1019" s="1">
        <v>4.4634691548056903E-2</v>
      </c>
      <c r="M1019" s="1">
        <f t="shared" si="124"/>
        <v>-3.1319725378902175</v>
      </c>
      <c r="N1019" s="1">
        <f t="shared" si="124"/>
        <v>-1.3503274621097836</v>
      </c>
      <c r="O1019" s="46">
        <f t="shared" si="125"/>
        <v>1.7416750757184934E-2</v>
      </c>
      <c r="P1019" s="46">
        <f t="shared" si="127"/>
        <v>1.7416750757184771E-2</v>
      </c>
      <c r="Q1019" s="32">
        <f t="shared" si="126"/>
        <v>3.4833501514369702E-2</v>
      </c>
      <c r="AB1019" s="1">
        <v>2.8234100266574198E-2</v>
      </c>
    </row>
    <row r="1020" spans="1:28" x14ac:dyDescent="0.25">
      <c r="A1020" s="1">
        <v>1.05821498783339E-3</v>
      </c>
      <c r="B1020" s="1">
        <v>3.1126199143226601E-2</v>
      </c>
      <c r="C1020" s="1">
        <v>-2.9754638971389999</v>
      </c>
      <c r="D1020" s="1">
        <f t="shared" si="121"/>
        <v>-1.5068739082896341</v>
      </c>
      <c r="E1020" s="32">
        <f t="shared" si="120"/>
        <v>6.0387696862724909E-4</v>
      </c>
      <c r="F1020" s="32">
        <f t="shared" si="122"/>
        <v>6.0387696862730731E-4</v>
      </c>
      <c r="G1020" s="32">
        <f t="shared" si="123"/>
        <v>1.2077539372545563E-3</v>
      </c>
      <c r="K1020" s="1">
        <v>1.1754233770203801E-3</v>
      </c>
      <c r="L1020" s="1">
        <v>2.8022422466316199E-2</v>
      </c>
      <c r="M1020" s="1">
        <f t="shared" si="124"/>
        <v>-2.9298056762130815</v>
      </c>
      <c r="N1020" s="1">
        <f t="shared" si="124"/>
        <v>-1.5524943237869213</v>
      </c>
      <c r="O1020" s="46">
        <f t="shared" si="125"/>
        <v>4.9272430919027723E-3</v>
      </c>
      <c r="P1020" s="46">
        <f t="shared" si="127"/>
        <v>4.9272430919030377E-3</v>
      </c>
      <c r="Q1020" s="32">
        <f t="shared" si="126"/>
        <v>9.85448618380581E-3</v>
      </c>
      <c r="AB1020" s="1">
        <v>3.3437535064663897E-2</v>
      </c>
    </row>
    <row r="1021" spans="1:28" x14ac:dyDescent="0.25">
      <c r="A1021" s="1">
        <v>8.8131086848470598E-4</v>
      </c>
      <c r="B1021" s="1">
        <v>3.7374111253481002E-2</v>
      </c>
      <c r="C1021" s="1">
        <v>-3.0549096888920002</v>
      </c>
      <c r="D1021" s="1">
        <f t="shared" si="121"/>
        <v>-1.4274291259530845</v>
      </c>
      <c r="E1021" s="32">
        <f t="shared" si="120"/>
        <v>3.0108128186724513E-3</v>
      </c>
      <c r="F1021" s="32">
        <f t="shared" si="122"/>
        <v>3.0108128186725411E-3</v>
      </c>
      <c r="G1021" s="32">
        <f t="shared" si="123"/>
        <v>6.021625637344992E-3</v>
      </c>
      <c r="K1021" s="1">
        <v>9.8869822178701593E-4</v>
      </c>
      <c r="L1021" s="1">
        <v>3.3314726093180799E-2</v>
      </c>
      <c r="M1021" s="1">
        <f t="shared" si="124"/>
        <v>-3.0049362469390148</v>
      </c>
      <c r="N1021" s="1">
        <f t="shared" si="124"/>
        <v>-1.4773637530609851</v>
      </c>
      <c r="O1021" s="46">
        <f t="shared" si="125"/>
        <v>2.4366533842933333E-5</v>
      </c>
      <c r="P1021" s="46">
        <f t="shared" si="127"/>
        <v>2.436653384294015E-5</v>
      </c>
      <c r="Q1021" s="32">
        <f t="shared" si="126"/>
        <v>4.8733067685873483E-5</v>
      </c>
      <c r="AB1021" s="1">
        <v>1.9164148242584202E-2</v>
      </c>
    </row>
    <row r="1022" spans="1:28" x14ac:dyDescent="0.25">
      <c r="A1022" s="1">
        <v>1.08971996206653E-3</v>
      </c>
      <c r="B1022" s="1">
        <v>3.02263073030117E-2</v>
      </c>
      <c r="C1022" s="1">
        <v>-2.9627227369370002</v>
      </c>
      <c r="D1022" s="1">
        <f t="shared" si="121"/>
        <v>-1.519614906605945</v>
      </c>
      <c r="E1022" s="32">
        <f t="shared" si="120"/>
        <v>1.3924022550102361E-3</v>
      </c>
      <c r="F1022" s="32">
        <f t="shared" si="122"/>
        <v>1.3924022550103432E-3</v>
      </c>
      <c r="G1022" s="32">
        <f t="shared" si="123"/>
        <v>2.7848045100205793E-3</v>
      </c>
      <c r="K1022" s="1">
        <v>1.16347697546171E-3</v>
      </c>
      <c r="L1022" s="1">
        <v>2.83101523642771E-2</v>
      </c>
      <c r="M1022" s="1">
        <f t="shared" si="124"/>
        <v>-2.9342422067295235</v>
      </c>
      <c r="N1022" s="1">
        <f t="shared" si="124"/>
        <v>-1.5480577932704773</v>
      </c>
      <c r="O1022" s="46">
        <f t="shared" si="125"/>
        <v>4.3240873758027499E-3</v>
      </c>
      <c r="P1022" s="46">
        <f t="shared" si="127"/>
        <v>4.3240873758027569E-3</v>
      </c>
      <c r="Q1022" s="32">
        <f t="shared" si="126"/>
        <v>8.6481747516055068E-3</v>
      </c>
      <c r="AB1022" s="1">
        <v>2.0659563038628901E-2</v>
      </c>
    </row>
    <row r="1023" spans="1:28" x14ac:dyDescent="0.25">
      <c r="A1023" s="1">
        <v>6.0113845915470902E-4</v>
      </c>
      <c r="B1023" s="1">
        <v>5.4793051327917702E-2</v>
      </c>
      <c r="C1023" s="1">
        <v>-3.2210664121849999</v>
      </c>
      <c r="D1023" s="1">
        <f t="shared" si="121"/>
        <v>-1.261274513801864</v>
      </c>
      <c r="E1023" s="32">
        <f t="shared" si="120"/>
        <v>4.8852265549122614E-2</v>
      </c>
      <c r="F1023" s="32">
        <f t="shared" si="122"/>
        <v>4.8852265549122774E-2</v>
      </c>
      <c r="G1023" s="32">
        <f t="shared" si="123"/>
        <v>9.7704531098245395E-2</v>
      </c>
      <c r="K1023" s="1">
        <v>6.8213922551197596E-4</v>
      </c>
      <c r="L1023" s="1">
        <v>4.82866388792225E-2</v>
      </c>
      <c r="M1023" s="1">
        <f t="shared" si="124"/>
        <v>-3.1661269762222726</v>
      </c>
      <c r="N1023" s="1">
        <f t="shared" si="124"/>
        <v>-1.3161730237777283</v>
      </c>
      <c r="O1023" s="46">
        <f t="shared" si="125"/>
        <v>2.759817222875546E-2</v>
      </c>
      <c r="P1023" s="46">
        <f t="shared" si="127"/>
        <v>2.759817222875546E-2</v>
      </c>
      <c r="Q1023" s="32">
        <f t="shared" si="126"/>
        <v>5.5196344457510919E-2</v>
      </c>
      <c r="AB1023" s="1">
        <v>3.9770563032551297E-2</v>
      </c>
    </row>
    <row r="1024" spans="1:28" x14ac:dyDescent="0.25">
      <c r="A1024" s="1">
        <v>1.1666109469280401E-3</v>
      </c>
      <c r="B1024" s="1">
        <v>2.8234100266574198E-2</v>
      </c>
      <c r="C1024" s="1">
        <v>-2.9331112199790002</v>
      </c>
      <c r="D1024" s="1">
        <f t="shared" si="121"/>
        <v>-1.5492260473281265</v>
      </c>
      <c r="E1024" s="32">
        <f t="shared" si="120"/>
        <v>4.4790958109666417E-3</v>
      </c>
      <c r="F1024" s="32">
        <f t="shared" si="122"/>
        <v>4.479095810966548E-3</v>
      </c>
      <c r="G1024" s="32">
        <f t="shared" si="123"/>
        <v>8.9581916219331897E-3</v>
      </c>
      <c r="K1024" s="1">
        <v>1.2564657437058801E-3</v>
      </c>
      <c r="L1024" s="1">
        <v>2.6214968941771499E-2</v>
      </c>
      <c r="M1024" s="1">
        <f t="shared" si="124"/>
        <v>-2.9008493475189283</v>
      </c>
      <c r="N1024" s="1">
        <f t="shared" si="124"/>
        <v>-1.5814506524810703</v>
      </c>
      <c r="O1024" s="46">
        <f t="shared" si="125"/>
        <v>9.8308518874222796E-3</v>
      </c>
      <c r="P1024" s="46">
        <f t="shared" si="127"/>
        <v>9.8308518874218216E-3</v>
      </c>
      <c r="Q1024" s="32">
        <f t="shared" si="126"/>
        <v>1.9661703774844101E-2</v>
      </c>
      <c r="AB1024" s="1">
        <v>1.36322155715379E-2</v>
      </c>
    </row>
    <row r="1025" spans="1:28" x14ac:dyDescent="0.25">
      <c r="A1025" s="1">
        <v>9.8506694300136096E-4</v>
      </c>
      <c r="B1025" s="1">
        <v>3.3437535064663897E-2</v>
      </c>
      <c r="C1025" s="1">
        <v>-3.0065724554790001</v>
      </c>
      <c r="D1025" s="1">
        <f t="shared" si="121"/>
        <v>-1.4757657452064479</v>
      </c>
      <c r="E1025" s="32">
        <f t="shared" si="120"/>
        <v>4.2696485707070672E-5</v>
      </c>
      <c r="F1025" s="32">
        <f t="shared" si="122"/>
        <v>4.2696485707066878E-5</v>
      </c>
      <c r="G1025" s="32">
        <f t="shared" si="123"/>
        <v>8.539297141413755E-5</v>
      </c>
      <c r="K1025" s="1">
        <v>6.8674158179675795E-4</v>
      </c>
      <c r="L1025" s="1">
        <v>4.7963034889297602E-2</v>
      </c>
      <c r="M1025" s="1">
        <f t="shared" si="124"/>
        <v>-3.1632066555355376</v>
      </c>
      <c r="N1025" s="1">
        <f t="shared" si="124"/>
        <v>-1.3190933444644626</v>
      </c>
      <c r="O1025" s="46">
        <f t="shared" si="125"/>
        <v>2.6636412411095687E-2</v>
      </c>
      <c r="P1025" s="46">
        <f t="shared" si="127"/>
        <v>2.6636412411095788E-2</v>
      </c>
      <c r="Q1025" s="32">
        <f t="shared" si="126"/>
        <v>5.3272824822191478E-2</v>
      </c>
      <c r="AB1025" s="1">
        <v>5.1217839064966603E-2</v>
      </c>
    </row>
    <row r="1026" spans="1:28" x14ac:dyDescent="0.25">
      <c r="A1026" s="1">
        <v>1.7187411634845399E-3</v>
      </c>
      <c r="B1026" s="1">
        <v>1.9164148242584202E-2</v>
      </c>
      <c r="C1026" s="1">
        <v>-2.7648246507500001</v>
      </c>
      <c r="D1026" s="1">
        <f t="shared" si="121"/>
        <v>-1.7175104783541086</v>
      </c>
      <c r="E1026" s="32">
        <f t="shared" si="120"/>
        <v>5.5323969127568658E-2</v>
      </c>
      <c r="F1026" s="32">
        <f t="shared" si="122"/>
        <v>5.5323969127568227E-2</v>
      </c>
      <c r="G1026" s="32">
        <f t="shared" si="123"/>
        <v>0.11064793825513689</v>
      </c>
      <c r="K1026" s="1">
        <v>1.1712862167860901E-3</v>
      </c>
      <c r="L1026" s="1">
        <v>2.8121401904676199E-2</v>
      </c>
      <c r="M1026" s="1">
        <f t="shared" si="124"/>
        <v>-2.9313369672826686</v>
      </c>
      <c r="N1026" s="1">
        <f t="shared" si="124"/>
        <v>-1.5509630327173316</v>
      </c>
      <c r="O1026" s="46">
        <f t="shared" si="125"/>
        <v>4.7146120619413227E-3</v>
      </c>
      <c r="P1026" s="46">
        <f t="shared" si="127"/>
        <v>4.7146120619412707E-3</v>
      </c>
      <c r="Q1026" s="32">
        <f t="shared" si="126"/>
        <v>9.4292241238825934E-3</v>
      </c>
      <c r="AB1026" s="1">
        <v>2.0170052302059701E-2</v>
      </c>
    </row>
    <row r="1027" spans="1:28" x14ac:dyDescent="0.25">
      <c r="A1027" s="1">
        <v>1.5943323867045E-3</v>
      </c>
      <c r="B1027" s="1">
        <v>2.0659563038628901E-2</v>
      </c>
      <c r="C1027" s="1">
        <v>-2.797456675426</v>
      </c>
      <c r="D1027" s="1">
        <f t="shared" si="121"/>
        <v>-1.6848788682916707</v>
      </c>
      <c r="E1027" s="32">
        <f t="shared" si="120"/>
        <v>4.1038197878333689E-2</v>
      </c>
      <c r="F1027" s="32">
        <f t="shared" si="122"/>
        <v>4.1038197878333779E-2</v>
      </c>
      <c r="G1027" s="32">
        <f t="shared" si="123"/>
        <v>8.2076395756667475E-2</v>
      </c>
      <c r="K1027" s="1">
        <v>1.2305553237214901E-3</v>
      </c>
      <c r="L1027" s="1">
        <v>2.67669480702717E-2</v>
      </c>
      <c r="M1027" s="1">
        <f t="shared" si="124"/>
        <v>-2.9098988563643879</v>
      </c>
      <c r="N1027" s="1">
        <f t="shared" si="124"/>
        <v>-1.5724011436356102</v>
      </c>
      <c r="O1027" s="46">
        <f t="shared" si="125"/>
        <v>8.1182160844452279E-3</v>
      </c>
      <c r="P1027" s="46">
        <f t="shared" si="127"/>
        <v>8.1182160844447404E-3</v>
      </c>
      <c r="Q1027" s="32">
        <f t="shared" si="126"/>
        <v>1.6236432168889967E-2</v>
      </c>
      <c r="AB1027" s="1">
        <v>4.3634448005572299E-2</v>
      </c>
    </row>
    <row r="1028" spans="1:28" x14ac:dyDescent="0.25">
      <c r="A1028" s="1">
        <v>8.2820578679487496E-4</v>
      </c>
      <c r="B1028" s="1">
        <v>3.9770563032551297E-2</v>
      </c>
      <c r="C1028" s="1">
        <v>-3.0819008971319999</v>
      </c>
      <c r="D1028" s="1">
        <f t="shared" si="121"/>
        <v>-1.4004382606559784</v>
      </c>
      <c r="E1028" s="32">
        <f t="shared" si="120"/>
        <v>6.7013443684286285E-3</v>
      </c>
      <c r="F1028" s="32">
        <f t="shared" si="122"/>
        <v>6.7013443684286467E-3</v>
      </c>
      <c r="G1028" s="32">
        <f t="shared" si="123"/>
        <v>1.3402688736857276E-2</v>
      </c>
      <c r="K1028" s="1">
        <v>6.17463895643633E-4</v>
      </c>
      <c r="L1028" s="1">
        <v>5.3344350463301403E-2</v>
      </c>
      <c r="M1028" s="1">
        <f t="shared" si="124"/>
        <v>-3.2093884313980978</v>
      </c>
      <c r="N1028" s="1">
        <f t="shared" si="124"/>
        <v>-1.2729115686019026</v>
      </c>
      <c r="O1028" s="46">
        <f t="shared" si="125"/>
        <v>4.3843515203355929E-2</v>
      </c>
      <c r="P1028" s="46">
        <f t="shared" si="127"/>
        <v>4.3843515203356047E-2</v>
      </c>
      <c r="Q1028" s="32">
        <f t="shared" si="126"/>
        <v>8.7687030406711969E-2</v>
      </c>
      <c r="AB1028" s="1">
        <v>2.3471883962401002E-2</v>
      </c>
    </row>
    <row r="1029" spans="1:28" x14ac:dyDescent="0.25">
      <c r="A1029" s="1">
        <v>2.4162037546134199E-3</v>
      </c>
      <c r="B1029" s="1">
        <v>1.36322155715379E-2</v>
      </c>
      <c r="C1029" s="1">
        <v>-2.6168996947549998</v>
      </c>
      <c r="D1029" s="1">
        <f t="shared" si="121"/>
        <v>-1.8654335548551682</v>
      </c>
      <c r="E1029" s="32">
        <f t="shared" si="120"/>
        <v>0.1467913208559587</v>
      </c>
      <c r="F1029" s="32">
        <f t="shared" si="122"/>
        <v>0.14679132085595764</v>
      </c>
      <c r="G1029" s="32">
        <f t="shared" si="123"/>
        <v>0.29358264171191634</v>
      </c>
      <c r="K1029" s="1">
        <v>2.3630677043164502E-3</v>
      </c>
      <c r="L1029" s="1">
        <v>1.39387502048644E-2</v>
      </c>
      <c r="M1029" s="1">
        <f t="shared" si="124"/>
        <v>-2.6265238352064757</v>
      </c>
      <c r="N1029" s="1">
        <f t="shared" si="124"/>
        <v>-1.855776164793524</v>
      </c>
      <c r="O1029" s="46">
        <f t="shared" si="125"/>
        <v>0.13948444566887955</v>
      </c>
      <c r="P1029" s="46">
        <f t="shared" si="127"/>
        <v>0.13948444566887896</v>
      </c>
      <c r="Q1029" s="32">
        <f t="shared" si="126"/>
        <v>0.27896889133775848</v>
      </c>
      <c r="AB1029" s="1">
        <v>2.4926478039417801E-2</v>
      </c>
    </row>
    <row r="1030" spans="1:28" x14ac:dyDescent="0.25">
      <c r="A1030" s="1">
        <v>6.4310035427049799E-4</v>
      </c>
      <c r="B1030" s="1">
        <v>5.1217839064966603E-2</v>
      </c>
      <c r="C1030" s="1">
        <v>-3.191761804824</v>
      </c>
      <c r="D1030" s="1">
        <f t="shared" si="121"/>
        <v>-1.2905787488265554</v>
      </c>
      <c r="E1030" s="32">
        <f t="shared" si="120"/>
        <v>3.6757038151510914E-2</v>
      </c>
      <c r="F1030" s="32">
        <f t="shared" si="122"/>
        <v>3.6757038151511275E-2</v>
      </c>
      <c r="G1030" s="32">
        <f t="shared" si="123"/>
        <v>7.3514076303022188E-2</v>
      </c>
      <c r="K1030" s="1">
        <v>7.9320780006877098E-4</v>
      </c>
      <c r="L1030" s="1">
        <v>4.1525323433271297E-2</v>
      </c>
      <c r="M1030" s="1">
        <f t="shared" si="124"/>
        <v>-3.1006130237781697</v>
      </c>
      <c r="N1030" s="1">
        <f t="shared" si="124"/>
        <v>-1.3816869762218309</v>
      </c>
      <c r="O1030" s="46">
        <f t="shared" si="125"/>
        <v>1.0122980553786552E-2</v>
      </c>
      <c r="P1030" s="46">
        <f t="shared" si="127"/>
        <v>1.0122980553786579E-2</v>
      </c>
      <c r="Q1030" s="32">
        <f t="shared" si="126"/>
        <v>2.0245961107573131E-2</v>
      </c>
      <c r="AB1030" s="1">
        <v>2.9995602772903598E-2</v>
      </c>
    </row>
    <row r="1031" spans="1:28" x14ac:dyDescent="0.25">
      <c r="A1031" s="1">
        <v>1.6330255348066601E-3</v>
      </c>
      <c r="B1031" s="1">
        <v>2.0170052302059701E-2</v>
      </c>
      <c r="C1031" s="1">
        <v>-2.7870424357610002</v>
      </c>
      <c r="D1031" s="1">
        <f t="shared" si="121"/>
        <v>-1.695292975636195</v>
      </c>
      <c r="E1031" s="32">
        <f t="shared" si="120"/>
        <v>4.536600767036067E-2</v>
      </c>
      <c r="F1031" s="32">
        <f t="shared" si="122"/>
        <v>4.5366007670360406E-2</v>
      </c>
      <c r="G1031" s="32">
        <f t="shared" si="123"/>
        <v>9.0732015340721076E-2</v>
      </c>
      <c r="K1031" s="1">
        <v>9.6318178286547104E-4</v>
      </c>
      <c r="L1031" s="1">
        <v>3.4197293837574402E-2</v>
      </c>
      <c r="M1031" s="1">
        <f t="shared" si="124"/>
        <v>-3.016291740035399</v>
      </c>
      <c r="N1031" s="1">
        <f t="shared" si="124"/>
        <v>-1.4660082599646018</v>
      </c>
      <c r="O1031" s="46">
        <f t="shared" si="125"/>
        <v>2.6542079338101826E-4</v>
      </c>
      <c r="P1031" s="46">
        <f t="shared" si="127"/>
        <v>2.6542079338101723E-4</v>
      </c>
      <c r="Q1031" s="32">
        <f t="shared" si="126"/>
        <v>5.3084158676203544E-4</v>
      </c>
      <c r="AB1031" s="1">
        <v>3.73747585616543E-2</v>
      </c>
    </row>
    <row r="1032" spans="1:28" x14ac:dyDescent="0.25">
      <c r="A1032" s="1">
        <v>7.5486712799582205E-4</v>
      </c>
      <c r="B1032" s="1">
        <v>4.3634448005572299E-2</v>
      </c>
      <c r="C1032" s="1">
        <v>-3.1221691557520002</v>
      </c>
      <c r="D1032" s="1">
        <f t="shared" si="121"/>
        <v>-1.3601705136734328</v>
      </c>
      <c r="E1032" s="32">
        <f t="shared" si="120"/>
        <v>1.4915611430391076E-2</v>
      </c>
      <c r="F1032" s="32">
        <f t="shared" si="122"/>
        <v>1.4915611430391341E-2</v>
      </c>
      <c r="G1032" s="32">
        <f t="shared" si="123"/>
        <v>2.9831222860782415E-2</v>
      </c>
      <c r="K1032" s="1">
        <v>6.4488151955888705E-4</v>
      </c>
      <c r="L1032" s="1">
        <v>5.1076375192422599E-2</v>
      </c>
      <c r="M1032" s="1">
        <f t="shared" si="124"/>
        <v>-3.1905200685093904</v>
      </c>
      <c r="N1032" s="1">
        <f t="shared" si="124"/>
        <v>-1.2917799314906098</v>
      </c>
      <c r="O1032" s="46">
        <f t="shared" si="125"/>
        <v>3.6297896504822867E-2</v>
      </c>
      <c r="P1032" s="46">
        <f t="shared" si="127"/>
        <v>3.6297896504823006E-2</v>
      </c>
      <c r="Q1032" s="32">
        <f t="shared" si="126"/>
        <v>7.2595793009645873E-2</v>
      </c>
      <c r="AB1032" s="1">
        <v>2.7178628620468499E-2</v>
      </c>
    </row>
    <row r="1033" spans="1:28" x14ac:dyDescent="0.25">
      <c r="A1033" s="1">
        <v>1.40330492858657E-3</v>
      </c>
      <c r="B1033" s="1">
        <v>2.3471883962401002E-2</v>
      </c>
      <c r="C1033" s="1">
        <v>-2.8528841974539998</v>
      </c>
      <c r="D1033" s="1">
        <f t="shared" si="121"/>
        <v>-1.6294520505105703</v>
      </c>
      <c r="E1033" s="32">
        <f t="shared" si="120"/>
        <v>2.1653725969465607E-2</v>
      </c>
      <c r="F1033" s="32">
        <f t="shared" si="122"/>
        <v>2.165372596946525E-2</v>
      </c>
      <c r="G1033" s="32">
        <f t="shared" si="123"/>
        <v>4.330745193893086E-2</v>
      </c>
      <c r="K1033" s="1">
        <v>1.32401686557306E-3</v>
      </c>
      <c r="L1033" s="1">
        <v>2.4877485554833101E-2</v>
      </c>
      <c r="M1033" s="1">
        <f t="shared" si="124"/>
        <v>-2.8781064827372083</v>
      </c>
      <c r="N1033" s="1">
        <f t="shared" si="124"/>
        <v>-1.6041935172627939</v>
      </c>
      <c r="O1033" s="46">
        <f t="shared" si="125"/>
        <v>1.4858029550694549E-2</v>
      </c>
      <c r="P1033" s="46">
        <f t="shared" si="127"/>
        <v>1.4858029550694873E-2</v>
      </c>
      <c r="Q1033" s="32">
        <f t="shared" si="126"/>
        <v>2.9716059101389421E-2</v>
      </c>
      <c r="AB1033" s="1">
        <v>3.5262571223090303E-2</v>
      </c>
    </row>
    <row r="1034" spans="1:28" x14ac:dyDescent="0.25">
      <c r="A1034" s="1">
        <v>1.3214145374072499E-3</v>
      </c>
      <c r="B1034" s="1">
        <v>2.4926478039417801E-2</v>
      </c>
      <c r="C1034" s="1">
        <v>-2.8789974994079999</v>
      </c>
      <c r="D1034" s="1">
        <f t="shared" si="121"/>
        <v>-1.6033390803450271</v>
      </c>
      <c r="E1034" s="32">
        <f t="shared" ref="E1034:E1097" si="128">(LOG10(A1034/$A$4))^2</f>
        <v>1.4650458970769586E-2</v>
      </c>
      <c r="F1034" s="32">
        <f t="shared" si="122"/>
        <v>1.4650458970769758E-2</v>
      </c>
      <c r="G1034" s="32">
        <f t="shared" si="123"/>
        <v>2.9300917941539342E-2</v>
      </c>
      <c r="K1034" s="1">
        <v>1.0519411695547899E-3</v>
      </c>
      <c r="L1034" s="1">
        <v>3.1311837012320598E-2</v>
      </c>
      <c r="M1034" s="1">
        <f t="shared" si="124"/>
        <v>-2.978008547684325</v>
      </c>
      <c r="N1034" s="1">
        <f t="shared" si="124"/>
        <v>-1.5042914523156732</v>
      </c>
      <c r="O1034" s="46">
        <f t="shared" si="125"/>
        <v>4.8362397495260983E-4</v>
      </c>
      <c r="P1034" s="46">
        <f t="shared" si="127"/>
        <v>4.8362397495249902E-4</v>
      </c>
      <c r="Q1034" s="32">
        <f t="shared" si="126"/>
        <v>9.6724794990510885E-4</v>
      </c>
      <c r="AB1034" s="1">
        <v>2.8119858391398401E-2</v>
      </c>
    </row>
    <row r="1035" spans="1:28" x14ac:dyDescent="0.25">
      <c r="A1035" s="1">
        <v>1.0981013016149099E-3</v>
      </c>
      <c r="B1035" s="1">
        <v>2.9995602772903598E-2</v>
      </c>
      <c r="C1035" s="1">
        <v>-2.959395194936</v>
      </c>
      <c r="D1035" s="1">
        <f t="shared" ref="D1035:D1098" si="129">LOG10(B1035)</f>
        <v>-1.5229424063281076</v>
      </c>
      <c r="E1035" s="32">
        <f t="shared" si="128"/>
        <v>1.6518051921388898E-3</v>
      </c>
      <c r="F1035" s="32">
        <f t="shared" ref="F1035:F1098" si="130">(LOG10(B1035/$B$4))^2</f>
        <v>1.6518051921389535E-3</v>
      </c>
      <c r="G1035" s="32">
        <f t="shared" ref="G1035:G1098" si="131">E1035+F1035</f>
        <v>3.3036103842778433E-3</v>
      </c>
      <c r="K1035" s="1">
        <v>7.2644327730130096E-4</v>
      </c>
      <c r="L1035" s="1">
        <v>4.5341751347762499E-2</v>
      </c>
      <c r="M1035" s="1">
        <f t="shared" ref="M1035:N1098" si="132">LOG10(K1035)</f>
        <v>-3.1387982909554681</v>
      </c>
      <c r="N1035" s="1">
        <f t="shared" si="132"/>
        <v>-1.3435017090445329</v>
      </c>
      <c r="O1035" s="46">
        <f t="shared" ref="O1035:O1098" si="133">(LOG10(K1035/$A$4))^2</f>
        <v>1.9264965572158774E-2</v>
      </c>
      <c r="P1035" s="46">
        <f t="shared" si="127"/>
        <v>1.9264965572158666E-2</v>
      </c>
      <c r="Q1035" s="32">
        <f t="shared" ref="Q1035:Q1098" si="134">O1035+P1035</f>
        <v>3.8529931144317436E-2</v>
      </c>
      <c r="AB1035" s="1">
        <v>4.7257061566669603E-2</v>
      </c>
    </row>
    <row r="1036" spans="1:28" x14ac:dyDescent="0.25">
      <c r="A1036" s="1">
        <v>8.8129560471444002E-4</v>
      </c>
      <c r="B1036" s="1">
        <v>3.73747585616543E-2</v>
      </c>
      <c r="C1036" s="1">
        <v>-3.0549172107699998</v>
      </c>
      <c r="D1036" s="1">
        <f t="shared" si="129"/>
        <v>-1.427421604170656</v>
      </c>
      <c r="E1036" s="32">
        <f t="shared" si="128"/>
        <v>3.011638328802206E-3</v>
      </c>
      <c r="F1036" s="32">
        <f t="shared" si="130"/>
        <v>3.0116383288022342E-3</v>
      </c>
      <c r="G1036" s="32">
        <f t="shared" si="131"/>
        <v>6.0232766576044407E-3</v>
      </c>
      <c r="K1036" s="1">
        <v>1.1484920031023099E-3</v>
      </c>
      <c r="L1036" s="1">
        <v>2.8679529642937501E-2</v>
      </c>
      <c r="M1036" s="1">
        <f t="shared" si="132"/>
        <v>-2.9398720244311929</v>
      </c>
      <c r="N1036" s="1">
        <f t="shared" si="132"/>
        <v>-1.5424279755688068</v>
      </c>
      <c r="O1036" s="46">
        <f t="shared" si="133"/>
        <v>3.6153734460030442E-3</v>
      </c>
      <c r="P1036" s="46">
        <f t="shared" ref="P1036:P1099" si="135">(LOG10(L1036/$B$4))^2</f>
        <v>3.6153734460029397E-3</v>
      </c>
      <c r="Q1036" s="32">
        <f t="shared" si="134"/>
        <v>7.2307468920059844E-3</v>
      </c>
      <c r="AB1036" s="1">
        <v>2.6718504087239501E-2</v>
      </c>
    </row>
    <row r="1037" spans="1:28" x14ac:dyDescent="0.25">
      <c r="A1037" s="1">
        <v>1.21191583679992E-3</v>
      </c>
      <c r="B1037" s="1">
        <v>2.7178628620468499E-2</v>
      </c>
      <c r="C1037" s="1">
        <v>-2.9165645963840001</v>
      </c>
      <c r="D1037" s="1">
        <f t="shared" si="129"/>
        <v>-1.5657724606862629</v>
      </c>
      <c r="E1037" s="32">
        <f t="shared" si="128"/>
        <v>6.967651693019653E-3</v>
      </c>
      <c r="F1037" s="32">
        <f t="shared" si="130"/>
        <v>6.9676516930195862E-3</v>
      </c>
      <c r="G1037" s="32">
        <f t="shared" si="131"/>
        <v>1.3935303386039238E-2</v>
      </c>
      <c r="K1037" s="1">
        <v>1.1880949169032801E-3</v>
      </c>
      <c r="L1037" s="1">
        <v>2.7723551358591302E-2</v>
      </c>
      <c r="M1037" s="1">
        <f t="shared" si="132"/>
        <v>-2.9251488621825343</v>
      </c>
      <c r="N1037" s="1">
        <f t="shared" si="132"/>
        <v>-1.5571511378174658</v>
      </c>
      <c r="O1037" s="46">
        <f t="shared" si="133"/>
        <v>5.6026928325692464E-3</v>
      </c>
      <c r="P1037" s="46">
        <f t="shared" si="135"/>
        <v>5.6026928325691614E-3</v>
      </c>
      <c r="Q1037" s="32">
        <f t="shared" si="134"/>
        <v>1.1205385665138408E-2</v>
      </c>
      <c r="AB1037" s="1">
        <v>3.7370726722716602E-2</v>
      </c>
    </row>
    <row r="1038" spans="1:28" x14ac:dyDescent="0.25">
      <c r="A1038" s="1">
        <v>9.3408419480429299E-4</v>
      </c>
      <c r="B1038" s="1">
        <v>3.5262571223090303E-2</v>
      </c>
      <c r="C1038" s="1">
        <v>-3.0296524702830001</v>
      </c>
      <c r="D1038" s="1">
        <f t="shared" si="129"/>
        <v>-1.4526860236507888</v>
      </c>
      <c r="E1038" s="32">
        <f t="shared" si="128"/>
        <v>8.7698759521164969E-4</v>
      </c>
      <c r="F1038" s="32">
        <f t="shared" si="130"/>
        <v>8.7698759521167679E-4</v>
      </c>
      <c r="G1038" s="32">
        <f t="shared" si="131"/>
        <v>1.7539751904233265E-3</v>
      </c>
      <c r="K1038" s="1">
        <v>9.6554433060299597E-4</v>
      </c>
      <c r="L1038" s="1">
        <v>3.41136179910859E-2</v>
      </c>
      <c r="M1038" s="1">
        <f t="shared" si="132"/>
        <v>-3.0152277818594313</v>
      </c>
      <c r="N1038" s="1">
        <f t="shared" si="132"/>
        <v>-1.4670722181405687</v>
      </c>
      <c r="O1038" s="46">
        <f t="shared" si="133"/>
        <v>2.3188534035842624E-4</v>
      </c>
      <c r="P1038" s="46">
        <f t="shared" si="135"/>
        <v>2.3188534035844594E-4</v>
      </c>
      <c r="Q1038" s="32">
        <f t="shared" si="134"/>
        <v>4.6377068071687215E-4</v>
      </c>
      <c r="AB1038" s="1">
        <v>2.4018294889148899E-2</v>
      </c>
    </row>
    <row r="1039" spans="1:28" x14ac:dyDescent="0.25">
      <c r="A1039" s="1">
        <v>1.1713505092801201E-3</v>
      </c>
      <c r="B1039" s="1">
        <v>2.8119858391398401E-2</v>
      </c>
      <c r="C1039" s="1">
        <v>-2.9313503742270002</v>
      </c>
      <c r="D1039" s="1">
        <f t="shared" si="129"/>
        <v>-1.5509868707073031</v>
      </c>
      <c r="E1039" s="32">
        <f t="shared" si="128"/>
        <v>4.7178862075618151E-3</v>
      </c>
      <c r="F1039" s="32">
        <f t="shared" si="130"/>
        <v>4.7178862075616893E-3</v>
      </c>
      <c r="G1039" s="32">
        <f t="shared" si="131"/>
        <v>9.4357724151235035E-3</v>
      </c>
      <c r="K1039" s="1">
        <v>7.5462310612002298E-4</v>
      </c>
      <c r="L1039" s="1">
        <v>4.3648558042444198E-2</v>
      </c>
      <c r="M1039" s="1">
        <f t="shared" si="132"/>
        <v>-3.1222699010873267</v>
      </c>
      <c r="N1039" s="1">
        <f t="shared" si="132"/>
        <v>-1.3600300989126732</v>
      </c>
      <c r="O1039" s="46">
        <f t="shared" si="133"/>
        <v>1.4949928711904668E-2</v>
      </c>
      <c r="P1039" s="46">
        <f t="shared" si="135"/>
        <v>1.4949928711904814E-2</v>
      </c>
      <c r="Q1039" s="32">
        <f t="shared" si="134"/>
        <v>2.9899857423809482E-2</v>
      </c>
      <c r="AB1039" s="1">
        <v>1.8774639443345401E-2</v>
      </c>
    </row>
    <row r="1040" spans="1:28" x14ac:dyDescent="0.25">
      <c r="A1040" s="1">
        <v>6.9700081544809005E-4</v>
      </c>
      <c r="B1040" s="1">
        <v>4.7257061566669603E-2</v>
      </c>
      <c r="C1040" s="1">
        <v>-3.1568068233259998</v>
      </c>
      <c r="D1040" s="1">
        <f t="shared" si="129"/>
        <v>-1.3255332861961429</v>
      </c>
      <c r="E1040" s="32">
        <f t="shared" si="128"/>
        <v>2.4575802556860631E-2</v>
      </c>
      <c r="F1040" s="32">
        <f t="shared" si="130"/>
        <v>2.4575802556860666E-2</v>
      </c>
      <c r="G1040" s="32">
        <f t="shared" si="131"/>
        <v>4.9151605113721297E-2</v>
      </c>
      <c r="K1040" s="1">
        <v>7.0908866241338703E-4</v>
      </c>
      <c r="L1040" s="1">
        <v>4.6451469602607903E-2</v>
      </c>
      <c r="M1040" s="1">
        <f t="shared" si="132"/>
        <v>-3.149299458484816</v>
      </c>
      <c r="N1040" s="1">
        <f t="shared" si="132"/>
        <v>-1.333000541515184</v>
      </c>
      <c r="O1040" s="46">
        <f t="shared" si="133"/>
        <v>2.2290328303859359E-2</v>
      </c>
      <c r="P1040" s="46">
        <f t="shared" si="135"/>
        <v>2.2290328303859509E-2</v>
      </c>
      <c r="Q1040" s="32">
        <f t="shared" si="134"/>
        <v>4.4580656607718872E-2</v>
      </c>
      <c r="AB1040" s="1">
        <v>4.4175181484401499E-2</v>
      </c>
    </row>
    <row r="1041" spans="1:28" x14ac:dyDescent="0.25">
      <c r="A1041" s="1">
        <v>1.23278647412676E-3</v>
      </c>
      <c r="B1041" s="1">
        <v>2.6718504087239501E-2</v>
      </c>
      <c r="C1041" s="1">
        <v>-2.909149102102</v>
      </c>
      <c r="D1041" s="1">
        <f t="shared" si="129"/>
        <v>-1.5731878607490251</v>
      </c>
      <c r="E1041" s="32">
        <f t="shared" si="128"/>
        <v>8.2606032315343247E-3</v>
      </c>
      <c r="F1041" s="32">
        <f t="shared" si="130"/>
        <v>8.2606032315340645E-3</v>
      </c>
      <c r="G1041" s="32">
        <f t="shared" si="131"/>
        <v>1.6521206463068389E-2</v>
      </c>
      <c r="K1041" s="1">
        <v>1.05775863998272E-3</v>
      </c>
      <c r="L1041" s="1">
        <v>3.1139627891091801E-2</v>
      </c>
      <c r="M1041" s="1">
        <f t="shared" si="132"/>
        <v>-2.9756134185785688</v>
      </c>
      <c r="N1041" s="1">
        <f t="shared" si="132"/>
        <v>-1.5066865814214327</v>
      </c>
      <c r="O1041" s="46">
        <f t="shared" si="133"/>
        <v>5.9470535342409571E-4</v>
      </c>
      <c r="P1041" s="46">
        <f t="shared" si="135"/>
        <v>5.9470535342413919E-4</v>
      </c>
      <c r="Q1041" s="32">
        <f t="shared" si="134"/>
        <v>1.189410706848235E-3</v>
      </c>
      <c r="AB1041" s="1">
        <v>2.2566009085987101E-2</v>
      </c>
    </row>
    <row r="1042" spans="1:28" x14ac:dyDescent="0.25">
      <c r="A1042" s="1">
        <v>8.8139068560385105E-4</v>
      </c>
      <c r="B1042" s="1">
        <v>3.7370726722716602E-2</v>
      </c>
      <c r="C1042" s="1">
        <v>-3.0548703577020002</v>
      </c>
      <c r="D1042" s="1">
        <f t="shared" si="129"/>
        <v>-1.4274684566433533</v>
      </c>
      <c r="E1042" s="32">
        <f t="shared" si="128"/>
        <v>3.0064981468718491E-3</v>
      </c>
      <c r="F1042" s="32">
        <f t="shared" si="130"/>
        <v>3.0064981468719094E-3</v>
      </c>
      <c r="G1042" s="32">
        <f t="shared" si="131"/>
        <v>6.0129962937437581E-3</v>
      </c>
      <c r="K1042" s="1">
        <v>1.0593367207004101E-3</v>
      </c>
      <c r="L1042" s="1">
        <v>3.10932395752989E-2</v>
      </c>
      <c r="M1042" s="1">
        <f t="shared" si="132"/>
        <v>-2.9749659731329356</v>
      </c>
      <c r="N1042" s="1">
        <f t="shared" si="132"/>
        <v>-1.5073340268670643</v>
      </c>
      <c r="O1042" s="46">
        <f t="shared" si="133"/>
        <v>6.2670250118089055E-4</v>
      </c>
      <c r="P1042" s="46">
        <f t="shared" si="135"/>
        <v>6.2670250118085965E-4</v>
      </c>
      <c r="Q1042" s="32">
        <f t="shared" si="134"/>
        <v>1.2534050023617501E-3</v>
      </c>
      <c r="AB1042" s="1">
        <v>2.1033571407046099E-2</v>
      </c>
    </row>
    <row r="1043" spans="1:28" x14ac:dyDescent="0.25">
      <c r="A1043" s="1">
        <v>1.3713800500688501E-3</v>
      </c>
      <c r="B1043" s="1">
        <v>2.4018294889148899E-2</v>
      </c>
      <c r="C1043" s="1">
        <v>-2.8628785476040002</v>
      </c>
      <c r="D1043" s="1">
        <f t="shared" si="129"/>
        <v>-1.6194578273460443</v>
      </c>
      <c r="E1043" s="32">
        <f t="shared" si="128"/>
        <v>1.8812269602287515E-2</v>
      </c>
      <c r="F1043" s="32">
        <f t="shared" si="130"/>
        <v>1.8812269602287074E-2</v>
      </c>
      <c r="G1043" s="32">
        <f t="shared" si="131"/>
        <v>3.7624539204574592E-2</v>
      </c>
      <c r="K1043" s="1">
        <v>1.6122430027265299E-3</v>
      </c>
      <c r="L1043" s="1">
        <v>2.0430053281016599E-2</v>
      </c>
      <c r="M1043" s="1">
        <f t="shared" si="132"/>
        <v>-2.7925694992619809</v>
      </c>
      <c r="N1043" s="1">
        <f t="shared" si="132"/>
        <v>-1.689730500738021</v>
      </c>
      <c r="O1043" s="46">
        <f t="shared" si="133"/>
        <v>4.3027412636425275E-2</v>
      </c>
      <c r="P1043" s="46">
        <f t="shared" si="135"/>
        <v>4.3027412636425878E-2</v>
      </c>
      <c r="Q1043" s="32">
        <f t="shared" si="134"/>
        <v>8.605482527285116E-2</v>
      </c>
      <c r="AB1043" s="1">
        <v>6.6613303882691904E-2</v>
      </c>
    </row>
    <row r="1044" spans="1:28" x14ac:dyDescent="0.25">
      <c r="A1044" s="1">
        <v>1.7543990949623401E-3</v>
      </c>
      <c r="B1044" s="1">
        <v>1.8774639443345401E-2</v>
      </c>
      <c r="C1044" s="1">
        <v>-2.7559066211630001</v>
      </c>
      <c r="D1044" s="1">
        <f t="shared" si="129"/>
        <v>-1.726428394631069</v>
      </c>
      <c r="E1044" s="32">
        <f t="shared" si="128"/>
        <v>5.9598673065143382E-2</v>
      </c>
      <c r="F1044" s="32">
        <f t="shared" si="130"/>
        <v>5.9598673065142591E-2</v>
      </c>
      <c r="G1044" s="32">
        <f t="shared" si="131"/>
        <v>0.11919734613028597</v>
      </c>
      <c r="K1044" s="1">
        <v>1.5043183646130101E-3</v>
      </c>
      <c r="L1044" s="1">
        <v>2.1895771016611099E-2</v>
      </c>
      <c r="M1044" s="1">
        <f t="shared" si="132"/>
        <v>-2.8226602426253846</v>
      </c>
      <c r="N1044" s="1">
        <f t="shared" si="132"/>
        <v>-1.6596397573746156</v>
      </c>
      <c r="O1044" s="46">
        <f t="shared" si="133"/>
        <v>3.1449389545687469E-2</v>
      </c>
      <c r="P1044" s="46">
        <f t="shared" si="135"/>
        <v>3.1449389545687233E-2</v>
      </c>
      <c r="Q1044" s="32">
        <f t="shared" si="134"/>
        <v>6.2898779091374701E-2</v>
      </c>
      <c r="AB1044" s="1">
        <v>3.6367089902671602E-2</v>
      </c>
    </row>
    <row r="1045" spans="1:28" x14ac:dyDescent="0.25">
      <c r="A1045" s="1">
        <v>7.4562705439659704E-4</v>
      </c>
      <c r="B1045" s="1">
        <v>4.4175181484401499E-2</v>
      </c>
      <c r="C1045" s="1">
        <v>-3.1275180797769999</v>
      </c>
      <c r="D1045" s="1">
        <f t="shared" si="129"/>
        <v>-1.3548216576103953</v>
      </c>
      <c r="E1045" s="32">
        <f t="shared" si="128"/>
        <v>1.6250727778401166E-2</v>
      </c>
      <c r="F1045" s="32">
        <f t="shared" si="130"/>
        <v>1.6250727778401437E-2</v>
      </c>
      <c r="G1045" s="32">
        <f t="shared" si="131"/>
        <v>3.2501455556802603E-2</v>
      </c>
      <c r="K1045" s="1">
        <v>7.1952663287905999E-4</v>
      </c>
      <c r="L1045" s="1">
        <v>4.5777611199536598E-2</v>
      </c>
      <c r="M1045" s="1">
        <f t="shared" si="132"/>
        <v>-3.1429531262605988</v>
      </c>
      <c r="N1045" s="1">
        <f t="shared" si="132"/>
        <v>-1.3393468737394019</v>
      </c>
      <c r="O1045" s="46">
        <f t="shared" si="133"/>
        <v>2.0435596307678671E-2</v>
      </c>
      <c r="P1045" s="46">
        <f t="shared" si="135"/>
        <v>2.043559630767872E-2</v>
      </c>
      <c r="Q1045" s="32">
        <f t="shared" si="134"/>
        <v>4.0871192615357391E-2</v>
      </c>
      <c r="AB1045" s="1">
        <v>2.9537109227909201E-2</v>
      </c>
    </row>
    <row r="1046" spans="1:28" x14ac:dyDescent="0.25">
      <c r="A1046" s="1">
        <v>1.4596382693164401E-3</v>
      </c>
      <c r="B1046" s="1">
        <v>2.2566009085987101E-2</v>
      </c>
      <c r="C1046" s="1">
        <v>-2.8357907894509999</v>
      </c>
      <c r="D1046" s="1">
        <f t="shared" si="129"/>
        <v>-1.6465452413294148</v>
      </c>
      <c r="E1046" s="32">
        <f t="shared" si="128"/>
        <v>2.6976499299357339E-2</v>
      </c>
      <c r="F1046" s="32">
        <f t="shared" si="130"/>
        <v>2.6976499299357467E-2</v>
      </c>
      <c r="G1046" s="32">
        <f t="shared" si="131"/>
        <v>5.3952998598714802E-2</v>
      </c>
      <c r="K1046" s="1">
        <v>8.3420036933656502E-4</v>
      </c>
      <c r="L1046" s="1">
        <v>3.9484770875664897E-2</v>
      </c>
      <c r="M1046" s="1">
        <f t="shared" si="132"/>
        <v>-3.0787296222092038</v>
      </c>
      <c r="N1046" s="1">
        <f t="shared" si="132"/>
        <v>-1.4035703777907971</v>
      </c>
      <c r="O1046" s="46">
        <f t="shared" si="133"/>
        <v>6.1983534132039331E-3</v>
      </c>
      <c r="P1046" s="46">
        <f t="shared" si="135"/>
        <v>6.1983534132039417E-3</v>
      </c>
      <c r="Q1046" s="32">
        <f t="shared" si="134"/>
        <v>1.2396706826407875E-2</v>
      </c>
      <c r="AB1046" s="1">
        <v>4.5041645538431499E-2</v>
      </c>
    </row>
    <row r="1047" spans="1:28" x14ac:dyDescent="0.25">
      <c r="A1047" s="1">
        <v>1.5659827715523E-3</v>
      </c>
      <c r="B1047" s="1">
        <v>2.1033571407046099E-2</v>
      </c>
      <c r="C1047" s="1">
        <v>-2.8052486629429998</v>
      </c>
      <c r="D1047" s="1">
        <f t="shared" si="129"/>
        <v>-1.6770869797775285</v>
      </c>
      <c r="E1047" s="32">
        <f t="shared" si="128"/>
        <v>3.7941967490850818E-2</v>
      </c>
      <c r="F1047" s="32">
        <f t="shared" si="130"/>
        <v>3.7941967490851033E-2</v>
      </c>
      <c r="G1047" s="32">
        <f t="shared" si="131"/>
        <v>7.5883934981701845E-2</v>
      </c>
      <c r="K1047" s="1">
        <v>1.10080563142423E-3</v>
      </c>
      <c r="L1047" s="1">
        <v>2.9921913103799901E-2</v>
      </c>
      <c r="M1047" s="1">
        <f t="shared" si="132"/>
        <v>-2.9582893573696354</v>
      </c>
      <c r="N1047" s="1">
        <f t="shared" si="132"/>
        <v>-1.5240106426303641</v>
      </c>
      <c r="O1047" s="46">
        <f t="shared" si="133"/>
        <v>1.7397777086379951E-3</v>
      </c>
      <c r="P1047" s="46">
        <f t="shared" si="135"/>
        <v>1.7397777086378943E-3</v>
      </c>
      <c r="Q1047" s="32">
        <f t="shared" si="134"/>
        <v>3.4795554172758897E-3</v>
      </c>
      <c r="AB1047" s="1">
        <v>3.4846094672050902E-2</v>
      </c>
    </row>
    <row r="1048" spans="1:28" x14ac:dyDescent="0.25">
      <c r="A1048" s="1">
        <v>4.9446895031140495E-4</v>
      </c>
      <c r="B1048" s="1">
        <v>6.6613303882691904E-2</v>
      </c>
      <c r="C1048" s="1">
        <v>-3.3059029781999998</v>
      </c>
      <c r="D1048" s="1">
        <f t="shared" si="129"/>
        <v>-1.1764390256970163</v>
      </c>
      <c r="E1048" s="32">
        <f t="shared" si="128"/>
        <v>9.3550935601570837E-2</v>
      </c>
      <c r="F1048" s="32">
        <f t="shared" si="130"/>
        <v>9.3550935601570795E-2</v>
      </c>
      <c r="G1048" s="32">
        <f t="shared" si="131"/>
        <v>0.18710187120314165</v>
      </c>
      <c r="K1048" s="1">
        <v>9.9935398138735693E-4</v>
      </c>
      <c r="L1048" s="1">
        <v>3.2959502899986198E-2</v>
      </c>
      <c r="M1048" s="1">
        <f t="shared" si="132"/>
        <v>-3.0002806529819663</v>
      </c>
      <c r="N1048" s="1">
        <f t="shared" si="132"/>
        <v>-1.4820193470180336</v>
      </c>
      <c r="O1048" s="46">
        <f t="shared" si="133"/>
        <v>7.8766096286702835E-8</v>
      </c>
      <c r="P1048" s="46">
        <f t="shared" si="135"/>
        <v>7.8766096286973065E-8</v>
      </c>
      <c r="Q1048" s="32">
        <f t="shared" si="134"/>
        <v>1.575321925736759E-7</v>
      </c>
      <c r="AB1048" s="1">
        <v>3.9138486411887802E-2</v>
      </c>
    </row>
    <row r="1049" spans="1:28" x14ac:dyDescent="0.25">
      <c r="A1049" s="1">
        <v>9.0571476947429901E-4</v>
      </c>
      <c r="B1049" s="1">
        <v>3.6367089902671602E-2</v>
      </c>
      <c r="C1049" s="1">
        <v>-3.0430472142910001</v>
      </c>
      <c r="D1049" s="1">
        <f t="shared" si="129"/>
        <v>-1.4392914498327347</v>
      </c>
      <c r="E1049" s="32">
        <f t="shared" si="128"/>
        <v>1.8497353874902243E-3</v>
      </c>
      <c r="F1049" s="32">
        <f t="shared" si="130"/>
        <v>1.8497353874902421E-3</v>
      </c>
      <c r="G1049" s="32">
        <f t="shared" si="131"/>
        <v>3.6994707749804664E-3</v>
      </c>
      <c r="K1049" s="1">
        <v>1.3949049117373601E-3</v>
      </c>
      <c r="L1049" s="1">
        <v>2.3613229956029502E-2</v>
      </c>
      <c r="M1049" s="1">
        <f t="shared" si="132"/>
        <v>-2.855455396487355</v>
      </c>
      <c r="N1049" s="1">
        <f t="shared" si="132"/>
        <v>-1.6268446035126451</v>
      </c>
      <c r="O1049" s="46">
        <f t="shared" si="133"/>
        <v>2.0893142404627675E-2</v>
      </c>
      <c r="P1049" s="46">
        <f t="shared" si="135"/>
        <v>2.089314240462762E-2</v>
      </c>
      <c r="Q1049" s="32">
        <f t="shared" si="134"/>
        <v>4.1786284809255295E-2</v>
      </c>
      <c r="AB1049" s="1">
        <v>6.17048275369581E-2</v>
      </c>
    </row>
    <row r="1050" spans="1:28" x14ac:dyDescent="0.25">
      <c r="A1050" s="1">
        <v>1.11514671911517E-3</v>
      </c>
      <c r="B1050" s="1">
        <v>2.9537109227909201E-2</v>
      </c>
      <c r="C1050" s="1">
        <v>-2.9527055052860001</v>
      </c>
      <c r="D1050" s="1">
        <f t="shared" si="129"/>
        <v>-1.5296320109807453</v>
      </c>
      <c r="E1050" s="32">
        <f t="shared" si="128"/>
        <v>2.2403192634814066E-3</v>
      </c>
      <c r="F1050" s="32">
        <f t="shared" si="130"/>
        <v>2.2403192634813337E-3</v>
      </c>
      <c r="G1050" s="32">
        <f t="shared" si="131"/>
        <v>4.4806385269627403E-3</v>
      </c>
      <c r="K1050" s="1">
        <v>7.6484084159372898E-4</v>
      </c>
      <c r="L1050" s="1">
        <v>4.3065444019718797E-2</v>
      </c>
      <c r="M1050" s="1">
        <f t="shared" si="132"/>
        <v>-3.1164289293025562</v>
      </c>
      <c r="N1050" s="1">
        <f t="shared" si="132"/>
        <v>-1.3658710706974442</v>
      </c>
      <c r="O1050" s="46">
        <f t="shared" si="133"/>
        <v>1.3555695578539582E-2</v>
      </c>
      <c r="P1050" s="46">
        <f t="shared" si="135"/>
        <v>1.3555695578539728E-2</v>
      </c>
      <c r="Q1050" s="32">
        <f t="shared" si="134"/>
        <v>2.711139115707931E-2</v>
      </c>
      <c r="AB1050" s="1">
        <v>3.4867037497477701E-2</v>
      </c>
    </row>
    <row r="1051" spans="1:28" x14ac:dyDescent="0.25">
      <c r="A1051" s="1">
        <v>7.3128346120358801E-4</v>
      </c>
      <c r="B1051" s="1">
        <v>4.5041645538431499E-2</v>
      </c>
      <c r="C1051" s="1">
        <v>-3.1359540930950001</v>
      </c>
      <c r="D1051" s="1">
        <f t="shared" si="129"/>
        <v>-1.3463857514780684</v>
      </c>
      <c r="E1051" s="32">
        <f t="shared" si="128"/>
        <v>1.8472682951281454E-2</v>
      </c>
      <c r="F1051" s="32">
        <f t="shared" si="130"/>
        <v>1.8472682951281558E-2</v>
      </c>
      <c r="G1051" s="32">
        <f t="shared" si="131"/>
        <v>3.6945365902563011E-2</v>
      </c>
      <c r="K1051" s="1">
        <v>8.6886359731791897E-4</v>
      </c>
      <c r="L1051" s="1">
        <v>3.7909529814951097E-2</v>
      </c>
      <c r="M1051" s="1">
        <f t="shared" si="132"/>
        <v>-3.0610483979838468</v>
      </c>
      <c r="N1051" s="1">
        <f t="shared" si="132"/>
        <v>-1.4212516020161539</v>
      </c>
      <c r="O1051" s="46">
        <f t="shared" si="133"/>
        <v>3.7269068963941415E-3</v>
      </c>
      <c r="P1051" s="46">
        <f t="shared" si="135"/>
        <v>3.7269068963941576E-3</v>
      </c>
      <c r="Q1051" s="32">
        <f t="shared" si="134"/>
        <v>7.4538137927882987E-3</v>
      </c>
      <c r="AB1051" s="1">
        <v>2.6705449562289402E-2</v>
      </c>
    </row>
    <row r="1052" spans="1:28" x14ac:dyDescent="0.25">
      <c r="A1052" s="1">
        <v>9.4524826261429499E-4</v>
      </c>
      <c r="B1052" s="1">
        <v>3.4846094672050902E-2</v>
      </c>
      <c r="C1052" s="1">
        <v>-3.0244925405799998</v>
      </c>
      <c r="D1052" s="1">
        <f t="shared" si="129"/>
        <v>-1.4578458877931364</v>
      </c>
      <c r="E1052" s="32">
        <f t="shared" si="128"/>
        <v>5.9800360382587076E-4</v>
      </c>
      <c r="F1052" s="32">
        <f t="shared" si="130"/>
        <v>5.9800360382590654E-4</v>
      </c>
      <c r="G1052" s="32">
        <f t="shared" si="131"/>
        <v>1.1960072076517773E-3</v>
      </c>
      <c r="K1052" s="1">
        <v>8.8432821171948697E-4</v>
      </c>
      <c r="L1052" s="1">
        <v>3.7246590136035901E-2</v>
      </c>
      <c r="M1052" s="1">
        <f t="shared" si="132"/>
        <v>-3.0533865199598056</v>
      </c>
      <c r="N1052" s="1">
        <f t="shared" si="132"/>
        <v>-1.428913480040195</v>
      </c>
      <c r="O1052" s="46">
        <f t="shared" si="133"/>
        <v>2.8501205134187093E-3</v>
      </c>
      <c r="P1052" s="46">
        <f t="shared" si="135"/>
        <v>2.8501205134187162E-3</v>
      </c>
      <c r="Q1052" s="32">
        <f t="shared" si="134"/>
        <v>5.7002410268374255E-3</v>
      </c>
      <c r="AB1052" s="1">
        <v>1.55684009710321E-2</v>
      </c>
    </row>
    <row r="1053" spans="1:28" x14ac:dyDescent="0.25">
      <c r="A1053" s="1">
        <v>8.4158110002038303E-4</v>
      </c>
      <c r="B1053" s="1">
        <v>3.9138486411887802E-2</v>
      </c>
      <c r="C1053" s="1">
        <v>-3.0749430957219999</v>
      </c>
      <c r="D1053" s="1">
        <f t="shared" si="129"/>
        <v>-1.4073959736620603</v>
      </c>
      <c r="E1053" s="32">
        <f t="shared" si="128"/>
        <v>5.6106131616347815E-3</v>
      </c>
      <c r="F1053" s="32">
        <f t="shared" si="130"/>
        <v>5.6106131616348769E-3</v>
      </c>
      <c r="G1053" s="32">
        <f t="shared" si="131"/>
        <v>1.1221226323269658E-2</v>
      </c>
      <c r="K1053" s="1">
        <v>1.16225237387778E-3</v>
      </c>
      <c r="L1053" s="1">
        <v>2.8339981219184799E-2</v>
      </c>
      <c r="M1053" s="1">
        <f t="shared" si="132"/>
        <v>-2.9346995581059701</v>
      </c>
      <c r="N1053" s="1">
        <f t="shared" si="132"/>
        <v>-1.5476004418940317</v>
      </c>
      <c r="O1053" s="46">
        <f t="shared" si="133"/>
        <v>4.2641477115555855E-3</v>
      </c>
      <c r="P1053" s="46">
        <f t="shared" si="135"/>
        <v>4.2641477115557026E-3</v>
      </c>
      <c r="Q1053" s="32">
        <f t="shared" si="134"/>
        <v>8.5282954231112873E-3</v>
      </c>
      <c r="AB1053" s="1">
        <v>1.8837818492881499E-2</v>
      </c>
    </row>
    <row r="1054" spans="1:28" x14ac:dyDescent="0.25">
      <c r="A1054" s="1">
        <v>5.3380281190999203E-4</v>
      </c>
      <c r="B1054" s="1">
        <v>6.17048275369581E-2</v>
      </c>
      <c r="C1054" s="1">
        <v>-3.2726607243419998</v>
      </c>
      <c r="D1054" s="1">
        <f t="shared" si="129"/>
        <v>-1.2096808571880509</v>
      </c>
      <c r="E1054" s="32">
        <f t="shared" si="128"/>
        <v>7.4321197027522018E-2</v>
      </c>
      <c r="F1054" s="32">
        <f t="shared" si="130"/>
        <v>7.4321197027522323E-2</v>
      </c>
      <c r="G1054" s="32">
        <f t="shared" si="131"/>
        <v>0.14864239405504434</v>
      </c>
      <c r="K1054" s="1">
        <v>7.0867437859291002E-4</v>
      </c>
      <c r="L1054" s="1">
        <v>4.6478624658406603E-2</v>
      </c>
      <c r="M1054" s="1">
        <f t="shared" si="132"/>
        <v>-3.1495532684334351</v>
      </c>
      <c r="N1054" s="1">
        <f t="shared" si="132"/>
        <v>-1.3327467315665642</v>
      </c>
      <c r="O1054" s="46">
        <f t="shared" si="133"/>
        <v>2.2366180099123133E-2</v>
      </c>
      <c r="P1054" s="46">
        <f t="shared" si="135"/>
        <v>2.2366180099123539E-2</v>
      </c>
      <c r="Q1054" s="32">
        <f t="shared" si="134"/>
        <v>4.4732360198246668E-2</v>
      </c>
      <c r="AB1054" s="1">
        <v>4.97331463485393E-2</v>
      </c>
    </row>
    <row r="1055" spans="1:28" x14ac:dyDescent="0.25">
      <c r="A1055" s="1">
        <v>9.4468050088947404E-4</v>
      </c>
      <c r="B1055" s="1">
        <v>3.4867037497477701E-2</v>
      </c>
      <c r="C1055" s="1">
        <v>-3.0247534804940002</v>
      </c>
      <c r="D1055" s="1">
        <f t="shared" si="129"/>
        <v>-1.457584951194568</v>
      </c>
      <c r="E1055" s="32">
        <f t="shared" si="128"/>
        <v>6.1083363745491857E-4</v>
      </c>
      <c r="F1055" s="32">
        <f t="shared" si="130"/>
        <v>6.1083363745492096E-4</v>
      </c>
      <c r="G1055" s="32">
        <f t="shared" si="131"/>
        <v>1.2216672749098395E-3</v>
      </c>
      <c r="K1055" s="1">
        <v>1.1271343846434401E-3</v>
      </c>
      <c r="L1055" s="1">
        <v>2.9222966574716999E-2</v>
      </c>
      <c r="M1055" s="1">
        <f t="shared" si="132"/>
        <v>-2.9480243013187808</v>
      </c>
      <c r="N1055" s="1">
        <f t="shared" si="132"/>
        <v>-1.534275698681218</v>
      </c>
      <c r="O1055" s="46">
        <f t="shared" si="133"/>
        <v>2.7014732534009151E-3</v>
      </c>
      <c r="P1055" s="46">
        <f t="shared" si="135"/>
        <v>2.7014732534006974E-3</v>
      </c>
      <c r="Q1055" s="32">
        <f t="shared" si="134"/>
        <v>5.4029465068016124E-3</v>
      </c>
      <c r="AB1055" s="1">
        <v>3.06939653871631E-2</v>
      </c>
    </row>
    <row r="1056" spans="1:28" x14ac:dyDescent="0.25">
      <c r="A1056" s="1">
        <v>1.23338910175701E-3</v>
      </c>
      <c r="B1056" s="1">
        <v>2.6705449562289402E-2</v>
      </c>
      <c r="C1056" s="1">
        <v>-2.9089368534790001</v>
      </c>
      <c r="D1056" s="1">
        <f t="shared" si="129"/>
        <v>-1.5734001066752528</v>
      </c>
      <c r="E1056" s="32">
        <f t="shared" si="128"/>
        <v>8.2992294362421899E-3</v>
      </c>
      <c r="F1056" s="32">
        <f t="shared" si="130"/>
        <v>8.2992294362422871E-3</v>
      </c>
      <c r="G1056" s="32">
        <f t="shared" si="131"/>
        <v>1.6598458872484477E-2</v>
      </c>
      <c r="K1056" s="1">
        <v>9.1708655903632896E-4</v>
      </c>
      <c r="L1056" s="1">
        <v>3.59161413097807E-2</v>
      </c>
      <c r="M1056" s="1">
        <f t="shared" si="132"/>
        <v>-3.0375896715952804</v>
      </c>
      <c r="N1056" s="1">
        <f t="shared" si="132"/>
        <v>-1.44471032840472</v>
      </c>
      <c r="O1056" s="46">
        <f t="shared" si="133"/>
        <v>1.4129834106410217E-3</v>
      </c>
      <c r="P1056" s="46">
        <f t="shared" si="135"/>
        <v>1.4129834106410531E-3</v>
      </c>
      <c r="Q1056" s="32">
        <f t="shared" si="134"/>
        <v>2.8259668212820745E-3</v>
      </c>
      <c r="AB1056" s="1">
        <v>3.7504586301149702E-2</v>
      </c>
    </row>
    <row r="1057" spans="1:28" x14ac:dyDescent="0.25">
      <c r="A1057" s="1">
        <v>2.1157092824713999E-3</v>
      </c>
      <c r="B1057" s="1">
        <v>1.55684009710321E-2</v>
      </c>
      <c r="C1057" s="1">
        <v>-2.674577990969</v>
      </c>
      <c r="D1057" s="1">
        <f t="shared" si="129"/>
        <v>-1.8077559914857886</v>
      </c>
      <c r="E1057" s="32">
        <f t="shared" si="128"/>
        <v>0.10592160239399775</v>
      </c>
      <c r="F1057" s="32">
        <f t="shared" si="130"/>
        <v>0.10592160239399721</v>
      </c>
      <c r="G1057" s="32">
        <f t="shared" si="131"/>
        <v>0.21184320478799495</v>
      </c>
      <c r="K1057" s="1">
        <v>1.8216867776919899E-3</v>
      </c>
      <c r="L1057" s="1">
        <v>1.8081160192303099E-2</v>
      </c>
      <c r="M1057" s="1">
        <f t="shared" si="132"/>
        <v>-2.7395262938909699</v>
      </c>
      <c r="N1057" s="1">
        <f t="shared" si="132"/>
        <v>-1.7427737061090305</v>
      </c>
      <c r="O1057" s="46">
        <f t="shared" si="133"/>
        <v>6.7846551574173297E-2</v>
      </c>
      <c r="P1057" s="46">
        <f t="shared" si="135"/>
        <v>6.7846551574173228E-2</v>
      </c>
      <c r="Q1057" s="32">
        <f t="shared" si="134"/>
        <v>0.13569310314834654</v>
      </c>
      <c r="AB1057" s="1">
        <v>9.1117851916575496E-2</v>
      </c>
    </row>
    <row r="1058" spans="1:28" x14ac:dyDescent="0.25">
      <c r="A1058" s="1">
        <v>1.74851511920534E-3</v>
      </c>
      <c r="B1058" s="1">
        <v>1.8837818492881499E-2</v>
      </c>
      <c r="C1058" s="1">
        <v>-2.7573656423770001</v>
      </c>
      <c r="D1058" s="1">
        <f t="shared" si="129"/>
        <v>-1.724969391954994</v>
      </c>
      <c r="E1058" s="32">
        <f t="shared" si="128"/>
        <v>5.888843379180584E-2</v>
      </c>
      <c r="F1058" s="32">
        <f t="shared" si="130"/>
        <v>5.8888433791806159E-2</v>
      </c>
      <c r="G1058" s="32">
        <f t="shared" si="131"/>
        <v>0.117776867583612</v>
      </c>
      <c r="K1058" s="1">
        <v>1.29286867884267E-3</v>
      </c>
      <c r="L1058" s="1">
        <v>2.5476841528201101E-2</v>
      </c>
      <c r="M1058" s="1">
        <f t="shared" si="132"/>
        <v>-2.8884455856767284</v>
      </c>
      <c r="N1058" s="1">
        <f t="shared" si="132"/>
        <v>-1.5938544143232707</v>
      </c>
      <c r="O1058" s="46">
        <f t="shared" si="133"/>
        <v>1.2444387355008146E-2</v>
      </c>
      <c r="P1058" s="46">
        <f t="shared" si="135"/>
        <v>1.2444387355007771E-2</v>
      </c>
      <c r="Q1058" s="32">
        <f t="shared" si="134"/>
        <v>2.4888774710015917E-2</v>
      </c>
      <c r="AB1058" s="1">
        <v>2.2483949855507401E-2</v>
      </c>
    </row>
    <row r="1059" spans="1:28" x14ac:dyDescent="0.25">
      <c r="A1059" s="1">
        <v>6.6229894679922601E-4</v>
      </c>
      <c r="B1059" s="1">
        <v>4.97331463485393E-2</v>
      </c>
      <c r="C1059" s="1">
        <v>-3.178986326905</v>
      </c>
      <c r="D1059" s="1">
        <f t="shared" si="129"/>
        <v>-1.3033540644238351</v>
      </c>
      <c r="E1059" s="32">
        <f t="shared" si="128"/>
        <v>3.2021647859229035E-2</v>
      </c>
      <c r="F1059" s="32">
        <f t="shared" si="130"/>
        <v>3.2021647859229264E-2</v>
      </c>
      <c r="G1059" s="32">
        <f t="shared" si="131"/>
        <v>6.4043295718458293E-2</v>
      </c>
      <c r="K1059" s="1">
        <v>8.6236144752357903E-4</v>
      </c>
      <c r="L1059" s="1">
        <v>3.8195365229089402E-2</v>
      </c>
      <c r="M1059" s="1">
        <f t="shared" si="132"/>
        <v>-3.0643106671643223</v>
      </c>
      <c r="N1059" s="1">
        <f t="shared" si="132"/>
        <v>-1.4179893328356783</v>
      </c>
      <c r="O1059" s="46">
        <f t="shared" si="133"/>
        <v>4.1358619111202255E-3</v>
      </c>
      <c r="P1059" s="46">
        <f t="shared" si="135"/>
        <v>4.1358619111202489E-3</v>
      </c>
      <c r="Q1059" s="32">
        <f t="shared" si="134"/>
        <v>8.2717238222404753E-3</v>
      </c>
      <c r="AB1059" s="1">
        <v>4.53183813455416E-2</v>
      </c>
    </row>
    <row r="1060" spans="1:28" x14ac:dyDescent="0.25">
      <c r="A1060" s="1">
        <v>1.0731168173345499E-3</v>
      </c>
      <c r="B1060" s="1">
        <v>3.06939653871631E-2</v>
      </c>
      <c r="C1060" s="1">
        <v>-2.9693907273029998</v>
      </c>
      <c r="D1060" s="1">
        <f t="shared" si="129"/>
        <v>-1.512947000961602</v>
      </c>
      <c r="E1060" s="32">
        <f t="shared" si="128"/>
        <v>9.3923866794039137E-4</v>
      </c>
      <c r="F1060" s="32">
        <f t="shared" si="130"/>
        <v>9.3923866794038866E-4</v>
      </c>
      <c r="G1060" s="32">
        <f t="shared" si="131"/>
        <v>1.8784773358807801E-3</v>
      </c>
      <c r="K1060" s="1">
        <v>1.50640545432247E-3</v>
      </c>
      <c r="L1060" s="1">
        <v>2.1865434935287E-2</v>
      </c>
      <c r="M1060" s="1">
        <f t="shared" si="132"/>
        <v>-2.8220581205153805</v>
      </c>
      <c r="N1060" s="1">
        <f t="shared" si="132"/>
        <v>-1.6602418794846185</v>
      </c>
      <c r="O1060" s="46">
        <f t="shared" si="133"/>
        <v>3.1663312474518777E-2</v>
      </c>
      <c r="P1060" s="46">
        <f t="shared" si="135"/>
        <v>3.1663312474518222E-2</v>
      </c>
      <c r="Q1060" s="32">
        <f t="shared" si="134"/>
        <v>6.3326624949037E-2</v>
      </c>
      <c r="AB1060" s="1">
        <v>4.4095785340304901E-2</v>
      </c>
    </row>
    <row r="1061" spans="1:28" x14ac:dyDescent="0.25">
      <c r="A1061" s="1">
        <v>8.7824486805870004E-4</v>
      </c>
      <c r="B1061" s="1">
        <v>3.7504586301149702E-2</v>
      </c>
      <c r="C1061" s="1">
        <v>-3.0564232133629998</v>
      </c>
      <c r="D1061" s="1">
        <f t="shared" si="129"/>
        <v>-1.4259156207125121</v>
      </c>
      <c r="E1061" s="32">
        <f t="shared" si="128"/>
        <v>3.1791982276353054E-3</v>
      </c>
      <c r="F1061" s="32">
        <f t="shared" si="130"/>
        <v>3.1791982276353774E-3</v>
      </c>
      <c r="G1061" s="32">
        <f t="shared" si="131"/>
        <v>6.3583964552706828E-3</v>
      </c>
      <c r="K1061" s="1">
        <v>7.7008750151043596E-4</v>
      </c>
      <c r="L1061" s="1">
        <v>4.27720361427045E-2</v>
      </c>
      <c r="M1061" s="1">
        <f t="shared" si="132"/>
        <v>-3.1134599251338884</v>
      </c>
      <c r="N1061" s="1">
        <f t="shared" si="132"/>
        <v>-1.3688400748661116</v>
      </c>
      <c r="O1061" s="46">
        <f t="shared" si="133"/>
        <v>1.2873154611387515E-2</v>
      </c>
      <c r="P1061" s="46">
        <f t="shared" si="135"/>
        <v>1.2873154611387721E-2</v>
      </c>
      <c r="Q1061" s="32">
        <f t="shared" si="134"/>
        <v>2.5746309222775238E-2</v>
      </c>
      <c r="AB1061" s="1">
        <v>4.9705623082748202E-2</v>
      </c>
    </row>
    <row r="1062" spans="1:28" x14ac:dyDescent="0.25">
      <c r="A1062" s="1">
        <v>3.6149019928396098E-4</v>
      </c>
      <c r="B1062" s="1">
        <v>9.1117851916575496E-2</v>
      </c>
      <c r="C1062" s="1">
        <v>-3.4419472052320002</v>
      </c>
      <c r="D1062" s="1">
        <f t="shared" si="129"/>
        <v>-1.0403965272056714</v>
      </c>
      <c r="E1062" s="32">
        <f t="shared" si="128"/>
        <v>0.19527867926768824</v>
      </c>
      <c r="F1062" s="32">
        <f t="shared" si="130"/>
        <v>0.19527867926768844</v>
      </c>
      <c r="G1062" s="32">
        <f t="shared" si="131"/>
        <v>0.39055735853537665</v>
      </c>
      <c r="K1062" s="1">
        <v>6.9806086609732203E-4</v>
      </c>
      <c r="L1062" s="1">
        <v>4.7185298657119103E-2</v>
      </c>
      <c r="M1062" s="1">
        <f t="shared" si="132"/>
        <v>-3.1561067082396677</v>
      </c>
      <c r="N1062" s="1">
        <f t="shared" si="132"/>
        <v>-1.3261932917603321</v>
      </c>
      <c r="O1062" s="46">
        <f t="shared" si="133"/>
        <v>2.4369304357424793E-2</v>
      </c>
      <c r="P1062" s="46">
        <f t="shared" si="135"/>
        <v>2.436930435742506E-2</v>
      </c>
      <c r="Q1062" s="32">
        <f t="shared" si="134"/>
        <v>4.8738608714849849E-2</v>
      </c>
      <c r="AB1062" s="1">
        <v>3.27921692930511E-2</v>
      </c>
    </row>
    <row r="1063" spans="1:28" x14ac:dyDescent="0.25">
      <c r="A1063" s="1">
        <v>1.46496548245864E-3</v>
      </c>
      <c r="B1063" s="1">
        <v>2.2483949855507401E-2</v>
      </c>
      <c r="C1063" s="1">
        <v>-2.8342086187210001</v>
      </c>
      <c r="D1063" s="1">
        <f t="shared" si="129"/>
        <v>-1.6481273919567869</v>
      </c>
      <c r="E1063" s="32">
        <f t="shared" si="128"/>
        <v>2.7498723923189489E-2</v>
      </c>
      <c r="F1063" s="32">
        <f t="shared" si="130"/>
        <v>2.7498723923189645E-2</v>
      </c>
      <c r="G1063" s="32">
        <f t="shared" si="131"/>
        <v>5.4997447846379138E-2</v>
      </c>
      <c r="K1063" s="1">
        <v>1.39946255306525E-3</v>
      </c>
      <c r="L1063" s="1">
        <v>2.35363285537756E-2</v>
      </c>
      <c r="M1063" s="1">
        <f t="shared" si="132"/>
        <v>-2.8540387179300142</v>
      </c>
      <c r="N1063" s="1">
        <f t="shared" si="132"/>
        <v>-1.628261282069986</v>
      </c>
      <c r="O1063" s="46">
        <f t="shared" si="133"/>
        <v>2.1304695863513946E-2</v>
      </c>
      <c r="P1063" s="46">
        <f t="shared" si="135"/>
        <v>2.1304695863513787E-2</v>
      </c>
      <c r="Q1063" s="32">
        <f t="shared" si="134"/>
        <v>4.2609391727027733E-2</v>
      </c>
      <c r="AB1063" s="1">
        <v>4.8972448914557799E-2</v>
      </c>
    </row>
    <row r="1064" spans="1:28" x14ac:dyDescent="0.25">
      <c r="A1064" s="1">
        <v>7.26817893086329E-4</v>
      </c>
      <c r="B1064" s="1">
        <v>4.53183813455416E-2</v>
      </c>
      <c r="C1064" s="1">
        <v>-3.1386142679739999</v>
      </c>
      <c r="D1064" s="1">
        <f t="shared" si="129"/>
        <v>-1.3437256103985216</v>
      </c>
      <c r="E1064" s="32">
        <f t="shared" si="128"/>
        <v>1.9202861453422385E-2</v>
      </c>
      <c r="F1064" s="32">
        <f t="shared" si="130"/>
        <v>1.9202861453422506E-2</v>
      </c>
      <c r="G1064" s="32">
        <f t="shared" si="131"/>
        <v>3.8405722906844894E-2</v>
      </c>
      <c r="K1064" s="1">
        <v>9.6990434061287303E-4</v>
      </c>
      <c r="L1064" s="1">
        <v>3.3960267078334799E-2</v>
      </c>
      <c r="M1064" s="1">
        <f t="shared" si="132"/>
        <v>-3.0132710970663474</v>
      </c>
      <c r="N1064" s="1">
        <f t="shared" si="132"/>
        <v>-1.4690289029336521</v>
      </c>
      <c r="O1064" s="46">
        <f t="shared" si="133"/>
        <v>1.7612201734442011E-4</v>
      </c>
      <c r="P1064" s="46">
        <f t="shared" si="135"/>
        <v>1.7612201734444534E-4</v>
      </c>
      <c r="Q1064" s="32">
        <f t="shared" si="134"/>
        <v>3.5224403468886542E-4</v>
      </c>
      <c r="AB1064" s="1">
        <v>2.0529069820790901E-2</v>
      </c>
    </row>
    <row r="1065" spans="1:28" x14ac:dyDescent="0.25">
      <c r="A1065" s="1">
        <v>7.4696958435941003E-4</v>
      </c>
      <c r="B1065" s="1">
        <v>4.4095785340304901E-2</v>
      </c>
      <c r="C1065" s="1">
        <v>-3.1267368091979999</v>
      </c>
      <c r="D1065" s="1">
        <f t="shared" si="129"/>
        <v>-1.3556029182627862</v>
      </c>
      <c r="E1065" s="32">
        <f t="shared" si="128"/>
        <v>1.6052150520726342E-2</v>
      </c>
      <c r="F1065" s="32">
        <f t="shared" si="130"/>
        <v>1.6052150520726376E-2</v>
      </c>
      <c r="G1065" s="32">
        <f t="shared" si="131"/>
        <v>3.2104301041452718E-2</v>
      </c>
      <c r="K1065" s="1">
        <v>8.1482702187016601E-4</v>
      </c>
      <c r="L1065" s="1">
        <v>4.0423561766582801E-2</v>
      </c>
      <c r="M1065" s="1">
        <f t="shared" si="132"/>
        <v>-3.0889345770521976</v>
      </c>
      <c r="N1065" s="1">
        <f t="shared" si="132"/>
        <v>-1.3933654229478023</v>
      </c>
      <c r="O1065" s="46">
        <f t="shared" si="133"/>
        <v>7.9093589954532511E-3</v>
      </c>
      <c r="P1065" s="46">
        <f t="shared" si="135"/>
        <v>7.9093589954534124E-3</v>
      </c>
      <c r="Q1065" s="32">
        <f t="shared" si="134"/>
        <v>1.5818717990906665E-2</v>
      </c>
      <c r="AB1065" s="1">
        <v>2.9625253203344401E-2</v>
      </c>
    </row>
    <row r="1066" spans="1:28" x14ac:dyDescent="0.25">
      <c r="A1066" s="1">
        <v>6.6266567854536204E-4</v>
      </c>
      <c r="B1066" s="1">
        <v>4.9705623082748202E-2</v>
      </c>
      <c r="C1066" s="1">
        <v>-3.1787459105220002</v>
      </c>
      <c r="D1066" s="1">
        <f t="shared" si="129"/>
        <v>-1.3035944777521704</v>
      </c>
      <c r="E1066" s="32">
        <f t="shared" si="128"/>
        <v>3.193566368186955E-2</v>
      </c>
      <c r="F1066" s="32">
        <f t="shared" si="130"/>
        <v>3.1935663681869779E-2</v>
      </c>
      <c r="G1066" s="32">
        <f t="shared" si="131"/>
        <v>6.3871327363739322E-2</v>
      </c>
      <c r="K1066" s="1">
        <v>9.105596745437E-4</v>
      </c>
      <c r="L1066" s="1">
        <v>3.6173587924542498E-2</v>
      </c>
      <c r="M1066" s="1">
        <f t="shared" si="132"/>
        <v>-3.040691586963193</v>
      </c>
      <c r="N1066" s="1">
        <f t="shared" si="132"/>
        <v>-1.4416084130368072</v>
      </c>
      <c r="O1066" s="46">
        <f t="shared" si="133"/>
        <v>1.6558052495831116E-3</v>
      </c>
      <c r="P1066" s="46">
        <f t="shared" si="135"/>
        <v>1.655805249583143E-3</v>
      </c>
      <c r="Q1066" s="32">
        <f t="shared" si="134"/>
        <v>3.3116104991662548E-3</v>
      </c>
      <c r="AB1066" s="1">
        <v>2.7904790035977099E-2</v>
      </c>
    </row>
    <row r="1067" spans="1:28" x14ac:dyDescent="0.25">
      <c r="A1067" s="1">
        <v>1.00445353746783E-3</v>
      </c>
      <c r="B1067" s="1">
        <v>3.27921692930511E-2</v>
      </c>
      <c r="C1067" s="1">
        <v>-2.9981082405469999</v>
      </c>
      <c r="D1067" s="1">
        <f t="shared" si="129"/>
        <v>-1.4842298525944537</v>
      </c>
      <c r="E1067" s="32">
        <f t="shared" si="128"/>
        <v>3.7243310363086016E-6</v>
      </c>
      <c r="F1067" s="32">
        <f t="shared" si="130"/>
        <v>3.7243310363173184E-6</v>
      </c>
      <c r="G1067" s="32">
        <f t="shared" si="131"/>
        <v>7.4486620726259201E-6</v>
      </c>
      <c r="K1067" s="1">
        <v>9.8837846477746005E-4</v>
      </c>
      <c r="L1067" s="1">
        <v>3.3325503965796699E-2</v>
      </c>
      <c r="M1067" s="1">
        <f t="shared" si="132"/>
        <v>-3.0050767257651065</v>
      </c>
      <c r="N1067" s="1">
        <f t="shared" si="132"/>
        <v>-1.4772232742348943</v>
      </c>
      <c r="O1067" s="46">
        <f t="shared" si="133"/>
        <v>2.5773144494095463E-5</v>
      </c>
      <c r="P1067" s="46">
        <f t="shared" si="135"/>
        <v>2.5773144494095012E-5</v>
      </c>
      <c r="Q1067" s="32">
        <f t="shared" si="134"/>
        <v>5.1546288988190472E-5</v>
      </c>
      <c r="AB1067" s="1">
        <v>3.5729746060173803E-2</v>
      </c>
    </row>
    <row r="1068" spans="1:28" x14ac:dyDescent="0.25">
      <c r="A1068" s="1">
        <v>6.7258654973772396E-4</v>
      </c>
      <c r="B1068" s="1">
        <v>4.8972448914557799E-2</v>
      </c>
      <c r="C1068" s="1">
        <v>-3.1722921281500001</v>
      </c>
      <c r="D1068" s="1">
        <f t="shared" si="129"/>
        <v>-1.3100481781241806</v>
      </c>
      <c r="E1068" s="32">
        <f t="shared" si="128"/>
        <v>2.9670690139538942E-2</v>
      </c>
      <c r="F1068" s="32">
        <f t="shared" si="130"/>
        <v>2.9670690139539269E-2</v>
      </c>
      <c r="G1068" s="32">
        <f t="shared" si="131"/>
        <v>5.9341380279078211E-2</v>
      </c>
      <c r="K1068" s="1">
        <v>9.0291097204365405E-4</v>
      </c>
      <c r="L1068" s="1">
        <v>3.6480020143178499E-2</v>
      </c>
      <c r="M1068" s="1">
        <f t="shared" si="132"/>
        <v>-3.0443550694608974</v>
      </c>
      <c r="N1068" s="1">
        <f t="shared" si="132"/>
        <v>-1.4379449305391023</v>
      </c>
      <c r="O1068" s="46">
        <f t="shared" si="133"/>
        <v>1.9673721868810265E-3</v>
      </c>
      <c r="P1068" s="46">
        <f t="shared" si="135"/>
        <v>1.9673721868811132E-3</v>
      </c>
      <c r="Q1068" s="32">
        <f t="shared" si="134"/>
        <v>3.9347443737621397E-3</v>
      </c>
      <c r="AB1068" s="1">
        <v>3.05167015608158E-2</v>
      </c>
    </row>
    <row r="1069" spans="1:28" x14ac:dyDescent="0.25">
      <c r="A1069" s="1">
        <v>1.6044667749286401E-3</v>
      </c>
      <c r="B1069" s="1">
        <v>2.0529069820790901E-2</v>
      </c>
      <c r="C1069" s="1">
        <v>-2.7947047805370002</v>
      </c>
      <c r="D1069" s="1">
        <f t="shared" si="129"/>
        <v>-1.6876307282158476</v>
      </c>
      <c r="E1069" s="32">
        <f t="shared" si="128"/>
        <v>4.2160707949649733E-2</v>
      </c>
      <c r="F1069" s="32">
        <f t="shared" si="130"/>
        <v>4.2160707949650003E-2</v>
      </c>
      <c r="G1069" s="32">
        <f t="shared" si="131"/>
        <v>8.4321415899299729E-2</v>
      </c>
      <c r="K1069" s="1">
        <v>1.4730321147391899E-3</v>
      </c>
      <c r="L1069" s="1">
        <v>2.2360823038458499E-2</v>
      </c>
      <c r="M1069" s="1">
        <f t="shared" si="132"/>
        <v>-2.831787784656365</v>
      </c>
      <c r="N1069" s="1">
        <f t="shared" si="132"/>
        <v>-1.6505122153436356</v>
      </c>
      <c r="O1069" s="46">
        <f t="shared" si="133"/>
        <v>2.8295349390813483E-2</v>
      </c>
      <c r="P1069" s="46">
        <f t="shared" si="135"/>
        <v>2.829534939081341E-2</v>
      </c>
      <c r="Q1069" s="32">
        <f t="shared" si="134"/>
        <v>5.6590698781626897E-2</v>
      </c>
      <c r="AB1069" s="1">
        <v>5.8433385030484099E-2</v>
      </c>
    </row>
    <row r="1070" spans="1:28" x14ac:dyDescent="0.25">
      <c r="A1070" s="1">
        <v>1.11182882460329E-3</v>
      </c>
      <c r="B1070" s="1">
        <v>2.9625253203344401E-2</v>
      </c>
      <c r="C1070" s="1">
        <v>-2.9539996036040002</v>
      </c>
      <c r="D1070" s="1">
        <f t="shared" si="129"/>
        <v>-1.5283379291052037</v>
      </c>
      <c r="E1070" s="32">
        <f t="shared" si="128"/>
        <v>2.1194909162956361E-3</v>
      </c>
      <c r="F1070" s="32">
        <f t="shared" si="130"/>
        <v>2.1194909162956946E-3</v>
      </c>
      <c r="G1070" s="32">
        <f t="shared" si="131"/>
        <v>4.2389818325913303E-3</v>
      </c>
      <c r="K1070" s="1">
        <v>1.17495625165525E-3</v>
      </c>
      <c r="L1070" s="1">
        <v>2.80335632933113E-2</v>
      </c>
      <c r="M1070" s="1">
        <f t="shared" si="132"/>
        <v>-2.9299783036206959</v>
      </c>
      <c r="N1070" s="1">
        <f t="shared" si="132"/>
        <v>-1.5523216963793054</v>
      </c>
      <c r="O1070" s="46">
        <f t="shared" si="133"/>
        <v>4.903037963835454E-3</v>
      </c>
      <c r="P1070" s="46">
        <f t="shared" si="135"/>
        <v>4.9030379638355477E-3</v>
      </c>
      <c r="Q1070" s="32">
        <f t="shared" si="134"/>
        <v>9.8060759276710017E-3</v>
      </c>
      <c r="AB1070" s="1">
        <v>3.5130835163256498E-2</v>
      </c>
    </row>
    <row r="1071" spans="1:28" x14ac:dyDescent="0.25">
      <c r="A1071" s="1">
        <v>1.1803783653337901E-3</v>
      </c>
      <c r="B1071" s="1">
        <v>2.7904790035977099E-2</v>
      </c>
      <c r="C1071" s="1">
        <v>-2.928015961671</v>
      </c>
      <c r="D1071" s="1">
        <f t="shared" si="129"/>
        <v>-1.5543212408971721</v>
      </c>
      <c r="E1071" s="32">
        <f t="shared" si="128"/>
        <v>5.1870591403683436E-3</v>
      </c>
      <c r="F1071" s="32">
        <f t="shared" si="130"/>
        <v>5.1870591403683853E-3</v>
      </c>
      <c r="G1071" s="32">
        <f t="shared" si="131"/>
        <v>1.0374118280736729E-2</v>
      </c>
      <c r="K1071" s="1">
        <v>1.0820250102452399E-3</v>
      </c>
      <c r="L1071" s="1">
        <v>3.0441265345783401E-2</v>
      </c>
      <c r="M1071" s="1">
        <f t="shared" si="132"/>
        <v>-2.9657627007026783</v>
      </c>
      <c r="N1071" s="1">
        <f t="shared" si="132"/>
        <v>-1.5165372992973216</v>
      </c>
      <c r="O1071" s="46">
        <f t="shared" si="133"/>
        <v>1.1721926631743764E-3</v>
      </c>
      <c r="P1071" s="46">
        <f t="shared" si="135"/>
        <v>1.1721926631743371E-3</v>
      </c>
      <c r="Q1071" s="32">
        <f t="shared" si="134"/>
        <v>2.3443853263487137E-3</v>
      </c>
      <c r="AB1071" s="1">
        <v>2.3024908314942E-2</v>
      </c>
    </row>
    <row r="1072" spans="1:28" x14ac:dyDescent="0.25">
      <c r="A1072" s="1">
        <v>9.2187082416362199E-4</v>
      </c>
      <c r="B1072" s="1">
        <v>3.5729746060173803E-2</v>
      </c>
      <c r="C1072" s="1">
        <v>-3.0353684961390002</v>
      </c>
      <c r="D1072" s="1">
        <f t="shared" si="129"/>
        <v>-1.4469700704210462</v>
      </c>
      <c r="E1072" s="32">
        <f t="shared" si="128"/>
        <v>1.2482039240538354E-3</v>
      </c>
      <c r="F1072" s="32">
        <f t="shared" si="130"/>
        <v>1.2482039240538781E-3</v>
      </c>
      <c r="G1072" s="32">
        <f t="shared" si="131"/>
        <v>2.4964078481077134E-3</v>
      </c>
      <c r="K1072" s="1">
        <v>8.78256133743988E-4</v>
      </c>
      <c r="L1072" s="1">
        <v>3.75041052172723E-2</v>
      </c>
      <c r="M1072" s="1">
        <f t="shared" si="132"/>
        <v>-3.0563788084111261</v>
      </c>
      <c r="N1072" s="1">
        <f t="shared" si="132"/>
        <v>-1.4259211915888748</v>
      </c>
      <c r="O1072" s="46">
        <f t="shared" si="133"/>
        <v>3.1785700378584372E-3</v>
      </c>
      <c r="P1072" s="46">
        <f t="shared" si="135"/>
        <v>3.1785700378584312E-3</v>
      </c>
      <c r="Q1072" s="32">
        <f t="shared" si="134"/>
        <v>6.3571400757168684E-3</v>
      </c>
      <c r="AB1072" s="1">
        <v>6.0390168458152503E-2</v>
      </c>
    </row>
    <row r="1073" spans="1:28" x14ac:dyDescent="0.25">
      <c r="A1073" s="1">
        <v>1.07935028240217E-3</v>
      </c>
      <c r="B1073" s="1">
        <v>3.05167015608158E-2</v>
      </c>
      <c r="C1073" s="1">
        <v>-2.966875286814</v>
      </c>
      <c r="D1073" s="1">
        <f t="shared" si="129"/>
        <v>-1.5154624094901037</v>
      </c>
      <c r="E1073" s="32">
        <f t="shared" si="128"/>
        <v>1.0997454031892511E-3</v>
      </c>
      <c r="F1073" s="32">
        <f t="shared" si="130"/>
        <v>1.0997454031892778E-3</v>
      </c>
      <c r="G1073" s="32">
        <f t="shared" si="131"/>
        <v>2.1994908063785292E-3</v>
      </c>
      <c r="K1073" s="1">
        <v>9.2958379029820502E-4</v>
      </c>
      <c r="L1073" s="1">
        <v>3.5433288307537003E-2</v>
      </c>
      <c r="M1073" s="1">
        <f t="shared" si="132"/>
        <v>-3.0317114579372006</v>
      </c>
      <c r="N1073" s="1">
        <f t="shared" si="132"/>
        <v>-1.4505885420627997</v>
      </c>
      <c r="O1073" s="46">
        <f t="shared" si="133"/>
        <v>1.0056165645028513E-3</v>
      </c>
      <c r="P1073" s="46">
        <f t="shared" si="135"/>
        <v>1.0056165645028663E-3</v>
      </c>
      <c r="Q1073" s="32">
        <f t="shared" si="134"/>
        <v>2.0112331290057179E-3</v>
      </c>
      <c r="AB1073" s="1">
        <v>6.3765196715293807E-2</v>
      </c>
    </row>
    <row r="1074" spans="1:28" x14ac:dyDescent="0.25">
      <c r="A1074" s="1">
        <v>5.6368821403151301E-4</v>
      </c>
      <c r="B1074" s="1">
        <v>5.8433385030484099E-2</v>
      </c>
      <c r="C1074" s="1">
        <v>-3.249002326536</v>
      </c>
      <c r="D1074" s="1">
        <f t="shared" si="129"/>
        <v>-1.2333389543969335</v>
      </c>
      <c r="E1074" s="32">
        <f t="shared" si="128"/>
        <v>6.1981602227772298E-2</v>
      </c>
      <c r="F1074" s="32">
        <f t="shared" si="130"/>
        <v>6.1981602227772506E-2</v>
      </c>
      <c r="G1074" s="32">
        <f t="shared" si="131"/>
        <v>0.1239632044555448</v>
      </c>
      <c r="K1074" s="1">
        <v>6.8087512536199103E-4</v>
      </c>
      <c r="L1074" s="1">
        <v>4.8376286958842198E-2</v>
      </c>
      <c r="M1074" s="1">
        <f t="shared" si="132"/>
        <v>-3.1669325317569741</v>
      </c>
      <c r="N1074" s="1">
        <f t="shared" si="132"/>
        <v>-1.3153674682430261</v>
      </c>
      <c r="O1074" s="46">
        <f t="shared" si="133"/>
        <v>2.7866470158793229E-2</v>
      </c>
      <c r="P1074" s="46">
        <f t="shared" si="135"/>
        <v>2.7866470158793358E-2</v>
      </c>
      <c r="Q1074" s="32">
        <f t="shared" si="134"/>
        <v>5.5732940317586591E-2</v>
      </c>
      <c r="AB1074" s="1">
        <v>2.3804869691132598E-2</v>
      </c>
    </row>
    <row r="1075" spans="1:28" x14ac:dyDescent="0.25">
      <c r="A1075" s="1">
        <v>9.3758688897039395E-4</v>
      </c>
      <c r="B1075" s="1">
        <v>3.5130835163256498E-2</v>
      </c>
      <c r="C1075" s="1">
        <v>-3.0280269476520001</v>
      </c>
      <c r="D1075" s="1">
        <f t="shared" si="129"/>
        <v>-1.4543115256283432</v>
      </c>
      <c r="E1075" s="32">
        <f t="shared" si="128"/>
        <v>7.8335469765287481E-4</v>
      </c>
      <c r="F1075" s="32">
        <f t="shared" si="130"/>
        <v>7.8335469765293292E-4</v>
      </c>
      <c r="G1075" s="32">
        <f t="shared" si="131"/>
        <v>1.5667093953058077E-3</v>
      </c>
      <c r="K1075" s="1">
        <v>9.5477841837610198E-4</v>
      </c>
      <c r="L1075" s="1">
        <v>3.4498277101477702E-2</v>
      </c>
      <c r="M1075" s="1">
        <f t="shared" si="132"/>
        <v>-3.0200974062615322</v>
      </c>
      <c r="N1075" s="1">
        <f t="shared" si="132"/>
        <v>-1.4622025937384673</v>
      </c>
      <c r="O1075" s="46">
        <f t="shared" si="133"/>
        <v>4.039057384410811E-4</v>
      </c>
      <c r="P1075" s="46">
        <f t="shared" si="135"/>
        <v>4.0390573844111932E-4</v>
      </c>
      <c r="Q1075" s="32">
        <f t="shared" si="134"/>
        <v>8.0781147688220047E-4</v>
      </c>
      <c r="AB1075" s="1">
        <v>1.6119908349803799E-2</v>
      </c>
    </row>
    <row r="1076" spans="1:28" x14ac:dyDescent="0.25">
      <c r="A1076" s="1">
        <v>1.43054686677185E-3</v>
      </c>
      <c r="B1076" s="1">
        <v>2.3024908314942E-2</v>
      </c>
      <c r="C1076" s="1">
        <v>-2.8445340513840001</v>
      </c>
      <c r="D1076" s="1">
        <f t="shared" si="129"/>
        <v>-1.6378020904859034</v>
      </c>
      <c r="E1076" s="32">
        <f t="shared" si="128"/>
        <v>2.4180900145486281E-2</v>
      </c>
      <c r="F1076" s="32">
        <f t="shared" si="130"/>
        <v>2.418090014548591E-2</v>
      </c>
      <c r="G1076" s="32">
        <f t="shared" si="131"/>
        <v>4.8361800290972187E-2</v>
      </c>
      <c r="K1076" s="1">
        <v>1.49259896811816E-3</v>
      </c>
      <c r="L1076" s="1">
        <v>2.20676894137057E-2</v>
      </c>
      <c r="M1076" s="1">
        <f t="shared" si="132"/>
        <v>-2.8260568629573117</v>
      </c>
      <c r="N1076" s="1">
        <f t="shared" si="132"/>
        <v>-1.6562431370426907</v>
      </c>
      <c r="O1076" s="46">
        <f t="shared" si="133"/>
        <v>3.0256214924251394E-2</v>
      </c>
      <c r="P1076" s="46">
        <f t="shared" si="135"/>
        <v>3.0256214924252001E-2</v>
      </c>
      <c r="Q1076" s="32">
        <f t="shared" si="134"/>
        <v>6.0512429848503399E-2</v>
      </c>
      <c r="AB1076" s="1">
        <v>3.2044032863642498E-2</v>
      </c>
    </row>
    <row r="1077" spans="1:28" x14ac:dyDescent="0.25">
      <c r="A1077" s="1">
        <v>5.4542339073741601E-4</v>
      </c>
      <c r="B1077" s="1">
        <v>6.0390168458152503E-2</v>
      </c>
      <c r="C1077" s="1">
        <v>-3.2633077037659999</v>
      </c>
      <c r="D1077" s="1">
        <f t="shared" si="129"/>
        <v>-1.2190337589271356</v>
      </c>
      <c r="E1077" s="32">
        <f t="shared" si="128"/>
        <v>6.9309113688636043E-2</v>
      </c>
      <c r="F1077" s="32">
        <f t="shared" si="130"/>
        <v>6.9309113688635932E-2</v>
      </c>
      <c r="G1077" s="32">
        <f t="shared" si="131"/>
        <v>0.13861822737727197</v>
      </c>
      <c r="K1077" s="1">
        <v>5.4504296338551798E-4</v>
      </c>
      <c r="L1077" s="1">
        <v>6.0432319395620902E-2</v>
      </c>
      <c r="M1077" s="1">
        <f t="shared" si="132"/>
        <v>-3.2635692628135589</v>
      </c>
      <c r="N1077" s="1">
        <f t="shared" si="132"/>
        <v>-1.2187307371864413</v>
      </c>
      <c r="O1077" s="46">
        <f t="shared" si="133"/>
        <v>6.9468756300082979E-2</v>
      </c>
      <c r="P1077" s="46">
        <f t="shared" si="135"/>
        <v>6.9468756300083187E-2</v>
      </c>
      <c r="Q1077" s="32">
        <f t="shared" si="134"/>
        <v>0.13893751260016618</v>
      </c>
      <c r="AB1077" s="1">
        <v>2.07204362929953E-2</v>
      </c>
    </row>
    <row r="1078" spans="1:28" x14ac:dyDescent="0.25">
      <c r="A1078" s="1">
        <v>5.1655467471880699E-4</v>
      </c>
      <c r="B1078" s="1">
        <v>6.3765196715293807E-2</v>
      </c>
      <c r="C1078" s="1">
        <v>-3.2869254665950001</v>
      </c>
      <c r="D1078" s="1">
        <f t="shared" si="129"/>
        <v>-1.1954162961789552</v>
      </c>
      <c r="E1078" s="32">
        <f t="shared" si="128"/>
        <v>8.2302259518081192E-2</v>
      </c>
      <c r="F1078" s="32">
        <f t="shared" si="130"/>
        <v>8.2302259518081414E-2</v>
      </c>
      <c r="G1078" s="32">
        <f t="shared" si="131"/>
        <v>0.16460451903616261</v>
      </c>
      <c r="K1078" s="1">
        <v>8.1696067804465204E-4</v>
      </c>
      <c r="L1078" s="1">
        <v>4.0317987551720398E-2</v>
      </c>
      <c r="M1078" s="1">
        <f t="shared" si="132"/>
        <v>-3.087798846428663</v>
      </c>
      <c r="N1078" s="1">
        <f t="shared" si="132"/>
        <v>-1.3945011535713372</v>
      </c>
      <c r="O1078" s="46">
        <f t="shared" si="133"/>
        <v>7.7086374342039731E-3</v>
      </c>
      <c r="P1078" s="46">
        <f t="shared" si="135"/>
        <v>7.7086374342040433E-3</v>
      </c>
      <c r="Q1078" s="32">
        <f t="shared" si="134"/>
        <v>1.5417274868408017E-2</v>
      </c>
      <c r="AB1078" s="1">
        <v>2.8670596194506098E-2</v>
      </c>
    </row>
    <row r="1079" spans="1:28" x14ac:dyDescent="0.25">
      <c r="A1079" s="1">
        <v>1.3836753099269799E-3</v>
      </c>
      <c r="B1079" s="1">
        <v>2.3804869691132598E-2</v>
      </c>
      <c r="C1079" s="1">
        <v>-2.8590021341680001</v>
      </c>
      <c r="D1079" s="1">
        <f t="shared" si="129"/>
        <v>-1.6233341915293971</v>
      </c>
      <c r="E1079" s="32">
        <f t="shared" si="128"/>
        <v>1.9890643180350324E-2</v>
      </c>
      <c r="F1079" s="32">
        <f t="shared" si="130"/>
        <v>1.9890643180350456E-2</v>
      </c>
      <c r="G1079" s="32">
        <f t="shared" si="131"/>
        <v>3.9781286360700781E-2</v>
      </c>
      <c r="K1079" s="1">
        <v>1.1569701043462599E-3</v>
      </c>
      <c r="L1079" s="1">
        <v>2.8469370404571301E-2</v>
      </c>
      <c r="M1079" s="1">
        <f t="shared" si="132"/>
        <v>-2.9366778629023518</v>
      </c>
      <c r="N1079" s="1">
        <f t="shared" si="132"/>
        <v>-1.5456221370976504</v>
      </c>
      <c r="O1079" s="46">
        <f t="shared" si="133"/>
        <v>4.0096930466133537E-3</v>
      </c>
      <c r="P1079" s="46">
        <f t="shared" si="135"/>
        <v>4.0096930466135558E-3</v>
      </c>
      <c r="Q1079" s="32">
        <f t="shared" si="134"/>
        <v>8.0193860932269087E-3</v>
      </c>
      <c r="AB1079" s="1">
        <v>4.9824140595512899E-2</v>
      </c>
    </row>
    <row r="1080" spans="1:28" x14ac:dyDescent="0.25">
      <c r="A1080" s="1">
        <v>2.0433249205198002E-3</v>
      </c>
      <c r="B1080" s="1">
        <v>1.6119908349803799E-2</v>
      </c>
      <c r="C1080" s="1">
        <v>-2.689696742832</v>
      </c>
      <c r="D1080" s="1">
        <f t="shared" si="129"/>
        <v>-1.7926374317175056</v>
      </c>
      <c r="E1080" s="32">
        <f t="shared" si="128"/>
        <v>9.6309321525017005E-2</v>
      </c>
      <c r="F1080" s="32">
        <f t="shared" si="130"/>
        <v>9.6309321525016936E-2</v>
      </c>
      <c r="G1080" s="32">
        <f t="shared" si="131"/>
        <v>0.19261864305003396</v>
      </c>
      <c r="K1080" s="1">
        <v>1.56009969730512E-3</v>
      </c>
      <c r="L1080" s="1">
        <v>2.11128881728175E-2</v>
      </c>
      <c r="M1080" s="1">
        <f t="shared" si="132"/>
        <v>-2.8068476474109372</v>
      </c>
      <c r="N1080" s="1">
        <f t="shared" si="132"/>
        <v>-1.6754523525890617</v>
      </c>
      <c r="O1080" s="46">
        <f t="shared" si="133"/>
        <v>3.7307831310689613E-2</v>
      </c>
      <c r="P1080" s="46">
        <f t="shared" si="135"/>
        <v>3.7307831310688946E-2</v>
      </c>
      <c r="Q1080" s="32">
        <f t="shared" si="134"/>
        <v>7.4615662621378559E-2</v>
      </c>
      <c r="AB1080" s="1">
        <v>4.6435519875369702E-2</v>
      </c>
    </row>
    <row r="1081" spans="1:28" x14ac:dyDescent="0.25">
      <c r="A1081" s="1">
        <v>1.02790465194602E-3</v>
      </c>
      <c r="B1081" s="1">
        <v>3.2044032863642498E-2</v>
      </c>
      <c r="C1081" s="1">
        <v>-2.9880851342580002</v>
      </c>
      <c r="D1081" s="1">
        <f t="shared" si="129"/>
        <v>-1.4942528315326118</v>
      </c>
      <c r="E1081" s="32">
        <f t="shared" si="128"/>
        <v>1.4287018164697342E-4</v>
      </c>
      <c r="F1081" s="32">
        <f t="shared" si="130"/>
        <v>1.4287018164698399E-4</v>
      </c>
      <c r="G1081" s="32">
        <f t="shared" si="131"/>
        <v>2.857403632939574E-4</v>
      </c>
      <c r="K1081" s="1">
        <v>8.3471104966389195E-4</v>
      </c>
      <c r="L1081" s="1">
        <v>3.9460613898560898E-2</v>
      </c>
      <c r="M1081" s="1">
        <f t="shared" si="132"/>
        <v>-3.0784638373957356</v>
      </c>
      <c r="N1081" s="1">
        <f t="shared" si="132"/>
        <v>-1.4038361626042646</v>
      </c>
      <c r="O1081" s="46">
        <f t="shared" si="133"/>
        <v>6.1565737788644463E-3</v>
      </c>
      <c r="P1081" s="46">
        <f t="shared" si="135"/>
        <v>6.1565737788645087E-3</v>
      </c>
      <c r="Q1081" s="32">
        <f t="shared" si="134"/>
        <v>1.2313147557728955E-2</v>
      </c>
      <c r="AB1081" s="1">
        <v>1.80697569918244E-2</v>
      </c>
    </row>
    <row r="1082" spans="1:28" x14ac:dyDescent="0.25">
      <c r="A1082" s="1">
        <v>1.5896484988004E-3</v>
      </c>
      <c r="B1082" s="1">
        <v>2.07204362929953E-2</v>
      </c>
      <c r="C1082" s="1">
        <v>-2.7987344557</v>
      </c>
      <c r="D1082" s="1">
        <f t="shared" si="129"/>
        <v>-1.683601104252795</v>
      </c>
      <c r="E1082" s="32">
        <f t="shared" si="128"/>
        <v>4.0522134573394347E-2</v>
      </c>
      <c r="F1082" s="32">
        <f t="shared" si="130"/>
        <v>4.0522134573394326E-2</v>
      </c>
      <c r="G1082" s="32">
        <f t="shared" si="131"/>
        <v>8.1044269146788667E-2</v>
      </c>
      <c r="K1082" s="1">
        <v>1.84320086311138E-3</v>
      </c>
      <c r="L1082" s="1">
        <v>1.78701144877117E-2</v>
      </c>
      <c r="M1082" s="1">
        <f t="shared" si="132"/>
        <v>-2.7344273348907677</v>
      </c>
      <c r="N1082" s="1">
        <f t="shared" si="132"/>
        <v>-1.747872665109232</v>
      </c>
      <c r="O1082" s="46">
        <f t="shared" si="133"/>
        <v>7.052884045322047E-2</v>
      </c>
      <c r="P1082" s="46">
        <f t="shared" si="135"/>
        <v>7.0528840453219901E-2</v>
      </c>
      <c r="Q1082" s="32">
        <f t="shared" si="134"/>
        <v>0.14105768090644039</v>
      </c>
      <c r="AB1082" s="1">
        <v>3.7755581877208302E-2</v>
      </c>
    </row>
    <row r="1083" spans="1:28" x14ac:dyDescent="0.25">
      <c r="A1083" s="1">
        <v>1.14884986081877E-3</v>
      </c>
      <c r="B1083" s="1">
        <v>2.8670596194506098E-2</v>
      </c>
      <c r="C1083" s="1">
        <v>-2.9397740759979998</v>
      </c>
      <c r="D1083" s="1">
        <f t="shared" si="129"/>
        <v>-1.5425632759655488</v>
      </c>
      <c r="E1083" s="32">
        <f t="shared" si="128"/>
        <v>3.6316624301000922E-3</v>
      </c>
      <c r="F1083" s="32">
        <f t="shared" si="130"/>
        <v>3.6316624300998072E-3</v>
      </c>
      <c r="G1083" s="32">
        <f t="shared" si="131"/>
        <v>7.263324860199899E-3</v>
      </c>
      <c r="K1083" s="1">
        <v>1.20196820122751E-3</v>
      </c>
      <c r="L1083" s="1">
        <v>2.74035622689612E-2</v>
      </c>
      <c r="M1083" s="1">
        <f t="shared" si="132"/>
        <v>-2.92010702169609</v>
      </c>
      <c r="N1083" s="1">
        <f t="shared" si="132"/>
        <v>-1.5621929783039101</v>
      </c>
      <c r="O1083" s="46">
        <f t="shared" si="133"/>
        <v>6.3828879822690494E-3</v>
      </c>
      <c r="P1083" s="46">
        <f t="shared" si="135"/>
        <v>6.3828879822689453E-3</v>
      </c>
      <c r="Q1083" s="32">
        <f t="shared" si="134"/>
        <v>1.2765775964537995E-2</v>
      </c>
      <c r="AB1083" s="1">
        <v>2.7902820797352599E-2</v>
      </c>
    </row>
    <row r="1084" spans="1:28" x14ac:dyDescent="0.25">
      <c r="A1084" s="1">
        <v>6.6108938466297802E-4</v>
      </c>
      <c r="B1084" s="1">
        <v>4.9824140595512899E-2</v>
      </c>
      <c r="C1084" s="1">
        <v>-3.1797802178130001</v>
      </c>
      <c r="D1084" s="1">
        <f t="shared" si="129"/>
        <v>-1.3025601836027958</v>
      </c>
      <c r="E1084" s="32">
        <f t="shared" si="128"/>
        <v>3.2306401598500796E-2</v>
      </c>
      <c r="F1084" s="32">
        <f t="shared" si="130"/>
        <v>3.2306401598500921E-2</v>
      </c>
      <c r="G1084" s="32">
        <f t="shared" si="131"/>
        <v>6.4612803197001717E-2</v>
      </c>
      <c r="K1084" s="1">
        <v>7.5738733148338197E-4</v>
      </c>
      <c r="L1084" s="1">
        <v>4.3489254544485399E-2</v>
      </c>
      <c r="M1084" s="1">
        <f t="shared" si="132"/>
        <v>-3.1206819634254837</v>
      </c>
      <c r="N1084" s="1">
        <f t="shared" si="132"/>
        <v>-1.3616180365745163</v>
      </c>
      <c r="O1084" s="46">
        <f t="shared" si="133"/>
        <v>1.456413629622981E-2</v>
      </c>
      <c r="P1084" s="46">
        <f t="shared" si="135"/>
        <v>1.4564136296229935E-2</v>
      </c>
      <c r="Q1084" s="32">
        <f t="shared" si="134"/>
        <v>2.9128272592459745E-2</v>
      </c>
      <c r="AB1084" s="1">
        <v>2.9463534640082001E-2</v>
      </c>
    </row>
    <row r="1085" spans="1:28" x14ac:dyDescent="0.25">
      <c r="A1085" s="1">
        <v>7.0933222102506101E-4</v>
      </c>
      <c r="B1085" s="1">
        <v>4.6435519875369702E-2</v>
      </c>
      <c r="C1085" s="1">
        <v>-3.1491903248650002</v>
      </c>
      <c r="D1085" s="1">
        <f t="shared" si="129"/>
        <v>-1.333149687884001</v>
      </c>
      <c r="E1085" s="32">
        <f t="shared" si="128"/>
        <v>2.2245815604299932E-2</v>
      </c>
      <c r="F1085" s="32">
        <f t="shared" si="130"/>
        <v>2.224581560430015E-2</v>
      </c>
      <c r="G1085" s="32">
        <f t="shared" si="131"/>
        <v>4.4491631208600085E-2</v>
      </c>
      <c r="K1085" s="1">
        <v>7.64314424670515E-4</v>
      </c>
      <c r="L1085" s="1">
        <v>4.3095105083027198E-2</v>
      </c>
      <c r="M1085" s="1">
        <f t="shared" si="132"/>
        <v>-3.1167279440318088</v>
      </c>
      <c r="N1085" s="1">
        <f t="shared" si="132"/>
        <v>-1.3655720559681919</v>
      </c>
      <c r="O1085" s="46">
        <f t="shared" si="133"/>
        <v>1.3625412917893041E-2</v>
      </c>
      <c r="P1085" s="46">
        <f t="shared" si="135"/>
        <v>1.3625412917893105E-2</v>
      </c>
      <c r="Q1085" s="32">
        <f t="shared" si="134"/>
        <v>2.7250825835786148E-2</v>
      </c>
      <c r="AB1085" s="1">
        <v>2.9203701877651998E-2</v>
      </c>
    </row>
    <row r="1086" spans="1:28" x14ac:dyDescent="0.25">
      <c r="A1086" s="1">
        <v>1.8228363813941699E-3</v>
      </c>
      <c r="B1086" s="1">
        <v>1.80697569918244E-2</v>
      </c>
      <c r="C1086" s="1">
        <v>-2.7392871166930002</v>
      </c>
      <c r="D1086" s="1">
        <f t="shared" si="129"/>
        <v>-1.7430476879382031</v>
      </c>
      <c r="E1086" s="32">
        <f t="shared" si="128"/>
        <v>6.7989356765117373E-2</v>
      </c>
      <c r="F1086" s="32">
        <f t="shared" si="130"/>
        <v>6.7989356765118122E-2</v>
      </c>
      <c r="G1086" s="32">
        <f t="shared" si="131"/>
        <v>0.1359787135302355</v>
      </c>
      <c r="K1086" s="1">
        <v>1.3419131318129899E-3</v>
      </c>
      <c r="L1086" s="1">
        <v>2.45457099023603E-2</v>
      </c>
      <c r="M1086" s="1">
        <f t="shared" si="132"/>
        <v>-2.8722755971292813</v>
      </c>
      <c r="N1086" s="1">
        <f t="shared" si="132"/>
        <v>-1.6100244028707178</v>
      </c>
      <c r="O1086" s="46">
        <f t="shared" si="133"/>
        <v>1.6313523088681663E-2</v>
      </c>
      <c r="P1086" s="46">
        <f t="shared" si="135"/>
        <v>1.6313523088681232E-2</v>
      </c>
      <c r="Q1086" s="32">
        <f t="shared" si="134"/>
        <v>3.2627046177362895E-2</v>
      </c>
      <c r="AB1086" s="1">
        <v>4.7706608379221201E-2</v>
      </c>
    </row>
    <row r="1087" spans="1:28" x14ac:dyDescent="0.25">
      <c r="A1087" s="1">
        <v>8.72406378340918E-4</v>
      </c>
      <c r="B1087" s="1">
        <v>3.7755581877208302E-2</v>
      </c>
      <c r="C1087" s="1">
        <v>-3.059320038748</v>
      </c>
      <c r="D1087" s="1">
        <f t="shared" si="129"/>
        <v>-1.4230188321337818</v>
      </c>
      <c r="E1087" s="32">
        <f t="shared" si="128"/>
        <v>3.5142568635828362E-3</v>
      </c>
      <c r="F1087" s="32">
        <f t="shared" si="130"/>
        <v>3.5142568635828206E-3</v>
      </c>
      <c r="G1087" s="32">
        <f t="shared" si="131"/>
        <v>7.0285137271656568E-3</v>
      </c>
      <c r="K1087" s="1">
        <v>7.6081436364163304E-4</v>
      </c>
      <c r="L1087" s="1">
        <v>4.32933604065922E-2</v>
      </c>
      <c r="M1087" s="1">
        <f t="shared" si="132"/>
        <v>-3.1187212968179927</v>
      </c>
      <c r="N1087" s="1">
        <f t="shared" si="132"/>
        <v>-1.3635787031820077</v>
      </c>
      <c r="O1087" s="46">
        <f t="shared" si="133"/>
        <v>1.4094746318145947E-2</v>
      </c>
      <c r="P1087" s="46">
        <f t="shared" si="135"/>
        <v>1.409474631814598E-2</v>
      </c>
      <c r="Q1087" s="32">
        <f t="shared" si="134"/>
        <v>2.8189492636291925E-2</v>
      </c>
      <c r="AB1087" s="1">
        <v>5.44529243172098E-2</v>
      </c>
    </row>
    <row r="1088" spans="1:28" x14ac:dyDescent="0.25">
      <c r="A1088" s="1">
        <v>1.1804616704119901E-3</v>
      </c>
      <c r="B1088" s="1">
        <v>2.7902820797352599E-2</v>
      </c>
      <c r="C1088" s="1">
        <v>-2.9279853120760002</v>
      </c>
      <c r="D1088" s="1">
        <f t="shared" si="129"/>
        <v>-1.5543518901027464</v>
      </c>
      <c r="E1088" s="32">
        <f t="shared" si="128"/>
        <v>5.1914748673780953E-3</v>
      </c>
      <c r="F1088" s="32">
        <f t="shared" si="130"/>
        <v>5.1914748673781586E-3</v>
      </c>
      <c r="G1088" s="32">
        <f t="shared" si="131"/>
        <v>1.0382949734756255E-2</v>
      </c>
      <c r="K1088" s="1">
        <v>1.1146454573092101E-3</v>
      </c>
      <c r="L1088" s="1">
        <v>2.95503922181348E-2</v>
      </c>
      <c r="M1088" s="1">
        <f t="shared" si="132"/>
        <v>-2.9528632495841505</v>
      </c>
      <c r="N1088" s="1">
        <f t="shared" si="132"/>
        <v>-1.5294367504158493</v>
      </c>
      <c r="O1088" s="46">
        <f t="shared" si="133"/>
        <v>2.2218732397661051E-3</v>
      </c>
      <c r="P1088" s="46">
        <f t="shared" si="135"/>
        <v>2.2218732397659945E-3</v>
      </c>
      <c r="Q1088" s="32">
        <f t="shared" si="134"/>
        <v>4.4437464795320999E-3</v>
      </c>
      <c r="AB1088" s="1">
        <v>3.1234822964044999E-2</v>
      </c>
    </row>
    <row r="1089" spans="1:28" x14ac:dyDescent="0.25">
      <c r="A1089" s="1">
        <v>1.11793139723434E-3</v>
      </c>
      <c r="B1089" s="1">
        <v>2.9463534640082001E-2</v>
      </c>
      <c r="C1089" s="1">
        <v>-2.9516223489689999</v>
      </c>
      <c r="D1089" s="1">
        <f t="shared" si="129"/>
        <v>-1.5307151535354586</v>
      </c>
      <c r="E1089" s="32">
        <f t="shared" si="128"/>
        <v>2.3440270918618821E-3</v>
      </c>
      <c r="F1089" s="32">
        <f t="shared" si="130"/>
        <v>2.3440270918619571E-3</v>
      </c>
      <c r="G1089" s="32">
        <f t="shared" si="131"/>
        <v>4.6880541837238388E-3</v>
      </c>
      <c r="K1089" s="1">
        <v>8.9729435843003097E-4</v>
      </c>
      <c r="L1089" s="1">
        <v>3.6708366812068599E-2</v>
      </c>
      <c r="M1089" s="1">
        <f t="shared" si="132"/>
        <v>-3.0470650627855278</v>
      </c>
      <c r="N1089" s="1">
        <f t="shared" si="132"/>
        <v>-1.4352349372144724</v>
      </c>
      <c r="O1089" s="46">
        <f t="shared" si="133"/>
        <v>2.2151201350056869E-3</v>
      </c>
      <c r="P1089" s="46">
        <f t="shared" si="135"/>
        <v>2.2151201350057255E-3</v>
      </c>
      <c r="Q1089" s="32">
        <f t="shared" si="134"/>
        <v>4.4302402700114128E-3</v>
      </c>
      <c r="AB1089" s="1">
        <v>5.7742793383329702E-2</v>
      </c>
    </row>
    <row r="1090" spans="1:28" x14ac:dyDescent="0.25">
      <c r="A1090" s="1">
        <v>1.1278779171778599E-3</v>
      </c>
      <c r="B1090" s="1">
        <v>2.9203701877651998E-2</v>
      </c>
      <c r="C1090" s="1">
        <v>-2.9477753599760002</v>
      </c>
      <c r="D1090" s="1">
        <f t="shared" si="129"/>
        <v>-1.5345620936496693</v>
      </c>
      <c r="E1090" s="32">
        <f t="shared" si="128"/>
        <v>2.7313264326467223E-3</v>
      </c>
      <c r="F1090" s="32">
        <f t="shared" si="130"/>
        <v>2.7313264326467336E-3</v>
      </c>
      <c r="G1090" s="32">
        <f t="shared" si="131"/>
        <v>5.4626528652934559E-3</v>
      </c>
      <c r="K1090" s="1">
        <v>1.06100927524117E-3</v>
      </c>
      <c r="L1090" s="1">
        <v>3.1044224792627299E-2</v>
      </c>
      <c r="M1090" s="1">
        <f t="shared" si="132"/>
        <v>-2.9742808195214194</v>
      </c>
      <c r="N1090" s="1">
        <f t="shared" si="132"/>
        <v>-1.5080191804785792</v>
      </c>
      <c r="O1090" s="46">
        <f t="shared" si="133"/>
        <v>6.6147624448979184E-4</v>
      </c>
      <c r="P1090" s="46">
        <f t="shared" si="135"/>
        <v>6.6147624448969241E-4</v>
      </c>
      <c r="Q1090" s="32">
        <f t="shared" si="134"/>
        <v>1.3229524889794841E-3</v>
      </c>
      <c r="AB1090" s="1">
        <v>2.1460371476366799E-2</v>
      </c>
    </row>
    <row r="1091" spans="1:28" x14ac:dyDescent="0.25">
      <c r="A1091" s="1">
        <v>6.9043286803837603E-4</v>
      </c>
      <c r="B1091" s="1">
        <v>4.7706608379221201E-2</v>
      </c>
      <c r="C1091" s="1">
        <v>-3.1609187039900002</v>
      </c>
      <c r="D1091" s="1">
        <f t="shared" si="129"/>
        <v>-1.3214214577765713</v>
      </c>
      <c r="E1091" s="32">
        <f t="shared" si="128"/>
        <v>2.5881905347935712E-2</v>
      </c>
      <c r="F1091" s="32">
        <f t="shared" si="130"/>
        <v>2.5881905347935757E-2</v>
      </c>
      <c r="G1091" s="32">
        <f t="shared" si="131"/>
        <v>5.1763810695871465E-2</v>
      </c>
      <c r="K1091" s="1">
        <v>5.5314721744860896E-4</v>
      </c>
      <c r="L1091" s="1">
        <v>5.9546915194795297E-2</v>
      </c>
      <c r="M1091" s="1">
        <f t="shared" si="132"/>
        <v>-3.2571592679417316</v>
      </c>
      <c r="N1091" s="1">
        <f t="shared" si="132"/>
        <v>-1.2251407320582688</v>
      </c>
      <c r="O1091" s="46">
        <f t="shared" si="133"/>
        <v>6.6130889088327344E-2</v>
      </c>
      <c r="P1091" s="46">
        <f t="shared" si="135"/>
        <v>6.6130889088327427E-2</v>
      </c>
      <c r="Q1091" s="32">
        <f t="shared" si="134"/>
        <v>0.13226177817665477</v>
      </c>
      <c r="AB1091" s="1">
        <v>2.9563795411519701E-2</v>
      </c>
    </row>
    <row r="1092" spans="1:28" x14ac:dyDescent="0.25">
      <c r="A1092" s="1">
        <v>6.0489332502642495E-4</v>
      </c>
      <c r="B1092" s="1">
        <v>5.44529243172098E-2</v>
      </c>
      <c r="C1092" s="1">
        <v>-3.2183620995150002</v>
      </c>
      <c r="D1092" s="1">
        <f t="shared" si="129"/>
        <v>-1.2639787921116081</v>
      </c>
      <c r="E1092" s="32">
        <f t="shared" si="128"/>
        <v>4.7664149813846701E-2</v>
      </c>
      <c r="F1092" s="32">
        <f t="shared" si="130"/>
        <v>4.7664149813846701E-2</v>
      </c>
      <c r="G1092" s="32">
        <f t="shared" si="131"/>
        <v>9.5328299627693402E-2</v>
      </c>
      <c r="K1092" s="1">
        <v>9.6855165842706895E-4</v>
      </c>
      <c r="L1092" s="1">
        <v>3.40076960904089E-2</v>
      </c>
      <c r="M1092" s="1">
        <f t="shared" si="132"/>
        <v>-3.0138772109061338</v>
      </c>
      <c r="N1092" s="1">
        <f t="shared" si="132"/>
        <v>-1.468422789093867</v>
      </c>
      <c r="O1092" s="46">
        <f t="shared" si="133"/>
        <v>1.9257698253332282E-4</v>
      </c>
      <c r="P1092" s="46">
        <f t="shared" si="135"/>
        <v>1.9257698253331702E-4</v>
      </c>
      <c r="Q1092" s="32">
        <f t="shared" si="134"/>
        <v>3.8515396506663983E-4</v>
      </c>
      <c r="AB1092" s="1">
        <v>3.3057881034723999E-2</v>
      </c>
    </row>
    <row r="1093" spans="1:28" x14ac:dyDescent="0.25">
      <c r="A1093" s="1">
        <v>1.05453488516855E-3</v>
      </c>
      <c r="B1093" s="1">
        <v>3.1234822964044999E-2</v>
      </c>
      <c r="C1093" s="1">
        <v>-2.9769768734020001</v>
      </c>
      <c r="D1093" s="1">
        <f t="shared" si="129"/>
        <v>-1.5053609512500947</v>
      </c>
      <c r="E1093" s="32">
        <f t="shared" si="128"/>
        <v>5.3180747255913833E-4</v>
      </c>
      <c r="F1093" s="32">
        <f t="shared" si="130"/>
        <v>5.3180747255921477E-4</v>
      </c>
      <c r="G1093" s="32">
        <f t="shared" si="131"/>
        <v>1.063614945118353E-3</v>
      </c>
      <c r="K1093" s="1">
        <v>1.3663706576214399E-3</v>
      </c>
      <c r="L1093" s="1">
        <v>2.4106350838203599E-2</v>
      </c>
      <c r="M1093" s="1">
        <f t="shared" si="132"/>
        <v>-2.8644314728918396</v>
      </c>
      <c r="N1093" s="1">
        <f t="shared" si="132"/>
        <v>-1.6178685271081596</v>
      </c>
      <c r="O1093" s="46">
        <f t="shared" si="133"/>
        <v>1.8378825542275958E-2</v>
      </c>
      <c r="P1093" s="46">
        <f t="shared" si="135"/>
        <v>1.8378825542275611E-2</v>
      </c>
      <c r="Q1093" s="32">
        <f t="shared" si="134"/>
        <v>3.6757651084551569E-2</v>
      </c>
      <c r="AB1093" s="1">
        <v>2.95795850426681E-2</v>
      </c>
    </row>
    <row r="1094" spans="1:28" x14ac:dyDescent="0.25">
      <c r="A1094" s="1">
        <v>5.7042980634806895E-4</v>
      </c>
      <c r="B1094" s="1">
        <v>5.7742793383329702E-2</v>
      </c>
      <c r="C1094" s="1">
        <v>-3.2438390049470001</v>
      </c>
      <c r="D1094" s="1">
        <f t="shared" si="129"/>
        <v>-1.2385022103821848</v>
      </c>
      <c r="E1094" s="32">
        <f t="shared" si="128"/>
        <v>5.9437362222532701E-2</v>
      </c>
      <c r="F1094" s="32">
        <f t="shared" si="130"/>
        <v>5.9437362222532791E-2</v>
      </c>
      <c r="G1094" s="32">
        <f t="shared" si="131"/>
        <v>0.1188747244450655</v>
      </c>
      <c r="K1094" s="1">
        <v>6.3496384100416095E-4</v>
      </c>
      <c r="L1094" s="1">
        <v>5.1874151440748702E-2</v>
      </c>
      <c r="M1094" s="1">
        <f t="shared" si="132"/>
        <v>-3.1972510055733627</v>
      </c>
      <c r="N1094" s="1">
        <f t="shared" si="132"/>
        <v>-1.2850489944266377</v>
      </c>
      <c r="O1094" s="46">
        <f t="shared" si="133"/>
        <v>3.8907959199702816E-2</v>
      </c>
      <c r="P1094" s="46">
        <f t="shared" si="135"/>
        <v>3.8907959199702941E-2</v>
      </c>
      <c r="Q1094" s="32">
        <f t="shared" si="134"/>
        <v>7.7815918399405756E-2</v>
      </c>
      <c r="AB1094" s="1">
        <v>4.0218172435407699E-2</v>
      </c>
    </row>
    <row r="1095" spans="1:28" x14ac:dyDescent="0.25">
      <c r="A1095" s="1">
        <v>1.53483878337905E-3</v>
      </c>
      <c r="B1095" s="1">
        <v>2.1460371476366799E-2</v>
      </c>
      <c r="C1095" s="1">
        <v>-2.8139729888480001</v>
      </c>
      <c r="D1095" s="1">
        <f t="shared" si="129"/>
        <v>-1.6683627647214214</v>
      </c>
      <c r="E1095" s="32">
        <f t="shared" si="128"/>
        <v>3.4619352415778709E-2</v>
      </c>
      <c r="F1095" s="32">
        <f t="shared" si="130"/>
        <v>3.4619352415778806E-2</v>
      </c>
      <c r="G1095" s="32">
        <f t="shared" si="131"/>
        <v>6.9238704831557515E-2</v>
      </c>
      <c r="K1095" s="1">
        <v>1.4233610042431199E-3</v>
      </c>
      <c r="L1095" s="1">
        <v>2.3141149960873301E-2</v>
      </c>
      <c r="M1095" s="1">
        <f t="shared" si="132"/>
        <v>-2.8466849366923315</v>
      </c>
      <c r="N1095" s="1">
        <f t="shared" si="132"/>
        <v>-1.6356150633076698</v>
      </c>
      <c r="O1095" s="46">
        <f t="shared" si="133"/>
        <v>2.3505508637034427E-2</v>
      </c>
      <c r="P1095" s="46">
        <f t="shared" si="135"/>
        <v>2.3505508637034607E-2</v>
      </c>
      <c r="Q1095" s="32">
        <f t="shared" si="134"/>
        <v>4.7011017274069034E-2</v>
      </c>
      <c r="AB1095" s="1">
        <v>3.7514286414763898E-2</v>
      </c>
    </row>
    <row r="1096" spans="1:28" x14ac:dyDescent="0.25">
      <c r="A1096" s="1">
        <v>1.11414011594786E-3</v>
      </c>
      <c r="B1096" s="1">
        <v>2.9563795411519701E-2</v>
      </c>
      <c r="C1096" s="1">
        <v>-2.9530977094459998</v>
      </c>
      <c r="D1096" s="1">
        <f t="shared" si="129"/>
        <v>-1.5292398118039829</v>
      </c>
      <c r="E1096" s="32">
        <f t="shared" si="128"/>
        <v>2.2033459321933635E-3</v>
      </c>
      <c r="F1096" s="32">
        <f t="shared" si="130"/>
        <v>2.2033459321932755E-3</v>
      </c>
      <c r="G1096" s="32">
        <f t="shared" si="131"/>
        <v>4.4066918643866394E-3</v>
      </c>
      <c r="K1096" s="1">
        <v>9.8365684147204099E-4</v>
      </c>
      <c r="L1096" s="1">
        <v>3.3485468772176001E-2</v>
      </c>
      <c r="M1096" s="1">
        <f t="shared" si="132"/>
        <v>-3.0071563831212145</v>
      </c>
      <c r="N1096" s="1">
        <f t="shared" si="132"/>
        <v>-1.4751436168787864</v>
      </c>
      <c r="O1096" s="46">
        <f t="shared" si="133"/>
        <v>5.1213819377600091E-5</v>
      </c>
      <c r="P1096" s="46">
        <f t="shared" si="135"/>
        <v>5.1213819377600769E-5</v>
      </c>
      <c r="Q1096" s="32">
        <f t="shared" si="134"/>
        <v>1.0242763875520086E-4</v>
      </c>
      <c r="AB1096" s="1">
        <v>3.7205022133804701E-2</v>
      </c>
    </row>
    <row r="1097" spans="1:28" x14ac:dyDescent="0.25">
      <c r="A1097" s="1">
        <v>9.9637996800372702E-4</v>
      </c>
      <c r="B1097" s="1">
        <v>3.3057881034723999E-2</v>
      </c>
      <c r="C1097" s="1">
        <v>-3.0016131501149999</v>
      </c>
      <c r="D1097" s="1">
        <f t="shared" si="129"/>
        <v>-1.4807249875588735</v>
      </c>
      <c r="E1097" s="32">
        <f t="shared" si="128"/>
        <v>2.4806641897053458E-6</v>
      </c>
      <c r="F1097" s="32">
        <f t="shared" si="130"/>
        <v>2.4806641897057625E-6</v>
      </c>
      <c r="G1097" s="32">
        <f t="shared" si="131"/>
        <v>4.9613283794111083E-6</v>
      </c>
      <c r="K1097" s="1">
        <v>1.1746353041132199E-3</v>
      </c>
      <c r="L1097" s="1">
        <v>2.8041222950059001E-2</v>
      </c>
      <c r="M1097" s="1">
        <f t="shared" si="132"/>
        <v>-2.9300969504101846</v>
      </c>
      <c r="N1097" s="1">
        <f t="shared" si="132"/>
        <v>-1.5522030495898178</v>
      </c>
      <c r="O1097" s="46">
        <f t="shared" si="133"/>
        <v>4.8864363419561675E-3</v>
      </c>
      <c r="P1097" s="46">
        <f t="shared" si="135"/>
        <v>4.8864363419564415E-3</v>
      </c>
      <c r="Q1097" s="32">
        <f t="shared" si="134"/>
        <v>9.772872683912609E-3</v>
      </c>
      <c r="AB1097" s="1">
        <v>3.5043219377475399E-2</v>
      </c>
    </row>
    <row r="1098" spans="1:28" x14ac:dyDescent="0.25">
      <c r="A1098" s="1">
        <v>1.1135453861214201E-3</v>
      </c>
      <c r="B1098" s="1">
        <v>2.95795850426681E-2</v>
      </c>
      <c r="C1098" s="1">
        <v>-2.9533296013979999</v>
      </c>
      <c r="D1098" s="1">
        <f t="shared" si="129"/>
        <v>-1.5290079227983395</v>
      </c>
      <c r="E1098" s="32">
        <f t="shared" ref="E1098:E1161" si="136">(LOG10(A1098/$A$4))^2</f>
        <v>2.1816300521354959E-3</v>
      </c>
      <c r="F1098" s="32">
        <f t="shared" si="130"/>
        <v>2.1816300521355849E-3</v>
      </c>
      <c r="G1098" s="32">
        <f t="shared" si="131"/>
        <v>4.3632601042710804E-3</v>
      </c>
      <c r="K1098" s="1">
        <v>9.9750619784831E-4</v>
      </c>
      <c r="L1098" s="1">
        <v>3.3020557184205303E-2</v>
      </c>
      <c r="M1098" s="1">
        <f t="shared" si="132"/>
        <v>-3.0010843972121832</v>
      </c>
      <c r="N1098" s="1">
        <f t="shared" si="132"/>
        <v>-1.4812156027878172</v>
      </c>
      <c r="O1098" s="46">
        <f t="shared" si="133"/>
        <v>1.1759173137905052E-6</v>
      </c>
      <c r="P1098" s="46">
        <f t="shared" si="135"/>
        <v>1.1759173137911951E-6</v>
      </c>
      <c r="Q1098" s="32">
        <f t="shared" si="134"/>
        <v>2.3518346275817003E-6</v>
      </c>
      <c r="AB1098" s="1">
        <v>2.98585457333976E-2</v>
      </c>
    </row>
    <row r="1099" spans="1:28" x14ac:dyDescent="0.25">
      <c r="A1099" s="1">
        <v>8.1898824469335703E-4</v>
      </c>
      <c r="B1099" s="1">
        <v>4.0218172435407699E-2</v>
      </c>
      <c r="C1099" s="1">
        <v>-3.086761551365</v>
      </c>
      <c r="D1099" s="1">
        <f t="shared" ref="D1099:D1162" si="137">LOG10(B1099)</f>
        <v>-1.3955776681811187</v>
      </c>
      <c r="E1099" s="32">
        <f t="shared" si="136"/>
        <v>7.5207628361042573E-3</v>
      </c>
      <c r="F1099" s="32">
        <f t="shared" ref="F1099:F1162" si="138">(LOG10(B1099/$B$4))^2</f>
        <v>7.5207628361042738E-3</v>
      </c>
      <c r="G1099" s="32">
        <f t="shared" ref="G1099:G1162" si="139">E1099+F1099</f>
        <v>1.5041525672208532E-2</v>
      </c>
      <c r="K1099" s="1">
        <v>1.2608594286942301E-3</v>
      </c>
      <c r="L1099" s="1">
        <v>2.6123618301971099E-2</v>
      </c>
      <c r="M1099" s="1">
        <f t="shared" ref="M1099:N1162" si="140">LOG10(K1099)</f>
        <v>-2.8993333295612822</v>
      </c>
      <c r="N1099" s="1">
        <f t="shared" si="140"/>
        <v>-1.5829666704387171</v>
      </c>
      <c r="O1099" s="46">
        <f t="shared" ref="O1099:O1162" si="141">(LOG10(K1099/$A$4))^2</f>
        <v>1.0133778537217438E-2</v>
      </c>
      <c r="P1099" s="46">
        <f t="shared" si="135"/>
        <v>1.0133778537217152E-2</v>
      </c>
      <c r="Q1099" s="32">
        <f t="shared" ref="Q1099:Q1162" si="142">O1099+P1099</f>
        <v>2.0267557074434589E-2</v>
      </c>
      <c r="AB1099" s="1">
        <v>6.6424747715244106E-2</v>
      </c>
    </row>
    <row r="1100" spans="1:28" x14ac:dyDescent="0.25">
      <c r="A1100" s="1">
        <v>8.7801777923960105E-4</v>
      </c>
      <c r="B1100" s="1">
        <v>3.7514286414763898E-2</v>
      </c>
      <c r="C1100" s="1">
        <v>-3.0565355253509998</v>
      </c>
      <c r="D1100" s="1">
        <f t="shared" si="137"/>
        <v>-1.4258033101515173</v>
      </c>
      <c r="E1100" s="32">
        <f t="shared" si="136"/>
        <v>3.191875963835676E-3</v>
      </c>
      <c r="F1100" s="32">
        <f t="shared" si="138"/>
        <v>3.1918759638357198E-3</v>
      </c>
      <c r="G1100" s="32">
        <f t="shared" si="139"/>
        <v>6.3837519276713963E-3</v>
      </c>
      <c r="K1100" s="1">
        <v>1.15175204267732E-3</v>
      </c>
      <c r="L1100" s="1">
        <v>2.8598352099365301E-2</v>
      </c>
      <c r="M1100" s="1">
        <f t="shared" si="140"/>
        <v>-2.9386410088363406</v>
      </c>
      <c r="N1100" s="1">
        <f t="shared" si="140"/>
        <v>-1.5436589911636613</v>
      </c>
      <c r="O1100" s="46">
        <f t="shared" si="141"/>
        <v>3.7649257966220441E-3</v>
      </c>
      <c r="P1100" s="46">
        <f t="shared" ref="P1100:P1163" si="143">(LOG10(L1100/$B$4))^2</f>
        <v>3.764925796622195E-3</v>
      </c>
      <c r="Q1100" s="32">
        <f t="shared" si="142"/>
        <v>7.5298515932442391E-3</v>
      </c>
      <c r="AB1100" s="1">
        <v>6.7604718769846098E-2</v>
      </c>
    </row>
    <row r="1101" spans="1:28" x14ac:dyDescent="0.25">
      <c r="A1101" s="1">
        <v>8.8531624384444196E-4</v>
      </c>
      <c r="B1101" s="1">
        <v>3.7205022133804701E-2</v>
      </c>
      <c r="C1101" s="1">
        <v>-3.0529403570650002</v>
      </c>
      <c r="D1101" s="1">
        <f t="shared" si="137"/>
        <v>-1.4293984327582947</v>
      </c>
      <c r="E1101" s="32">
        <f t="shared" si="136"/>
        <v>2.7985758166287414E-3</v>
      </c>
      <c r="F1101" s="32">
        <f t="shared" si="138"/>
        <v>2.7985758166287405E-3</v>
      </c>
      <c r="G1101" s="32">
        <f t="shared" si="139"/>
        <v>5.5971516332574819E-3</v>
      </c>
      <c r="K1101" s="1">
        <v>1.2742567358292301E-3</v>
      </c>
      <c r="L1101" s="1">
        <v>2.5848959257189798E-2</v>
      </c>
      <c r="M1101" s="1">
        <f t="shared" si="140"/>
        <v>-2.8947430620157042</v>
      </c>
      <c r="N1101" s="1">
        <f t="shared" si="140"/>
        <v>-1.5875569379842949</v>
      </c>
      <c r="O1101" s="46">
        <f t="shared" si="141"/>
        <v>1.1079022993829905E-2</v>
      </c>
      <c r="P1101" s="46">
        <f t="shared" si="143"/>
        <v>1.1079022993829549E-2</v>
      </c>
      <c r="Q1101" s="32">
        <f t="shared" si="142"/>
        <v>2.2158045987659455E-2</v>
      </c>
      <c r="AB1101" s="1">
        <v>2.6453406785385099E-2</v>
      </c>
    </row>
    <row r="1102" spans="1:28" x14ac:dyDescent="0.25">
      <c r="A1102" s="1">
        <v>9.3993106320650803E-4</v>
      </c>
      <c r="B1102" s="1">
        <v>3.5043219377475399E-2</v>
      </c>
      <c r="C1102" s="1">
        <v>-3.0269424569300001</v>
      </c>
      <c r="D1102" s="1">
        <f t="shared" si="137"/>
        <v>-1.4553960025711019</v>
      </c>
      <c r="E1102" s="32">
        <f t="shared" si="136"/>
        <v>7.2382507765415783E-4</v>
      </c>
      <c r="F1102" s="32">
        <f t="shared" si="138"/>
        <v>7.2382507765419459E-4</v>
      </c>
      <c r="G1102" s="32">
        <f t="shared" si="139"/>
        <v>1.4476501553083525E-3</v>
      </c>
      <c r="K1102" s="1">
        <v>1.3308347838593101E-3</v>
      </c>
      <c r="L1102" s="1">
        <v>2.47500372301146E-2</v>
      </c>
      <c r="M1102" s="1">
        <f t="shared" si="140"/>
        <v>-2.8758758565552904</v>
      </c>
      <c r="N1102" s="1">
        <f t="shared" si="140"/>
        <v>-1.6064241434447086</v>
      </c>
      <c r="O1102" s="46">
        <f t="shared" si="141"/>
        <v>1.5406802985882878E-2</v>
      </c>
      <c r="P1102" s="46">
        <f t="shared" si="143"/>
        <v>1.5406802985882434E-2</v>
      </c>
      <c r="Q1102" s="32">
        <f t="shared" si="142"/>
        <v>3.0813605971765311E-2</v>
      </c>
      <c r="AB1102" s="1">
        <v>4.7097131654854303E-2</v>
      </c>
    </row>
    <row r="1103" spans="1:28" x14ac:dyDescent="0.25">
      <c r="A1103" s="1">
        <v>1.1031418188196299E-3</v>
      </c>
      <c r="B1103" s="1">
        <v>2.98585457333976E-2</v>
      </c>
      <c r="C1103" s="1">
        <v>-2.9574062274949999</v>
      </c>
      <c r="D1103" s="1">
        <f t="shared" si="137"/>
        <v>-1.5249313484978322</v>
      </c>
      <c r="E1103" s="32">
        <f t="shared" si="136"/>
        <v>1.8174318747435825E-3</v>
      </c>
      <c r="F1103" s="32">
        <f t="shared" si="138"/>
        <v>1.8174318747435545E-3</v>
      </c>
      <c r="G1103" s="32">
        <f t="shared" si="139"/>
        <v>3.6348637494871367E-3</v>
      </c>
      <c r="K1103" s="1">
        <v>1.0513024610065199E-3</v>
      </c>
      <c r="L1103" s="1">
        <v>3.1330860213257899E-2</v>
      </c>
      <c r="M1103" s="1">
        <f t="shared" si="140"/>
        <v>-2.9782723189398794</v>
      </c>
      <c r="N1103" s="1">
        <f t="shared" si="140"/>
        <v>-1.5040276810601214</v>
      </c>
      <c r="O1103" s="46">
        <f t="shared" si="141"/>
        <v>4.7209212425032077E-4</v>
      </c>
      <c r="P1103" s="46">
        <f t="shared" si="143"/>
        <v>4.7209212425033058E-4</v>
      </c>
      <c r="Q1103" s="32">
        <f t="shared" si="142"/>
        <v>9.441842485006513E-4</v>
      </c>
      <c r="AB1103" s="1">
        <v>5.1810914839209098E-2</v>
      </c>
    </row>
    <row r="1104" spans="1:28" x14ac:dyDescent="0.25">
      <c r="A1104" s="1">
        <v>4.9587257130206898E-4</v>
      </c>
      <c r="B1104" s="1">
        <v>6.6424747715244106E-2</v>
      </c>
      <c r="C1104" s="1">
        <v>-3.3046719018670001</v>
      </c>
      <c r="D1104" s="1">
        <f t="shared" si="137"/>
        <v>-1.1776700863882972</v>
      </c>
      <c r="E1104" s="32">
        <f t="shared" si="136"/>
        <v>9.2799384267073765E-2</v>
      </c>
      <c r="F1104" s="32">
        <f t="shared" si="138"/>
        <v>9.2799384267073973E-2</v>
      </c>
      <c r="G1104" s="32">
        <f t="shared" si="139"/>
        <v>0.18559876853414775</v>
      </c>
      <c r="K1104" s="1">
        <v>9.32457654617988E-4</v>
      </c>
      <c r="L1104" s="1">
        <v>3.53240817795029E-2</v>
      </c>
      <c r="M1104" s="1">
        <f t="shared" si="140"/>
        <v>-3.0303708815389139</v>
      </c>
      <c r="N1104" s="1">
        <f t="shared" si="140"/>
        <v>-1.4519291184610874</v>
      </c>
      <c r="O1104" s="46">
        <f t="shared" si="141"/>
        <v>9.2239044545072821E-4</v>
      </c>
      <c r="P1104" s="46">
        <f t="shared" si="143"/>
        <v>9.2239044545070967E-4</v>
      </c>
      <c r="Q1104" s="32">
        <f t="shared" si="142"/>
        <v>1.844780890901438E-3</v>
      </c>
      <c r="AB1104" s="1">
        <v>3.2878545110631298E-2</v>
      </c>
    </row>
    <row r="1105" spans="1:28" x14ac:dyDescent="0.25">
      <c r="A1105" s="1">
        <v>4.8721762396178802E-4</v>
      </c>
      <c r="B1105" s="1">
        <v>6.7604718769846098E-2</v>
      </c>
      <c r="C1105" s="1">
        <v>-3.3123190959189999</v>
      </c>
      <c r="D1105" s="1">
        <f t="shared" si="137"/>
        <v>-1.1700229894994492</v>
      </c>
      <c r="E1105" s="32">
        <f t="shared" si="136"/>
        <v>9.7516931287161518E-2</v>
      </c>
      <c r="F1105" s="32">
        <f t="shared" si="138"/>
        <v>9.7516931287161587E-2</v>
      </c>
      <c r="G1105" s="32">
        <f t="shared" si="139"/>
        <v>0.19503386257432309</v>
      </c>
      <c r="K1105" s="1">
        <v>9.9883655701110295E-4</v>
      </c>
      <c r="L1105" s="1">
        <v>3.2976576814742302E-2</v>
      </c>
      <c r="M1105" s="1">
        <f t="shared" si="140"/>
        <v>-3.000505571028683</v>
      </c>
      <c r="N1105" s="1">
        <f t="shared" si="140"/>
        <v>-1.481794428971317</v>
      </c>
      <c r="O1105" s="46">
        <f t="shared" si="141"/>
        <v>2.556020650435437E-7</v>
      </c>
      <c r="P1105" s="46">
        <f t="shared" si="143"/>
        <v>2.5560206504438708E-7</v>
      </c>
      <c r="Q1105" s="32">
        <f t="shared" si="142"/>
        <v>5.1120413008793073E-7</v>
      </c>
      <c r="AB1105" s="1">
        <v>3.1897254914816001E-2</v>
      </c>
    </row>
    <row r="1106" spans="1:28" x14ac:dyDescent="0.25">
      <c r="A1106" s="1">
        <v>1.2451405868013599E-3</v>
      </c>
      <c r="B1106" s="1">
        <v>2.6453406785385099E-2</v>
      </c>
      <c r="C1106" s="1">
        <v>-2.9048185181430002</v>
      </c>
      <c r="D1106" s="1">
        <f t="shared" si="137"/>
        <v>-1.5775183896848124</v>
      </c>
      <c r="E1106" s="32">
        <f t="shared" si="136"/>
        <v>9.0665417341691014E-3</v>
      </c>
      <c r="F1106" s="32">
        <f t="shared" si="138"/>
        <v>9.0665417341686642E-3</v>
      </c>
      <c r="G1106" s="32">
        <f t="shared" si="139"/>
        <v>1.8133083468337766E-2</v>
      </c>
      <c r="K1106" s="1">
        <v>9.2078784873519102E-4</v>
      </c>
      <c r="L1106" s="1">
        <v>3.5771769244016198E-2</v>
      </c>
      <c r="M1106" s="1">
        <f t="shared" si="140"/>
        <v>-3.0358404205490674</v>
      </c>
      <c r="N1106" s="1">
        <f t="shared" si="140"/>
        <v>-1.4464595794509327</v>
      </c>
      <c r="O1106" s="46">
        <f t="shared" si="141"/>
        <v>1.2845357451340153E-3</v>
      </c>
      <c r="P1106" s="46">
        <f t="shared" si="143"/>
        <v>1.2845357451340569E-3</v>
      </c>
      <c r="Q1106" s="32">
        <f t="shared" si="142"/>
        <v>2.5690714902680723E-3</v>
      </c>
      <c r="AB1106" s="1">
        <v>2.4759445857707899E-2</v>
      </c>
    </row>
    <row r="1107" spans="1:28" x14ac:dyDescent="0.25">
      <c r="A1107" s="1">
        <v>6.9936765340685803E-4</v>
      </c>
      <c r="B1107" s="1">
        <v>4.7097131654854303E-2</v>
      </c>
      <c r="C1107" s="1">
        <v>-3.1553345490189999</v>
      </c>
      <c r="D1107" s="1">
        <f t="shared" si="137"/>
        <v>-1.3270055417968294</v>
      </c>
      <c r="E1107" s="32">
        <f t="shared" si="136"/>
        <v>2.411636874861647E-2</v>
      </c>
      <c r="F1107" s="32">
        <f t="shared" si="138"/>
        <v>2.4116368748616487E-2</v>
      </c>
      <c r="G1107" s="32">
        <f t="shared" si="139"/>
        <v>4.8232737497232961E-2</v>
      </c>
      <c r="K1107" s="1">
        <v>5.8619736507933102E-4</v>
      </c>
      <c r="L1107" s="1">
        <v>5.6189625559288803E-2</v>
      </c>
      <c r="M1107" s="1">
        <f t="shared" si="140"/>
        <v>-3.2319561380198603</v>
      </c>
      <c r="N1107" s="1">
        <f t="shared" si="140"/>
        <v>-1.2503438619801404</v>
      </c>
      <c r="O1107" s="46">
        <f t="shared" si="141"/>
        <v>5.3803649965088386E-2</v>
      </c>
      <c r="P1107" s="46">
        <f t="shared" si="143"/>
        <v>5.3803649965088525E-2</v>
      </c>
      <c r="Q1107" s="32">
        <f t="shared" si="142"/>
        <v>0.10760729993017691</v>
      </c>
      <c r="AB1107" s="1">
        <v>5.3575650261934303E-2</v>
      </c>
    </row>
    <row r="1108" spans="1:28" x14ac:dyDescent="0.25">
      <c r="A1108" s="1">
        <v>6.3573883128430295E-4</v>
      </c>
      <c r="B1108" s="1">
        <v>5.1810914839209098E-2</v>
      </c>
      <c r="C1108" s="1">
        <v>-3.1967618779890001</v>
      </c>
      <c r="D1108" s="1">
        <f t="shared" si="137"/>
        <v>-1.2855787391911142</v>
      </c>
      <c r="E1108" s="32">
        <f t="shared" si="136"/>
        <v>3.8699254454237692E-2</v>
      </c>
      <c r="F1108" s="32">
        <f t="shared" si="138"/>
        <v>3.8699254454237907E-2</v>
      </c>
      <c r="G1108" s="32">
        <f t="shared" si="139"/>
        <v>7.7398508908475605E-2</v>
      </c>
      <c r="K1108" s="1">
        <v>6.6847810047625201E-4</v>
      </c>
      <c r="L1108" s="1">
        <v>4.9273432329619699E-2</v>
      </c>
      <c r="M1108" s="1">
        <f t="shared" si="140"/>
        <v>-3.1749128157738848</v>
      </c>
      <c r="N1108" s="1">
        <f t="shared" si="140"/>
        <v>-1.3073871842261153</v>
      </c>
      <c r="O1108" s="46">
        <f t="shared" si="141"/>
        <v>3.0594493121949038E-2</v>
      </c>
      <c r="P1108" s="46">
        <f t="shared" si="143"/>
        <v>3.0594493121949114E-2</v>
      </c>
      <c r="Q1108" s="32">
        <f t="shared" si="142"/>
        <v>6.1188986243898152E-2</v>
      </c>
      <c r="AB1108" s="1">
        <v>4.57609368193162E-2</v>
      </c>
    </row>
    <row r="1109" spans="1:28" x14ac:dyDescent="0.25">
      <c r="A1109" s="1">
        <v>1.0018147195022501E-3</v>
      </c>
      <c r="B1109" s="1">
        <v>3.2878545110631298E-2</v>
      </c>
      <c r="C1109" s="1">
        <v>-2.9992506992379999</v>
      </c>
      <c r="D1109" s="1">
        <f t="shared" si="137"/>
        <v>-1.4830874084192203</v>
      </c>
      <c r="E1109" s="32">
        <f t="shared" si="136"/>
        <v>6.2001201865508879E-7</v>
      </c>
      <c r="F1109" s="32">
        <f t="shared" si="138"/>
        <v>6.2001201865788008E-7</v>
      </c>
      <c r="G1109" s="32">
        <f t="shared" si="139"/>
        <v>1.2400240373129688E-6</v>
      </c>
      <c r="K1109" s="1">
        <v>6.6314472671756704E-4</v>
      </c>
      <c r="L1109" s="1">
        <v>4.9669716308665901E-2</v>
      </c>
      <c r="M1109" s="1">
        <f t="shared" si="140"/>
        <v>-3.1783916795053342</v>
      </c>
      <c r="N1109" s="1">
        <f t="shared" si="140"/>
        <v>-1.3039083204946662</v>
      </c>
      <c r="O1109" s="46">
        <f t="shared" si="141"/>
        <v>3.1823591316733853E-2</v>
      </c>
      <c r="P1109" s="46">
        <f t="shared" si="143"/>
        <v>3.1823591316734005E-2</v>
      </c>
      <c r="Q1109" s="32">
        <f t="shared" si="142"/>
        <v>6.3647182633467858E-2</v>
      </c>
      <c r="AB1109" s="1">
        <v>3.2280576252559798E-2</v>
      </c>
    </row>
    <row r="1110" spans="1:28" x14ac:dyDescent="0.25">
      <c r="A1110" s="1">
        <v>1.0326346431883599E-3</v>
      </c>
      <c r="B1110" s="1">
        <v>3.1897254914816001E-2</v>
      </c>
      <c r="C1110" s="1">
        <v>-2.9860912496380001</v>
      </c>
      <c r="D1110" s="1">
        <f t="shared" si="137"/>
        <v>-1.4962466908188607</v>
      </c>
      <c r="E1110" s="32">
        <f t="shared" si="136"/>
        <v>1.9451018479683293E-4</v>
      </c>
      <c r="F1110" s="32">
        <f t="shared" si="138"/>
        <v>1.9451018479687722E-4</v>
      </c>
      <c r="G1110" s="32">
        <f t="shared" si="139"/>
        <v>3.8902036959371014E-4</v>
      </c>
      <c r="K1110" s="1">
        <v>1.4025166816824699E-3</v>
      </c>
      <c r="L1110" s="1">
        <v>2.3485075705578298E-2</v>
      </c>
      <c r="M1110" s="1">
        <f t="shared" si="140"/>
        <v>-2.853091964496357</v>
      </c>
      <c r="N1110" s="1">
        <f t="shared" si="140"/>
        <v>-1.6292080355036442</v>
      </c>
      <c r="O1110" s="46">
        <f t="shared" si="141"/>
        <v>2.1581970895539676E-2</v>
      </c>
      <c r="P1110" s="46">
        <f t="shared" si="143"/>
        <v>2.1581970895539815E-2</v>
      </c>
      <c r="Q1110" s="32">
        <f t="shared" si="142"/>
        <v>4.3163941791079491E-2</v>
      </c>
      <c r="AB1110" s="1">
        <v>4.1640177767034499E-2</v>
      </c>
    </row>
    <row r="1111" spans="1:28" x14ac:dyDescent="0.25">
      <c r="A1111" s="1">
        <v>1.3303290645899201E-3</v>
      </c>
      <c r="B1111" s="1">
        <v>2.4759445857707899E-2</v>
      </c>
      <c r="C1111" s="1">
        <v>-2.876077463144</v>
      </c>
      <c r="D1111" s="1">
        <f t="shared" si="137"/>
        <v>-1.6062590795078466</v>
      </c>
      <c r="E1111" s="32">
        <f t="shared" si="136"/>
        <v>1.5365853392432521E-2</v>
      </c>
      <c r="F1111" s="32">
        <f t="shared" si="138"/>
        <v>1.5365853392432445E-2</v>
      </c>
      <c r="G1111" s="32">
        <f t="shared" si="139"/>
        <v>3.0731706784864966E-2</v>
      </c>
      <c r="K1111" s="1">
        <v>1.4472556257892201E-3</v>
      </c>
      <c r="L1111" s="1">
        <v>2.2759082680841199E-2</v>
      </c>
      <c r="M1111" s="1">
        <f t="shared" si="140"/>
        <v>-2.8394547535632206</v>
      </c>
      <c r="N1111" s="1">
        <f t="shared" si="140"/>
        <v>-1.6428452464367782</v>
      </c>
      <c r="O1111" s="46">
        <f t="shared" si="141"/>
        <v>2.5774776153446154E-2</v>
      </c>
      <c r="P1111" s="46">
        <f t="shared" si="143"/>
        <v>2.577477615344563E-2</v>
      </c>
      <c r="Q1111" s="32">
        <f t="shared" si="142"/>
        <v>5.1549552306891788E-2</v>
      </c>
      <c r="AB1111" s="1">
        <v>2.9668860934652201E-2</v>
      </c>
    </row>
    <row r="1112" spans="1:28" x14ac:dyDescent="0.25">
      <c r="A1112" s="1">
        <v>6.1479814592286998E-4</v>
      </c>
      <c r="B1112" s="1">
        <v>5.3575650261934303E-2</v>
      </c>
      <c r="C1112" s="1">
        <v>-3.211308252896</v>
      </c>
      <c r="D1112" s="1">
        <f t="shared" si="137"/>
        <v>-1.2710325491063663</v>
      </c>
      <c r="E1112" s="32">
        <f t="shared" si="136"/>
        <v>4.4633935807094051E-2</v>
      </c>
      <c r="F1112" s="32">
        <f t="shared" si="138"/>
        <v>4.4633935807094217E-2</v>
      </c>
      <c r="G1112" s="32">
        <f t="shared" si="139"/>
        <v>8.9267871614188268E-2</v>
      </c>
      <c r="K1112" s="1">
        <v>9.3159201723082296E-4</v>
      </c>
      <c r="L1112" s="1">
        <v>3.5356904995342102E-2</v>
      </c>
      <c r="M1112" s="1">
        <f t="shared" si="140"/>
        <v>-3.0307742415708665</v>
      </c>
      <c r="N1112" s="1">
        <f t="shared" si="140"/>
        <v>-1.4515257584291341</v>
      </c>
      <c r="O1112" s="46">
        <f t="shared" si="141"/>
        <v>9.4705394426205147E-4</v>
      </c>
      <c r="P1112" s="46">
        <f t="shared" si="143"/>
        <v>9.4705394426205917E-4</v>
      </c>
      <c r="Q1112" s="32">
        <f t="shared" si="142"/>
        <v>1.8941078885241105E-3</v>
      </c>
      <c r="AB1112" s="1">
        <v>2.32100791934714E-2</v>
      </c>
    </row>
    <row r="1113" spans="1:28" x14ac:dyDescent="0.25">
      <c r="A1113" s="1">
        <v>7.19788814151763E-4</v>
      </c>
      <c r="B1113" s="1">
        <v>4.57609368193162E-2</v>
      </c>
      <c r="C1113" s="1">
        <v>-3.1428348387640002</v>
      </c>
      <c r="D1113" s="1">
        <f t="shared" si="137"/>
        <v>-1.3395050932339361</v>
      </c>
      <c r="E1113" s="32">
        <f t="shared" si="136"/>
        <v>2.0390385398328877E-2</v>
      </c>
      <c r="F1113" s="32">
        <f t="shared" si="138"/>
        <v>2.0390385398329089E-2</v>
      </c>
      <c r="G1113" s="32">
        <f t="shared" si="139"/>
        <v>4.078077079665797E-2</v>
      </c>
      <c r="K1113" s="1">
        <v>1.0923827791828101E-3</v>
      </c>
      <c r="L1113" s="1">
        <v>3.0152626968625099E-2</v>
      </c>
      <c r="M1113" s="1">
        <f t="shared" si="140"/>
        <v>-2.9616251548933712</v>
      </c>
      <c r="N1113" s="1">
        <f t="shared" si="140"/>
        <v>-1.5206748451066303</v>
      </c>
      <c r="O1113" s="46">
        <f t="shared" si="141"/>
        <v>1.472628736957745E-3</v>
      </c>
      <c r="P1113" s="46">
        <f t="shared" si="143"/>
        <v>1.4726287369578141E-3</v>
      </c>
      <c r="Q1113" s="32">
        <f t="shared" si="142"/>
        <v>2.9452574739155593E-3</v>
      </c>
      <c r="AB1113" s="1">
        <v>1.55409602173892E-2</v>
      </c>
    </row>
    <row r="1114" spans="1:28" x14ac:dyDescent="0.25">
      <c r="A1114" s="1">
        <v>1.0203724428567899E-3</v>
      </c>
      <c r="B1114" s="1">
        <v>3.2280576252559798E-2</v>
      </c>
      <c r="C1114" s="1">
        <v>-2.9912792852460002</v>
      </c>
      <c r="D1114" s="1">
        <f t="shared" si="137"/>
        <v>-1.491058721128619</v>
      </c>
      <c r="E1114" s="32">
        <f t="shared" si="136"/>
        <v>7.6715195808910712E-5</v>
      </c>
      <c r="F1114" s="32">
        <f t="shared" si="138"/>
        <v>7.6715195808905887E-5</v>
      </c>
      <c r="G1114" s="32">
        <f t="shared" si="139"/>
        <v>1.534303916178166E-4</v>
      </c>
      <c r="K1114" s="1">
        <v>1.43234514603296E-3</v>
      </c>
      <c r="L1114" s="1">
        <v>2.29960010259227E-2</v>
      </c>
      <c r="M1114" s="1">
        <f t="shared" si="140"/>
        <v>-2.8439523193491572</v>
      </c>
      <c r="N1114" s="1">
        <f t="shared" si="140"/>
        <v>-1.6383476806508428</v>
      </c>
      <c r="O1114" s="46">
        <f t="shared" si="141"/>
        <v>2.4350878636507388E-2</v>
      </c>
      <c r="P1114" s="46">
        <f t="shared" si="143"/>
        <v>2.4350878636507218E-2</v>
      </c>
      <c r="Q1114" s="32">
        <f t="shared" si="142"/>
        <v>4.8701757273014609E-2</v>
      </c>
      <c r="AB1114" s="1">
        <v>5.3977135719327801E-2</v>
      </c>
    </row>
    <row r="1115" spans="1:28" x14ac:dyDescent="0.25">
      <c r="A1115" s="1">
        <v>7.9101992868353503E-4</v>
      </c>
      <c r="B1115" s="1">
        <v>4.1640177767034499E-2</v>
      </c>
      <c r="C1115" s="1">
        <v>-3.1018519861799998</v>
      </c>
      <c r="D1115" s="1">
        <f t="shared" si="137"/>
        <v>-1.3804874251010464</v>
      </c>
      <c r="E1115" s="32">
        <f t="shared" si="136"/>
        <v>1.0365800407555069E-2</v>
      </c>
      <c r="F1115" s="32">
        <f t="shared" si="138"/>
        <v>1.0365800407555199E-2</v>
      </c>
      <c r="G1115" s="32">
        <f t="shared" si="139"/>
        <v>2.0731600815110267E-2</v>
      </c>
      <c r="K1115" s="1">
        <v>1.1080064003015299E-3</v>
      </c>
      <c r="L1115" s="1">
        <v>2.9727455038784701E-2</v>
      </c>
      <c r="M1115" s="1">
        <f t="shared" si="140"/>
        <v>-2.955457730936462</v>
      </c>
      <c r="N1115" s="1">
        <f t="shared" si="140"/>
        <v>-1.5268422690635373</v>
      </c>
      <c r="O1115" s="46">
        <f t="shared" si="141"/>
        <v>1.9840137333286215E-3</v>
      </c>
      <c r="P1115" s="46">
        <f t="shared" si="143"/>
        <v>1.9840137333284906E-3</v>
      </c>
      <c r="Q1115" s="32">
        <f t="shared" si="142"/>
        <v>3.9680274666571121E-3</v>
      </c>
      <c r="AB1115" s="1">
        <v>2.23248331256568E-2</v>
      </c>
    </row>
    <row r="1116" spans="1:28" x14ac:dyDescent="0.25">
      <c r="A1116" s="1">
        <v>1.1101946421265699E-3</v>
      </c>
      <c r="B1116" s="1">
        <v>2.9668860934652201E-2</v>
      </c>
      <c r="C1116" s="1">
        <v>-2.954638413759</v>
      </c>
      <c r="D1116" s="1">
        <f t="shared" si="137"/>
        <v>-1.5276991270667502</v>
      </c>
      <c r="E1116" s="32">
        <f t="shared" si="136"/>
        <v>2.0610807384227013E-3</v>
      </c>
      <c r="F1116" s="32">
        <f t="shared" si="138"/>
        <v>2.0610807384228596E-3</v>
      </c>
      <c r="G1116" s="32">
        <f t="shared" si="139"/>
        <v>4.1221614768455605E-3</v>
      </c>
      <c r="K1116" s="1">
        <v>1.40565944221223E-3</v>
      </c>
      <c r="L1116" s="1">
        <v>2.3432567988026402E-2</v>
      </c>
      <c r="M1116" s="1">
        <f t="shared" si="140"/>
        <v>-2.8521198857764798</v>
      </c>
      <c r="N1116" s="1">
        <f t="shared" si="140"/>
        <v>-1.6301801142235202</v>
      </c>
      <c r="O1116" s="46">
        <f t="shared" si="141"/>
        <v>2.1868528182761377E-2</v>
      </c>
      <c r="P1116" s="46">
        <f t="shared" si="143"/>
        <v>2.1868528182761186E-2</v>
      </c>
      <c r="Q1116" s="32">
        <f t="shared" si="142"/>
        <v>4.3737056365522567E-2</v>
      </c>
      <c r="AB1116" s="1">
        <v>3.1460409034124198E-2</v>
      </c>
    </row>
    <row r="1117" spans="1:28" x14ac:dyDescent="0.25">
      <c r="A1117" s="1">
        <v>1.4191339104484501E-3</v>
      </c>
      <c r="B1117" s="1">
        <v>2.32100791934714E-2</v>
      </c>
      <c r="C1117" s="1">
        <v>-2.8480128083539999</v>
      </c>
      <c r="D1117" s="1">
        <f t="shared" si="137"/>
        <v>-1.634323377716036</v>
      </c>
      <c r="E1117" s="32">
        <f t="shared" si="136"/>
        <v>2.3111107372192203E-2</v>
      </c>
      <c r="F1117" s="32">
        <f t="shared" si="138"/>
        <v>2.3111107372192321E-2</v>
      </c>
      <c r="G1117" s="32">
        <f t="shared" si="139"/>
        <v>4.6222214744384524E-2</v>
      </c>
      <c r="K1117" s="1">
        <v>1.1979058053930799E-3</v>
      </c>
      <c r="L1117" s="1">
        <v>2.7496494548535099E-2</v>
      </c>
      <c r="M1117" s="1">
        <f t="shared" si="140"/>
        <v>-2.9215773303660146</v>
      </c>
      <c r="N1117" s="1">
        <f t="shared" si="140"/>
        <v>-1.5607226696339853</v>
      </c>
      <c r="O1117" s="46">
        <f t="shared" si="141"/>
        <v>6.1501151125212105E-3</v>
      </c>
      <c r="P1117" s="46">
        <f t="shared" si="143"/>
        <v>6.1501151125210795E-3</v>
      </c>
      <c r="Q1117" s="32">
        <f t="shared" si="142"/>
        <v>1.2300230225042289E-2</v>
      </c>
      <c r="AB1117" s="1">
        <v>1.9886256695078298E-2</v>
      </c>
    </row>
    <row r="1118" spans="1:28" x14ac:dyDescent="0.25">
      <c r="A1118" s="1">
        <v>2.1194450012679399E-3</v>
      </c>
      <c r="B1118" s="1">
        <v>1.55409602173892E-2</v>
      </c>
      <c r="C1118" s="1">
        <v>-2.6738118214340001</v>
      </c>
      <c r="D1118" s="1">
        <f t="shared" si="137"/>
        <v>-1.8085221512860483</v>
      </c>
      <c r="E1118" s="32">
        <f t="shared" si="136"/>
        <v>0.10642089198969826</v>
      </c>
      <c r="F1118" s="32">
        <f t="shared" si="138"/>
        <v>0.10642089198969695</v>
      </c>
      <c r="G1118" s="32">
        <f t="shared" si="139"/>
        <v>0.21284178397939521</v>
      </c>
      <c r="K1118" s="1">
        <v>1.37942741615538E-3</v>
      </c>
      <c r="L1118" s="1">
        <v>2.38781758734736E-2</v>
      </c>
      <c r="M1118" s="1">
        <f t="shared" si="140"/>
        <v>-2.8603011466472998</v>
      </c>
      <c r="N1118" s="1">
        <f t="shared" si="140"/>
        <v>-1.6219988533526992</v>
      </c>
      <c r="O1118" s="46">
        <f t="shared" si="141"/>
        <v>1.9515769628059187E-2</v>
      </c>
      <c r="P1118" s="46">
        <f t="shared" si="143"/>
        <v>1.951576962805875E-2</v>
      </c>
      <c r="Q1118" s="32">
        <f t="shared" si="142"/>
        <v>3.9031539256117936E-2</v>
      </c>
      <c r="AB1118" s="1">
        <v>8.3303968000047204E-2</v>
      </c>
    </row>
    <row r="1119" spans="1:28" x14ac:dyDescent="0.25">
      <c r="A1119" s="1">
        <v>6.1022523719899801E-4</v>
      </c>
      <c r="B1119" s="1">
        <v>5.3977135719327801E-2</v>
      </c>
      <c r="C1119" s="1">
        <v>-3.2145506783240001</v>
      </c>
      <c r="D1119" s="1">
        <f t="shared" si="137"/>
        <v>-1.2677901648757353</v>
      </c>
      <c r="E1119" s="32">
        <f t="shared" si="136"/>
        <v>4.6014469365039459E-2</v>
      </c>
      <c r="F1119" s="32">
        <f t="shared" si="138"/>
        <v>4.6014469365039529E-2</v>
      </c>
      <c r="G1119" s="32">
        <f t="shared" si="139"/>
        <v>9.2028938730078988E-2</v>
      </c>
      <c r="K1119" s="1">
        <v>5.7307039534835796E-4</v>
      </c>
      <c r="L1119" s="1">
        <v>5.7476726620342797E-2</v>
      </c>
      <c r="M1119" s="1">
        <f t="shared" si="140"/>
        <v>-3.2417920264906699</v>
      </c>
      <c r="N1119" s="1">
        <f t="shared" si="140"/>
        <v>-1.2405079735093305</v>
      </c>
      <c r="O1119" s="46">
        <f t="shared" si="141"/>
        <v>5.8463384074464768E-2</v>
      </c>
      <c r="P1119" s="46">
        <f t="shared" si="143"/>
        <v>5.8463384074464955E-2</v>
      </c>
      <c r="Q1119" s="32">
        <f t="shared" si="142"/>
        <v>0.11692676814892972</v>
      </c>
      <c r="AB1119" s="1">
        <v>6.1695984316846197E-2</v>
      </c>
    </row>
    <row r="1120" spans="1:28" x14ac:dyDescent="0.25">
      <c r="A1120" s="1">
        <v>1.4754067930655701E-3</v>
      </c>
      <c r="B1120" s="1">
        <v>2.23248331256568E-2</v>
      </c>
      <c r="C1120" s="1">
        <v>-2.8311241927830002</v>
      </c>
      <c r="D1120" s="1">
        <f t="shared" si="137"/>
        <v>-1.6512117787049156</v>
      </c>
      <c r="E1120" s="32">
        <f t="shared" si="136"/>
        <v>2.8531188985258214E-2</v>
      </c>
      <c r="F1120" s="32">
        <f t="shared" si="138"/>
        <v>2.8531188985258193E-2</v>
      </c>
      <c r="G1120" s="32">
        <f t="shared" si="139"/>
        <v>5.7062377970516408E-2</v>
      </c>
      <c r="K1120" s="1">
        <v>1.06166543811998E-3</v>
      </c>
      <c r="L1120" s="1">
        <v>3.1025037893271601E-2</v>
      </c>
      <c r="M1120" s="1">
        <f t="shared" si="140"/>
        <v>-2.9740123206084395</v>
      </c>
      <c r="N1120" s="1">
        <f t="shared" si="140"/>
        <v>-1.5082876793915627</v>
      </c>
      <c r="O1120" s="46">
        <f t="shared" si="141"/>
        <v>6.7535948015852855E-4</v>
      </c>
      <c r="P1120" s="46">
        <f t="shared" si="143"/>
        <v>6.7535948015861583E-4</v>
      </c>
      <c r="Q1120" s="32">
        <f t="shared" si="142"/>
        <v>1.3507189603171443E-3</v>
      </c>
      <c r="AB1120" s="1">
        <v>2.3740801244353502E-2</v>
      </c>
    </row>
    <row r="1121" spans="1:28" x14ac:dyDescent="0.25">
      <c r="A1121" s="1">
        <v>1.04697336935201E-3</v>
      </c>
      <c r="B1121" s="1">
        <v>3.1460409034124198E-2</v>
      </c>
      <c r="C1121" s="1">
        <v>-2.9801022291880002</v>
      </c>
      <c r="D1121" s="1">
        <f t="shared" si="137"/>
        <v>-1.5022356351740085</v>
      </c>
      <c r="E1121" s="32">
        <f t="shared" si="136"/>
        <v>3.97429549791205E-4</v>
      </c>
      <c r="F1121" s="32">
        <f t="shared" si="138"/>
        <v>3.9742954979113886E-4</v>
      </c>
      <c r="G1121" s="32">
        <f t="shared" si="139"/>
        <v>7.9485909958234386E-4</v>
      </c>
      <c r="K1121" s="1">
        <v>9.3507781864860797E-4</v>
      </c>
      <c r="L1121" s="1">
        <v>3.5225100831984497E-2</v>
      </c>
      <c r="M1121" s="1">
        <f t="shared" si="140"/>
        <v>-3.0291522449527726</v>
      </c>
      <c r="N1121" s="1">
        <f t="shared" si="140"/>
        <v>-1.453147755047228</v>
      </c>
      <c r="O1121" s="46">
        <f t="shared" si="141"/>
        <v>8.498533857864435E-4</v>
      </c>
      <c r="P1121" s="46">
        <f t="shared" si="143"/>
        <v>8.4985338578646475E-4</v>
      </c>
      <c r="Q1121" s="32">
        <f t="shared" si="142"/>
        <v>1.6997067715729083E-3</v>
      </c>
      <c r="AB1121" s="1">
        <v>5.2673737834765602E-2</v>
      </c>
    </row>
    <row r="1122" spans="1:28" x14ac:dyDescent="0.25">
      <c r="A1122" s="1">
        <v>1.6563303467666401E-3</v>
      </c>
      <c r="B1122" s="1">
        <v>1.9886256695078298E-2</v>
      </c>
      <c r="C1122" s="1">
        <v>-2.7808883742649999</v>
      </c>
      <c r="D1122" s="1">
        <f t="shared" si="137"/>
        <v>-1.7014469589403765</v>
      </c>
      <c r="E1122" s="32">
        <f t="shared" si="136"/>
        <v>4.8025389612815633E-2</v>
      </c>
      <c r="F1122" s="32">
        <f t="shared" si="138"/>
        <v>4.8025389612814759E-2</v>
      </c>
      <c r="G1122" s="32">
        <f t="shared" si="139"/>
        <v>9.6050779225630392E-2</v>
      </c>
      <c r="K1122" s="1">
        <v>1.6405086243185599E-3</v>
      </c>
      <c r="L1122" s="1">
        <v>2.0078047722139499E-2</v>
      </c>
      <c r="M1122" s="1">
        <f t="shared" si="140"/>
        <v>-2.7850214821422337</v>
      </c>
      <c r="N1122" s="1">
        <f t="shared" si="140"/>
        <v>-1.6972785178577647</v>
      </c>
      <c r="O1122" s="46">
        <f t="shared" si="141"/>
        <v>4.6215763140321928E-2</v>
      </c>
      <c r="P1122" s="46">
        <f t="shared" si="143"/>
        <v>4.6215763140320991E-2</v>
      </c>
      <c r="Q1122" s="32">
        <f t="shared" si="142"/>
        <v>9.2431526280642912E-2</v>
      </c>
      <c r="AB1122" s="1">
        <v>4.5777747552528197E-2</v>
      </c>
    </row>
    <row r="1123" spans="1:28" x14ac:dyDescent="0.25">
      <c r="A1123" s="1">
        <v>3.9539785725009699E-4</v>
      </c>
      <c r="B1123" s="1">
        <v>8.3303968000047204E-2</v>
      </c>
      <c r="C1123" s="1">
        <v>-3.403008926254</v>
      </c>
      <c r="D1123" s="1">
        <f t="shared" si="137"/>
        <v>-1.0793343114445724</v>
      </c>
      <c r="E1123" s="32">
        <f t="shared" si="136"/>
        <v>0.16238134615295036</v>
      </c>
      <c r="F1123" s="32">
        <f t="shared" si="138"/>
        <v>0.16238134615295044</v>
      </c>
      <c r="G1123" s="32">
        <f t="shared" si="139"/>
        <v>0.32476269230590082</v>
      </c>
      <c r="K1123" s="1">
        <v>3.7233613285915301E-4</v>
      </c>
      <c r="L1123" s="1">
        <v>8.8463642232942105E-2</v>
      </c>
      <c r="M1123" s="1">
        <f t="shared" si="140"/>
        <v>-3.4290648162127071</v>
      </c>
      <c r="N1123" s="1">
        <f t="shared" si="140"/>
        <v>-1.0532351837872937</v>
      </c>
      <c r="O1123" s="46">
        <f t="shared" si="141"/>
        <v>0.18409661651164397</v>
      </c>
      <c r="P1123" s="46">
        <f t="shared" si="143"/>
        <v>0.18409661651164405</v>
      </c>
      <c r="Q1123" s="32">
        <f t="shared" si="142"/>
        <v>0.36819323302328799</v>
      </c>
      <c r="AB1123" s="1">
        <v>6.5953063626264602E-2</v>
      </c>
    </row>
    <row r="1124" spans="1:28" x14ac:dyDescent="0.25">
      <c r="A1124" s="1">
        <v>5.3387932476272096E-4</v>
      </c>
      <c r="B1124" s="1">
        <v>6.1695984316846197E-2</v>
      </c>
      <c r="C1124" s="1">
        <v>-3.2725984782280002</v>
      </c>
      <c r="D1124" s="1">
        <f t="shared" si="137"/>
        <v>-1.2097431025111689</v>
      </c>
      <c r="E1124" s="32">
        <f t="shared" si="136"/>
        <v>7.4287262368737852E-2</v>
      </c>
      <c r="F1124" s="32">
        <f t="shared" si="138"/>
        <v>7.4287262368737617E-2</v>
      </c>
      <c r="G1124" s="32">
        <f t="shared" si="139"/>
        <v>0.14857452473747546</v>
      </c>
      <c r="K1124" s="1">
        <v>8.5481903987602505E-4</v>
      </c>
      <c r="L1124" s="1">
        <v>3.8532378095399403E-2</v>
      </c>
      <c r="M1124" s="1">
        <f t="shared" si="140"/>
        <v>-3.0681258131095079</v>
      </c>
      <c r="N1124" s="1">
        <f t="shared" si="140"/>
        <v>-1.4141741868904931</v>
      </c>
      <c r="O1124" s="46">
        <f t="shared" si="141"/>
        <v>4.641126411831579E-3</v>
      </c>
      <c r="P1124" s="46">
        <f t="shared" si="143"/>
        <v>4.6411264118315695E-3</v>
      </c>
      <c r="Q1124" s="32">
        <f t="shared" si="142"/>
        <v>9.2822528236631494E-3</v>
      </c>
      <c r="AB1124" s="1">
        <v>2.514955940866E-2</v>
      </c>
    </row>
    <row r="1125" spans="1:28" x14ac:dyDescent="0.25">
      <c r="A1125" s="1">
        <v>1.38740938473942E-3</v>
      </c>
      <c r="B1125" s="1">
        <v>2.3740801244353502E-2</v>
      </c>
      <c r="C1125" s="1">
        <v>-2.8578316829900001</v>
      </c>
      <c r="D1125" s="1">
        <f t="shared" si="137"/>
        <v>-1.6245046278359652</v>
      </c>
      <c r="E1125" s="32">
        <f t="shared" si="136"/>
        <v>2.0222156177965342E-2</v>
      </c>
      <c r="F1125" s="32">
        <f t="shared" si="138"/>
        <v>2.0222156177965168E-2</v>
      </c>
      <c r="G1125" s="32">
        <f t="shared" si="139"/>
        <v>4.044431235593051E-2</v>
      </c>
      <c r="K1125" s="1">
        <v>1.1749865867240301E-3</v>
      </c>
      <c r="L1125" s="1">
        <v>2.8032839540308399E-2</v>
      </c>
      <c r="M1125" s="1">
        <f t="shared" si="140"/>
        <v>-2.9299670911326601</v>
      </c>
      <c r="N1125" s="1">
        <f t="shared" si="140"/>
        <v>-1.5523329088673394</v>
      </c>
      <c r="O1125" s="46">
        <f t="shared" si="141"/>
        <v>4.9046083244211397E-3</v>
      </c>
      <c r="P1125" s="46">
        <f t="shared" si="143"/>
        <v>4.9046083244209705E-3</v>
      </c>
      <c r="Q1125" s="32">
        <f t="shared" si="142"/>
        <v>9.8092166488421111E-3</v>
      </c>
      <c r="AB1125" s="1">
        <v>4.70050437589676E-2</v>
      </c>
    </row>
    <row r="1126" spans="1:28" x14ac:dyDescent="0.25">
      <c r="A1126" s="1">
        <v>6.2532510130521805E-4</v>
      </c>
      <c r="B1126" s="1">
        <v>5.2673737834765602E-2</v>
      </c>
      <c r="C1126" s="1">
        <v>-3.2039348461819999</v>
      </c>
      <c r="D1126" s="1">
        <f t="shared" si="137"/>
        <v>-1.2784058621358827</v>
      </c>
      <c r="E1126" s="32">
        <f t="shared" si="136"/>
        <v>4.1572819455351961E-2</v>
      </c>
      <c r="F1126" s="32">
        <f t="shared" si="138"/>
        <v>4.1572819455351934E-2</v>
      </c>
      <c r="G1126" s="32">
        <f t="shared" si="139"/>
        <v>8.3145638910703895E-2</v>
      </c>
      <c r="K1126" s="1">
        <v>7.9051742144436597E-4</v>
      </c>
      <c r="L1126" s="1">
        <v>4.16666471277349E-2</v>
      </c>
      <c r="M1126" s="1">
        <f t="shared" si="140"/>
        <v>-3.1020885546327412</v>
      </c>
      <c r="N1126" s="1">
        <f t="shared" si="140"/>
        <v>-1.3802114453672598</v>
      </c>
      <c r="O1126" s="46">
        <f t="shared" si="141"/>
        <v>1.0422072987002163E-2</v>
      </c>
      <c r="P1126" s="46">
        <f t="shared" si="143"/>
        <v>1.0422072987002129E-2</v>
      </c>
      <c r="Q1126" s="32">
        <f t="shared" si="142"/>
        <v>2.0844145974004292E-2</v>
      </c>
      <c r="AB1126" s="1">
        <v>2.1714617435678599E-2</v>
      </c>
    </row>
    <row r="1127" spans="1:28" x14ac:dyDescent="0.25">
      <c r="A1127" s="1">
        <v>7.1952448970657599E-4</v>
      </c>
      <c r="B1127" s="1">
        <v>4.5777747552528197E-2</v>
      </c>
      <c r="C1127" s="1">
        <v>-3.1429943538709999</v>
      </c>
      <c r="D1127" s="1">
        <f t="shared" si="137"/>
        <v>-1.3393455801536926</v>
      </c>
      <c r="E1127" s="32">
        <f t="shared" si="136"/>
        <v>2.0435966153594488E-2</v>
      </c>
      <c r="F1127" s="32">
        <f t="shared" si="138"/>
        <v>2.0435966153594529E-2</v>
      </c>
      <c r="G1127" s="32">
        <f t="shared" si="139"/>
        <v>4.0871932307189017E-2</v>
      </c>
      <c r="K1127" s="1">
        <v>6.5223470438146799E-4</v>
      </c>
      <c r="L1127" s="1">
        <v>5.05005486926451E-2</v>
      </c>
      <c r="M1127" s="1">
        <f t="shared" si="140"/>
        <v>-3.18559609678982</v>
      </c>
      <c r="N1127" s="1">
        <f t="shared" si="140"/>
        <v>-1.2967039032101806</v>
      </c>
      <c r="O1127" s="46">
        <f t="shared" si="141"/>
        <v>3.4445911143616233E-2</v>
      </c>
      <c r="P1127" s="46">
        <f t="shared" si="143"/>
        <v>3.4445911143616267E-2</v>
      </c>
      <c r="Q1127" s="32">
        <f t="shared" si="142"/>
        <v>6.8891822287232507E-2</v>
      </c>
      <c r="AB1127" s="1">
        <v>2.1317507359842801E-2</v>
      </c>
    </row>
    <row r="1128" spans="1:28" x14ac:dyDescent="0.25">
      <c r="A1128" s="1">
        <v>4.9941896003951995E-4</v>
      </c>
      <c r="B1128" s="1">
        <v>6.5953063626264602E-2</v>
      </c>
      <c r="C1128" s="1">
        <v>-3.301576922962</v>
      </c>
      <c r="D1128" s="1">
        <f t="shared" si="137"/>
        <v>-1.1807650259693439</v>
      </c>
      <c r="E1128" s="32">
        <f t="shared" si="136"/>
        <v>9.0923340563668478E-2</v>
      </c>
      <c r="F1128" s="32">
        <f t="shared" si="138"/>
        <v>9.092334056366895E-2</v>
      </c>
      <c r="G1128" s="32">
        <f t="shared" si="139"/>
        <v>0.18184668112733743</v>
      </c>
      <c r="K1128" s="1">
        <v>5.2373385742849297E-4</v>
      </c>
      <c r="L1128" s="1">
        <v>6.2891123001622098E-2</v>
      </c>
      <c r="M1128" s="1">
        <f t="shared" si="140"/>
        <v>-3.2808893496824871</v>
      </c>
      <c r="N1128" s="1">
        <f t="shared" si="140"/>
        <v>-1.201410650317513</v>
      </c>
      <c r="O1128" s="46">
        <f t="shared" si="141"/>
        <v>7.8898826765050403E-2</v>
      </c>
      <c r="P1128" s="46">
        <f t="shared" si="143"/>
        <v>7.8898826765050875E-2</v>
      </c>
      <c r="Q1128" s="32">
        <f t="shared" si="142"/>
        <v>0.15779765353010128</v>
      </c>
      <c r="AB1128" s="1">
        <v>1.22018679030021E-2</v>
      </c>
    </row>
    <row r="1129" spans="1:28" x14ac:dyDescent="0.25">
      <c r="A1129" s="1">
        <v>1.3096933394510001E-3</v>
      </c>
      <c r="B1129" s="1">
        <v>2.514955940866E-2</v>
      </c>
      <c r="C1129" s="1">
        <v>-2.8828670100370002</v>
      </c>
      <c r="D1129" s="1">
        <f t="shared" si="137"/>
        <v>-1.5994696188809687</v>
      </c>
      <c r="E1129" s="32">
        <f t="shared" si="136"/>
        <v>1.3728719588711087E-2</v>
      </c>
      <c r="F1129" s="32">
        <f t="shared" si="138"/>
        <v>1.3728719588711311E-2</v>
      </c>
      <c r="G1129" s="32">
        <f t="shared" si="139"/>
        <v>2.7457439177422396E-2</v>
      </c>
      <c r="K1129" s="1">
        <v>1.32032658491469E-3</v>
      </c>
      <c r="L1129" s="1">
        <v>2.49470175212579E-2</v>
      </c>
      <c r="M1129" s="1">
        <f t="shared" si="140"/>
        <v>-2.8793186320642725</v>
      </c>
      <c r="N1129" s="1">
        <f t="shared" si="140"/>
        <v>-1.6029813679357272</v>
      </c>
      <c r="O1129" s="46">
        <f t="shared" si="141"/>
        <v>1.456399256683842E-2</v>
      </c>
      <c r="P1129" s="46">
        <f t="shared" si="143"/>
        <v>1.4563992566838185E-2</v>
      </c>
      <c r="Q1129" s="32">
        <f t="shared" si="142"/>
        <v>2.9127985133676607E-2</v>
      </c>
      <c r="AB1129" s="1">
        <v>8.2355217285511997E-2</v>
      </c>
    </row>
    <row r="1130" spans="1:28" x14ac:dyDescent="0.25">
      <c r="A1130" s="1">
        <v>7.0073778925831603E-4</v>
      </c>
      <c r="B1130" s="1">
        <v>4.70050437589676E-2</v>
      </c>
      <c r="C1130" s="1">
        <v>-3.1544845413379998</v>
      </c>
      <c r="D1130" s="1">
        <f t="shared" si="137"/>
        <v>-1.3278555386778643</v>
      </c>
      <c r="E1130" s="32">
        <f t="shared" si="136"/>
        <v>2.3853091633084647E-2</v>
      </c>
      <c r="F1130" s="32">
        <f t="shared" si="138"/>
        <v>2.3853091633084873E-2</v>
      </c>
      <c r="G1130" s="32">
        <f t="shared" si="139"/>
        <v>4.7706183266169516E-2</v>
      </c>
      <c r="K1130" s="1">
        <v>1.1739744682591801E-3</v>
      </c>
      <c r="L1130" s="1">
        <v>2.8057007488835401E-2</v>
      </c>
      <c r="M1130" s="1">
        <f t="shared" si="140"/>
        <v>-2.9303413480753937</v>
      </c>
      <c r="N1130" s="1">
        <f t="shared" si="140"/>
        <v>-1.5519586519246062</v>
      </c>
      <c r="O1130" s="46">
        <f t="shared" si="141"/>
        <v>4.8523277879534664E-3</v>
      </c>
      <c r="P1130" s="46">
        <f t="shared" si="143"/>
        <v>4.8523277879533424E-3</v>
      </c>
      <c r="Q1130" s="32">
        <f t="shared" si="142"/>
        <v>9.7046555759068079E-3</v>
      </c>
      <c r="AB1130" s="1">
        <v>3.9174341389239101E-2</v>
      </c>
    </row>
    <row r="1131" spans="1:28" x14ac:dyDescent="0.25">
      <c r="A1131" s="1">
        <v>1.51686809796288E-3</v>
      </c>
      <c r="B1131" s="1">
        <v>2.1714617435678599E-2</v>
      </c>
      <c r="C1131" s="1">
        <v>-2.819088001001</v>
      </c>
      <c r="D1131" s="1">
        <f t="shared" si="137"/>
        <v>-1.6632478175583632</v>
      </c>
      <c r="E1131" s="32">
        <f t="shared" si="136"/>
        <v>3.2742112679134856E-2</v>
      </c>
      <c r="F1131" s="32">
        <f t="shared" si="138"/>
        <v>3.274211267913444E-2</v>
      </c>
      <c r="G1131" s="32">
        <f t="shared" si="139"/>
        <v>6.5484225358269296E-2</v>
      </c>
      <c r="K1131" s="1">
        <v>1.0217909519652901E-3</v>
      </c>
      <c r="L1131" s="1">
        <v>3.22357624955446E-2</v>
      </c>
      <c r="M1131" s="1">
        <f t="shared" si="140"/>
        <v>-2.9906379473465958</v>
      </c>
      <c r="N1131" s="1">
        <f t="shared" si="140"/>
        <v>-1.4916620526534019</v>
      </c>
      <c r="O1131" s="46">
        <f t="shared" si="141"/>
        <v>8.764802988510917E-5</v>
      </c>
      <c r="P1131" s="46">
        <f t="shared" si="143"/>
        <v>8.7648029885057304E-5</v>
      </c>
      <c r="Q1131" s="32">
        <f t="shared" si="142"/>
        <v>1.7529605977016649E-4</v>
      </c>
      <c r="AB1131" s="1">
        <v>1.08723413160085E-2</v>
      </c>
    </row>
    <row r="1132" spans="1:28" x14ac:dyDescent="0.25">
      <c r="A1132" s="1">
        <v>1.5451248540294699E-3</v>
      </c>
      <c r="B1132" s="1">
        <v>2.1317507359842801E-2</v>
      </c>
      <c r="C1132" s="1">
        <v>-2.8110721383069999</v>
      </c>
      <c r="D1132" s="1">
        <f t="shared" si="137"/>
        <v>-1.6712635784050087</v>
      </c>
      <c r="E1132" s="32">
        <f t="shared" si="136"/>
        <v>3.5707233963625372E-2</v>
      </c>
      <c r="F1132" s="32">
        <f t="shared" si="138"/>
        <v>3.5707233963625573E-2</v>
      </c>
      <c r="G1132" s="32">
        <f t="shared" si="139"/>
        <v>7.1414467927250952E-2</v>
      </c>
      <c r="K1132" s="1">
        <v>1.2500135545730499E-3</v>
      </c>
      <c r="L1132" s="1">
        <v>2.63502826246549E-2</v>
      </c>
      <c r="M1132" s="1">
        <f t="shared" si="140"/>
        <v>-2.9030852776764524</v>
      </c>
      <c r="N1132" s="1">
        <f t="shared" si="140"/>
        <v>-1.5792147223235475</v>
      </c>
      <c r="O1132" s="46">
        <f t="shared" si="141"/>
        <v>9.3924634030503121E-3</v>
      </c>
      <c r="P1132" s="46">
        <f t="shared" si="143"/>
        <v>9.3924634030501924E-3</v>
      </c>
      <c r="Q1132" s="32">
        <f t="shared" si="142"/>
        <v>1.8784926806100506E-2</v>
      </c>
      <c r="AB1132" s="1">
        <v>1.62156049494671E-2</v>
      </c>
    </row>
    <row r="1133" spans="1:28" x14ac:dyDescent="0.25">
      <c r="A1133" s="1">
        <v>2.6994400127496299E-3</v>
      </c>
      <c r="B1133" s="1">
        <v>1.22018679030021E-2</v>
      </c>
      <c r="C1133" s="1">
        <v>-2.5687589569720002</v>
      </c>
      <c r="D1133" s="1">
        <f t="shared" si="137"/>
        <v>-1.9135736809751507</v>
      </c>
      <c r="E1133" s="32">
        <f t="shared" si="136"/>
        <v>0.18599698790185532</v>
      </c>
      <c r="F1133" s="32">
        <f t="shared" si="138"/>
        <v>0.18599698790185545</v>
      </c>
      <c r="G1133" s="32">
        <f t="shared" si="139"/>
        <v>0.37199397580371074</v>
      </c>
      <c r="K1133" s="1">
        <v>1.8159679703694399E-3</v>
      </c>
      <c r="L1133" s="1">
        <v>1.8138100993570098E-2</v>
      </c>
      <c r="M1133" s="1">
        <f t="shared" si="140"/>
        <v>-2.7408918157348028</v>
      </c>
      <c r="N1133" s="1">
        <f t="shared" si="140"/>
        <v>-1.7414081842651965</v>
      </c>
      <c r="O1133" s="46">
        <f t="shared" si="141"/>
        <v>6.7137051153207394E-2</v>
      </c>
      <c r="P1133" s="46">
        <f t="shared" si="143"/>
        <v>6.7137051153206645E-2</v>
      </c>
      <c r="Q1133" s="32">
        <f t="shared" si="142"/>
        <v>0.13427410230641404</v>
      </c>
      <c r="AB1133" s="1">
        <v>2.5411476988550102E-2</v>
      </c>
    </row>
    <row r="1134" spans="1:28" x14ac:dyDescent="0.25">
      <c r="A1134" s="1">
        <v>3.9995292992134302E-4</v>
      </c>
      <c r="B1134" s="1">
        <v>8.2355217285511997E-2</v>
      </c>
      <c r="C1134" s="1">
        <v>-3.3980342918600002</v>
      </c>
      <c r="D1134" s="1">
        <f t="shared" si="137"/>
        <v>-1.0843088826322318</v>
      </c>
      <c r="E1134" s="32">
        <f t="shared" si="136"/>
        <v>0.15839692950364465</v>
      </c>
      <c r="F1134" s="32">
        <f t="shared" si="138"/>
        <v>0.15839692950364523</v>
      </c>
      <c r="G1134" s="32">
        <f t="shared" si="139"/>
        <v>0.31679385900728985</v>
      </c>
      <c r="K1134" s="1">
        <v>6.8231993087408498E-4</v>
      </c>
      <c r="L1134" s="1">
        <v>4.8273850663359499E-2</v>
      </c>
      <c r="M1134" s="1">
        <f t="shared" si="140"/>
        <v>-3.1660119425963762</v>
      </c>
      <c r="N1134" s="1">
        <f t="shared" si="140"/>
        <v>-1.3162880574036238</v>
      </c>
      <c r="O1134" s="46">
        <f t="shared" si="141"/>
        <v>2.755996508462254E-2</v>
      </c>
      <c r="P1134" s="46">
        <f t="shared" si="143"/>
        <v>2.7559965084622762E-2</v>
      </c>
      <c r="Q1134" s="32">
        <f t="shared" si="142"/>
        <v>5.5119930169245303E-2</v>
      </c>
      <c r="AB1134" s="1">
        <v>3.2574307320773502E-2</v>
      </c>
    </row>
    <row r="1135" spans="1:28" x14ac:dyDescent="0.25">
      <c r="A1135" s="1">
        <v>8.4081082870986505E-4</v>
      </c>
      <c r="B1135" s="1">
        <v>3.9174341389239101E-2</v>
      </c>
      <c r="C1135" s="1">
        <v>-3.0753407781500002</v>
      </c>
      <c r="D1135" s="1">
        <f t="shared" si="137"/>
        <v>-1.4069982962869048</v>
      </c>
      <c r="E1135" s="32">
        <f t="shared" si="136"/>
        <v>5.6703465820948998E-3</v>
      </c>
      <c r="F1135" s="32">
        <f t="shared" si="138"/>
        <v>5.6703465820948807E-3</v>
      </c>
      <c r="G1135" s="32">
        <f t="shared" si="139"/>
        <v>1.134069316418978E-2</v>
      </c>
      <c r="K1135" s="1">
        <v>1.0212274294218E-3</v>
      </c>
      <c r="L1135" s="1">
        <v>3.2253550481207101E-2</v>
      </c>
      <c r="M1135" s="1">
        <f t="shared" si="140"/>
        <v>-2.9908775288790013</v>
      </c>
      <c r="N1135" s="1">
        <f t="shared" si="140"/>
        <v>-1.4914224711209982</v>
      </c>
      <c r="O1135" s="46">
        <f t="shared" si="141"/>
        <v>8.3219479353456116E-5</v>
      </c>
      <c r="P1135" s="46">
        <f t="shared" si="143"/>
        <v>8.3219479353435028E-5</v>
      </c>
      <c r="Q1135" s="32">
        <f t="shared" si="142"/>
        <v>1.6643895870689114E-4</v>
      </c>
      <c r="AB1135" s="1">
        <v>3.3848268438532003E-2</v>
      </c>
    </row>
    <row r="1136" spans="1:28" x14ac:dyDescent="0.25">
      <c r="A1136" s="1">
        <v>3.0295416130057301E-3</v>
      </c>
      <c r="B1136" s="1">
        <v>1.08723413160085E-2</v>
      </c>
      <c r="C1136" s="1">
        <v>-2.5186550791100002</v>
      </c>
      <c r="D1136" s="1">
        <f t="shared" si="137"/>
        <v>-1.9636769222310138</v>
      </c>
      <c r="E1136" s="32">
        <f t="shared" si="136"/>
        <v>0.23172374125660192</v>
      </c>
      <c r="F1136" s="32">
        <f t="shared" si="138"/>
        <v>0.23172374125660275</v>
      </c>
      <c r="G1136" s="32">
        <f t="shared" si="139"/>
        <v>0.46344748251320467</v>
      </c>
      <c r="K1136" s="1">
        <v>1.42079011598583E-3</v>
      </c>
      <c r="L1136" s="1">
        <v>2.3183023359361399E-2</v>
      </c>
      <c r="M1136" s="1">
        <f t="shared" si="140"/>
        <v>-2.8474700728124787</v>
      </c>
      <c r="N1136" s="1">
        <f t="shared" si="140"/>
        <v>-1.6348299271875222</v>
      </c>
      <c r="O1136" s="46">
        <f t="shared" si="141"/>
        <v>2.3265378687830528E-2</v>
      </c>
      <c r="P1136" s="46">
        <f t="shared" si="143"/>
        <v>2.326537868783058E-2</v>
      </c>
      <c r="Q1136" s="32">
        <f t="shared" si="142"/>
        <v>4.6530757375661105E-2</v>
      </c>
      <c r="AB1136" s="1">
        <v>5.5685345742253499E-2</v>
      </c>
    </row>
    <row r="1137" spans="1:28" x14ac:dyDescent="0.25">
      <c r="A1137" s="1">
        <v>2.0312662124105201E-3</v>
      </c>
      <c r="B1137" s="1">
        <v>1.62156049494671E-2</v>
      </c>
      <c r="C1137" s="1">
        <v>-2.6922673625829998</v>
      </c>
      <c r="D1137" s="1">
        <f t="shared" si="137"/>
        <v>-1.7900668446280965</v>
      </c>
      <c r="E1137" s="32">
        <f t="shared" si="136"/>
        <v>9.4720430652334583E-2</v>
      </c>
      <c r="F1137" s="32">
        <f t="shared" si="138"/>
        <v>9.4720430652334445E-2</v>
      </c>
      <c r="G1137" s="32">
        <f t="shared" si="139"/>
        <v>0.18944086130466903</v>
      </c>
      <c r="K1137" s="1">
        <v>9.1634322759755996E-4</v>
      </c>
      <c r="L1137" s="1">
        <v>3.5945276241093303E-2</v>
      </c>
      <c r="M1137" s="1">
        <f t="shared" si="140"/>
        <v>-3.0379418255333523</v>
      </c>
      <c r="N1137" s="1">
        <f t="shared" si="140"/>
        <v>-1.4443581744666483</v>
      </c>
      <c r="O1137" s="46">
        <f t="shared" si="141"/>
        <v>1.4395821248033365E-3</v>
      </c>
      <c r="P1137" s="46">
        <f t="shared" si="143"/>
        <v>1.4395821248033602E-3</v>
      </c>
      <c r="Q1137" s="32">
        <f t="shared" si="142"/>
        <v>2.8791642496066965E-3</v>
      </c>
      <c r="AB1137" s="1">
        <v>3.3721596421728603E-2</v>
      </c>
    </row>
    <row r="1138" spans="1:28" x14ac:dyDescent="0.25">
      <c r="A1138" s="1">
        <v>1.29619425358434E-3</v>
      </c>
      <c r="B1138" s="1">
        <v>2.5411476988550102E-2</v>
      </c>
      <c r="C1138" s="1">
        <v>-2.8873665943239999</v>
      </c>
      <c r="D1138" s="1">
        <f t="shared" si="137"/>
        <v>-1.5949700917644525</v>
      </c>
      <c r="E1138" s="32">
        <f t="shared" si="136"/>
        <v>1.2694549578210085E-2</v>
      </c>
      <c r="F1138" s="32">
        <f t="shared" si="138"/>
        <v>1.2694549578209995E-2</v>
      </c>
      <c r="G1138" s="32">
        <f t="shared" si="139"/>
        <v>2.538909915642008E-2</v>
      </c>
      <c r="K1138" s="1">
        <v>1.1545556038282201E-3</v>
      </c>
      <c r="L1138" s="1">
        <v>2.8528907865878701E-2</v>
      </c>
      <c r="M1138" s="1">
        <f t="shared" si="140"/>
        <v>-2.9375851464590088</v>
      </c>
      <c r="N1138" s="1">
        <f t="shared" si="140"/>
        <v>-1.5447148535409927</v>
      </c>
      <c r="O1138" s="46">
        <f t="shared" si="141"/>
        <v>3.8956139425433784E-3</v>
      </c>
      <c r="P1138" s="46">
        <f t="shared" si="143"/>
        <v>3.8956139425434756E-3</v>
      </c>
      <c r="Q1138" s="32">
        <f t="shared" si="142"/>
        <v>7.791227885086854E-3</v>
      </c>
      <c r="AB1138" s="1">
        <v>3.7609736991166903E-2</v>
      </c>
    </row>
    <row r="1139" spans="1:28" x14ac:dyDescent="0.25">
      <c r="A1139" s="1">
        <v>1.01117147705682E-3</v>
      </c>
      <c r="B1139" s="1">
        <v>3.2574307320773502E-2</v>
      </c>
      <c r="C1139" s="1">
        <v>-2.9952132457479999</v>
      </c>
      <c r="D1139" s="1">
        <f t="shared" si="137"/>
        <v>-1.4871248106104431</v>
      </c>
      <c r="E1139" s="32">
        <f t="shared" si="136"/>
        <v>2.3278797426639603E-5</v>
      </c>
      <c r="F1139" s="32">
        <f t="shared" si="138"/>
        <v>2.3278797426636807E-5</v>
      </c>
      <c r="G1139" s="32">
        <f t="shared" si="139"/>
        <v>4.6557594853276413E-5</v>
      </c>
      <c r="K1139" s="1">
        <v>1.2613350541570601E-3</v>
      </c>
      <c r="L1139" s="1">
        <v>2.6113767582287499E-2</v>
      </c>
      <c r="M1139" s="1">
        <f t="shared" si="140"/>
        <v>-2.8991695344869428</v>
      </c>
      <c r="N1139" s="1">
        <f t="shared" si="140"/>
        <v>-1.5831304655130554</v>
      </c>
      <c r="O1139" s="46">
        <f t="shared" si="141"/>
        <v>1.0166782775579792E-2</v>
      </c>
      <c r="P1139" s="46">
        <f t="shared" si="143"/>
        <v>1.0166782775579314E-2</v>
      </c>
      <c r="Q1139" s="32">
        <f t="shared" si="142"/>
        <v>2.0333565551159106E-2</v>
      </c>
      <c r="AB1139" s="1">
        <v>2.3420929542078701E-2</v>
      </c>
    </row>
    <row r="1140" spans="1:28" x14ac:dyDescent="0.25">
      <c r="A1140" s="1">
        <v>9.7311360276714604E-4</v>
      </c>
      <c r="B1140" s="1">
        <v>3.3848268438532003E-2</v>
      </c>
      <c r="C1140" s="1">
        <v>-3.0118747246259998</v>
      </c>
      <c r="D1140" s="1">
        <f t="shared" si="137"/>
        <v>-1.4704635434286262</v>
      </c>
      <c r="E1140" s="32">
        <f t="shared" si="136"/>
        <v>1.4010170416601947E-4</v>
      </c>
      <c r="F1140" s="32">
        <f t="shared" si="138"/>
        <v>1.4010170416603533E-4</v>
      </c>
      <c r="G1140" s="32">
        <f t="shared" si="139"/>
        <v>2.8020340833205483E-4</v>
      </c>
      <c r="K1140" s="1">
        <v>7.5998979678913497E-4</v>
      </c>
      <c r="L1140" s="1">
        <v>4.3340332445000303E-2</v>
      </c>
      <c r="M1140" s="1">
        <f t="shared" si="140"/>
        <v>-3.1191922382822637</v>
      </c>
      <c r="N1140" s="1">
        <f t="shared" si="140"/>
        <v>-1.3631077617177367</v>
      </c>
      <c r="O1140" s="46">
        <f t="shared" si="141"/>
        <v>1.4206789666735883E-2</v>
      </c>
      <c r="P1140" s="46">
        <f t="shared" si="143"/>
        <v>1.4206789666735976E-2</v>
      </c>
      <c r="Q1140" s="32">
        <f t="shared" si="142"/>
        <v>2.8413579333471859E-2</v>
      </c>
      <c r="AB1140" s="1">
        <v>2.7944581245685701E-2</v>
      </c>
    </row>
    <row r="1141" spans="1:28" x14ac:dyDescent="0.25">
      <c r="A1141" s="1">
        <v>5.9150589816049496E-4</v>
      </c>
      <c r="B1141" s="1">
        <v>5.5685345742253499E-2</v>
      </c>
      <c r="C1141" s="1">
        <v>-3.2280819356010002</v>
      </c>
      <c r="D1141" s="1">
        <f t="shared" si="137"/>
        <v>-1.2542590795231803</v>
      </c>
      <c r="E1141" s="32">
        <f t="shared" si="136"/>
        <v>5.200266141191523E-2</v>
      </c>
      <c r="F1141" s="32">
        <f t="shared" si="138"/>
        <v>5.20026614119155E-2</v>
      </c>
      <c r="G1141" s="32">
        <f t="shared" si="139"/>
        <v>0.10400532282383074</v>
      </c>
      <c r="K1141" s="1">
        <v>8.4325672436622403E-4</v>
      </c>
      <c r="L1141" s="1">
        <v>3.9060714840317499E-2</v>
      </c>
      <c r="M1141" s="1">
        <f t="shared" si="140"/>
        <v>-3.0740401869386407</v>
      </c>
      <c r="N1141" s="1">
        <f t="shared" si="140"/>
        <v>-1.4082598130613602</v>
      </c>
      <c r="O1141" s="46">
        <f t="shared" si="141"/>
        <v>5.4819492819088425E-3</v>
      </c>
      <c r="P1141" s="46">
        <f t="shared" si="143"/>
        <v>5.4819492819088139E-3</v>
      </c>
      <c r="Q1141" s="32">
        <f t="shared" si="142"/>
        <v>1.0963898563817655E-2</v>
      </c>
      <c r="AB1141" s="1">
        <v>3.3738448453644598E-2</v>
      </c>
    </row>
    <row r="1142" spans="1:28" x14ac:dyDescent="0.25">
      <c r="A1142" s="1">
        <v>9.76769012822462E-4</v>
      </c>
      <c r="B1142" s="1">
        <v>3.3721596421728603E-2</v>
      </c>
      <c r="C1142" s="1">
        <v>-3.0102463738380001</v>
      </c>
      <c r="D1142" s="1">
        <f t="shared" si="137"/>
        <v>-1.4720918735272472</v>
      </c>
      <c r="E1142" s="32">
        <f t="shared" si="136"/>
        <v>1.0420584608372772E-4</v>
      </c>
      <c r="F1142" s="32">
        <f t="shared" si="138"/>
        <v>1.0420584608373029E-4</v>
      </c>
      <c r="G1142" s="32">
        <f t="shared" si="139"/>
        <v>2.0841169216745801E-4</v>
      </c>
      <c r="K1142" s="1">
        <v>8.7805488129176197E-4</v>
      </c>
      <c r="L1142" s="1">
        <v>3.7512701255292699E-2</v>
      </c>
      <c r="M1142" s="1">
        <f t="shared" si="140"/>
        <v>-3.0564783384250078</v>
      </c>
      <c r="N1142" s="1">
        <f t="shared" si="140"/>
        <v>-1.4258216615749921</v>
      </c>
      <c r="O1142" s="46">
        <f t="shared" si="141"/>
        <v>3.1898027112497269E-3</v>
      </c>
      <c r="P1142" s="46">
        <f t="shared" si="143"/>
        <v>3.1898027112498141E-3</v>
      </c>
      <c r="Q1142" s="32">
        <f t="shared" si="142"/>
        <v>6.3796054224995406E-3</v>
      </c>
      <c r="AB1142" s="1">
        <v>4.8973928998670098E-2</v>
      </c>
    </row>
    <row r="1143" spans="1:28" x14ac:dyDescent="0.25">
      <c r="A1143" s="1">
        <v>8.7578943866013401E-4</v>
      </c>
      <c r="B1143" s="1">
        <v>3.7609736991166903E-2</v>
      </c>
      <c r="C1143" s="1">
        <v>-3.0576391458910002</v>
      </c>
      <c r="D1143" s="1">
        <f t="shared" si="137"/>
        <v>-1.4246997036338171</v>
      </c>
      <c r="E1143" s="32">
        <f t="shared" si="136"/>
        <v>3.317794141472122E-3</v>
      </c>
      <c r="F1143" s="32">
        <f t="shared" si="138"/>
        <v>3.3177941414721762E-3</v>
      </c>
      <c r="G1143" s="32">
        <f t="shared" si="139"/>
        <v>6.6355882829442978E-3</v>
      </c>
      <c r="K1143" s="1">
        <v>1.2852857642854799E-3</v>
      </c>
      <c r="L1143" s="1">
        <v>2.5627149512513499E-2</v>
      </c>
      <c r="M1143" s="1">
        <f t="shared" si="140"/>
        <v>-2.8910003026402853</v>
      </c>
      <c r="N1143" s="1">
        <f t="shared" si="140"/>
        <v>-1.5912996973597171</v>
      </c>
      <c r="O1143" s="46">
        <f t="shared" si="141"/>
        <v>1.1880934024509385E-2</v>
      </c>
      <c r="P1143" s="46">
        <f t="shared" si="143"/>
        <v>1.1880934024509758E-2</v>
      </c>
      <c r="Q1143" s="32">
        <f t="shared" si="142"/>
        <v>2.3761868049019141E-2</v>
      </c>
      <c r="AB1143" s="1">
        <v>3.32381854714816E-2</v>
      </c>
    </row>
    <row r="1144" spans="1:28" x14ac:dyDescent="0.25">
      <c r="A1144" s="1">
        <v>1.4063579495626601E-3</v>
      </c>
      <c r="B1144" s="1">
        <v>2.3420929542078701E-2</v>
      </c>
      <c r="C1144" s="1">
        <v>-2.851940363557</v>
      </c>
      <c r="D1144" s="1">
        <f t="shared" si="137"/>
        <v>-1.630395872415477</v>
      </c>
      <c r="E1144" s="32">
        <f t="shared" si="136"/>
        <v>2.19323874265012E-2</v>
      </c>
      <c r="F1144" s="32">
        <f t="shared" si="138"/>
        <v>2.1932387426501079E-2</v>
      </c>
      <c r="G1144" s="32">
        <f t="shared" si="139"/>
        <v>4.3864774853002275E-2</v>
      </c>
      <c r="K1144" s="1">
        <v>1.08991304969479E-3</v>
      </c>
      <c r="L1144" s="1">
        <v>3.02209524483379E-2</v>
      </c>
      <c r="M1144" s="1">
        <f t="shared" si="140"/>
        <v>-2.9626081475125772</v>
      </c>
      <c r="N1144" s="1">
        <f t="shared" si="140"/>
        <v>-1.519691852487425</v>
      </c>
      <c r="O1144" s="46">
        <f t="shared" si="141"/>
        <v>1.3981506324411866E-3</v>
      </c>
      <c r="P1144" s="46">
        <f t="shared" si="143"/>
        <v>1.3981506324412982E-3</v>
      </c>
      <c r="Q1144" s="32">
        <f t="shared" si="142"/>
        <v>2.796301264882485E-3</v>
      </c>
      <c r="AB1144" s="1">
        <v>1.15795166957546E-2</v>
      </c>
    </row>
    <row r="1145" spans="1:28" x14ac:dyDescent="0.25">
      <c r="A1145" s="1">
        <v>1.17869758569865E-3</v>
      </c>
      <c r="B1145" s="1">
        <v>2.7944581245685701E-2</v>
      </c>
      <c r="C1145" s="1">
        <v>-2.9286348164549998</v>
      </c>
      <c r="D1145" s="1">
        <f t="shared" si="137"/>
        <v>-1.5537023939761703</v>
      </c>
      <c r="E1145" s="32">
        <f t="shared" si="136"/>
        <v>5.0983018655285095E-3</v>
      </c>
      <c r="F1145" s="32">
        <f t="shared" si="138"/>
        <v>5.0983018655281287E-3</v>
      </c>
      <c r="G1145" s="32">
        <f t="shared" si="139"/>
        <v>1.0196603731056637E-2</v>
      </c>
      <c r="K1145" s="1">
        <v>1.17230933457309E-3</v>
      </c>
      <c r="L1145" s="1">
        <v>2.8096859315416299E-2</v>
      </c>
      <c r="M1145" s="1">
        <f t="shared" si="140"/>
        <v>-2.9309577769081168</v>
      </c>
      <c r="N1145" s="1">
        <f t="shared" si="140"/>
        <v>-1.5513422230918825</v>
      </c>
      <c r="O1145" s="46">
        <f t="shared" si="141"/>
        <v>4.7668285694693561E-3</v>
      </c>
      <c r="P1145" s="46">
        <f t="shared" si="143"/>
        <v>4.7668285694691661E-3</v>
      </c>
      <c r="Q1145" s="32">
        <f t="shared" si="142"/>
        <v>9.5336571389385213E-3</v>
      </c>
      <c r="AB1145" s="1">
        <v>3.6806005874814501E-2</v>
      </c>
    </row>
    <row r="1146" spans="1:28" x14ac:dyDescent="0.25">
      <c r="A1146" s="1">
        <v>9.7628112605430595E-4</v>
      </c>
      <c r="B1146" s="1">
        <v>3.3738448453644598E-2</v>
      </c>
      <c r="C1146" s="1">
        <v>-3.0104633567239998</v>
      </c>
      <c r="D1146" s="1">
        <f t="shared" si="137"/>
        <v>-1.4718748933981727</v>
      </c>
      <c r="E1146" s="32">
        <f t="shared" si="136"/>
        <v>1.0868284765947588E-4</v>
      </c>
      <c r="F1146" s="32">
        <f t="shared" si="138"/>
        <v>1.0868284765947758E-4</v>
      </c>
      <c r="G1146" s="32">
        <f t="shared" si="139"/>
        <v>2.1736569531895347E-4</v>
      </c>
      <c r="K1146" s="1">
        <v>8.4371269460465704E-4</v>
      </c>
      <c r="L1146" s="1">
        <v>3.9039605138433298E-2</v>
      </c>
      <c r="M1146" s="1">
        <f t="shared" si="140"/>
        <v>-3.0738054163956074</v>
      </c>
      <c r="N1146" s="1">
        <f t="shared" si="140"/>
        <v>-1.4084945836043921</v>
      </c>
      <c r="O1146" s="46">
        <f t="shared" si="141"/>
        <v>5.447239489329023E-3</v>
      </c>
      <c r="P1146" s="46">
        <f t="shared" si="143"/>
        <v>5.4472394893291566E-3</v>
      </c>
      <c r="Q1146" s="32">
        <f t="shared" si="142"/>
        <v>1.089447897865818E-2</v>
      </c>
      <c r="AB1146" s="1">
        <v>3.0661719949683901E-2</v>
      </c>
    </row>
    <row r="1147" spans="1:28" x14ac:dyDescent="0.25">
      <c r="A1147" s="1">
        <v>6.7256622290900504E-4</v>
      </c>
      <c r="B1147" s="1">
        <v>4.8973928998670098E-2</v>
      </c>
      <c r="C1147" s="1">
        <v>-3.1723052537099998</v>
      </c>
      <c r="D1147" s="1">
        <f t="shared" si="137"/>
        <v>-1.3100350527309508</v>
      </c>
      <c r="E1147" s="32">
        <f t="shared" si="136"/>
        <v>2.9675212057608386E-2</v>
      </c>
      <c r="F1147" s="32">
        <f t="shared" si="138"/>
        <v>2.967521205760856E-2</v>
      </c>
      <c r="G1147" s="32">
        <f t="shared" si="139"/>
        <v>5.9350424115216946E-2</v>
      </c>
      <c r="K1147" s="1">
        <v>6.6922398018834904E-4</v>
      </c>
      <c r="L1147" s="1">
        <v>4.9218514910925701E-2</v>
      </c>
      <c r="M1147" s="1">
        <f t="shared" si="140"/>
        <v>-3.1744285054309778</v>
      </c>
      <c r="N1147" s="1">
        <f t="shared" si="140"/>
        <v>-1.3078714945690231</v>
      </c>
      <c r="O1147" s="46">
        <f t="shared" si="141"/>
        <v>3.0425303506884591E-2</v>
      </c>
      <c r="P1147" s="46">
        <f t="shared" si="143"/>
        <v>3.0425303506884601E-2</v>
      </c>
      <c r="Q1147" s="32">
        <f t="shared" si="142"/>
        <v>6.0850607013769195E-2</v>
      </c>
      <c r="AB1147" s="1">
        <v>2.2191204805787401E-2</v>
      </c>
    </row>
    <row r="1148" spans="1:28" x14ac:dyDescent="0.25">
      <c r="A1148" s="1">
        <v>9.9097498796708698E-4</v>
      </c>
      <c r="B1148" s="1">
        <v>3.32381854714816E-2</v>
      </c>
      <c r="C1148" s="1">
        <v>-3.0039754745809999</v>
      </c>
      <c r="D1148" s="1">
        <f t="shared" si="137"/>
        <v>-1.478362693107921</v>
      </c>
      <c r="E1148" s="32">
        <f t="shared" si="136"/>
        <v>1.5502385562420161E-5</v>
      </c>
      <c r="F1148" s="32">
        <f t="shared" si="138"/>
        <v>1.5502385562417881E-5</v>
      </c>
      <c r="G1148" s="32">
        <f t="shared" si="139"/>
        <v>3.1004771124838046E-5</v>
      </c>
      <c r="K1148" s="1">
        <v>6.2041226535339603E-4</v>
      </c>
      <c r="L1148" s="1">
        <v>5.3090843439220603E-2</v>
      </c>
      <c r="M1148" s="1">
        <f t="shared" si="140"/>
        <v>-3.2073196249096192</v>
      </c>
      <c r="N1148" s="1">
        <f t="shared" si="140"/>
        <v>-1.274980375090381</v>
      </c>
      <c r="O1148" s="46">
        <f t="shared" si="141"/>
        <v>4.2981426872665256E-2</v>
      </c>
      <c r="P1148" s="46">
        <f t="shared" si="143"/>
        <v>4.2981426872665422E-2</v>
      </c>
      <c r="Q1148" s="32">
        <f t="shared" si="142"/>
        <v>8.5962853745330678E-2</v>
      </c>
      <c r="AB1148" s="1">
        <v>2.0890518958675702E-2</v>
      </c>
    </row>
    <row r="1149" spans="1:28" x14ac:dyDescent="0.25">
      <c r="A1149" s="1">
        <v>2.84452376667202E-3</v>
      </c>
      <c r="B1149" s="1">
        <v>1.15795166957546E-2</v>
      </c>
      <c r="C1149" s="1">
        <v>-2.5460227823150001</v>
      </c>
      <c r="D1149" s="1">
        <f t="shared" si="137"/>
        <v>-1.9363095667525472</v>
      </c>
      <c r="E1149" s="32">
        <f t="shared" si="136"/>
        <v>0.20612468670283629</v>
      </c>
      <c r="F1149" s="32">
        <f t="shared" si="138"/>
        <v>0.20612468670283499</v>
      </c>
      <c r="G1149" s="32">
        <f t="shared" si="139"/>
        <v>0.41224937340567125</v>
      </c>
      <c r="K1149" s="1">
        <v>2.1184975339615798E-3</v>
      </c>
      <c r="L1149" s="1">
        <v>1.55479106865208E-2</v>
      </c>
      <c r="M1149" s="1">
        <f t="shared" si="140"/>
        <v>-2.6739720372034688</v>
      </c>
      <c r="N1149" s="1">
        <f t="shared" si="140"/>
        <v>-1.808327962796533</v>
      </c>
      <c r="O1149" s="46">
        <f t="shared" si="141"/>
        <v>0.10629423252525624</v>
      </c>
      <c r="P1149" s="46">
        <f t="shared" si="143"/>
        <v>0.10629423252525701</v>
      </c>
      <c r="Q1149" s="32">
        <f t="shared" si="142"/>
        <v>0.21258846505051326</v>
      </c>
      <c r="AB1149" s="1">
        <v>0.103040733055456</v>
      </c>
    </row>
    <row r="1150" spans="1:28" x14ac:dyDescent="0.25">
      <c r="A1150" s="1">
        <v>8.9491401375306999E-4</v>
      </c>
      <c r="B1150" s="1">
        <v>3.6806005874814501E-2</v>
      </c>
      <c r="C1150" s="1">
        <v>-3.048257421428</v>
      </c>
      <c r="D1150" s="1">
        <f t="shared" si="137"/>
        <v>-1.4340813088951982</v>
      </c>
      <c r="E1150" s="32">
        <f t="shared" si="136"/>
        <v>2.325042171860327E-3</v>
      </c>
      <c r="F1150" s="32">
        <f t="shared" si="138"/>
        <v>2.3250421718603478E-3</v>
      </c>
      <c r="G1150" s="32">
        <f t="shared" si="139"/>
        <v>4.6500843437206748E-3</v>
      </c>
      <c r="K1150" s="1">
        <v>1.0669463266893501E-3</v>
      </c>
      <c r="L1150" s="1">
        <v>3.0871478371225999E-2</v>
      </c>
      <c r="M1150" s="1">
        <f t="shared" si="140"/>
        <v>-2.9718574274442671</v>
      </c>
      <c r="N1150" s="1">
        <f t="shared" si="140"/>
        <v>-1.5104425725557336</v>
      </c>
      <c r="O1150" s="46">
        <f t="shared" si="141"/>
        <v>7.92004390054679E-4</v>
      </c>
      <c r="P1150" s="46">
        <f t="shared" si="143"/>
        <v>7.9200439005468345E-4</v>
      </c>
      <c r="Q1150" s="32">
        <f t="shared" si="142"/>
        <v>1.5840087801093626E-3</v>
      </c>
      <c r="AB1150" s="1">
        <v>4.6907364056188103E-2</v>
      </c>
    </row>
    <row r="1151" spans="1:28" x14ac:dyDescent="0.25">
      <c r="A1151" s="1">
        <v>1.07424536202474E-3</v>
      </c>
      <c r="B1151" s="1">
        <v>3.0661719949683901E-2</v>
      </c>
      <c r="C1151" s="1">
        <v>-2.9689342351389998</v>
      </c>
      <c r="D1151" s="1">
        <f t="shared" si="137"/>
        <v>-1.5134034873255371</v>
      </c>
      <c r="E1151" s="32">
        <f t="shared" si="136"/>
        <v>9.6742692380986537E-4</v>
      </c>
      <c r="F1151" s="32">
        <f t="shared" si="138"/>
        <v>9.6742692380980813E-4</v>
      </c>
      <c r="G1151" s="32">
        <f t="shared" si="139"/>
        <v>1.9348538476196735E-3</v>
      </c>
      <c r="K1151" s="1">
        <v>1.1210070889956401E-3</v>
      </c>
      <c r="L1151" s="1">
        <v>2.9382695944554799E-2</v>
      </c>
      <c r="M1151" s="1">
        <f t="shared" si="140"/>
        <v>-2.9503916410161293</v>
      </c>
      <c r="N1151" s="1">
        <f t="shared" si="140"/>
        <v>-1.5319083589838705</v>
      </c>
      <c r="O1151" s="46">
        <f t="shared" si="141"/>
        <v>2.4609892810725847E-3</v>
      </c>
      <c r="P1151" s="46">
        <f t="shared" si="143"/>
        <v>2.460989281072491E-3</v>
      </c>
      <c r="Q1151" s="32">
        <f t="shared" si="142"/>
        <v>4.9219785621450757E-3</v>
      </c>
      <c r="AB1151" s="1">
        <v>3.0531388119734802E-2</v>
      </c>
    </row>
    <row r="1152" spans="1:28" x14ac:dyDescent="0.25">
      <c r="A1152" s="1">
        <v>1.4842912196934501E-3</v>
      </c>
      <c r="B1152" s="1">
        <v>2.2191204805787401E-2</v>
      </c>
      <c r="C1152" s="1">
        <v>-2.8285168199649999</v>
      </c>
      <c r="D1152" s="1">
        <f t="shared" si="137"/>
        <v>-1.6538191183943514</v>
      </c>
      <c r="E1152" s="32">
        <f t="shared" si="136"/>
        <v>2.9418807974775422E-2</v>
      </c>
      <c r="F1152" s="32">
        <f t="shared" si="138"/>
        <v>2.941880797477528E-2</v>
      </c>
      <c r="G1152" s="32">
        <f t="shared" si="139"/>
        <v>5.8837615949550698E-2</v>
      </c>
      <c r="K1152" s="1">
        <v>1.2071203898015E-3</v>
      </c>
      <c r="L1152" s="1">
        <v>2.7286599353247301E-2</v>
      </c>
      <c r="M1152" s="1">
        <f t="shared" si="140"/>
        <v>-2.9182494142281441</v>
      </c>
      <c r="N1152" s="1">
        <f t="shared" si="140"/>
        <v>-1.5640505857718574</v>
      </c>
      <c r="O1152" s="46">
        <f t="shared" si="141"/>
        <v>6.6831582740415549E-3</v>
      </c>
      <c r="P1152" s="46">
        <f t="shared" si="143"/>
        <v>6.6831582740416885E-3</v>
      </c>
      <c r="Q1152" s="32">
        <f t="shared" si="142"/>
        <v>1.3366316548083243E-2</v>
      </c>
      <c r="AB1152" s="1">
        <v>2.0927599216224599E-2</v>
      </c>
    </row>
    <row r="1153" spans="1:28" x14ac:dyDescent="0.25">
      <c r="A1153" s="1">
        <v>1.5767061848872999E-3</v>
      </c>
      <c r="B1153" s="1">
        <v>2.0890518958675702E-2</v>
      </c>
      <c r="C1153" s="1">
        <v>-2.802284833846</v>
      </c>
      <c r="D1153" s="1">
        <f t="shared" si="137"/>
        <v>-1.6800507712169277</v>
      </c>
      <c r="E1153" s="32">
        <f t="shared" si="136"/>
        <v>3.9105367516889797E-2</v>
      </c>
      <c r="F1153" s="32">
        <f t="shared" si="138"/>
        <v>3.9105367516889422E-2</v>
      </c>
      <c r="G1153" s="32">
        <f t="shared" si="139"/>
        <v>7.8210735033779219E-2</v>
      </c>
      <c r="K1153" s="1">
        <v>9.86918793067413E-4</v>
      </c>
      <c r="L1153" s="1">
        <v>3.3374793021495798E-2</v>
      </c>
      <c r="M1153" s="1">
        <f t="shared" si="140"/>
        <v>-3.0057185810422653</v>
      </c>
      <c r="N1153" s="1">
        <f t="shared" si="140"/>
        <v>-1.4765814189577349</v>
      </c>
      <c r="O1153" s="46">
        <f t="shared" si="141"/>
        <v>3.2702169136956244E-5</v>
      </c>
      <c r="P1153" s="46">
        <f t="shared" si="143"/>
        <v>3.2702169136963624E-5</v>
      </c>
      <c r="Q1153" s="32">
        <f t="shared" si="142"/>
        <v>6.5404338273919861E-5</v>
      </c>
      <c r="AB1153" s="1">
        <v>4.4115064344205798E-2</v>
      </c>
    </row>
    <row r="1154" spans="1:28" x14ac:dyDescent="0.25">
      <c r="A1154" s="1">
        <v>3.1966203530328202E-4</v>
      </c>
      <c r="B1154" s="1">
        <v>0.103040733055456</v>
      </c>
      <c r="C1154" s="1">
        <v>-3.4953533506990002</v>
      </c>
      <c r="D1154" s="1">
        <f t="shared" si="137"/>
        <v>-0.98699106030251804</v>
      </c>
      <c r="E1154" s="32">
        <f t="shared" si="136"/>
        <v>0.24533094574424541</v>
      </c>
      <c r="F1154" s="32">
        <f t="shared" si="138"/>
        <v>0.24533094574424455</v>
      </c>
      <c r="G1154" s="32">
        <f t="shared" si="139"/>
        <v>0.49066189148848993</v>
      </c>
      <c r="K1154" s="1">
        <v>5.2998567853975798E-4</v>
      </c>
      <c r="L1154" s="1">
        <v>6.2149246255865299E-2</v>
      </c>
      <c r="M1154" s="1">
        <f t="shared" si="140"/>
        <v>-3.2757358658995712</v>
      </c>
      <c r="N1154" s="1">
        <f t="shared" si="140"/>
        <v>-1.2065641341004296</v>
      </c>
      <c r="O1154" s="46">
        <f t="shared" si="141"/>
        <v>7.603026774338642E-2</v>
      </c>
      <c r="P1154" s="46">
        <f t="shared" si="143"/>
        <v>7.6030267743386296E-2</v>
      </c>
      <c r="Q1154" s="32">
        <f t="shared" si="142"/>
        <v>0.15206053548677273</v>
      </c>
      <c r="AB1154" s="1">
        <v>2.6396684735950301E-2</v>
      </c>
    </row>
    <row r="1155" spans="1:28" x14ac:dyDescent="0.25">
      <c r="A1155" s="1">
        <v>7.0219700276046698E-4</v>
      </c>
      <c r="B1155" s="1">
        <v>4.6907364056188103E-2</v>
      </c>
      <c r="C1155" s="1">
        <v>-3.153581097135</v>
      </c>
      <c r="D1155" s="1">
        <f t="shared" si="137"/>
        <v>-1.3287589714019497</v>
      </c>
      <c r="E1155" s="32">
        <f t="shared" si="136"/>
        <v>2.3574847462947326E-2</v>
      </c>
      <c r="F1155" s="32">
        <f t="shared" si="138"/>
        <v>2.3574847462947496E-2</v>
      </c>
      <c r="G1155" s="32">
        <f t="shared" si="139"/>
        <v>4.7149694925894825E-2</v>
      </c>
      <c r="K1155" s="1">
        <v>6.6648757064993801E-4</v>
      </c>
      <c r="L1155" s="1">
        <v>4.9420592218290003E-2</v>
      </c>
      <c r="M1155" s="1">
        <f t="shared" si="140"/>
        <v>-3.1762079453476146</v>
      </c>
      <c r="N1155" s="1">
        <f t="shared" si="140"/>
        <v>-1.3060920546523853</v>
      </c>
      <c r="O1155" s="46">
        <f t="shared" si="141"/>
        <v>3.1049240003628013E-2</v>
      </c>
      <c r="P1155" s="46">
        <f t="shared" si="143"/>
        <v>3.1049240003628163E-2</v>
      </c>
      <c r="Q1155" s="32">
        <f t="shared" si="142"/>
        <v>6.2098480007256179E-2</v>
      </c>
      <c r="AB1155" s="1">
        <v>2.41699953267446E-2</v>
      </c>
    </row>
    <row r="1156" spans="1:28" x14ac:dyDescent="0.25">
      <c r="A1156" s="1">
        <v>1.0788310809346699E-3</v>
      </c>
      <c r="B1156" s="1">
        <v>3.0531388119734802E-2</v>
      </c>
      <c r="C1156" s="1">
        <v>-2.96708424905</v>
      </c>
      <c r="D1156" s="1">
        <f t="shared" si="137"/>
        <v>-1.515253449909121</v>
      </c>
      <c r="E1156" s="32">
        <f t="shared" si="136"/>
        <v>1.0859298609130258E-3</v>
      </c>
      <c r="F1156" s="32">
        <f t="shared" si="138"/>
        <v>1.0859298609129104E-3</v>
      </c>
      <c r="G1156" s="32">
        <f t="shared" si="139"/>
        <v>2.1718597218259362E-3</v>
      </c>
      <c r="K1156" s="1">
        <v>1.04524377369857E-3</v>
      </c>
      <c r="L1156" s="1">
        <v>3.1512467499421902E-2</v>
      </c>
      <c r="M1156" s="1">
        <f t="shared" si="140"/>
        <v>-2.9807824107724366</v>
      </c>
      <c r="N1156" s="1">
        <f t="shared" si="140"/>
        <v>-1.5015175892275645</v>
      </c>
      <c r="O1156" s="46">
        <f t="shared" si="141"/>
        <v>3.6931573571936948E-4</v>
      </c>
      <c r="P1156" s="46">
        <f t="shared" si="143"/>
        <v>3.6931573571937626E-4</v>
      </c>
      <c r="Q1156" s="32">
        <f t="shared" si="142"/>
        <v>7.3863147143874569E-4</v>
      </c>
      <c r="AB1156" s="1">
        <v>3.1644862706328998E-2</v>
      </c>
    </row>
    <row r="1157" spans="1:28" x14ac:dyDescent="0.25">
      <c r="A1157" s="1">
        <v>1.5739125213231899E-3</v>
      </c>
      <c r="B1157" s="1">
        <v>2.0927599216224599E-2</v>
      </c>
      <c r="C1157" s="1">
        <v>-2.8030550244130001</v>
      </c>
      <c r="D1157" s="1">
        <f t="shared" si="137"/>
        <v>-1.6792805904357566</v>
      </c>
      <c r="E1157" s="32">
        <f t="shared" si="136"/>
        <v>3.8801353008418894E-2</v>
      </c>
      <c r="F1157" s="32">
        <f t="shared" si="138"/>
        <v>3.8801353008419033E-2</v>
      </c>
      <c r="G1157" s="32">
        <f t="shared" si="139"/>
        <v>7.7602706016837927E-2</v>
      </c>
      <c r="K1157" s="1">
        <v>8.6732264744593802E-4</v>
      </c>
      <c r="L1157" s="1">
        <v>3.7976882702930301E-2</v>
      </c>
      <c r="M1157" s="1">
        <f t="shared" si="140"/>
        <v>-3.0618193132056843</v>
      </c>
      <c r="N1157" s="1">
        <f t="shared" si="140"/>
        <v>-1.4204806867943154</v>
      </c>
      <c r="O1157" s="46">
        <f t="shared" si="141"/>
        <v>3.8216274852225177E-3</v>
      </c>
      <c r="P1157" s="46">
        <f t="shared" si="143"/>
        <v>3.8216274852226149E-3</v>
      </c>
      <c r="Q1157" s="32">
        <f t="shared" si="142"/>
        <v>7.6432549704451326E-3</v>
      </c>
      <c r="AB1157" s="1">
        <v>4.08756885864556E-2</v>
      </c>
    </row>
    <row r="1158" spans="1:28" x14ac:dyDescent="0.25">
      <c r="A1158" s="1">
        <v>7.4664314644653802E-4</v>
      </c>
      <c r="B1158" s="1">
        <v>4.4115064344205798E-2</v>
      </c>
      <c r="C1158" s="1">
        <v>-3.1269266468780001</v>
      </c>
      <c r="D1158" s="1">
        <f t="shared" si="137"/>
        <v>-1.3554130829948117</v>
      </c>
      <c r="E1158" s="32">
        <f t="shared" si="136"/>
        <v>1.6100289707081751E-2</v>
      </c>
      <c r="F1158" s="32">
        <f t="shared" si="138"/>
        <v>1.6100289707081737E-2</v>
      </c>
      <c r="G1158" s="32">
        <f t="shared" si="139"/>
        <v>3.2200579414163488E-2</v>
      </c>
      <c r="K1158" s="1">
        <v>1.0967556859132401E-3</v>
      </c>
      <c r="L1158" s="1">
        <v>3.00324045461615E-2</v>
      </c>
      <c r="M1158" s="1">
        <f t="shared" si="140"/>
        <v>-2.9598901054032143</v>
      </c>
      <c r="N1158" s="1">
        <f t="shared" si="140"/>
        <v>-1.5224098945967868</v>
      </c>
      <c r="O1158" s="46">
        <f t="shared" si="141"/>
        <v>1.6088036445652523E-3</v>
      </c>
      <c r="P1158" s="46">
        <f t="shared" si="143"/>
        <v>1.6088036445652907E-3</v>
      </c>
      <c r="Q1158" s="32">
        <f t="shared" si="142"/>
        <v>3.2176072891305432E-3</v>
      </c>
      <c r="AB1158" s="1">
        <v>2.5899442807565499E-2</v>
      </c>
    </row>
    <row r="1159" spans="1:28" x14ac:dyDescent="0.25">
      <c r="A1159" s="1">
        <v>1.24781618514351E-3</v>
      </c>
      <c r="B1159" s="1">
        <v>2.6396684735950301E-2</v>
      </c>
      <c r="C1159" s="1">
        <v>-2.9038862815159998</v>
      </c>
      <c r="D1159" s="1">
        <f t="shared" si="137"/>
        <v>-1.5784506144670702</v>
      </c>
      <c r="E1159" s="32">
        <f t="shared" si="136"/>
        <v>9.2449406623953574E-3</v>
      </c>
      <c r="F1159" s="32">
        <f t="shared" si="138"/>
        <v>9.2449406623950521E-3</v>
      </c>
      <c r="G1159" s="32">
        <f t="shared" si="139"/>
        <v>1.848988132479041E-2</v>
      </c>
      <c r="K1159" s="1">
        <v>9.4436982285150701E-4</v>
      </c>
      <c r="L1159" s="1">
        <v>3.4878508027917497E-2</v>
      </c>
      <c r="M1159" s="1">
        <f t="shared" si="140"/>
        <v>-3.0248578991647466</v>
      </c>
      <c r="N1159" s="1">
        <f t="shared" si="140"/>
        <v>-1.4574421008352541</v>
      </c>
      <c r="O1159" s="46">
        <f t="shared" si="141"/>
        <v>6.1791515088470146E-4</v>
      </c>
      <c r="P1159" s="46">
        <f t="shared" si="143"/>
        <v>6.1791515088470634E-4</v>
      </c>
      <c r="Q1159" s="32">
        <f t="shared" si="142"/>
        <v>1.2358303017694079E-3</v>
      </c>
      <c r="AB1159" s="1">
        <v>2.8917317945264101E-2</v>
      </c>
    </row>
    <row r="1160" spans="1:28" x14ac:dyDescent="0.25">
      <c r="A1160" s="1">
        <v>1.3627727271921599E-3</v>
      </c>
      <c r="B1160" s="1">
        <v>2.41699953267446E-2</v>
      </c>
      <c r="C1160" s="1">
        <v>-2.86561297613</v>
      </c>
      <c r="D1160" s="1">
        <f t="shared" si="137"/>
        <v>-1.6167234335629426</v>
      </c>
      <c r="E1160" s="32">
        <f t="shared" si="136"/>
        <v>1.806965949085132E-2</v>
      </c>
      <c r="F1160" s="32">
        <f t="shared" si="138"/>
        <v>1.8069659490850622E-2</v>
      </c>
      <c r="G1160" s="32">
        <f t="shared" si="139"/>
        <v>3.6139318981701946E-2</v>
      </c>
      <c r="K1160" s="1">
        <v>1.0036142719821999E-3</v>
      </c>
      <c r="L1160" s="1">
        <v>3.2819591517560198E-2</v>
      </c>
      <c r="M1160" s="1">
        <f t="shared" si="140"/>
        <v>-2.9984331713918593</v>
      </c>
      <c r="N1160" s="1">
        <f t="shared" si="140"/>
        <v>-1.4838668286081405</v>
      </c>
      <c r="O1160" s="46">
        <f t="shared" si="141"/>
        <v>2.4549518872877306E-6</v>
      </c>
      <c r="P1160" s="46">
        <f t="shared" si="143"/>
        <v>2.4549518872852899E-6</v>
      </c>
      <c r="Q1160" s="32">
        <f t="shared" si="142"/>
        <v>4.9099037745730209E-6</v>
      </c>
      <c r="AB1160" s="1">
        <v>4.3905095492134297E-2</v>
      </c>
    </row>
    <row r="1161" spans="1:28" x14ac:dyDescent="0.25">
      <c r="A1161" s="1">
        <v>1.04087070161507E-3</v>
      </c>
      <c r="B1161" s="1">
        <v>3.1644862706328998E-2</v>
      </c>
      <c r="C1161" s="1">
        <v>-2.9826411124150001</v>
      </c>
      <c r="D1161" s="1">
        <f t="shared" si="137"/>
        <v>-1.4996967842053632</v>
      </c>
      <c r="E1161" s="32">
        <f t="shared" si="136"/>
        <v>3.0264810068791876E-4</v>
      </c>
      <c r="F1161" s="32">
        <f t="shared" si="138"/>
        <v>3.0264810068795389E-4</v>
      </c>
      <c r="G1161" s="32">
        <f t="shared" si="139"/>
        <v>6.0529620137587264E-4</v>
      </c>
      <c r="K1161" s="1">
        <v>1.2034776025899199E-3</v>
      </c>
      <c r="L1161" s="1">
        <v>2.73691927267821E-2</v>
      </c>
      <c r="M1161" s="1">
        <f t="shared" si="140"/>
        <v>-2.9195619877837324</v>
      </c>
      <c r="N1161" s="1">
        <f t="shared" si="140"/>
        <v>-1.5627380122162695</v>
      </c>
      <c r="O1161" s="46">
        <f t="shared" si="141"/>
        <v>6.4702738093043895E-3</v>
      </c>
      <c r="P1161" s="46">
        <f t="shared" si="143"/>
        <v>6.470273809304615E-3</v>
      </c>
      <c r="Q1161" s="32">
        <f t="shared" si="142"/>
        <v>1.2940547618609004E-2</v>
      </c>
      <c r="AB1161" s="1">
        <v>3.3516092333601498E-2</v>
      </c>
    </row>
    <row r="1162" spans="1:28" x14ac:dyDescent="0.25">
      <c r="A1162" s="1">
        <v>8.0581420366735096E-4</v>
      </c>
      <c r="B1162" s="1">
        <v>4.08756885864556E-2</v>
      </c>
      <c r="C1162" s="1">
        <v>-3.0938043908280002</v>
      </c>
      <c r="D1162" s="1">
        <f t="shared" si="137"/>
        <v>-1.3885349182025053</v>
      </c>
      <c r="E1162" s="32">
        <f t="shared" ref="E1162:E1225" si="144">(LOG10(A1162/$A$4))^2</f>
        <v>8.7918905644908847E-3</v>
      </c>
      <c r="F1162" s="32">
        <f t="shared" si="138"/>
        <v>8.7918905644909836E-3</v>
      </c>
      <c r="G1162" s="32">
        <f t="shared" si="139"/>
        <v>1.7583781128981867E-2</v>
      </c>
      <c r="K1162" s="1">
        <v>1.46577387830601E-3</v>
      </c>
      <c r="L1162" s="1">
        <v>2.24715496265467E-2</v>
      </c>
      <c r="M1162" s="1">
        <f t="shared" si="140"/>
        <v>-2.8339330221767187</v>
      </c>
      <c r="N1162" s="1">
        <f t="shared" si="140"/>
        <v>-1.6483669778232815</v>
      </c>
      <c r="O1162" s="46">
        <f t="shared" si="141"/>
        <v>2.7578241123358122E-2</v>
      </c>
      <c r="P1162" s="46">
        <f t="shared" si="143"/>
        <v>2.7578241123358022E-2</v>
      </c>
      <c r="Q1162" s="32">
        <f t="shared" si="142"/>
        <v>5.515648224671614E-2</v>
      </c>
      <c r="AB1162" s="1">
        <v>2.6771105139015299E-2</v>
      </c>
    </row>
    <row r="1163" spans="1:28" x14ac:dyDescent="0.25">
      <c r="A1163" s="1">
        <v>1.2717729370621E-3</v>
      </c>
      <c r="B1163" s="1">
        <v>2.5899442807565499E-2</v>
      </c>
      <c r="C1163" s="1">
        <v>-2.8956272119530002</v>
      </c>
      <c r="D1163" s="1">
        <f t="shared" ref="D1163:D1226" si="145">LOG10(B1163)</f>
        <v>-1.5867095790925954</v>
      </c>
      <c r="E1163" s="32">
        <f t="shared" si="144"/>
        <v>1.0901360206293226E-2</v>
      </c>
      <c r="F1163" s="32">
        <f t="shared" ref="F1163:F1226" si="146">(LOG10(B1163/$B$4))^2</f>
        <v>1.0901360206292805E-2</v>
      </c>
      <c r="G1163" s="32">
        <f t="shared" ref="G1163:G1226" si="147">E1163+F1163</f>
        <v>2.1802720412586032E-2</v>
      </c>
      <c r="K1163" s="1">
        <v>8.7563061197742302E-4</v>
      </c>
      <c r="L1163" s="1">
        <v>3.76165588515293E-2</v>
      </c>
      <c r="M1163" s="1">
        <f t="shared" ref="M1163:N1226" si="148">LOG10(K1163)</f>
        <v>-3.0576790639377252</v>
      </c>
      <c r="N1163" s="1">
        <f t="shared" si="148"/>
        <v>-1.4246209360622748</v>
      </c>
      <c r="O1163" s="46">
        <f t="shared" ref="O1163:O1226" si="149">(LOG10(K1163/$A$4))^2</f>
        <v>3.3268744167321957E-3</v>
      </c>
      <c r="P1163" s="46">
        <f t="shared" si="143"/>
        <v>3.3268744167322659E-3</v>
      </c>
      <c r="Q1163" s="32">
        <f t="shared" ref="Q1163:Q1226" si="150">O1163+P1163</f>
        <v>6.6537488334644616E-3</v>
      </c>
      <c r="AB1163" s="1">
        <v>2.2737540437482402E-2</v>
      </c>
    </row>
    <row r="1164" spans="1:28" x14ac:dyDescent="0.25">
      <c r="A1164" s="1">
        <v>1.13904790582571E-3</v>
      </c>
      <c r="B1164" s="1">
        <v>2.8917317945264101E-2</v>
      </c>
      <c r="C1164" s="1">
        <v>-2.9434954093210002</v>
      </c>
      <c r="D1164" s="1">
        <f t="shared" si="145"/>
        <v>-1.53884198992479</v>
      </c>
      <c r="E1164" s="32">
        <f t="shared" si="144"/>
        <v>3.1969966246549741E-3</v>
      </c>
      <c r="F1164" s="32">
        <f t="shared" si="146"/>
        <v>3.196996624654985E-3</v>
      </c>
      <c r="G1164" s="32">
        <f t="shared" si="147"/>
        <v>6.3939932493099587E-3</v>
      </c>
      <c r="K1164" s="1">
        <v>8.2854246592323905E-4</v>
      </c>
      <c r="L1164" s="1">
        <v>3.9754402221190303E-2</v>
      </c>
      <c r="M1164" s="1">
        <f t="shared" si="148"/>
        <v>-3.0816852274456172</v>
      </c>
      <c r="N1164" s="1">
        <f t="shared" si="148"/>
        <v>-1.4006147725543836</v>
      </c>
      <c r="O1164" s="46">
        <f t="shared" si="149"/>
        <v>6.6724763828421903E-3</v>
      </c>
      <c r="P1164" s="46">
        <f t="shared" ref="P1164:P1227" si="151">(LOG10(L1164/$B$4))^2</f>
        <v>6.6724763828421903E-3</v>
      </c>
      <c r="Q1164" s="32">
        <f t="shared" si="150"/>
        <v>1.3344952765684381E-2</v>
      </c>
      <c r="AB1164" s="1">
        <v>4.8258926135131198E-2</v>
      </c>
    </row>
    <row r="1165" spans="1:28" x14ac:dyDescent="0.25">
      <c r="A1165" s="1">
        <v>7.50213843710926E-4</v>
      </c>
      <c r="B1165" s="1">
        <v>4.3905095492134297E-2</v>
      </c>
      <c r="C1165" s="1">
        <v>-3.124854629613</v>
      </c>
      <c r="D1165" s="1">
        <f t="shared" si="145"/>
        <v>-1.3574850739333286</v>
      </c>
      <c r="E1165" s="32">
        <f t="shared" si="144"/>
        <v>1.5578765769028773E-2</v>
      </c>
      <c r="F1165" s="32">
        <f t="shared" si="146"/>
        <v>1.5578765769028833E-2</v>
      </c>
      <c r="G1165" s="32">
        <f t="shared" si="147"/>
        <v>3.1157531538057608E-2</v>
      </c>
      <c r="K1165" s="1">
        <v>1.19923500269259E-3</v>
      </c>
      <c r="L1165" s="1">
        <v>2.7466018231367999E-2</v>
      </c>
      <c r="M1165" s="1">
        <f t="shared" si="148"/>
        <v>-2.9210957039970062</v>
      </c>
      <c r="N1165" s="1">
        <f t="shared" si="148"/>
        <v>-1.5612042960029942</v>
      </c>
      <c r="O1165" s="46">
        <f t="shared" si="149"/>
        <v>6.2258879277280717E-3</v>
      </c>
      <c r="P1165" s="46">
        <f t="shared" si="151"/>
        <v>6.2258879277280214E-3</v>
      </c>
      <c r="Q1165" s="32">
        <f t="shared" si="150"/>
        <v>1.2451775855456093E-2</v>
      </c>
      <c r="AB1165" s="1">
        <v>6.1699716269222799E-2</v>
      </c>
    </row>
    <row r="1166" spans="1:28" x14ac:dyDescent="0.25">
      <c r="A1166" s="1">
        <v>9.8275807692017598E-4</v>
      </c>
      <c r="B1166" s="1">
        <v>3.3516092333601498E-2</v>
      </c>
      <c r="C1166" s="1">
        <v>-3.0075915918240002</v>
      </c>
      <c r="D1166" s="1">
        <f t="shared" si="145"/>
        <v>-1.4747466218103154</v>
      </c>
      <c r="E1166" s="32">
        <f t="shared" si="144"/>
        <v>5.7053522076421588E-5</v>
      </c>
      <c r="F1166" s="32">
        <f t="shared" si="146"/>
        <v>5.7053522076412921E-5</v>
      </c>
      <c r="G1166" s="32">
        <f t="shared" si="147"/>
        <v>1.141070441528345E-4</v>
      </c>
      <c r="K1166" s="1">
        <v>1.0480109253344101E-3</v>
      </c>
      <c r="L1166" s="1">
        <v>3.1429262473708697E-2</v>
      </c>
      <c r="M1166" s="1">
        <f t="shared" si="148"/>
        <v>-2.979634189883098</v>
      </c>
      <c r="N1166" s="1">
        <f t="shared" si="148"/>
        <v>-1.5026658101168999</v>
      </c>
      <c r="O1166" s="46">
        <f t="shared" si="149"/>
        <v>4.1476622171769868E-4</v>
      </c>
      <c r="P1166" s="46">
        <f t="shared" si="151"/>
        <v>4.1476622171759156E-4</v>
      </c>
      <c r="Q1166" s="32">
        <f t="shared" si="150"/>
        <v>8.2953244343529024E-4</v>
      </c>
      <c r="AB1166" s="1">
        <v>4.3381788653162799E-2</v>
      </c>
    </row>
    <row r="1167" spans="1:28" x14ac:dyDescent="0.25">
      <c r="A1167" s="1">
        <v>1.2303642407218501E-3</v>
      </c>
      <c r="B1167" s="1">
        <v>2.6771105139015299E-2</v>
      </c>
      <c r="C1167" s="1">
        <v>-2.9100032733879999</v>
      </c>
      <c r="D1167" s="1">
        <f t="shared" si="145"/>
        <v>-1.572333700315891</v>
      </c>
      <c r="E1167" s="32">
        <f t="shared" si="144"/>
        <v>8.1060671925717465E-3</v>
      </c>
      <c r="F1167" s="32">
        <f t="shared" si="146"/>
        <v>8.1060671925715748E-3</v>
      </c>
      <c r="G1167" s="32">
        <f t="shared" si="147"/>
        <v>1.6212134385143323E-2</v>
      </c>
      <c r="K1167" s="1">
        <v>9.68787312931423E-4</v>
      </c>
      <c r="L1167" s="1">
        <v>3.3999423823979101E-2</v>
      </c>
      <c r="M1167" s="1">
        <f t="shared" si="148"/>
        <v>-3.0137715572720571</v>
      </c>
      <c r="N1167" s="1">
        <f t="shared" si="148"/>
        <v>-1.4685284427279435</v>
      </c>
      <c r="O1167" s="46">
        <f t="shared" si="149"/>
        <v>1.8965578969754883E-4</v>
      </c>
      <c r="P1167" s="46">
        <f t="shared" si="151"/>
        <v>1.8965578969755417E-4</v>
      </c>
      <c r="Q1167" s="32">
        <f t="shared" si="150"/>
        <v>3.7931157939510298E-4</v>
      </c>
      <c r="AB1167" s="1">
        <v>3.02192114251035E-2</v>
      </c>
    </row>
    <row r="1168" spans="1:28" x14ac:dyDescent="0.25">
      <c r="A1168" s="1">
        <v>1.4486268001683801E-3</v>
      </c>
      <c r="B1168" s="1">
        <v>2.2737540437482402E-2</v>
      </c>
      <c r="C1168" s="1">
        <v>-2.8390795570080001</v>
      </c>
      <c r="D1168" s="1">
        <f t="shared" si="145"/>
        <v>-1.643256515558593</v>
      </c>
      <c r="E1168" s="32">
        <f t="shared" si="144"/>
        <v>2.5906999900763242E-2</v>
      </c>
      <c r="F1168" s="32">
        <f t="shared" si="146"/>
        <v>2.5906999900763349E-2</v>
      </c>
      <c r="G1168" s="32">
        <f t="shared" si="147"/>
        <v>5.1813999801526595E-2</v>
      </c>
      <c r="K1168" s="1">
        <v>1.09479983033654E-3</v>
      </c>
      <c r="L1168" s="1">
        <v>3.00860573183723E-2</v>
      </c>
      <c r="M1168" s="1">
        <f t="shared" si="148"/>
        <v>-2.960665278565449</v>
      </c>
      <c r="N1168" s="1">
        <f t="shared" si="148"/>
        <v>-1.5216347214345503</v>
      </c>
      <c r="O1168" s="46">
        <f t="shared" si="149"/>
        <v>1.5472203103337261E-3</v>
      </c>
      <c r="P1168" s="46">
        <f t="shared" si="151"/>
        <v>1.5472203103336121E-3</v>
      </c>
      <c r="Q1168" s="32">
        <f t="shared" si="150"/>
        <v>3.0944406206673382E-3</v>
      </c>
      <c r="AB1168" s="1">
        <v>2.48430400836426E-2</v>
      </c>
    </row>
    <row r="1169" spans="1:28" x14ac:dyDescent="0.25">
      <c r="A1169" s="1">
        <v>6.8253094475036798E-4</v>
      </c>
      <c r="B1169" s="1">
        <v>4.8258926135131198E-2</v>
      </c>
      <c r="C1169" s="1">
        <v>-3.1659178789790001</v>
      </c>
      <c r="D1169" s="1">
        <f t="shared" si="145"/>
        <v>-1.3164223463057183</v>
      </c>
      <c r="E1169" s="32">
        <f t="shared" si="144"/>
        <v>2.7515395995120196E-2</v>
      </c>
      <c r="F1169" s="32">
        <f t="shared" si="146"/>
        <v>2.7515395995120279E-2</v>
      </c>
      <c r="G1169" s="32">
        <f t="shared" si="147"/>
        <v>5.5030791990240475E-2</v>
      </c>
      <c r="K1169" s="1">
        <v>9.1564466124289699E-4</v>
      </c>
      <c r="L1169" s="1">
        <v>3.5972699718402799E-2</v>
      </c>
      <c r="M1169" s="1">
        <f t="shared" si="148"/>
        <v>-3.0382730324475742</v>
      </c>
      <c r="N1169" s="1">
        <f t="shared" si="148"/>
        <v>-1.4440269675524253</v>
      </c>
      <c r="O1169" s="46">
        <f t="shared" si="149"/>
        <v>1.4648250127330753E-3</v>
      </c>
      <c r="P1169" s="46">
        <f t="shared" si="151"/>
        <v>1.4648250127331603E-3</v>
      </c>
      <c r="Q1169" s="32">
        <f t="shared" si="150"/>
        <v>2.9296500254662357E-3</v>
      </c>
      <c r="AB1169" s="1">
        <v>3.1563516182178002E-2</v>
      </c>
    </row>
    <row r="1170" spans="1:28" x14ac:dyDescent="0.25">
      <c r="A1170" s="1">
        <v>5.3384703268205503E-4</v>
      </c>
      <c r="B1170" s="1">
        <v>6.1699716269222799E-2</v>
      </c>
      <c r="C1170" s="1">
        <v>-3.2726247479750001</v>
      </c>
      <c r="D1170" s="1">
        <f t="shared" si="145"/>
        <v>-1.2097168330979449</v>
      </c>
      <c r="E1170" s="32">
        <f t="shared" si="144"/>
        <v>7.4301582878354006E-2</v>
      </c>
      <c r="F1170" s="32">
        <f t="shared" si="146"/>
        <v>7.4301582878354006E-2</v>
      </c>
      <c r="G1170" s="32">
        <f t="shared" si="147"/>
        <v>0.14860316575670801</v>
      </c>
      <c r="K1170" s="1">
        <v>4.8484559063011201E-4</v>
      </c>
      <c r="L1170" s="1">
        <v>6.7935464577170604E-2</v>
      </c>
      <c r="M1170" s="1">
        <f t="shared" si="148"/>
        <v>-3.3143965496747798</v>
      </c>
      <c r="N1170" s="1">
        <f t="shared" si="148"/>
        <v>-1.1679034503252206</v>
      </c>
      <c r="O1170" s="46">
        <f t="shared" si="149"/>
        <v>9.8845190447406153E-2</v>
      </c>
      <c r="P1170" s="46">
        <f t="shared" si="151"/>
        <v>9.8845190447406431E-2</v>
      </c>
      <c r="Q1170" s="32">
        <f t="shared" si="150"/>
        <v>0.19769038089481258</v>
      </c>
      <c r="AB1170" s="1">
        <v>1.90748490415866E-2</v>
      </c>
    </row>
    <row r="1171" spans="1:28" x14ac:dyDescent="0.25">
      <c r="A1171" s="1">
        <v>7.5926354053748601E-4</v>
      </c>
      <c r="B1171" s="1">
        <v>4.3381788653162799E-2</v>
      </c>
      <c r="C1171" s="1">
        <v>-3.1196470916100001</v>
      </c>
      <c r="D1171" s="1">
        <f t="shared" si="145"/>
        <v>-1.3626925457707779</v>
      </c>
      <c r="E1171" s="32">
        <f t="shared" si="144"/>
        <v>1.4305943107195563E-2</v>
      </c>
      <c r="F1171" s="32">
        <f t="shared" si="146"/>
        <v>1.4305943107195636E-2</v>
      </c>
      <c r="G1171" s="32">
        <f t="shared" si="147"/>
        <v>2.8611886214391199E-2</v>
      </c>
      <c r="K1171" s="1">
        <v>7.4094309493253805E-4</v>
      </c>
      <c r="L1171" s="1">
        <v>4.44544401222179E-2</v>
      </c>
      <c r="M1171" s="1">
        <f t="shared" si="148"/>
        <v>-3.130215144929954</v>
      </c>
      <c r="N1171" s="1">
        <f t="shared" si="148"/>
        <v>-1.3520848550700466</v>
      </c>
      <c r="O1171" s="46">
        <f t="shared" si="149"/>
        <v>1.6955983969128882E-2</v>
      </c>
      <c r="P1171" s="46">
        <f t="shared" si="151"/>
        <v>1.6955983969128976E-2</v>
      </c>
      <c r="Q1171" s="32">
        <f t="shared" si="150"/>
        <v>3.3911967938257861E-2</v>
      </c>
      <c r="AB1171" s="1">
        <v>3.6823580836124498E-2</v>
      </c>
    </row>
    <row r="1172" spans="1:28" x14ac:dyDescent="0.25">
      <c r="A1172" s="1">
        <v>1.0899758429926199E-3</v>
      </c>
      <c r="B1172" s="1">
        <v>3.02192114251035E-2</v>
      </c>
      <c r="C1172" s="1">
        <v>-2.9626207694179998</v>
      </c>
      <c r="D1172" s="1">
        <f t="shared" si="145"/>
        <v>-1.5197168728293737</v>
      </c>
      <c r="E1172" s="32">
        <f t="shared" si="144"/>
        <v>1.4000223723295627E-3</v>
      </c>
      <c r="F1172" s="32">
        <f t="shared" si="146"/>
        <v>1.4000223723294697E-3</v>
      </c>
      <c r="G1172" s="32">
        <f t="shared" si="147"/>
        <v>2.8000447446590322E-3</v>
      </c>
      <c r="K1172" s="1">
        <v>7.39050327552759E-4</v>
      </c>
      <c r="L1172" s="1">
        <v>4.4568291521794798E-2</v>
      </c>
      <c r="M1172" s="1">
        <f t="shared" si="148"/>
        <v>-3.1313259861867304</v>
      </c>
      <c r="N1172" s="1">
        <f t="shared" si="148"/>
        <v>-1.3509740138132706</v>
      </c>
      <c r="O1172" s="46">
        <f t="shared" si="149"/>
        <v>1.7246514647917249E-2</v>
      </c>
      <c r="P1172" s="46">
        <f t="shared" si="151"/>
        <v>1.7246514647917235E-2</v>
      </c>
      <c r="Q1172" s="32">
        <f t="shared" si="150"/>
        <v>3.4493029295834483E-2</v>
      </c>
      <c r="AB1172" s="1">
        <v>2.9704968124024698E-2</v>
      </c>
    </row>
    <row r="1173" spans="1:28" x14ac:dyDescent="0.25">
      <c r="A1173" s="1">
        <v>1.32585264672728E-3</v>
      </c>
      <c r="B1173" s="1">
        <v>2.48430400836426E-2</v>
      </c>
      <c r="C1173" s="1">
        <v>-2.8775413013370001</v>
      </c>
      <c r="D1173" s="1">
        <f t="shared" si="145"/>
        <v>-1.6047952599139725</v>
      </c>
      <c r="E1173" s="32">
        <f t="shared" si="144"/>
        <v>1.5005088701391969E-2</v>
      </c>
      <c r="F1173" s="32">
        <f t="shared" si="146"/>
        <v>1.5005088701391498E-2</v>
      </c>
      <c r="G1173" s="32">
        <f t="shared" si="147"/>
        <v>3.0010177402783465E-2</v>
      </c>
      <c r="K1173" s="1">
        <v>1.39676538054473E-3</v>
      </c>
      <c r="L1173" s="1">
        <v>2.3581777517139999E-2</v>
      </c>
      <c r="M1173" s="1">
        <f t="shared" si="148"/>
        <v>-2.8548765376882721</v>
      </c>
      <c r="N1173" s="1">
        <f t="shared" si="148"/>
        <v>-1.6274234623117299</v>
      </c>
      <c r="O1173" s="46">
        <f t="shared" si="149"/>
        <v>2.106081931334355E-2</v>
      </c>
      <c r="P1173" s="46">
        <f t="shared" si="151"/>
        <v>2.1060819313343911E-2</v>
      </c>
      <c r="Q1173" s="32">
        <f t="shared" si="150"/>
        <v>4.2121638626687462E-2</v>
      </c>
      <c r="AB1173" s="1">
        <v>2.4220347902502999E-2</v>
      </c>
    </row>
    <row r="1174" spans="1:28" x14ac:dyDescent="0.25">
      <c r="A1174" s="1">
        <v>1.0435532675617299E-3</v>
      </c>
      <c r="B1174" s="1">
        <v>3.1563516182178002E-2</v>
      </c>
      <c r="C1174" s="1">
        <v>-2.9815232601439998</v>
      </c>
      <c r="D1174" s="1">
        <f t="shared" si="145"/>
        <v>-1.5008146222732384</v>
      </c>
      <c r="E1174" s="32">
        <f t="shared" si="144"/>
        <v>3.4279123792071303E-4</v>
      </c>
      <c r="F1174" s="32">
        <f t="shared" si="146"/>
        <v>3.4279123792066982E-4</v>
      </c>
      <c r="G1174" s="32">
        <f t="shared" si="147"/>
        <v>6.8558247584138291E-4</v>
      </c>
      <c r="K1174" s="1">
        <v>1.0083185157996799E-3</v>
      </c>
      <c r="L1174" s="1">
        <v>3.2666473868653102E-2</v>
      </c>
      <c r="M1174" s="1">
        <f t="shared" si="148"/>
        <v>-2.9964022577679192</v>
      </c>
      <c r="N1174" s="1">
        <f t="shared" si="148"/>
        <v>-1.4858977422320809</v>
      </c>
      <c r="O1174" s="46">
        <f t="shared" si="149"/>
        <v>1.2943749168495973E-5</v>
      </c>
      <c r="P1174" s="46">
        <f t="shared" si="151"/>
        <v>1.2943749168494037E-5</v>
      </c>
      <c r="Q1174" s="32">
        <f t="shared" si="150"/>
        <v>2.5887498336990012E-5</v>
      </c>
      <c r="AB1174" s="1">
        <v>2.7625530502962899E-2</v>
      </c>
    </row>
    <row r="1175" spans="1:28" x14ac:dyDescent="0.25">
      <c r="A1175" s="1">
        <v>1.7267874768412701E-3</v>
      </c>
      <c r="B1175" s="1">
        <v>1.90748490415866E-2</v>
      </c>
      <c r="C1175" s="1">
        <v>-2.762796212964</v>
      </c>
      <c r="D1175" s="1">
        <f t="shared" si="145"/>
        <v>-1.7195388903673341</v>
      </c>
      <c r="E1175" s="32">
        <f t="shared" si="144"/>
        <v>5.6282291102724487E-2</v>
      </c>
      <c r="F1175" s="32">
        <f t="shared" si="146"/>
        <v>5.6282291102723606E-2</v>
      </c>
      <c r="G1175" s="32">
        <f t="shared" si="147"/>
        <v>0.1125645822054481</v>
      </c>
      <c r="K1175" s="1">
        <v>1.4693176722228899E-3</v>
      </c>
      <c r="L1175" s="1">
        <v>2.2417351312339399E-2</v>
      </c>
      <c r="M1175" s="1">
        <f t="shared" si="148"/>
        <v>-2.8328842978936928</v>
      </c>
      <c r="N1175" s="1">
        <f t="shared" si="148"/>
        <v>-1.6494157021063083</v>
      </c>
      <c r="O1175" s="46">
        <f t="shared" si="149"/>
        <v>2.7927657890483997E-2</v>
      </c>
      <c r="P1175" s="46">
        <f t="shared" si="151"/>
        <v>2.7927657890484136E-2</v>
      </c>
      <c r="Q1175" s="32">
        <f t="shared" si="150"/>
        <v>5.5855315780968133E-2</v>
      </c>
      <c r="AB1175" s="1">
        <v>3.0454403394971599E-2</v>
      </c>
    </row>
    <row r="1176" spans="1:28" x14ac:dyDescent="0.25">
      <c r="A1176" s="1">
        <v>8.9448689398876897E-4</v>
      </c>
      <c r="B1176" s="1">
        <v>3.6823580836124498E-2</v>
      </c>
      <c r="C1176" s="1">
        <v>-3.0484647512850001</v>
      </c>
      <c r="D1176" s="1">
        <f t="shared" si="145"/>
        <v>-1.4338739816724742</v>
      </c>
      <c r="E1176" s="32">
        <f t="shared" si="144"/>
        <v>2.3450792510578667E-3</v>
      </c>
      <c r="F1176" s="32">
        <f t="shared" si="146"/>
        <v>2.3450792510579391E-3</v>
      </c>
      <c r="G1176" s="32">
        <f t="shared" si="147"/>
        <v>4.6901585021158054E-3</v>
      </c>
      <c r="K1176" s="1">
        <v>1.19884566989525E-3</v>
      </c>
      <c r="L1176" s="1">
        <v>2.74749379964206E-2</v>
      </c>
      <c r="M1176" s="1">
        <f t="shared" si="148"/>
        <v>-2.9212367210102594</v>
      </c>
      <c r="N1176" s="1">
        <f t="shared" si="148"/>
        <v>-1.5610632789897412</v>
      </c>
      <c r="O1176" s="46">
        <f t="shared" si="149"/>
        <v>6.2036541172157131E-3</v>
      </c>
      <c r="P1176" s="46">
        <f t="shared" si="151"/>
        <v>6.2036541172157001E-3</v>
      </c>
      <c r="Q1176" s="32">
        <f t="shared" si="150"/>
        <v>1.2407308234431414E-2</v>
      </c>
      <c r="AB1176" s="1">
        <v>3.5207650602305803E-2</v>
      </c>
    </row>
    <row r="1177" spans="1:28" x14ac:dyDescent="0.25">
      <c r="A1177" s="1">
        <v>1.1088451706167499E-3</v>
      </c>
      <c r="B1177" s="1">
        <v>2.9704968124024698E-2</v>
      </c>
      <c r="C1177" s="1">
        <v>-2.9551666382150001</v>
      </c>
      <c r="D1177" s="1">
        <f t="shared" si="145"/>
        <v>-1.5271709093222245</v>
      </c>
      <c r="E1177" s="32">
        <f t="shared" si="144"/>
        <v>2.0133985034032167E-3</v>
      </c>
      <c r="F1177" s="32">
        <f t="shared" si="146"/>
        <v>2.0133985034032362E-3</v>
      </c>
      <c r="G1177" s="32">
        <f t="shared" si="147"/>
        <v>4.0267970068064533E-3</v>
      </c>
      <c r="K1177" s="1">
        <v>1.1652196873565199E-3</v>
      </c>
      <c r="L1177" s="1">
        <v>2.8267811473709801E-2</v>
      </c>
      <c r="M1177" s="1">
        <f t="shared" si="148"/>
        <v>-2.9335921862156122</v>
      </c>
      <c r="N1177" s="1">
        <f t="shared" si="148"/>
        <v>-1.5487078137843899</v>
      </c>
      <c r="O1177" s="46">
        <f t="shared" si="149"/>
        <v>4.4099977316219155E-3</v>
      </c>
      <c r="P1177" s="46">
        <f t="shared" si="151"/>
        <v>4.4099977316221289E-3</v>
      </c>
      <c r="Q1177" s="32">
        <f t="shared" si="150"/>
        <v>8.8199954632440444E-3</v>
      </c>
      <c r="AB1177" s="1">
        <v>2.75739223835882E-2</v>
      </c>
    </row>
    <row r="1178" spans="1:28" x14ac:dyDescent="0.25">
      <c r="A1178" s="1">
        <v>1.35993960863978E-3</v>
      </c>
      <c r="B1178" s="1">
        <v>2.4220347902502999E-2</v>
      </c>
      <c r="C1178" s="1">
        <v>-2.8665167982600002</v>
      </c>
      <c r="D1178" s="1">
        <f t="shared" si="145"/>
        <v>-1.6158196229166601</v>
      </c>
      <c r="E1178" s="32">
        <f t="shared" si="144"/>
        <v>1.7827489703806744E-2</v>
      </c>
      <c r="F1178" s="32">
        <f t="shared" si="146"/>
        <v>1.7827489703806952E-2</v>
      </c>
      <c r="G1178" s="32">
        <f t="shared" si="147"/>
        <v>3.5654979407613696E-2</v>
      </c>
      <c r="K1178" s="1">
        <v>1.72007784353427E-3</v>
      </c>
      <c r="L1178" s="1">
        <v>1.9149255698783198E-2</v>
      </c>
      <c r="M1178" s="1">
        <f t="shared" si="148"/>
        <v>-2.7644518982945492</v>
      </c>
      <c r="N1178" s="1">
        <f t="shared" si="148"/>
        <v>-1.7178481017054512</v>
      </c>
      <c r="O1178" s="46">
        <f t="shared" si="149"/>
        <v>5.5482908217041479E-2</v>
      </c>
      <c r="P1178" s="46">
        <f t="shared" si="151"/>
        <v>5.5482908217041271E-2</v>
      </c>
      <c r="Q1178" s="32">
        <f t="shared" si="150"/>
        <v>0.11096581643408275</v>
      </c>
      <c r="AB1178" s="1">
        <v>3.9405476094036697E-2</v>
      </c>
    </row>
    <row r="1179" spans="1:28" x14ac:dyDescent="0.25">
      <c r="A1179" s="1">
        <v>1.1923105130638701E-3</v>
      </c>
      <c r="B1179" s="1">
        <v>2.7625530502962899E-2</v>
      </c>
      <c r="C1179" s="1">
        <v>-2.9236477737529998</v>
      </c>
      <c r="D1179" s="1">
        <f t="shared" si="145"/>
        <v>-1.5586893733141729</v>
      </c>
      <c r="E1179" s="32">
        <f t="shared" si="144"/>
        <v>5.835336355331934E-3</v>
      </c>
      <c r="F1179" s="32">
        <f t="shared" si="146"/>
        <v>5.8353363553319678E-3</v>
      </c>
      <c r="G1179" s="32">
        <f t="shared" si="147"/>
        <v>1.1670672710663903E-2</v>
      </c>
      <c r="K1179" s="1">
        <v>1.66794539635567E-3</v>
      </c>
      <c r="L1179" s="1">
        <v>1.9747775028856902E-2</v>
      </c>
      <c r="M1179" s="1">
        <f t="shared" si="148"/>
        <v>-2.7778181709941943</v>
      </c>
      <c r="N1179" s="1">
        <f t="shared" si="148"/>
        <v>-1.7044818290058064</v>
      </c>
      <c r="O1179" s="46">
        <f t="shared" si="149"/>
        <v>4.9364765140365162E-2</v>
      </c>
      <c r="P1179" s="46">
        <f t="shared" si="151"/>
        <v>4.936476514036503E-2</v>
      </c>
      <c r="Q1179" s="32">
        <f t="shared" si="150"/>
        <v>9.8729530280730199E-2</v>
      </c>
      <c r="AB1179" s="1">
        <v>4.4849158679886897E-2</v>
      </c>
    </row>
    <row r="1180" spans="1:28" x14ac:dyDescent="0.25">
      <c r="A1180" s="1">
        <v>1.08155822396074E-3</v>
      </c>
      <c r="B1180" s="1">
        <v>3.0454403394971599E-2</v>
      </c>
      <c r="C1180" s="1">
        <v>-2.9659877810730002</v>
      </c>
      <c r="D1180" s="1">
        <f t="shared" si="145"/>
        <v>-1.5163499039546997</v>
      </c>
      <c r="E1180" s="32">
        <f t="shared" si="144"/>
        <v>1.1593959593243206E-3</v>
      </c>
      <c r="F1180" s="32">
        <f t="shared" si="146"/>
        <v>1.1593959593242233E-3</v>
      </c>
      <c r="G1180" s="32">
        <f t="shared" si="147"/>
        <v>2.3187919186485441E-3</v>
      </c>
      <c r="K1180" s="1">
        <v>1.28181208829687E-3</v>
      </c>
      <c r="L1180" s="1">
        <v>2.56965983925257E-2</v>
      </c>
      <c r="M1180" s="1">
        <f t="shared" si="148"/>
        <v>-2.8921756370616172</v>
      </c>
      <c r="N1180" s="1">
        <f t="shared" si="148"/>
        <v>-1.5901243629383828</v>
      </c>
      <c r="O1180" s="46">
        <f t="shared" si="149"/>
        <v>1.1626093243068123E-2</v>
      </c>
      <c r="P1180" s="46">
        <f t="shared" si="151"/>
        <v>1.162609324306795E-2</v>
      </c>
      <c r="Q1180" s="32">
        <f t="shared" si="150"/>
        <v>2.3252186486136073E-2</v>
      </c>
      <c r="AB1180" s="1">
        <v>4.6422990916288799E-2</v>
      </c>
    </row>
    <row r="1181" spans="1:28" x14ac:dyDescent="0.25">
      <c r="A1181" s="1">
        <v>9.3554127822127796E-4</v>
      </c>
      <c r="B1181" s="1">
        <v>3.5207650602305803E-2</v>
      </c>
      <c r="C1181" s="1">
        <v>-3.0289755310080002</v>
      </c>
      <c r="D1181" s="1">
        <f t="shared" si="145"/>
        <v>-1.4533629543247839</v>
      </c>
      <c r="E1181" s="32">
        <f t="shared" si="144"/>
        <v>8.3735261240957246E-4</v>
      </c>
      <c r="F1181" s="32">
        <f t="shared" si="146"/>
        <v>8.3735261240958591E-4</v>
      </c>
      <c r="G1181" s="32">
        <f t="shared" si="147"/>
        <v>1.6747052248191584E-3</v>
      </c>
      <c r="K1181" s="1">
        <v>1.0215273397770901E-3</v>
      </c>
      <c r="L1181" s="1">
        <v>3.2244081156787098E-2</v>
      </c>
      <c r="M1181" s="1">
        <f t="shared" si="148"/>
        <v>-2.9907500055802991</v>
      </c>
      <c r="N1181" s="1">
        <f t="shared" si="148"/>
        <v>-1.4915499944197015</v>
      </c>
      <c r="O1181" s="46">
        <f t="shared" si="149"/>
        <v>8.5562396764499163E-5</v>
      </c>
      <c r="P1181" s="46">
        <f t="shared" si="151"/>
        <v>8.5562396764493972E-5</v>
      </c>
      <c r="Q1181" s="32">
        <f t="shared" si="150"/>
        <v>1.7112479352899315E-4</v>
      </c>
      <c r="AB1181" s="1">
        <v>3.3884067415822103E-2</v>
      </c>
    </row>
    <row r="1182" spans="1:28" x14ac:dyDescent="0.25">
      <c r="A1182" s="1">
        <v>1.1945420745528E-3</v>
      </c>
      <c r="B1182" s="1">
        <v>2.75739223835882E-2</v>
      </c>
      <c r="C1182" s="1">
        <v>-2.922835685531</v>
      </c>
      <c r="D1182" s="1">
        <f t="shared" si="145"/>
        <v>-1.5595014512180037</v>
      </c>
      <c r="E1182" s="32">
        <f t="shared" si="144"/>
        <v>5.9600640701657562E-3</v>
      </c>
      <c r="F1182" s="32">
        <f t="shared" si="146"/>
        <v>5.9600640701656937E-3</v>
      </c>
      <c r="G1182" s="32">
        <f t="shared" si="147"/>
        <v>1.192012814033145E-2</v>
      </c>
      <c r="K1182" s="1">
        <v>9.5051127599521498E-4</v>
      </c>
      <c r="L1182" s="1">
        <v>3.4653150656379098E-2</v>
      </c>
      <c r="M1182" s="1">
        <f t="shared" si="148"/>
        <v>-3.0220427266960108</v>
      </c>
      <c r="N1182" s="1">
        <f t="shared" si="148"/>
        <v>-1.4602572733039898</v>
      </c>
      <c r="O1182" s="46">
        <f t="shared" si="149"/>
        <v>4.8588180019501769E-4</v>
      </c>
      <c r="P1182" s="46">
        <f t="shared" si="151"/>
        <v>4.8588180019502886E-4</v>
      </c>
      <c r="Q1182" s="32">
        <f t="shared" si="150"/>
        <v>9.7176360039004654E-4</v>
      </c>
      <c r="AB1182" s="1">
        <v>3.4176691506746203E-2</v>
      </c>
    </row>
    <row r="1183" spans="1:28" x14ac:dyDescent="0.25">
      <c r="A1183" s="1">
        <v>8.3587901257799798E-4</v>
      </c>
      <c r="B1183" s="1">
        <v>3.9405476094036697E-2</v>
      </c>
      <c r="C1183" s="1">
        <v>-3.0778956858859998</v>
      </c>
      <c r="D1183" s="1">
        <f t="shared" si="145"/>
        <v>-1.4044434210128625</v>
      </c>
      <c r="E1183" s="32">
        <f t="shared" si="144"/>
        <v>6.0616468915805129E-3</v>
      </c>
      <c r="F1183" s="32">
        <f t="shared" si="146"/>
        <v>6.0616468915805043E-3</v>
      </c>
      <c r="G1183" s="32">
        <f t="shared" si="147"/>
        <v>1.2123293783161017E-2</v>
      </c>
      <c r="K1183" s="1">
        <v>8.78726485820288E-4</v>
      </c>
      <c r="L1183" s="1">
        <v>3.7484030559180898E-2</v>
      </c>
      <c r="M1183" s="1">
        <f t="shared" si="148"/>
        <v>-3.0561462832695634</v>
      </c>
      <c r="N1183" s="1">
        <f t="shared" si="148"/>
        <v>-1.4261537167304372</v>
      </c>
      <c r="O1183" s="46">
        <f t="shared" si="149"/>
        <v>3.1524051249860463E-3</v>
      </c>
      <c r="P1183" s="46">
        <f t="shared" si="151"/>
        <v>3.1524051249860693E-3</v>
      </c>
      <c r="Q1183" s="32">
        <f t="shared" si="150"/>
        <v>6.3048102499721152E-3</v>
      </c>
      <c r="AB1183" s="1">
        <v>3.5438576565580603E-2</v>
      </c>
    </row>
    <row r="1184" spans="1:28" x14ac:dyDescent="0.25">
      <c r="A1184" s="1">
        <v>7.3442203638082498E-4</v>
      </c>
      <c r="B1184" s="1">
        <v>4.4849158679886897E-2</v>
      </c>
      <c r="C1184" s="1">
        <v>-3.1340941215179998</v>
      </c>
      <c r="D1184" s="1">
        <f t="shared" si="145"/>
        <v>-1.3482456994227805</v>
      </c>
      <c r="E1184" s="32">
        <f t="shared" si="144"/>
        <v>1.7970555503247752E-2</v>
      </c>
      <c r="F1184" s="32">
        <f t="shared" si="146"/>
        <v>1.7970555503247686E-2</v>
      </c>
      <c r="G1184" s="32">
        <f t="shared" si="147"/>
        <v>3.5941111006495441E-2</v>
      </c>
      <c r="K1184" s="1">
        <v>8.44227965710405E-4</v>
      </c>
      <c r="L1184" s="1">
        <v>3.9015777474194803E-2</v>
      </c>
      <c r="M1184" s="1">
        <f t="shared" si="148"/>
        <v>-3.073540265599584</v>
      </c>
      <c r="N1184" s="1">
        <f t="shared" si="148"/>
        <v>-1.4087597344004166</v>
      </c>
      <c r="O1184" s="46">
        <f t="shared" si="149"/>
        <v>5.4081706644573376E-3</v>
      </c>
      <c r="P1184" s="46">
        <f t="shared" si="151"/>
        <v>5.4081706644573723E-3</v>
      </c>
      <c r="Q1184" s="32">
        <f t="shared" si="150"/>
        <v>1.081634132891471E-2</v>
      </c>
      <c r="AB1184" s="1">
        <v>5.2936027025058202E-2</v>
      </c>
    </row>
    <row r="1185" spans="1:28" x14ac:dyDescent="0.25">
      <c r="A1185" s="1">
        <v>7.0952366052942195E-4</v>
      </c>
      <c r="B1185" s="1">
        <v>4.6422990916288799E-2</v>
      </c>
      <c r="C1185" s="1">
        <v>-3.14907312878</v>
      </c>
      <c r="D1185" s="1">
        <f t="shared" si="145"/>
        <v>-1.3332668824799396</v>
      </c>
      <c r="E1185" s="32">
        <f t="shared" si="144"/>
        <v>2.2210870117748218E-2</v>
      </c>
      <c r="F1185" s="32">
        <f t="shared" si="146"/>
        <v>2.2210870117748333E-2</v>
      </c>
      <c r="G1185" s="32">
        <f t="shared" si="147"/>
        <v>4.4421740235496554E-2</v>
      </c>
      <c r="K1185" s="1">
        <v>7.4146488507358197E-4</v>
      </c>
      <c r="L1185" s="1">
        <v>4.4423156255579903E-2</v>
      </c>
      <c r="M1185" s="1">
        <f t="shared" si="148"/>
        <v>-3.1299094118370645</v>
      </c>
      <c r="N1185" s="1">
        <f t="shared" si="148"/>
        <v>-1.3523905881629359</v>
      </c>
      <c r="O1185" s="46">
        <f t="shared" si="149"/>
        <v>1.687645528385202E-2</v>
      </c>
      <c r="P1185" s="46">
        <f t="shared" si="151"/>
        <v>1.6876455283852107E-2</v>
      </c>
      <c r="Q1185" s="32">
        <f t="shared" si="150"/>
        <v>3.3752910567704131E-2</v>
      </c>
      <c r="AB1185" s="1">
        <v>4.0367796961240598E-2</v>
      </c>
    </row>
    <row r="1186" spans="1:28" x14ac:dyDescent="0.25">
      <c r="A1186" s="1">
        <v>9.7208549503324695E-4</v>
      </c>
      <c r="B1186" s="1">
        <v>3.3884067415822103E-2</v>
      </c>
      <c r="C1186" s="1">
        <v>-3.0123338110310001</v>
      </c>
      <c r="D1186" s="1">
        <f t="shared" si="145"/>
        <v>-1.4700044628566518</v>
      </c>
      <c r="E1186" s="32">
        <f t="shared" si="144"/>
        <v>1.5118023364345807E-4</v>
      </c>
      <c r="F1186" s="32">
        <f t="shared" si="146"/>
        <v>1.5118023364347176E-4</v>
      </c>
      <c r="G1186" s="32">
        <f t="shared" si="147"/>
        <v>3.0236046728692985E-4</v>
      </c>
      <c r="K1186" s="1">
        <v>1.13516781013704E-3</v>
      </c>
      <c r="L1186" s="1">
        <v>2.90161596845077E-2</v>
      </c>
      <c r="M1186" s="1">
        <f t="shared" si="148"/>
        <v>-2.9449399326299237</v>
      </c>
      <c r="N1186" s="1">
        <f t="shared" si="148"/>
        <v>-1.5373600673700776</v>
      </c>
      <c r="O1186" s="46">
        <f t="shared" si="149"/>
        <v>3.0316110187973561E-3</v>
      </c>
      <c r="P1186" s="46">
        <f t="shared" si="151"/>
        <v>3.0316110187974003E-3</v>
      </c>
      <c r="Q1186" s="32">
        <f t="shared" si="150"/>
        <v>6.0632220375947564E-3</v>
      </c>
      <c r="AB1186" s="1">
        <v>4.7544346766037603E-2</v>
      </c>
    </row>
    <row r="1187" spans="1:28" x14ac:dyDescent="0.25">
      <c r="A1187" s="1">
        <v>9.6376240635076202E-4</v>
      </c>
      <c r="B1187" s="1">
        <v>3.4176691506746203E-2</v>
      </c>
      <c r="C1187" s="1">
        <v>-3.0160683396430001</v>
      </c>
      <c r="D1187" s="1">
        <f t="shared" si="145"/>
        <v>-1.4662699816945481</v>
      </c>
      <c r="E1187" s="32">
        <f t="shared" si="144"/>
        <v>2.5696148687311246E-4</v>
      </c>
      <c r="F1187" s="32">
        <f t="shared" si="146"/>
        <v>2.5696148687314124E-4</v>
      </c>
      <c r="G1187" s="32">
        <f t="shared" si="147"/>
        <v>5.1392297374625376E-4</v>
      </c>
      <c r="K1187" s="1">
        <v>6.7644433558450799E-4</v>
      </c>
      <c r="L1187" s="1">
        <v>4.8693157315284202E-2</v>
      </c>
      <c r="M1187" s="1">
        <f t="shared" si="148"/>
        <v>-3.1697679355676529</v>
      </c>
      <c r="N1187" s="1">
        <f t="shared" si="148"/>
        <v>-1.312532064432347</v>
      </c>
      <c r="O1187" s="46">
        <f t="shared" si="149"/>
        <v>2.8821151946902778E-2</v>
      </c>
      <c r="P1187" s="46">
        <f t="shared" si="151"/>
        <v>2.8821151946902993E-2</v>
      </c>
      <c r="Q1187" s="32">
        <f t="shared" si="150"/>
        <v>5.7642303893805771E-2</v>
      </c>
      <c r="AB1187" s="1">
        <v>2.8815370952957199E-2</v>
      </c>
    </row>
    <row r="1188" spans="1:28" x14ac:dyDescent="0.25">
      <c r="A1188" s="1">
        <v>9.2944507482392103E-4</v>
      </c>
      <c r="B1188" s="1">
        <v>3.5438576565580603E-2</v>
      </c>
      <c r="C1188" s="1">
        <v>-3.031814790996</v>
      </c>
      <c r="D1188" s="1">
        <f t="shared" si="145"/>
        <v>-1.4505237304116434</v>
      </c>
      <c r="E1188" s="32">
        <f t="shared" si="144"/>
        <v>1.0097313089519476E-3</v>
      </c>
      <c r="F1188" s="32">
        <f t="shared" si="146"/>
        <v>1.0097313089519591E-3</v>
      </c>
      <c r="G1188" s="32">
        <f t="shared" si="147"/>
        <v>2.0194626179039065E-3</v>
      </c>
      <c r="K1188" s="1">
        <v>1.07938554334536E-3</v>
      </c>
      <c r="L1188" s="1">
        <v>3.0515704653189299E-2</v>
      </c>
      <c r="M1188" s="1">
        <f t="shared" si="148"/>
        <v>-2.9668234029165172</v>
      </c>
      <c r="N1188" s="1">
        <f t="shared" si="148"/>
        <v>-1.515476597083484</v>
      </c>
      <c r="O1188" s="46">
        <f t="shared" si="149"/>
        <v>1.1006865940397677E-3</v>
      </c>
      <c r="P1188" s="46">
        <f t="shared" si="151"/>
        <v>1.1006865940398004E-3</v>
      </c>
      <c r="Q1188" s="32">
        <f t="shared" si="150"/>
        <v>2.2013731880795679E-3</v>
      </c>
      <c r="AB1188" s="1">
        <v>3.3151871825423403E-2</v>
      </c>
    </row>
    <row r="1189" spans="1:28" x14ac:dyDescent="0.25">
      <c r="A1189" s="1">
        <v>6.2222671966026999E-4</v>
      </c>
      <c r="B1189" s="1">
        <v>5.2936027025058202E-2</v>
      </c>
      <c r="C1189" s="1">
        <v>-3.2060920790799998</v>
      </c>
      <c r="D1189" s="1">
        <f t="shared" si="145"/>
        <v>-1.2762486566470916</v>
      </c>
      <c r="E1189" s="32">
        <f t="shared" si="144"/>
        <v>4.2457156097538029E-2</v>
      </c>
      <c r="F1189" s="32">
        <f t="shared" si="146"/>
        <v>4.2457156097538362E-2</v>
      </c>
      <c r="G1189" s="32">
        <f t="shared" si="147"/>
        <v>8.4914312195076391E-2</v>
      </c>
      <c r="K1189" s="1">
        <v>7.1686739123785303E-4</v>
      </c>
      <c r="L1189" s="1">
        <v>4.5947424656564699E-2</v>
      </c>
      <c r="M1189" s="1">
        <f t="shared" si="148"/>
        <v>-3.1445611742904211</v>
      </c>
      <c r="N1189" s="1">
        <f t="shared" si="148"/>
        <v>-1.3377388257095788</v>
      </c>
      <c r="O1189" s="46">
        <f t="shared" si="149"/>
        <v>2.0897933112225583E-2</v>
      </c>
      <c r="P1189" s="46">
        <f t="shared" si="151"/>
        <v>2.0897933112225736E-2</v>
      </c>
      <c r="Q1189" s="32">
        <f t="shared" si="150"/>
        <v>4.179586622445132E-2</v>
      </c>
      <c r="AB1189" s="1">
        <v>2.5716671166578699E-2</v>
      </c>
    </row>
    <row r="1190" spans="1:28" x14ac:dyDescent="0.25">
      <c r="A1190" s="1">
        <v>8.1595263866579505E-4</v>
      </c>
      <c r="B1190" s="1">
        <v>4.0367796961240598E-2</v>
      </c>
      <c r="C1190" s="1">
        <v>-3.088374288836</v>
      </c>
      <c r="D1190" s="1">
        <f t="shared" si="145"/>
        <v>-1.3939649512011185</v>
      </c>
      <c r="E1190" s="32">
        <f t="shared" si="144"/>
        <v>7.803080846300825E-3</v>
      </c>
      <c r="F1190" s="32">
        <f t="shared" si="146"/>
        <v>7.8030808463008944E-3</v>
      </c>
      <c r="G1190" s="32">
        <f t="shared" si="147"/>
        <v>1.5606161692601719E-2</v>
      </c>
      <c r="K1190" s="1">
        <v>1.4628707815073599E-3</v>
      </c>
      <c r="L1190" s="1">
        <v>2.2516144873513399E-2</v>
      </c>
      <c r="M1190" s="1">
        <f t="shared" si="148"/>
        <v>-2.8347940343372939</v>
      </c>
      <c r="N1190" s="1">
        <f t="shared" si="148"/>
        <v>-1.6475059656627045</v>
      </c>
      <c r="O1190" s="46">
        <f t="shared" si="149"/>
        <v>2.729301109054727E-2</v>
      </c>
      <c r="P1190" s="46">
        <f t="shared" si="151"/>
        <v>2.7293011090546493E-2</v>
      </c>
      <c r="Q1190" s="32">
        <f t="shared" si="150"/>
        <v>5.4586022181093763E-2</v>
      </c>
      <c r="AB1190" s="1">
        <v>3.0468371601787399E-2</v>
      </c>
    </row>
    <row r="1191" spans="1:28" x14ac:dyDescent="0.25">
      <c r="A1191" s="1">
        <v>6.9278921024482597E-4</v>
      </c>
      <c r="B1191" s="1">
        <v>4.7544346766037603E-2</v>
      </c>
      <c r="C1191" s="1">
        <v>-3.1594390277670001</v>
      </c>
      <c r="D1191" s="1">
        <f t="shared" si="145"/>
        <v>-1.3229011151992107</v>
      </c>
      <c r="E1191" s="32">
        <f t="shared" si="144"/>
        <v>2.5408004475735338E-2</v>
      </c>
      <c r="F1191" s="32">
        <f t="shared" si="146"/>
        <v>2.5408004475735498E-2</v>
      </c>
      <c r="G1191" s="32">
        <f t="shared" si="147"/>
        <v>5.0816008951470835E-2</v>
      </c>
      <c r="K1191" s="1">
        <v>9.3863154194664001E-4</v>
      </c>
      <c r="L1191" s="1">
        <v>3.5091736187917097E-2</v>
      </c>
      <c r="M1191" s="1">
        <f t="shared" si="148"/>
        <v>-3.0275048557668138</v>
      </c>
      <c r="N1191" s="1">
        <f t="shared" si="148"/>
        <v>-1.4547951442331866</v>
      </c>
      <c r="O1191" s="46">
        <f t="shared" si="149"/>
        <v>7.5651709075322932E-4</v>
      </c>
      <c r="P1191" s="46">
        <f t="shared" si="151"/>
        <v>7.565170907532522E-4</v>
      </c>
      <c r="Q1191" s="32">
        <f t="shared" si="150"/>
        <v>1.5130341815064816E-3</v>
      </c>
      <c r="AB1191" s="1">
        <v>4.33710915870218E-2</v>
      </c>
    </row>
    <row r="1192" spans="1:28" x14ac:dyDescent="0.25">
      <c r="A1192" s="1">
        <v>1.14307778655437E-3</v>
      </c>
      <c r="B1192" s="1">
        <v>2.8815370952957199E-2</v>
      </c>
      <c r="C1192" s="1">
        <v>-2.9419615945749999</v>
      </c>
      <c r="D1192" s="1">
        <f t="shared" si="145"/>
        <v>-1.5403757851825599</v>
      </c>
      <c r="E1192" s="32">
        <f t="shared" si="144"/>
        <v>3.3727968245709167E-3</v>
      </c>
      <c r="F1192" s="32">
        <f t="shared" si="146"/>
        <v>3.3727968245707623E-3</v>
      </c>
      <c r="G1192" s="32">
        <f t="shared" si="147"/>
        <v>6.745593649141679E-3</v>
      </c>
      <c r="K1192" s="1">
        <v>9.83989529701491E-4</v>
      </c>
      <c r="L1192" s="1">
        <v>3.3474147288581002E-2</v>
      </c>
      <c r="M1192" s="1">
        <f t="shared" si="148"/>
        <v>-3.0070095227242062</v>
      </c>
      <c r="N1192" s="1">
        <f t="shared" si="148"/>
        <v>-1.4752904772757951</v>
      </c>
      <c r="O1192" s="46">
        <f t="shared" si="149"/>
        <v>4.9133408821161174E-5</v>
      </c>
      <c r="P1192" s="46">
        <f t="shared" si="151"/>
        <v>4.9133408821153016E-5</v>
      </c>
      <c r="Q1192" s="32">
        <f t="shared" si="150"/>
        <v>9.826681764231419E-5</v>
      </c>
      <c r="AB1192" s="1">
        <v>4.8036773166576903E-2</v>
      </c>
    </row>
    <row r="1193" spans="1:28" x14ac:dyDescent="0.25">
      <c r="A1193" s="1">
        <v>9.9355507348426199E-4</v>
      </c>
      <c r="B1193" s="1">
        <v>3.3151871825423403E-2</v>
      </c>
      <c r="C1193" s="1">
        <v>-3.002846207967</v>
      </c>
      <c r="D1193" s="1">
        <f t="shared" si="145"/>
        <v>-1.4794919453737678</v>
      </c>
      <c r="E1193" s="32">
        <f t="shared" si="144"/>
        <v>7.8851707839014285E-6</v>
      </c>
      <c r="F1193" s="32">
        <f t="shared" si="146"/>
        <v>7.885170783907334E-6</v>
      </c>
      <c r="G1193" s="32">
        <f t="shared" si="147"/>
        <v>1.5770341567808762E-5</v>
      </c>
      <c r="K1193" s="1">
        <v>1.12499768383778E-3</v>
      </c>
      <c r="L1193" s="1">
        <v>2.9278469565630599E-2</v>
      </c>
      <c r="M1193" s="1">
        <f t="shared" si="148"/>
        <v>-2.9488483716837357</v>
      </c>
      <c r="N1193" s="1">
        <f t="shared" si="148"/>
        <v>-1.533451628316264</v>
      </c>
      <c r="O1193" s="46">
        <f t="shared" si="149"/>
        <v>2.6164890794052324E-3</v>
      </c>
      <c r="P1193" s="46">
        <f t="shared" si="151"/>
        <v>2.6164890794051592E-3</v>
      </c>
      <c r="Q1193" s="32">
        <f t="shared" si="150"/>
        <v>5.2329781588103912E-3</v>
      </c>
      <c r="AB1193" s="1">
        <v>4.4224561831432703E-2</v>
      </c>
    </row>
    <row r="1194" spans="1:28" x14ac:dyDescent="0.25">
      <c r="A1194" s="1">
        <v>1.2808115884942199E-3</v>
      </c>
      <c r="B1194" s="1">
        <v>2.5716671166578699E-2</v>
      </c>
      <c r="C1194" s="1">
        <v>-2.8925515036389999</v>
      </c>
      <c r="D1194" s="1">
        <f t="shared" si="145"/>
        <v>-1.5897852483274897</v>
      </c>
      <c r="E1194" s="32">
        <f t="shared" si="144"/>
        <v>1.1553078608021615E-2</v>
      </c>
      <c r="F1194" s="32">
        <f t="shared" si="146"/>
        <v>1.1553078608021997E-2</v>
      </c>
      <c r="G1194" s="32">
        <f t="shared" si="147"/>
        <v>2.3106157216043612E-2</v>
      </c>
      <c r="K1194" s="1">
        <v>1.3414655524917999E-3</v>
      </c>
      <c r="L1194" s="1">
        <v>2.4553899566385401E-2</v>
      </c>
      <c r="M1194" s="1">
        <f t="shared" si="148"/>
        <v>-2.8724204751014786</v>
      </c>
      <c r="N1194" s="1">
        <f t="shared" si="148"/>
        <v>-1.6098795248985216</v>
      </c>
      <c r="O1194" s="46">
        <f t="shared" si="149"/>
        <v>1.6276535173332513E-2</v>
      </c>
      <c r="P1194" s="46">
        <f t="shared" si="151"/>
        <v>1.6276535173332305E-2</v>
      </c>
      <c r="Q1194" s="32">
        <f t="shared" si="150"/>
        <v>3.2553070346664818E-2</v>
      </c>
      <c r="AB1194" s="1">
        <v>4.0055929495666401E-2</v>
      </c>
    </row>
    <row r="1195" spans="1:28" x14ac:dyDescent="0.25">
      <c r="A1195" s="1">
        <v>1.0810623842370699E-3</v>
      </c>
      <c r="B1195" s="1">
        <v>3.0468371601787399E-2</v>
      </c>
      <c r="C1195" s="1">
        <v>-2.966186931303</v>
      </c>
      <c r="D1195" s="1">
        <f t="shared" si="145"/>
        <v>-1.5161507562550485</v>
      </c>
      <c r="E1195" s="32">
        <f t="shared" si="144"/>
        <v>1.145873699038673E-3</v>
      </c>
      <c r="F1195" s="32">
        <f t="shared" si="146"/>
        <v>1.1458736990386585E-3</v>
      </c>
      <c r="G1195" s="32">
        <f t="shared" si="147"/>
        <v>2.2917473980773317E-3</v>
      </c>
      <c r="K1195" s="1">
        <v>9.77137332828491E-4</v>
      </c>
      <c r="L1195" s="1">
        <v>3.3708885477033303E-2</v>
      </c>
      <c r="M1195" s="1">
        <f t="shared" si="148"/>
        <v>-3.0100443936014787</v>
      </c>
      <c r="N1195" s="1">
        <f t="shared" si="148"/>
        <v>-1.472255606398521</v>
      </c>
      <c r="O1195" s="46">
        <f t="shared" si="149"/>
        <v>1.0088984282142511E-4</v>
      </c>
      <c r="P1195" s="46">
        <f t="shared" si="151"/>
        <v>1.0088984282144435E-4</v>
      </c>
      <c r="Q1195" s="32">
        <f t="shared" si="150"/>
        <v>2.0177968564286946E-4</v>
      </c>
      <c r="AB1195" s="1">
        <v>9.4924816182398002E-3</v>
      </c>
    </row>
    <row r="1196" spans="1:28" x14ac:dyDescent="0.25">
      <c r="A1196" s="1">
        <v>7.5945080564920799E-4</v>
      </c>
      <c r="B1196" s="1">
        <v>4.33710915870218E-2</v>
      </c>
      <c r="C1196" s="1">
        <v>-3.1195399888640001</v>
      </c>
      <c r="D1196" s="1">
        <f t="shared" si="145"/>
        <v>-1.36279964715596</v>
      </c>
      <c r="E1196" s="32">
        <f t="shared" si="144"/>
        <v>1.4280334329850236E-2</v>
      </c>
      <c r="F1196" s="32">
        <f t="shared" si="146"/>
        <v>1.4280334329850214E-2</v>
      </c>
      <c r="G1196" s="32">
        <f t="shared" si="147"/>
        <v>2.8560668659700451E-2</v>
      </c>
      <c r="K1196" s="1">
        <v>8.4197527744493304E-4</v>
      </c>
      <c r="L1196" s="1">
        <v>3.9120163418104099E-2</v>
      </c>
      <c r="M1196" s="1">
        <f t="shared" si="148"/>
        <v>-3.0747006603137397</v>
      </c>
      <c r="N1196" s="1">
        <f t="shared" si="148"/>
        <v>-1.4075993396862609</v>
      </c>
      <c r="O1196" s="46">
        <f t="shared" si="149"/>
        <v>5.5801886513087047E-3</v>
      </c>
      <c r="P1196" s="46">
        <f t="shared" si="151"/>
        <v>5.5801886513087429E-3</v>
      </c>
      <c r="Q1196" s="32">
        <f t="shared" si="150"/>
        <v>1.1160377302617448E-2</v>
      </c>
      <c r="AB1196" s="1">
        <v>3.8050241796331603E-2</v>
      </c>
    </row>
    <row r="1197" spans="1:28" x14ac:dyDescent="0.25">
      <c r="A1197" s="1">
        <v>6.85687407300021E-4</v>
      </c>
      <c r="B1197" s="1">
        <v>4.8036773166576903E-2</v>
      </c>
      <c r="C1197" s="1">
        <v>-3.1639140261360001</v>
      </c>
      <c r="D1197" s="1">
        <f t="shared" si="145"/>
        <v>-1.3184261736883127</v>
      </c>
      <c r="E1197" s="32">
        <f t="shared" si="144"/>
        <v>2.6854630950033098E-2</v>
      </c>
      <c r="F1197" s="32">
        <f t="shared" si="146"/>
        <v>2.6854630950033244E-2</v>
      </c>
      <c r="G1197" s="32">
        <f t="shared" si="147"/>
        <v>5.3709261900066342E-2</v>
      </c>
      <c r="K1197" s="1">
        <v>8.7425764775378597E-4</v>
      </c>
      <c r="L1197" s="1">
        <v>3.7675633186940803E-2</v>
      </c>
      <c r="M1197" s="1">
        <f t="shared" si="148"/>
        <v>-3.0583605599192141</v>
      </c>
      <c r="N1197" s="1">
        <f t="shared" si="148"/>
        <v>-1.4239394400807861</v>
      </c>
      <c r="O1197" s="46">
        <f t="shared" si="149"/>
        <v>3.4059549540841824E-3</v>
      </c>
      <c r="P1197" s="46">
        <f t="shared" si="151"/>
        <v>3.405954954084244E-3</v>
      </c>
      <c r="Q1197" s="32">
        <f t="shared" si="150"/>
        <v>6.8119099081684264E-3</v>
      </c>
      <c r="AB1197" s="1">
        <v>3.1575682258937698E-2</v>
      </c>
    </row>
    <row r="1198" spans="1:28" x14ac:dyDescent="0.25">
      <c r="A1198" s="1">
        <v>7.4479450069392101E-4</v>
      </c>
      <c r="B1198" s="1">
        <v>4.4224561831432703E-2</v>
      </c>
      <c r="C1198" s="1">
        <v>-3.1280032822480002</v>
      </c>
      <c r="D1198" s="1">
        <f t="shared" si="145"/>
        <v>-1.3543364613042452</v>
      </c>
      <c r="E1198" s="32">
        <f t="shared" si="144"/>
        <v>1.6374667235539909E-2</v>
      </c>
      <c r="F1198" s="32">
        <f t="shared" si="146"/>
        <v>1.6374667235540093E-2</v>
      </c>
      <c r="G1198" s="32">
        <f t="shared" si="147"/>
        <v>3.2749334471079999E-2</v>
      </c>
      <c r="K1198" s="1">
        <v>9.17282168373513E-4</v>
      </c>
      <c r="L1198" s="1">
        <v>3.5908482235138199E-2</v>
      </c>
      <c r="M1198" s="1">
        <f t="shared" si="148"/>
        <v>-3.0374970489346338</v>
      </c>
      <c r="N1198" s="1">
        <f t="shared" si="148"/>
        <v>-1.4448029510653666</v>
      </c>
      <c r="O1198" s="46">
        <f t="shared" si="149"/>
        <v>1.4060286788063171E-3</v>
      </c>
      <c r="P1198" s="46">
        <f t="shared" si="151"/>
        <v>1.4060286788063509E-3</v>
      </c>
      <c r="Q1198" s="32">
        <f t="shared" si="150"/>
        <v>2.812057357612668E-3</v>
      </c>
      <c r="AB1198" s="1">
        <v>2.88087595721634E-2</v>
      </c>
    </row>
    <row r="1199" spans="1:28" x14ac:dyDescent="0.25">
      <c r="A1199" s="1">
        <v>8.2230548291765005E-4</v>
      </c>
      <c r="B1199" s="1">
        <v>4.0055929495666401E-2</v>
      </c>
      <c r="C1199" s="1">
        <v>-3.08500601121</v>
      </c>
      <c r="D1199" s="1">
        <f t="shared" si="145"/>
        <v>-1.3973331860307066</v>
      </c>
      <c r="E1199" s="32">
        <f t="shared" si="144"/>
        <v>7.2193594760926322E-3</v>
      </c>
      <c r="F1199" s="32">
        <f t="shared" si="146"/>
        <v>7.2193594760926296E-3</v>
      </c>
      <c r="G1199" s="32">
        <f t="shared" si="147"/>
        <v>1.4438718952185261E-2</v>
      </c>
      <c r="K1199" s="1">
        <v>9.0782704633657395E-4</v>
      </c>
      <c r="L1199" s="1">
        <v>3.62824731655303E-2</v>
      </c>
      <c r="M1199" s="1">
        <f t="shared" si="148"/>
        <v>-3.0419968827302526</v>
      </c>
      <c r="N1199" s="1">
        <f t="shared" si="148"/>
        <v>-1.4403031172697471</v>
      </c>
      <c r="O1199" s="46">
        <f t="shared" si="149"/>
        <v>1.7637381590585781E-3</v>
      </c>
      <c r="P1199" s="46">
        <f t="shared" si="151"/>
        <v>1.7637381590586585E-3</v>
      </c>
      <c r="Q1199" s="32">
        <f t="shared" si="150"/>
        <v>3.5274763181172364E-3</v>
      </c>
      <c r="AB1199" s="1">
        <v>2.28546209726007E-2</v>
      </c>
    </row>
    <row r="1200" spans="1:28" x14ac:dyDescent="0.25">
      <c r="A1200" s="1">
        <v>3.4699261765604602E-3</v>
      </c>
      <c r="B1200" s="1">
        <v>9.4924816182398002E-3</v>
      </c>
      <c r="C1200" s="1">
        <v>-2.4597110172350001</v>
      </c>
      <c r="D1200" s="1">
        <f t="shared" si="145"/>
        <v>-2.0226202351789211</v>
      </c>
      <c r="E1200" s="32">
        <f t="shared" si="144"/>
        <v>0.29194595654380368</v>
      </c>
      <c r="F1200" s="32">
        <f t="shared" si="146"/>
        <v>0.29194595654380406</v>
      </c>
      <c r="G1200" s="32">
        <f t="shared" si="147"/>
        <v>0.58389191308760768</v>
      </c>
      <c r="K1200" s="1">
        <v>2.2193240251891901E-3</v>
      </c>
      <c r="L1200" s="1">
        <v>1.4841550883874E-2</v>
      </c>
      <c r="M1200" s="1">
        <f t="shared" si="148"/>
        <v>-2.6537792853847972</v>
      </c>
      <c r="N1200" s="1">
        <f t="shared" si="148"/>
        <v>-1.8285207146152016</v>
      </c>
      <c r="O1200" s="46">
        <f t="shared" si="149"/>
        <v>0.1198687832286616</v>
      </c>
      <c r="P1200" s="46">
        <f t="shared" si="151"/>
        <v>0.11986878322866044</v>
      </c>
      <c r="Q1200" s="32">
        <f t="shared" si="150"/>
        <v>0.23973756645732203</v>
      </c>
      <c r="AB1200" s="1">
        <v>2.7625395506872898E-2</v>
      </c>
    </row>
    <row r="1201" spans="1:28" x14ac:dyDescent="0.25">
      <c r="A1201" s="1">
        <v>8.65650489790709E-4</v>
      </c>
      <c r="B1201" s="1">
        <v>3.8050241796331603E-2</v>
      </c>
      <c r="C1201" s="1">
        <v>-3.0626963346889999</v>
      </c>
      <c r="D1201" s="1">
        <f t="shared" si="145"/>
        <v>-1.4196425790910718</v>
      </c>
      <c r="E1201" s="32">
        <f t="shared" si="144"/>
        <v>3.9259523949585788E-3</v>
      </c>
      <c r="F1201" s="32">
        <f t="shared" si="146"/>
        <v>3.9259523949586698E-3</v>
      </c>
      <c r="G1201" s="32">
        <f t="shared" si="147"/>
        <v>7.8519047899172495E-3</v>
      </c>
      <c r="K1201" s="1">
        <v>7.1092922114600104E-4</v>
      </c>
      <c r="L1201" s="1">
        <v>4.6331209166720899E-2</v>
      </c>
      <c r="M1201" s="1">
        <f t="shared" si="148"/>
        <v>-3.1481736347074065</v>
      </c>
      <c r="N1201" s="1">
        <f t="shared" si="148"/>
        <v>-1.3341263652925934</v>
      </c>
      <c r="O1201" s="46">
        <f t="shared" si="149"/>
        <v>2.1955426022403971E-2</v>
      </c>
      <c r="P1201" s="46">
        <f t="shared" si="151"/>
        <v>2.1955426022404169E-2</v>
      </c>
      <c r="Q1201" s="32">
        <f t="shared" si="150"/>
        <v>4.3910852044808144E-2</v>
      </c>
      <c r="AB1201" s="1">
        <v>4.9169698294672499E-2</v>
      </c>
    </row>
    <row r="1202" spans="1:28" x14ac:dyDescent="0.25">
      <c r="A1202" s="1">
        <v>1.0431511875986801E-3</v>
      </c>
      <c r="B1202" s="1">
        <v>3.1575682258937698E-2</v>
      </c>
      <c r="C1202" s="1">
        <v>-2.9816906277170001</v>
      </c>
      <c r="D1202" s="1">
        <f t="shared" si="145"/>
        <v>-1.5006472568267648</v>
      </c>
      <c r="E1202" s="32">
        <f t="shared" si="144"/>
        <v>3.3662183306730953E-4</v>
      </c>
      <c r="F1202" s="32">
        <f t="shared" si="146"/>
        <v>3.3662183306724523E-4</v>
      </c>
      <c r="G1202" s="32">
        <f t="shared" si="147"/>
        <v>6.7324366613455476E-4</v>
      </c>
      <c r="K1202" s="1">
        <v>1.3176575301312901E-3</v>
      </c>
      <c r="L1202" s="1">
        <v>2.4997550345549398E-2</v>
      </c>
      <c r="M1202" s="1">
        <f t="shared" si="148"/>
        <v>-2.8801974517305911</v>
      </c>
      <c r="N1202" s="1">
        <f t="shared" si="148"/>
        <v>-1.6021025482694111</v>
      </c>
      <c r="O1202" s="46">
        <f t="shared" si="149"/>
        <v>1.4352650571844081E-2</v>
      </c>
      <c r="P1202" s="46">
        <f t="shared" si="151"/>
        <v>1.4352650571844414E-2</v>
      </c>
      <c r="Q1202" s="32">
        <f t="shared" si="150"/>
        <v>2.8705301143688494E-2</v>
      </c>
      <c r="AB1202" s="1">
        <v>4.1148295100965702E-2</v>
      </c>
    </row>
    <row r="1203" spans="1:28" x14ac:dyDescent="0.25">
      <c r="A1203" s="1">
        <v>1.1433401137991401E-3</v>
      </c>
      <c r="B1203" s="1">
        <v>2.88087595721634E-2</v>
      </c>
      <c r="C1203" s="1">
        <v>-2.9418619376200001</v>
      </c>
      <c r="D1203" s="1">
        <f t="shared" si="145"/>
        <v>-1.5404754408713466</v>
      </c>
      <c r="E1203" s="32">
        <f t="shared" si="144"/>
        <v>3.3843819205755638E-3</v>
      </c>
      <c r="F1203" s="32">
        <f t="shared" si="146"/>
        <v>3.3843819205754636E-3</v>
      </c>
      <c r="G1203" s="32">
        <f t="shared" si="147"/>
        <v>6.7687638411510279E-3</v>
      </c>
      <c r="K1203" s="1">
        <v>1.39596305813291E-3</v>
      </c>
      <c r="L1203" s="1">
        <v>2.35953310195069E-2</v>
      </c>
      <c r="M1203" s="1">
        <f t="shared" si="148"/>
        <v>-2.8551260744501863</v>
      </c>
      <c r="N1203" s="1">
        <f t="shared" si="148"/>
        <v>-1.6271739255498161</v>
      </c>
      <c r="O1203" s="46">
        <f t="shared" si="149"/>
        <v>2.0988454304212908E-2</v>
      </c>
      <c r="P1203" s="46">
        <f t="shared" si="151"/>
        <v>2.0988454304213432E-2</v>
      </c>
      <c r="Q1203" s="32">
        <f t="shared" si="150"/>
        <v>4.1976908608426344E-2</v>
      </c>
      <c r="AB1203" s="1">
        <v>3.3722490125446897E-2</v>
      </c>
    </row>
    <row r="1204" spans="1:28" x14ac:dyDescent="0.25">
      <c r="A1204" s="1">
        <v>1.4412057188407301E-3</v>
      </c>
      <c r="B1204" s="1">
        <v>2.28546209726007E-2</v>
      </c>
      <c r="C1204" s="1">
        <v>-2.8413101241319998</v>
      </c>
      <c r="D1204" s="1">
        <f t="shared" si="145"/>
        <v>-1.6410259767755677</v>
      </c>
      <c r="E1204" s="32">
        <f t="shared" si="144"/>
        <v>2.5193935703358324E-2</v>
      </c>
      <c r="F1204" s="32">
        <f t="shared" si="146"/>
        <v>2.5193935703357841E-2</v>
      </c>
      <c r="G1204" s="32">
        <f t="shared" si="147"/>
        <v>5.0387871406716161E-2</v>
      </c>
      <c r="K1204" s="1">
        <v>1.0772120389961001E-3</v>
      </c>
      <c r="L1204" s="1">
        <v>3.05772765762495E-2</v>
      </c>
      <c r="M1204" s="1">
        <f t="shared" si="148"/>
        <v>-2.9676988015282983</v>
      </c>
      <c r="N1204" s="1">
        <f t="shared" si="148"/>
        <v>-1.5146011984717009</v>
      </c>
      <c r="O1204" s="46">
        <f t="shared" si="149"/>
        <v>1.0433674227082669E-3</v>
      </c>
      <c r="P1204" s="46">
        <f t="shared" si="151"/>
        <v>1.0433674227081689E-3</v>
      </c>
      <c r="Q1204" s="32">
        <f t="shared" si="150"/>
        <v>2.0867348454164359E-3</v>
      </c>
      <c r="AB1204" s="1">
        <v>3.0518488947770001E-2</v>
      </c>
    </row>
    <row r="1205" spans="1:28" x14ac:dyDescent="0.25">
      <c r="A1205" s="1">
        <v>1.1923163394875101E-3</v>
      </c>
      <c r="B1205" s="1">
        <v>2.7625395506872898E-2</v>
      </c>
      <c r="C1205" s="1">
        <v>-2.9236456514790001</v>
      </c>
      <c r="D1205" s="1">
        <f t="shared" si="145"/>
        <v>-1.5586914955612083</v>
      </c>
      <c r="E1205" s="32">
        <f t="shared" si="144"/>
        <v>5.835660594078214E-3</v>
      </c>
      <c r="F1205" s="32">
        <f t="shared" si="146"/>
        <v>5.8356605940780111E-3</v>
      </c>
      <c r="G1205" s="32">
        <f t="shared" si="147"/>
        <v>1.1671321188156225E-2</v>
      </c>
      <c r="K1205" s="1">
        <v>9.72174571023043E-4</v>
      </c>
      <c r="L1205" s="1">
        <v>3.3880962770902003E-2</v>
      </c>
      <c r="M1205" s="1">
        <f t="shared" si="148"/>
        <v>-3.0122557428673242</v>
      </c>
      <c r="N1205" s="1">
        <f t="shared" si="148"/>
        <v>-1.4700442571326759</v>
      </c>
      <c r="O1205" s="46">
        <f t="shared" si="149"/>
        <v>1.5020323322997072E-4</v>
      </c>
      <c r="P1205" s="46">
        <f t="shared" si="151"/>
        <v>1.5020323322998433E-4</v>
      </c>
      <c r="Q1205" s="32">
        <f t="shared" si="150"/>
        <v>3.0040646645995505E-4</v>
      </c>
      <c r="AB1205" s="1">
        <v>3.32426779274528E-2</v>
      </c>
    </row>
    <row r="1206" spans="1:28" x14ac:dyDescent="0.25">
      <c r="A1206" s="1">
        <v>6.6988839854683702E-4</v>
      </c>
      <c r="B1206" s="1">
        <v>4.9169698294672499E-2</v>
      </c>
      <c r="C1206" s="1">
        <v>-3.1740378719220002</v>
      </c>
      <c r="D1206" s="1">
        <f t="shared" si="145"/>
        <v>-1.3083024565331227</v>
      </c>
      <c r="E1206" s="32">
        <f t="shared" si="144"/>
        <v>3.0275145132508046E-2</v>
      </c>
      <c r="F1206" s="32">
        <f t="shared" si="146"/>
        <v>3.0275145132508046E-2</v>
      </c>
      <c r="G1206" s="32">
        <f t="shared" si="147"/>
        <v>6.0550290265016092E-2</v>
      </c>
      <c r="K1206" s="1">
        <v>1.1444011786069499E-3</v>
      </c>
      <c r="L1206" s="1">
        <v>2.8782048693574602E-2</v>
      </c>
      <c r="M1206" s="1">
        <f t="shared" si="148"/>
        <v>-2.941421703591145</v>
      </c>
      <c r="N1206" s="1">
        <f t="shared" si="148"/>
        <v>-1.5408782964088545</v>
      </c>
      <c r="O1206" s="46">
        <f t="shared" si="149"/>
        <v>3.431416810163691E-3</v>
      </c>
      <c r="P1206" s="46">
        <f t="shared" si="151"/>
        <v>3.431416810163544E-3</v>
      </c>
      <c r="Q1206" s="32">
        <f t="shared" si="150"/>
        <v>6.8628336203272345E-3</v>
      </c>
      <c r="AB1206" s="1">
        <v>3.60460665507394E-2</v>
      </c>
    </row>
    <row r="1207" spans="1:28" x14ac:dyDescent="0.25">
      <c r="A1207" s="1">
        <v>8.0047570298669103E-4</v>
      </c>
      <c r="B1207" s="1">
        <v>4.1148295100965702E-2</v>
      </c>
      <c r="C1207" s="1">
        <v>-3.0966911914890001</v>
      </c>
      <c r="D1207" s="1">
        <f t="shared" si="145"/>
        <v>-1.3856481542204035</v>
      </c>
      <c r="E1207" s="32">
        <f t="shared" si="144"/>
        <v>9.341579292602948E-3</v>
      </c>
      <c r="F1207" s="32">
        <f t="shared" si="146"/>
        <v>9.3415792926030399E-3</v>
      </c>
      <c r="G1207" s="32">
        <f t="shared" si="147"/>
        <v>1.8683158585205986E-2</v>
      </c>
      <c r="K1207" s="1">
        <v>7.5364675711838401E-4</v>
      </c>
      <c r="L1207" s="1">
        <v>4.37051047278312E-2</v>
      </c>
      <c r="M1207" s="1">
        <f t="shared" si="148"/>
        <v>-3.1228321652462623</v>
      </c>
      <c r="N1207" s="1">
        <f t="shared" si="148"/>
        <v>-1.3594678347537381</v>
      </c>
      <c r="O1207" s="46">
        <f t="shared" si="149"/>
        <v>1.5087740819085029E-2</v>
      </c>
      <c r="P1207" s="46">
        <f t="shared" si="151"/>
        <v>1.5087740819085142E-2</v>
      </c>
      <c r="Q1207" s="32">
        <f t="shared" si="150"/>
        <v>3.0175481638170173E-2</v>
      </c>
      <c r="AB1207" s="1">
        <v>3.04009723877132E-2</v>
      </c>
    </row>
    <row r="1208" spans="1:28" x14ac:dyDescent="0.25">
      <c r="A1208" s="1">
        <v>9.7674312677147892E-4</v>
      </c>
      <c r="B1208" s="1">
        <v>3.3722490125446897E-2</v>
      </c>
      <c r="C1208" s="1">
        <v>-3.0102578836839999</v>
      </c>
      <c r="D1208" s="1">
        <f t="shared" si="145"/>
        <v>-1.4720803638274884</v>
      </c>
      <c r="E1208" s="32">
        <f t="shared" si="144"/>
        <v>1.0444096349851721E-4</v>
      </c>
      <c r="F1208" s="32">
        <f t="shared" si="146"/>
        <v>1.0444096349852296E-4</v>
      </c>
      <c r="G1208" s="32">
        <f t="shared" si="147"/>
        <v>2.0888192699704017E-4</v>
      </c>
      <c r="K1208" s="1">
        <v>8.5096750419613796E-4</v>
      </c>
      <c r="L1208" s="1">
        <v>3.8706778208604201E-2</v>
      </c>
      <c r="M1208" s="1">
        <f t="shared" si="148"/>
        <v>-3.0700870239550828</v>
      </c>
      <c r="N1208" s="1">
        <f t="shared" si="148"/>
        <v>-1.4122129760449167</v>
      </c>
      <c r="O1208" s="46">
        <f t="shared" si="149"/>
        <v>4.9121909268803679E-3</v>
      </c>
      <c r="P1208" s="46">
        <f t="shared" si="151"/>
        <v>4.9121909268805084E-3</v>
      </c>
      <c r="Q1208" s="32">
        <f t="shared" si="150"/>
        <v>9.8243818537608763E-3</v>
      </c>
      <c r="AB1208" s="1">
        <v>2.8390923023431699E-2</v>
      </c>
    </row>
    <row r="1209" spans="1:28" x14ac:dyDescent="0.25">
      <c r="A1209" s="1">
        <v>1.07928706771887E-3</v>
      </c>
      <c r="B1209" s="1">
        <v>3.0518488947770001E-2</v>
      </c>
      <c r="C1209" s="1">
        <v>-2.966900723358</v>
      </c>
      <c r="D1209" s="1">
        <f t="shared" si="145"/>
        <v>-1.5154369732692945</v>
      </c>
      <c r="E1209" s="32">
        <f t="shared" si="144"/>
        <v>1.0980589974499955E-3</v>
      </c>
      <c r="F1209" s="32">
        <f t="shared" si="146"/>
        <v>1.0980589974498879E-3</v>
      </c>
      <c r="G1209" s="32">
        <f t="shared" si="147"/>
        <v>2.1961179948998834E-3</v>
      </c>
      <c r="K1209" s="1">
        <v>8.0594996181144595E-4</v>
      </c>
      <c r="L1209" s="1">
        <v>4.08688032860225E-2</v>
      </c>
      <c r="M1209" s="1">
        <f t="shared" si="148"/>
        <v>-3.0936919209539222</v>
      </c>
      <c r="N1209" s="1">
        <f t="shared" si="148"/>
        <v>-1.3886080790460782</v>
      </c>
      <c r="O1209" s="46">
        <f t="shared" si="149"/>
        <v>8.7781760520359801E-3</v>
      </c>
      <c r="P1209" s="46">
        <f t="shared" si="151"/>
        <v>8.778176052036046E-3</v>
      </c>
      <c r="Q1209" s="32">
        <f t="shared" si="150"/>
        <v>1.7556352104072026E-2</v>
      </c>
      <c r="AB1209" s="1">
        <v>2.86325276774551E-2</v>
      </c>
    </row>
    <row r="1210" spans="1:28" x14ac:dyDescent="0.25">
      <c r="A1210" s="1">
        <v>9.9084106640061104E-4</v>
      </c>
      <c r="B1210" s="1">
        <v>3.32426779274528E-2</v>
      </c>
      <c r="C1210" s="1">
        <v>-3.004034170378</v>
      </c>
      <c r="D1210" s="1">
        <f t="shared" si="145"/>
        <v>-1.4783039980566925</v>
      </c>
      <c r="E1210" s="32">
        <f t="shared" si="144"/>
        <v>1.5968031530913426E-5</v>
      </c>
      <c r="F1210" s="32">
        <f t="shared" si="146"/>
        <v>1.5968031530922262E-5</v>
      </c>
      <c r="G1210" s="32">
        <f t="shared" si="147"/>
        <v>3.1936063061835688E-5</v>
      </c>
      <c r="K1210" s="1">
        <v>9.2101608775487398E-4</v>
      </c>
      <c r="L1210" s="1">
        <v>3.5762904563308502E-2</v>
      </c>
      <c r="M1210" s="1">
        <f t="shared" si="148"/>
        <v>-3.0357327837421884</v>
      </c>
      <c r="N1210" s="1">
        <f t="shared" si="148"/>
        <v>-1.4465672162578123</v>
      </c>
      <c r="O1210" s="46">
        <f t="shared" si="149"/>
        <v>1.2768318339659891E-3</v>
      </c>
      <c r="P1210" s="46">
        <f t="shared" si="151"/>
        <v>1.2768318339660095E-3</v>
      </c>
      <c r="Q1210" s="32">
        <f t="shared" si="150"/>
        <v>2.5536636679319986E-3</v>
      </c>
      <c r="AB1210" s="1">
        <v>3.5802626308469303E-2</v>
      </c>
    </row>
    <row r="1211" spans="1:28" x14ac:dyDescent="0.25">
      <c r="A1211" s="1">
        <v>9.1378099192278501E-4</v>
      </c>
      <c r="B1211" s="1">
        <v>3.60460665507394E-2</v>
      </c>
      <c r="C1211" s="1">
        <v>-3.0391964953900001</v>
      </c>
      <c r="D1211" s="1">
        <f t="shared" si="145"/>
        <v>-1.4431421198075554</v>
      </c>
      <c r="E1211" s="32">
        <f t="shared" si="144"/>
        <v>1.5333395811658365E-3</v>
      </c>
      <c r="F1211" s="32">
        <f t="shared" si="146"/>
        <v>1.5333395811659061E-3</v>
      </c>
      <c r="G1211" s="32">
        <f t="shared" si="147"/>
        <v>3.0666791623317428E-3</v>
      </c>
      <c r="K1211" s="1">
        <v>1.3381112422923001E-3</v>
      </c>
      <c r="L1211" s="1">
        <v>2.4615450051240401E-2</v>
      </c>
      <c r="M1211" s="1">
        <f t="shared" si="148"/>
        <v>-2.8735077805102978</v>
      </c>
      <c r="N1211" s="1">
        <f t="shared" si="148"/>
        <v>-1.6087922194897024</v>
      </c>
      <c r="O1211" s="46">
        <f t="shared" si="149"/>
        <v>1.6000281591431055E-2</v>
      </c>
      <c r="P1211" s="46">
        <f t="shared" si="151"/>
        <v>1.6000281591430882E-2</v>
      </c>
      <c r="Q1211" s="32">
        <f t="shared" si="150"/>
        <v>3.2000563182861937E-2</v>
      </c>
      <c r="AB1211" s="1">
        <v>4.9729627713664903E-2</v>
      </c>
    </row>
    <row r="1212" spans="1:28" x14ac:dyDescent="0.25">
      <c r="A1212" s="1">
        <v>1.08345910872777E-3</v>
      </c>
      <c r="B1212" s="1">
        <v>3.04009723877132E-2</v>
      </c>
      <c r="C1212" s="1">
        <v>-2.965225150258</v>
      </c>
      <c r="D1212" s="1">
        <f t="shared" si="145"/>
        <v>-1.5171125250799213</v>
      </c>
      <c r="E1212" s="32">
        <f t="shared" si="144"/>
        <v>1.2119119024400912E-3</v>
      </c>
      <c r="F1212" s="32">
        <f t="shared" si="146"/>
        <v>1.2119119024401018E-3</v>
      </c>
      <c r="G1212" s="32">
        <f t="shared" si="147"/>
        <v>2.4238238048801932E-3</v>
      </c>
      <c r="K1212" s="1">
        <v>1.2801696674540901E-3</v>
      </c>
      <c r="L1212" s="1">
        <v>2.57295663887698E-2</v>
      </c>
      <c r="M1212" s="1">
        <f t="shared" si="148"/>
        <v>-2.8927324672615953</v>
      </c>
      <c r="N1212" s="1">
        <f t="shared" si="148"/>
        <v>-1.5895675327384042</v>
      </c>
      <c r="O1212" s="46">
        <f t="shared" si="149"/>
        <v>1.1506323579784684E-2</v>
      </c>
      <c r="P1212" s="46">
        <f t="shared" si="151"/>
        <v>1.1506323579784501E-2</v>
      </c>
      <c r="Q1212" s="32">
        <f t="shared" si="150"/>
        <v>2.3012647159569185E-2</v>
      </c>
      <c r="AB1212" s="1">
        <v>2.8973494403278101E-2</v>
      </c>
    </row>
    <row r="1213" spans="1:28" x14ac:dyDescent="0.25">
      <c r="A1213" s="1">
        <v>1.16016694562782E-3</v>
      </c>
      <c r="B1213" s="1">
        <v>2.8390923023431699E-2</v>
      </c>
      <c r="C1213" s="1">
        <v>-2.9355168100690001</v>
      </c>
      <c r="D1213" s="1">
        <f t="shared" si="145"/>
        <v>-1.5468204878028959</v>
      </c>
      <c r="E1213" s="32">
        <f t="shared" si="144"/>
        <v>4.1628933463235653E-3</v>
      </c>
      <c r="F1213" s="32">
        <f t="shared" si="146"/>
        <v>4.1628933463235636E-3</v>
      </c>
      <c r="G1213" s="32">
        <f t="shared" si="147"/>
        <v>8.3257866926471288E-3</v>
      </c>
      <c r="K1213" s="1">
        <v>1.17876830923754E-3</v>
      </c>
      <c r="L1213" s="1">
        <v>2.79429046314917E-2</v>
      </c>
      <c r="M1213" s="1">
        <f t="shared" si="148"/>
        <v>-2.9285715485162678</v>
      </c>
      <c r="N1213" s="1">
        <f t="shared" si="148"/>
        <v>-1.5537284514837328</v>
      </c>
      <c r="O1213" s="46">
        <f t="shared" si="149"/>
        <v>5.1020236813638827E-3</v>
      </c>
      <c r="P1213" s="46">
        <f t="shared" si="151"/>
        <v>5.1020236813638905E-3</v>
      </c>
      <c r="Q1213" s="32">
        <f t="shared" si="150"/>
        <v>1.0204047362727772E-2</v>
      </c>
      <c r="AB1213" s="1">
        <v>4.0112628459132903E-2</v>
      </c>
    </row>
    <row r="1214" spans="1:28" x14ac:dyDescent="0.25">
      <c r="A1214" s="1">
        <v>1.15037731976365E-3</v>
      </c>
      <c r="B1214" s="1">
        <v>2.86325276774551E-2</v>
      </c>
      <c r="C1214" s="1">
        <v>-2.9391970338309998</v>
      </c>
      <c r="D1214" s="1">
        <f t="shared" si="145"/>
        <v>-1.5431403108008104</v>
      </c>
      <c r="E1214" s="32">
        <f t="shared" si="144"/>
        <v>3.7015434183391592E-3</v>
      </c>
      <c r="F1214" s="32">
        <f t="shared" si="146"/>
        <v>3.7015434183391262E-3</v>
      </c>
      <c r="G1214" s="32">
        <f t="shared" si="147"/>
        <v>7.4030868366782854E-3</v>
      </c>
      <c r="K1214" s="1">
        <v>1.0421079490568999E-3</v>
      </c>
      <c r="L1214" s="1">
        <v>3.16072921979514E-2</v>
      </c>
      <c r="M1214" s="1">
        <f t="shared" si="148"/>
        <v>-2.9820872913517698</v>
      </c>
      <c r="N1214" s="1">
        <f t="shared" si="148"/>
        <v>-1.5002127086482313</v>
      </c>
      <c r="O1214" s="46">
        <f t="shared" si="149"/>
        <v>3.2086513111638824E-4</v>
      </c>
      <c r="P1214" s="46">
        <f t="shared" si="151"/>
        <v>3.2086513111639572E-4</v>
      </c>
      <c r="Q1214" s="32">
        <f t="shared" si="150"/>
        <v>6.4173026223278396E-4</v>
      </c>
      <c r="AB1214" s="1">
        <v>4.0734061132206102E-2</v>
      </c>
    </row>
    <row r="1215" spans="1:28" x14ac:dyDescent="0.25">
      <c r="A1215" s="1">
        <v>9.1999425304331995E-4</v>
      </c>
      <c r="B1215" s="1">
        <v>3.5802626308469303E-2</v>
      </c>
      <c r="C1215" s="1">
        <v>-3.0362534633710001</v>
      </c>
      <c r="D1215" s="1">
        <f t="shared" si="145"/>
        <v>-1.4460851144331974</v>
      </c>
      <c r="E1215" s="32">
        <f t="shared" si="144"/>
        <v>1.3115179366166188E-3</v>
      </c>
      <c r="F1215" s="32">
        <f t="shared" si="146"/>
        <v>1.3115179366166444E-3</v>
      </c>
      <c r="G1215" s="32">
        <f t="shared" si="147"/>
        <v>2.6230358732332632E-3</v>
      </c>
      <c r="K1215" s="1">
        <v>1.2676818375089399E-3</v>
      </c>
      <c r="L1215" s="1">
        <v>2.598302623975E-2</v>
      </c>
      <c r="M1215" s="1">
        <f t="shared" si="148"/>
        <v>-2.8969897319057707</v>
      </c>
      <c r="N1215" s="1">
        <f t="shared" si="148"/>
        <v>-1.5853102680942301</v>
      </c>
      <c r="O1215" s="46">
        <f t="shared" si="149"/>
        <v>1.0611115332844982E-2</v>
      </c>
      <c r="P1215" s="46">
        <f t="shared" si="151"/>
        <v>1.0611115332845042E-2</v>
      </c>
      <c r="Q1215" s="32">
        <f t="shared" si="150"/>
        <v>2.1222230665690026E-2</v>
      </c>
      <c r="AB1215" s="1">
        <v>7.4867589790427805E-2</v>
      </c>
    </row>
    <row r="1216" spans="1:28" x14ac:dyDescent="0.25">
      <c r="A1216" s="1">
        <v>6.6234580796184798E-4</v>
      </c>
      <c r="B1216" s="1">
        <v>4.9729627713664903E-2</v>
      </c>
      <c r="C1216" s="1">
        <v>-3.1789555989639999</v>
      </c>
      <c r="D1216" s="1">
        <f t="shared" si="145"/>
        <v>-1.303384791974415</v>
      </c>
      <c r="E1216" s="32">
        <f t="shared" si="144"/>
        <v>3.2010651662838632E-2</v>
      </c>
      <c r="F1216" s="32">
        <f t="shared" si="146"/>
        <v>3.2010651662838556E-2</v>
      </c>
      <c r="G1216" s="32">
        <f t="shared" si="147"/>
        <v>6.4021303325677181E-2</v>
      </c>
      <c r="K1216" s="1">
        <v>8.7103615612886E-4</v>
      </c>
      <c r="L1216" s="1">
        <v>3.7814974976511199E-2</v>
      </c>
      <c r="M1216" s="1">
        <f t="shared" si="148"/>
        <v>-3.0599638173444057</v>
      </c>
      <c r="N1216" s="1">
        <f t="shared" si="148"/>
        <v>-1.4223361826555947</v>
      </c>
      <c r="O1216" s="46">
        <f t="shared" si="149"/>
        <v>3.5956593905132274E-3</v>
      </c>
      <c r="P1216" s="46">
        <f t="shared" si="151"/>
        <v>3.5956593905132916E-3</v>
      </c>
      <c r="Q1216" s="32">
        <f t="shared" si="150"/>
        <v>7.191318781026519E-3</v>
      </c>
      <c r="AB1216" s="1">
        <v>3.3557341766665499E-2</v>
      </c>
    </row>
    <row r="1217" spans="1:28" x14ac:dyDescent="0.25">
      <c r="A1217" s="1">
        <v>1.13683941568065E-3</v>
      </c>
      <c r="B1217" s="1">
        <v>2.8973494403278101E-2</v>
      </c>
      <c r="C1217" s="1">
        <v>-2.9443382872280002</v>
      </c>
      <c r="D1217" s="1">
        <f t="shared" si="145"/>
        <v>-1.5379991227271659</v>
      </c>
      <c r="E1217" s="32">
        <f t="shared" si="144"/>
        <v>3.102392272575743E-3</v>
      </c>
      <c r="F1217" s="32">
        <f t="shared" si="146"/>
        <v>3.1023922725757999E-3</v>
      </c>
      <c r="G1217" s="32">
        <f t="shared" si="147"/>
        <v>6.2047845451515433E-3</v>
      </c>
      <c r="K1217" s="1">
        <v>1.31917815524844E-3</v>
      </c>
      <c r="L1217" s="1">
        <v>2.49687355090004E-2</v>
      </c>
      <c r="M1217" s="1">
        <f t="shared" si="148"/>
        <v>-2.8796965489445037</v>
      </c>
      <c r="N1217" s="1">
        <f t="shared" si="148"/>
        <v>-1.6026034510554961</v>
      </c>
      <c r="O1217" s="46">
        <f t="shared" si="149"/>
        <v>1.4472920335862203E-2</v>
      </c>
      <c r="P1217" s="46">
        <f t="shared" si="151"/>
        <v>1.4472920335862002E-2</v>
      </c>
      <c r="Q1217" s="32">
        <f t="shared" si="150"/>
        <v>2.8945840671724204E-2</v>
      </c>
      <c r="AB1217" s="1">
        <v>3.5318732398209901E-2</v>
      </c>
    </row>
    <row r="1218" spans="1:28" x14ac:dyDescent="0.25">
      <c r="A1218" s="1">
        <v>8.2114315897316599E-4</v>
      </c>
      <c r="B1218" s="1">
        <v>4.0112628459132903E-2</v>
      </c>
      <c r="C1218" s="1">
        <v>-3.0856203259630002</v>
      </c>
      <c r="D1218" s="1">
        <f t="shared" si="145"/>
        <v>-1.3967188790830214</v>
      </c>
      <c r="E1218" s="32">
        <f t="shared" si="144"/>
        <v>7.3241282574066308E-3</v>
      </c>
      <c r="F1218" s="32">
        <f t="shared" si="146"/>
        <v>7.3241282574066455E-3</v>
      </c>
      <c r="G1218" s="32">
        <f t="shared" si="147"/>
        <v>1.4648256514813277E-2</v>
      </c>
      <c r="K1218" s="1">
        <v>9.1545534668288197E-4</v>
      </c>
      <c r="L1218" s="1">
        <v>3.5980138809609499E-2</v>
      </c>
      <c r="M1218" s="1">
        <f t="shared" si="148"/>
        <v>-3.0383628344995599</v>
      </c>
      <c r="N1218" s="1">
        <f t="shared" si="148"/>
        <v>-1.4439371655004409</v>
      </c>
      <c r="O1218" s="46">
        <f t="shared" si="149"/>
        <v>1.4717070708406338E-3</v>
      </c>
      <c r="P1218" s="46">
        <f t="shared" si="151"/>
        <v>1.4717070708406121E-3</v>
      </c>
      <c r="Q1218" s="32">
        <f t="shared" si="150"/>
        <v>2.9434141416812458E-3</v>
      </c>
      <c r="AB1218" s="1">
        <v>6.2970998629067201E-2</v>
      </c>
    </row>
    <row r="1219" spans="1:28" x14ac:dyDescent="0.25">
      <c r="A1219" s="1">
        <v>8.08615923188835E-4</v>
      </c>
      <c r="B1219" s="1">
        <v>4.0734061132206102E-2</v>
      </c>
      <c r="C1219" s="1">
        <v>-3.0922970007099999</v>
      </c>
      <c r="D1219" s="1">
        <f t="shared" si="145"/>
        <v>-1.3900422891680209</v>
      </c>
      <c r="E1219" s="32">
        <f t="shared" si="144"/>
        <v>8.5114852079572617E-3</v>
      </c>
      <c r="F1219" s="32">
        <f t="shared" si="146"/>
        <v>8.5114852079572097E-3</v>
      </c>
      <c r="G1219" s="32">
        <f t="shared" si="147"/>
        <v>1.7022970415914471E-2</v>
      </c>
      <c r="K1219" s="1">
        <v>8.2306413735686902E-4</v>
      </c>
      <c r="L1219" s="1">
        <v>4.0019008182551601E-2</v>
      </c>
      <c r="M1219" s="1">
        <f t="shared" si="148"/>
        <v>-3.0845663210272667</v>
      </c>
      <c r="N1219" s="1">
        <f t="shared" si="148"/>
        <v>-1.3977336789727339</v>
      </c>
      <c r="O1219" s="46">
        <f t="shared" si="149"/>
        <v>7.1514626520867161E-3</v>
      </c>
      <c r="P1219" s="46">
        <f t="shared" si="151"/>
        <v>7.1514626520867422E-3</v>
      </c>
      <c r="Q1219" s="32">
        <f t="shared" si="150"/>
        <v>1.4302925304173458E-2</v>
      </c>
      <c r="AB1219" s="1">
        <v>4.31511592877847E-2</v>
      </c>
    </row>
    <row r="1220" spans="1:28" x14ac:dyDescent="0.25">
      <c r="A1220" s="1">
        <v>4.3995286264525402E-4</v>
      </c>
      <c r="B1220" s="1">
        <v>7.4867589790427805E-2</v>
      </c>
      <c r="C1220" s="1">
        <v>-3.3566365006300001</v>
      </c>
      <c r="D1220" s="1">
        <f t="shared" si="145"/>
        <v>-1.1257061478732446</v>
      </c>
      <c r="E1220" s="32">
        <f t="shared" si="144"/>
        <v>0.12715917537459878</v>
      </c>
      <c r="F1220" s="32">
        <f t="shared" si="146"/>
        <v>0.12715917537459878</v>
      </c>
      <c r="G1220" s="32">
        <f t="shared" si="147"/>
        <v>0.25431835074919756</v>
      </c>
      <c r="K1220" s="1">
        <v>5.2288303555759401E-4</v>
      </c>
      <c r="L1220" s="1">
        <v>6.2993457824701796E-2</v>
      </c>
      <c r="M1220" s="1">
        <f t="shared" si="148"/>
        <v>-3.2815954482128782</v>
      </c>
      <c r="N1220" s="1">
        <f t="shared" si="148"/>
        <v>-1.2007045517871218</v>
      </c>
      <c r="O1220" s="46">
        <f t="shared" si="149"/>
        <v>7.9295996454211856E-2</v>
      </c>
      <c r="P1220" s="46">
        <f t="shared" si="151"/>
        <v>7.9295996454212161E-2</v>
      </c>
      <c r="Q1220" s="32">
        <f t="shared" si="150"/>
        <v>0.15859199290842402</v>
      </c>
      <c r="AB1220" s="1">
        <v>1.1554324128969199E-2</v>
      </c>
    </row>
    <row r="1221" spans="1:28" x14ac:dyDescent="0.25">
      <c r="A1221" s="1">
        <v>9.8155004876961907E-4</v>
      </c>
      <c r="B1221" s="1">
        <v>3.3557341766665499E-2</v>
      </c>
      <c r="C1221" s="1">
        <v>-3.0081257714520002</v>
      </c>
      <c r="D1221" s="1">
        <f t="shared" si="145"/>
        <v>-1.4742124489694548</v>
      </c>
      <c r="E1221" s="32">
        <f t="shared" si="144"/>
        <v>6.5408481671687041E-5</v>
      </c>
      <c r="F1221" s="32">
        <f t="shared" si="146"/>
        <v>6.5408481671685659E-5</v>
      </c>
      <c r="G1221" s="32">
        <f t="shared" si="147"/>
        <v>1.308169633433727E-4</v>
      </c>
      <c r="K1221" s="1">
        <v>1.29626562232777E-3</v>
      </c>
      <c r="L1221" s="1">
        <v>2.54100779040182E-2</v>
      </c>
      <c r="M1221" s="1">
        <f t="shared" si="148"/>
        <v>-2.8873059965432222</v>
      </c>
      <c r="N1221" s="1">
        <f t="shared" si="148"/>
        <v>-1.5949940034567791</v>
      </c>
      <c r="O1221" s="46">
        <f t="shared" si="149"/>
        <v>1.2699938415116286E-2</v>
      </c>
      <c r="P1221" s="46">
        <f t="shared" si="151"/>
        <v>1.2699938415116383E-2</v>
      </c>
      <c r="Q1221" s="32">
        <f t="shared" si="150"/>
        <v>2.5399876830232669E-2</v>
      </c>
      <c r="AB1221" s="1">
        <v>5.5455588766333101E-2</v>
      </c>
    </row>
    <row r="1222" spans="1:28" x14ac:dyDescent="0.25">
      <c r="A1222" s="1">
        <v>9.32598884814982E-4</v>
      </c>
      <c r="B1222" s="1">
        <v>3.5318732398209901E-2</v>
      </c>
      <c r="C1222" s="1">
        <v>-3.030343610918</v>
      </c>
      <c r="D1222" s="1">
        <f t="shared" si="145"/>
        <v>-1.4519948917972327</v>
      </c>
      <c r="E1222" s="32">
        <f t="shared" si="144"/>
        <v>9.1839958318144994E-4</v>
      </c>
      <c r="F1222" s="32">
        <f t="shared" si="146"/>
        <v>9.1839958318147173E-4</v>
      </c>
      <c r="G1222" s="32">
        <f t="shared" si="147"/>
        <v>1.8367991663629218E-3</v>
      </c>
      <c r="K1222" s="1">
        <v>8.4248649530182802E-4</v>
      </c>
      <c r="L1222" s="1">
        <v>3.9096425439851E-2</v>
      </c>
      <c r="M1222" s="1">
        <f t="shared" si="148"/>
        <v>-3.0744370519556177</v>
      </c>
      <c r="N1222" s="1">
        <f t="shared" si="148"/>
        <v>-1.4078629480443829</v>
      </c>
      <c r="O1222" s="46">
        <f t="shared" si="149"/>
        <v>5.540874703843345E-3</v>
      </c>
      <c r="P1222" s="46">
        <f t="shared" si="151"/>
        <v>5.540874703843339E-3</v>
      </c>
      <c r="Q1222" s="32">
        <f t="shared" si="150"/>
        <v>1.1081749407686685E-2</v>
      </c>
      <c r="AB1222" s="1">
        <v>3.0332717628268901E-2</v>
      </c>
    </row>
    <row r="1223" spans="1:28" x14ac:dyDescent="0.25">
      <c r="A1223" s="1">
        <v>5.2306952668279799E-4</v>
      </c>
      <c r="B1223" s="1">
        <v>6.2970998629067201E-2</v>
      </c>
      <c r="C1223" s="1">
        <v>-3.281482274254</v>
      </c>
      <c r="D1223" s="1">
        <f t="shared" si="145"/>
        <v>-1.200859419360246</v>
      </c>
      <c r="E1223" s="32">
        <f t="shared" si="144"/>
        <v>7.920880043084233E-2</v>
      </c>
      <c r="F1223" s="32">
        <f t="shared" si="146"/>
        <v>7.9208800430842288E-2</v>
      </c>
      <c r="G1223" s="32">
        <f t="shared" si="147"/>
        <v>0.1584176008616846</v>
      </c>
      <c r="K1223" s="1">
        <v>5.9849897765508898E-4</v>
      </c>
      <c r="L1223" s="1">
        <v>5.5034697931650299E-2</v>
      </c>
      <c r="M1223" s="1">
        <f t="shared" si="148"/>
        <v>-3.222936587110758</v>
      </c>
      <c r="N1223" s="1">
        <f t="shared" si="148"/>
        <v>-1.2593634128892421</v>
      </c>
      <c r="O1223" s="46">
        <f t="shared" si="149"/>
        <v>4.9700721872592571E-2</v>
      </c>
      <c r="P1223" s="46">
        <f t="shared" si="151"/>
        <v>4.9700721872592828E-2</v>
      </c>
      <c r="Q1223" s="32">
        <f t="shared" si="150"/>
        <v>9.9401443745185392E-2</v>
      </c>
      <c r="AB1223" s="1">
        <v>2.5686832574862799E-2</v>
      </c>
    </row>
    <row r="1224" spans="1:28" x14ac:dyDescent="0.25">
      <c r="A1224" s="1">
        <v>7.6332156519775196E-4</v>
      </c>
      <c r="B1224" s="1">
        <v>4.31511592877847E-2</v>
      </c>
      <c r="C1224" s="1">
        <v>-3.117332075817</v>
      </c>
      <c r="D1224" s="1">
        <f t="shared" si="145"/>
        <v>-1.3650075321498216</v>
      </c>
      <c r="E1224" s="32">
        <f t="shared" si="144"/>
        <v>1.3757523014385225E-2</v>
      </c>
      <c r="F1224" s="32">
        <f t="shared" si="146"/>
        <v>1.375752301438531E-2</v>
      </c>
      <c r="G1224" s="32">
        <f t="shared" si="147"/>
        <v>2.7515046028770536E-2</v>
      </c>
      <c r="K1224" s="1">
        <v>1.4896863706512201E-3</v>
      </c>
      <c r="L1224" s="1">
        <v>2.21108356071287E-2</v>
      </c>
      <c r="M1224" s="1">
        <f t="shared" si="148"/>
        <v>-2.8269051556365001</v>
      </c>
      <c r="N1224" s="1">
        <f t="shared" si="148"/>
        <v>-1.6553948443635003</v>
      </c>
      <c r="O1224" s="46">
        <f t="shared" si="149"/>
        <v>2.9961825145224243E-2</v>
      </c>
      <c r="P1224" s="46">
        <f t="shared" si="151"/>
        <v>2.9961825145224164E-2</v>
      </c>
      <c r="Q1224" s="32">
        <f t="shared" si="150"/>
        <v>5.992365029044841E-2</v>
      </c>
      <c r="AB1224" s="1">
        <v>5.5246488323196397E-2</v>
      </c>
    </row>
    <row r="1225" spans="1:28" x14ac:dyDescent="0.25">
      <c r="A1225" s="1">
        <v>2.8507258477426601E-3</v>
      </c>
      <c r="B1225" s="1">
        <v>1.1554324128969199E-2</v>
      </c>
      <c r="C1225" s="1">
        <v>-2.5450768835200002</v>
      </c>
      <c r="D1225" s="1">
        <f t="shared" si="145"/>
        <v>-1.937255453529219</v>
      </c>
      <c r="E1225" s="32">
        <f t="shared" si="144"/>
        <v>0.2069844646959754</v>
      </c>
      <c r="F1225" s="32">
        <f t="shared" si="146"/>
        <v>0.2069844646959767</v>
      </c>
      <c r="G1225" s="32">
        <f t="shared" si="147"/>
        <v>0.41396892939195207</v>
      </c>
      <c r="K1225" s="1">
        <v>1.55705033524476E-3</v>
      </c>
      <c r="L1225" s="1">
        <v>2.1154236123311701E-2</v>
      </c>
      <c r="M1225" s="1">
        <f t="shared" si="148"/>
        <v>-2.8076973476337437</v>
      </c>
      <c r="N1225" s="1">
        <f t="shared" si="148"/>
        <v>-1.6746026523662572</v>
      </c>
      <c r="O1225" s="46">
        <f t="shared" si="149"/>
        <v>3.6980310107097292E-2</v>
      </c>
      <c r="P1225" s="46">
        <f t="shared" si="151"/>
        <v>3.6980310107097326E-2</v>
      </c>
      <c r="Q1225" s="32">
        <f t="shared" si="150"/>
        <v>7.3960620214194611E-2</v>
      </c>
      <c r="AB1225" s="1">
        <v>1.7437488572757998E-2</v>
      </c>
    </row>
    <row r="1226" spans="1:28" x14ac:dyDescent="0.25">
      <c r="A1226" s="1">
        <v>5.9395655479265201E-4</v>
      </c>
      <c r="B1226" s="1">
        <v>5.5455588766333101E-2</v>
      </c>
      <c r="C1226" s="1">
        <v>-3.2262863128229999</v>
      </c>
      <c r="D1226" s="1">
        <f t="shared" si="145"/>
        <v>-1.2560546794864904</v>
      </c>
      <c r="E1226" s="32">
        <f t="shared" ref="E1226:E1289" si="152">(LOG10(A1226/$A$4))^2</f>
        <v>5.1186945054260989E-2</v>
      </c>
      <c r="F1226" s="32">
        <f t="shared" si="146"/>
        <v>5.1186945054260975E-2</v>
      </c>
      <c r="G1226" s="32">
        <f t="shared" si="147"/>
        <v>0.10237389010852196</v>
      </c>
      <c r="K1226" s="1">
        <v>8.1933880922131698E-4</v>
      </c>
      <c r="L1226" s="1">
        <v>4.0200964578930597E-2</v>
      </c>
      <c r="M1226" s="1">
        <f t="shared" si="148"/>
        <v>-3.0865364736387293</v>
      </c>
      <c r="N1226" s="1">
        <f t="shared" si="148"/>
        <v>-1.3957635263612709</v>
      </c>
      <c r="O1226" s="46">
        <f t="shared" si="149"/>
        <v>7.4885612698265018E-3</v>
      </c>
      <c r="P1226" s="46">
        <f t="shared" si="151"/>
        <v>7.4885612698265764E-3</v>
      </c>
      <c r="Q1226" s="32">
        <f t="shared" si="150"/>
        <v>1.4977122539653078E-2</v>
      </c>
      <c r="AB1226" s="1">
        <v>4.1245709793670503E-2</v>
      </c>
    </row>
    <row r="1227" spans="1:28" x14ac:dyDescent="0.25">
      <c r="A1227" s="1">
        <v>1.0858971112087999E-3</v>
      </c>
      <c r="B1227" s="1">
        <v>3.0332717628268901E-2</v>
      </c>
      <c r="C1227" s="1">
        <v>-2.9642489851509999</v>
      </c>
      <c r="D1227" s="1">
        <f t="shared" ref="D1227:D1290" si="153">LOG10(B1227)</f>
        <v>-1.5180886777840352</v>
      </c>
      <c r="E1227" s="32">
        <f t="shared" si="152"/>
        <v>1.2808294575295683E-3</v>
      </c>
      <c r="F1227" s="32">
        <f t="shared" ref="F1227:F1290" si="154">(LOG10(B1227/$B$4))^2</f>
        <v>1.2808294575294412E-3</v>
      </c>
      <c r="G1227" s="32">
        <f t="shared" ref="G1227:G1290" si="155">E1227+F1227</f>
        <v>2.5616589150590095E-3</v>
      </c>
      <c r="K1227" s="1">
        <v>9.2604372659927205E-4</v>
      </c>
      <c r="L1227" s="1">
        <v>3.5568742059955298E-2</v>
      </c>
      <c r="M1227" s="1">
        <f t="shared" ref="M1227:N1290" si="156">LOG10(K1227)</f>
        <v>-3.0333685060044346</v>
      </c>
      <c r="N1227" s="1">
        <f t="shared" si="156"/>
        <v>-1.4489314939955664</v>
      </c>
      <c r="O1227" s="46">
        <f t="shared" ref="O1227:O1290" si="157">(LOG10(K1227/$A$4))^2</f>
        <v>1.1134571929679986E-3</v>
      </c>
      <c r="P1227" s="46">
        <f t="shared" si="151"/>
        <v>1.1134571929679712E-3</v>
      </c>
      <c r="Q1227" s="32">
        <f t="shared" ref="Q1227:Q1290" si="158">O1227+P1227</f>
        <v>2.2269143859359698E-3</v>
      </c>
      <c r="AB1227" s="1">
        <v>3.8152233869024797E-2</v>
      </c>
    </row>
    <row r="1228" spans="1:28" x14ac:dyDescent="0.25">
      <c r="A1228" s="1">
        <v>1.2822994174798701E-3</v>
      </c>
      <c r="B1228" s="1">
        <v>2.5686832574862799E-2</v>
      </c>
      <c r="C1228" s="1">
        <v>-2.8920473005830001</v>
      </c>
      <c r="D1228" s="1">
        <f t="shared" si="153"/>
        <v>-1.5902894449772225</v>
      </c>
      <c r="E1228" s="32">
        <f t="shared" si="152"/>
        <v>1.1661720226489048E-2</v>
      </c>
      <c r="F1228" s="32">
        <f t="shared" si="154"/>
        <v>1.1661720226488426E-2</v>
      </c>
      <c r="G1228" s="32">
        <f t="shared" si="155"/>
        <v>2.3323440452977476E-2</v>
      </c>
      <c r="K1228" s="1">
        <v>1.23959808642002E-3</v>
      </c>
      <c r="L1228" s="1">
        <v>2.6571685458772799E-2</v>
      </c>
      <c r="M1228" s="1">
        <f t="shared" si="156"/>
        <v>-2.9067191028569783</v>
      </c>
      <c r="N1228" s="1">
        <f t="shared" si="156"/>
        <v>-1.575580897143021</v>
      </c>
      <c r="O1228" s="46">
        <f t="shared" si="157"/>
        <v>8.7013257718070343E-3</v>
      </c>
      <c r="P1228" s="46">
        <f t="shared" ref="P1228:P1291" si="159">(LOG10(L1228/$B$4))^2</f>
        <v>8.7013257718067151E-3</v>
      </c>
      <c r="Q1228" s="32">
        <f t="shared" si="158"/>
        <v>1.7402651543613749E-2</v>
      </c>
      <c r="AB1228" s="1">
        <v>3.8204961965055198E-2</v>
      </c>
    </row>
    <row r="1229" spans="1:28" x14ac:dyDescent="0.25">
      <c r="A1229" s="1">
        <v>5.9620459955677502E-4</v>
      </c>
      <c r="B1229" s="1">
        <v>5.5246488323196397E-2</v>
      </c>
      <c r="C1229" s="1">
        <v>-3.2246456492900002</v>
      </c>
      <c r="D1229" s="1">
        <f t="shared" si="153"/>
        <v>-1.2576953221736686</v>
      </c>
      <c r="E1229" s="32">
        <f t="shared" si="152"/>
        <v>5.0447261301470085E-2</v>
      </c>
      <c r="F1229" s="32">
        <f t="shared" si="154"/>
        <v>5.044726130147037E-2</v>
      </c>
      <c r="G1229" s="32">
        <f t="shared" si="155"/>
        <v>0.10089452260294046</v>
      </c>
      <c r="K1229" s="1">
        <v>7.9577002351016301E-4</v>
      </c>
      <c r="L1229" s="1">
        <v>4.1391620034087202E-2</v>
      </c>
      <c r="M1229" s="1">
        <f t="shared" si="156"/>
        <v>-3.099212424663524</v>
      </c>
      <c r="N1229" s="1">
        <f t="shared" si="156"/>
        <v>-1.3830875753364766</v>
      </c>
      <c r="O1229" s="46">
        <f t="shared" si="157"/>
        <v>9.8431052076154071E-3</v>
      </c>
      <c r="P1229" s="46">
        <f t="shared" si="159"/>
        <v>9.8431052076154296E-3</v>
      </c>
      <c r="Q1229" s="32">
        <f t="shared" si="158"/>
        <v>1.9686210415230838E-2</v>
      </c>
      <c r="AB1229" s="1">
        <v>2.4810735341680101E-2</v>
      </c>
    </row>
    <row r="1230" spans="1:28" x14ac:dyDescent="0.25">
      <c r="A1230" s="1">
        <v>1.88893086927137E-3</v>
      </c>
      <c r="B1230" s="1">
        <v>1.7437488572757998E-2</v>
      </c>
      <c r="C1230" s="1">
        <v>-2.7238185441049998</v>
      </c>
      <c r="D1230" s="1">
        <f t="shared" si="153"/>
        <v>-1.7585160639867585</v>
      </c>
      <c r="E1230" s="32">
        <f t="shared" si="152"/>
        <v>7.629531400433702E-2</v>
      </c>
      <c r="F1230" s="32">
        <f t="shared" si="154"/>
        <v>7.6295314004336673E-2</v>
      </c>
      <c r="G1230" s="32">
        <f t="shared" si="155"/>
        <v>0.15259062800867368</v>
      </c>
      <c r="K1230" s="1">
        <v>1.4783555436439001E-3</v>
      </c>
      <c r="L1230" s="1">
        <v>2.2280303672053199E-2</v>
      </c>
      <c r="M1230" s="1">
        <f t="shared" si="156"/>
        <v>-2.8302211058104092</v>
      </c>
      <c r="N1230" s="1">
        <f t="shared" si="156"/>
        <v>-1.6520788941895901</v>
      </c>
      <c r="O1230" s="46">
        <f t="shared" si="157"/>
        <v>2.8824872912240184E-2</v>
      </c>
      <c r="P1230" s="46">
        <f t="shared" si="159"/>
        <v>2.8824872912239799E-2</v>
      </c>
      <c r="Q1230" s="32">
        <f t="shared" si="158"/>
        <v>5.7649745824479987E-2</v>
      </c>
      <c r="AB1230" s="1">
        <v>2.6436428429742701E-2</v>
      </c>
    </row>
    <row r="1231" spans="1:28" x14ac:dyDescent="0.25">
      <c r="A1231" s="1">
        <v>7.9858512830597304E-4</v>
      </c>
      <c r="B1231" s="1">
        <v>4.1245709793670503E-2</v>
      </c>
      <c r="C1231" s="1">
        <v>-3.0977181404960001</v>
      </c>
      <c r="D1231" s="1">
        <f t="shared" si="153"/>
        <v>-1.3846212182615367</v>
      </c>
      <c r="E1231" s="32">
        <f t="shared" si="152"/>
        <v>9.5411444019105045E-3</v>
      </c>
      <c r="F1231" s="32">
        <f t="shared" si="154"/>
        <v>9.5411444019104698E-3</v>
      </c>
      <c r="G1231" s="32">
        <f t="shared" si="155"/>
        <v>1.9082288803820974E-2</v>
      </c>
      <c r="K1231" s="1">
        <v>1.07788579026028E-3</v>
      </c>
      <c r="L1231" s="1">
        <v>3.0558163717600999E-2</v>
      </c>
      <c r="M1231" s="1">
        <f t="shared" si="156"/>
        <v>-2.9674272533305603</v>
      </c>
      <c r="N1231" s="1">
        <f t="shared" si="156"/>
        <v>-1.5148727466694394</v>
      </c>
      <c r="O1231" s="46">
        <f t="shared" si="157"/>
        <v>1.0609838255914805E-3</v>
      </c>
      <c r="P1231" s="46">
        <f t="shared" si="159"/>
        <v>1.0609838255914272E-3</v>
      </c>
      <c r="Q1231" s="32">
        <f t="shared" si="158"/>
        <v>2.1219676511829077E-3</v>
      </c>
      <c r="AB1231" s="1">
        <v>6.6173778156977101E-2</v>
      </c>
    </row>
    <row r="1232" spans="1:28" x14ac:dyDescent="0.25">
      <c r="A1232" s="1">
        <v>8.6333635300949905E-4</v>
      </c>
      <c r="B1232" s="1">
        <v>3.8152233869024797E-2</v>
      </c>
      <c r="C1232" s="1">
        <v>-3.0638589001629999</v>
      </c>
      <c r="D1232" s="1">
        <f t="shared" si="153"/>
        <v>-1.4184800283883103</v>
      </c>
      <c r="E1232" s="32">
        <f t="shared" si="152"/>
        <v>4.0729887765168721E-3</v>
      </c>
      <c r="F1232" s="32">
        <f t="shared" si="154"/>
        <v>4.0729887765169667E-3</v>
      </c>
      <c r="G1232" s="32">
        <f t="shared" si="155"/>
        <v>8.1459775530338396E-3</v>
      </c>
      <c r="K1232" s="1">
        <v>9.0383184934802498E-4</v>
      </c>
      <c r="L1232" s="1">
        <v>3.6442852142695797E-2</v>
      </c>
      <c r="M1232" s="1">
        <f t="shared" si="156"/>
        <v>-3.0439123590079262</v>
      </c>
      <c r="N1232" s="1">
        <f t="shared" si="156"/>
        <v>-1.4383876409920733</v>
      </c>
      <c r="O1232" s="46">
        <f t="shared" si="157"/>
        <v>1.9282952736410178E-3</v>
      </c>
      <c r="P1232" s="46">
        <f t="shared" si="159"/>
        <v>1.928295273641102E-3</v>
      </c>
      <c r="Q1232" s="32">
        <f t="shared" si="158"/>
        <v>3.8565905472821198E-3</v>
      </c>
      <c r="AB1232" s="1">
        <v>2.9216412550313899E-2</v>
      </c>
    </row>
    <row r="1233" spans="1:28" x14ac:dyDescent="0.25">
      <c r="A1233" s="1">
        <v>8.6214483023898305E-4</v>
      </c>
      <c r="B1233" s="1">
        <v>3.8204961965055198E-2</v>
      </c>
      <c r="C1233" s="1">
        <v>-3.0644587078300001</v>
      </c>
      <c r="D1233" s="1">
        <f t="shared" si="153"/>
        <v>-1.4178802283423022</v>
      </c>
      <c r="E1233" s="32">
        <f t="shared" si="152"/>
        <v>4.1499069804299977E-3</v>
      </c>
      <c r="F1233" s="32">
        <f t="shared" si="154"/>
        <v>4.1499069804300194E-3</v>
      </c>
      <c r="G1233" s="32">
        <f t="shared" si="155"/>
        <v>8.2998139608600162E-3</v>
      </c>
      <c r="K1233" s="1">
        <v>9.0117077484787897E-4</v>
      </c>
      <c r="L1233" s="1">
        <v>3.6550464536768197E-2</v>
      </c>
      <c r="M1233" s="1">
        <f t="shared" si="156"/>
        <v>-3.0451929009785044</v>
      </c>
      <c r="N1233" s="1">
        <f t="shared" si="156"/>
        <v>-1.4371070990214962</v>
      </c>
      <c r="O1233" s="46">
        <f t="shared" si="157"/>
        <v>2.0423982988528838E-3</v>
      </c>
      <c r="P1233" s="46">
        <f t="shared" si="159"/>
        <v>2.0423982988529051E-3</v>
      </c>
      <c r="Q1233" s="32">
        <f t="shared" si="158"/>
        <v>4.0847965977057893E-3</v>
      </c>
      <c r="AB1233" s="1">
        <v>5.0497919281384897E-2</v>
      </c>
    </row>
    <row r="1234" spans="1:28" x14ac:dyDescent="0.25">
      <c r="A1234" s="1">
        <v>1.32757896910519E-3</v>
      </c>
      <c r="B1234" s="1">
        <v>2.4810735341680101E-2</v>
      </c>
      <c r="C1234" s="1">
        <v>-2.876976190173</v>
      </c>
      <c r="D1234" s="1">
        <f t="shared" si="153"/>
        <v>-1.6053603638978269</v>
      </c>
      <c r="E1234" s="32">
        <f t="shared" si="152"/>
        <v>1.5143853162665623E-2</v>
      </c>
      <c r="F1234" s="32">
        <f t="shared" si="154"/>
        <v>1.5143853162665383E-2</v>
      </c>
      <c r="G1234" s="32">
        <f t="shared" si="155"/>
        <v>3.0287706325331006E-2</v>
      </c>
      <c r="K1234" s="1">
        <v>9.5811948941257905E-4</v>
      </c>
      <c r="L1234" s="1">
        <v>3.4377977706980603E-2</v>
      </c>
      <c r="M1234" s="1">
        <f t="shared" si="156"/>
        <v>-3.0185803256223886</v>
      </c>
      <c r="N1234" s="1">
        <f t="shared" si="156"/>
        <v>-1.4637196743776126</v>
      </c>
      <c r="O1234" s="46">
        <f t="shared" si="157"/>
        <v>3.452285002339839E-4</v>
      </c>
      <c r="P1234" s="46">
        <f t="shared" si="159"/>
        <v>3.4522850023397528E-4</v>
      </c>
      <c r="Q1234" s="32">
        <f t="shared" si="158"/>
        <v>6.9045700046795923E-4</v>
      </c>
      <c r="AB1234" s="1">
        <v>2.02002705704727E-2</v>
      </c>
    </row>
    <row r="1235" spans="1:28" x14ac:dyDescent="0.25">
      <c r="A1235" s="1">
        <v>1.2459402575951499E-3</v>
      </c>
      <c r="B1235" s="1">
        <v>2.6436428429742701E-2</v>
      </c>
      <c r="C1235" s="1">
        <v>-2.9045396857329999</v>
      </c>
      <c r="D1235" s="1">
        <f t="shared" si="153"/>
        <v>-1.5777972185520446</v>
      </c>
      <c r="E1235" s="32">
        <f t="shared" si="152"/>
        <v>9.1197187511770136E-3</v>
      </c>
      <c r="F1235" s="32">
        <f t="shared" si="154"/>
        <v>9.1197187511768574E-3</v>
      </c>
      <c r="G1235" s="32">
        <f t="shared" si="155"/>
        <v>1.8239437502353871E-2</v>
      </c>
      <c r="K1235" s="1">
        <v>1.1040747739868701E-3</v>
      </c>
      <c r="L1235" s="1">
        <v>2.9833314938179301E-2</v>
      </c>
      <c r="M1235" s="1">
        <f t="shared" si="156"/>
        <v>-2.9570015128113427</v>
      </c>
      <c r="N1235" s="1">
        <f t="shared" si="156"/>
        <v>-1.5252984871886561</v>
      </c>
      <c r="O1235" s="46">
        <f t="shared" si="157"/>
        <v>1.8488699005131117E-3</v>
      </c>
      <c r="P1235" s="46">
        <f t="shared" si="159"/>
        <v>1.8488699005129654E-3</v>
      </c>
      <c r="Q1235" s="32">
        <f t="shared" si="158"/>
        <v>3.6977398010260773E-3</v>
      </c>
      <c r="AB1235" s="1">
        <v>4.5820624495841802E-2</v>
      </c>
    </row>
    <row r="1236" spans="1:28" x14ac:dyDescent="0.25">
      <c r="A1236" s="1">
        <v>4.9775320927744995E-4</v>
      </c>
      <c r="B1236" s="1">
        <v>6.6173778156977101E-2</v>
      </c>
      <c r="C1236" s="1">
        <v>-3.3030278985330002</v>
      </c>
      <c r="D1236" s="1">
        <f t="shared" si="153"/>
        <v>-1.1793140688340411</v>
      </c>
      <c r="E1236" s="32">
        <f t="shared" si="152"/>
        <v>9.1800474484503111E-2</v>
      </c>
      <c r="F1236" s="32">
        <f t="shared" si="154"/>
        <v>9.1800474484503625E-2</v>
      </c>
      <c r="G1236" s="32">
        <f t="shared" si="155"/>
        <v>0.18360094896900675</v>
      </c>
      <c r="K1236" s="1">
        <v>7.1684124933188605E-4</v>
      </c>
      <c r="L1236" s="1">
        <v>4.5949100276174902E-2</v>
      </c>
      <c r="M1236" s="1">
        <f t="shared" si="156"/>
        <v>-3.1445770119371899</v>
      </c>
      <c r="N1236" s="1">
        <f t="shared" si="156"/>
        <v>-1.3377229880628105</v>
      </c>
      <c r="O1236" s="46">
        <f t="shared" si="157"/>
        <v>2.0902512380686356E-2</v>
      </c>
      <c r="P1236" s="46">
        <f t="shared" si="159"/>
        <v>2.0902512380686442E-2</v>
      </c>
      <c r="Q1236" s="32">
        <f t="shared" si="158"/>
        <v>4.1805024761372794E-2</v>
      </c>
      <c r="AB1236" s="1">
        <v>2.7913993626005398E-2</v>
      </c>
    </row>
    <row r="1237" spans="1:28" x14ac:dyDescent="0.25">
      <c r="A1237" s="1">
        <v>1.1273872310957501E-3</v>
      </c>
      <c r="B1237" s="1">
        <v>2.9216412550313899E-2</v>
      </c>
      <c r="C1237" s="1">
        <v>-2.9479643443789998</v>
      </c>
      <c r="D1237" s="1">
        <f t="shared" si="153"/>
        <v>-1.5343731116478536</v>
      </c>
      <c r="E1237" s="32">
        <f t="shared" si="152"/>
        <v>2.7116089566900478E-3</v>
      </c>
      <c r="F1237" s="32">
        <f t="shared" si="154"/>
        <v>2.7116089566897659E-3</v>
      </c>
      <c r="G1237" s="32">
        <f t="shared" si="155"/>
        <v>5.4232179133798138E-3</v>
      </c>
      <c r="K1237" s="1">
        <v>1.0547121705500699E-3</v>
      </c>
      <c r="L1237" s="1">
        <v>3.1229572737812399E-2</v>
      </c>
      <c r="M1237" s="1">
        <f t="shared" si="156"/>
        <v>-2.9768660425433668</v>
      </c>
      <c r="N1237" s="1">
        <f t="shared" si="156"/>
        <v>-1.5054339574566324</v>
      </c>
      <c r="O1237" s="46">
        <f t="shared" si="157"/>
        <v>5.3517998760531068E-4</v>
      </c>
      <c r="P1237" s="46">
        <f t="shared" si="159"/>
        <v>5.3517998760524758E-4</v>
      </c>
      <c r="Q1237" s="32">
        <f t="shared" si="158"/>
        <v>1.0703599752105583E-3</v>
      </c>
      <c r="AB1237" s="1">
        <v>2.1668925139603501E-2</v>
      </c>
    </row>
    <row r="1238" spans="1:28" x14ac:dyDescent="0.25">
      <c r="A1238" s="1">
        <v>6.5226866604365904E-4</v>
      </c>
      <c r="B1238" s="1">
        <v>5.0497919281384897E-2</v>
      </c>
      <c r="C1238" s="1">
        <v>-3.1856139593349999</v>
      </c>
      <c r="D1238" s="1">
        <f t="shared" si="153"/>
        <v>-1.2967265162027166</v>
      </c>
      <c r="E1238" s="32">
        <f t="shared" si="152"/>
        <v>3.443751788866091E-2</v>
      </c>
      <c r="F1238" s="32">
        <f t="shared" si="154"/>
        <v>3.4437517888660882E-2</v>
      </c>
      <c r="G1238" s="32">
        <f t="shared" si="155"/>
        <v>6.8875035777321791E-2</v>
      </c>
      <c r="K1238" s="1">
        <v>9.9933751365476509E-4</v>
      </c>
      <c r="L1238" s="1">
        <v>3.2960046028081197E-2</v>
      </c>
      <c r="M1238" s="1">
        <f t="shared" si="156"/>
        <v>-3.0002878095095364</v>
      </c>
      <c r="N1238" s="1">
        <f t="shared" si="156"/>
        <v>-1.4820121904904644</v>
      </c>
      <c r="O1238" s="46">
        <f t="shared" si="157"/>
        <v>8.283431377973345E-8</v>
      </c>
      <c r="P1238" s="46">
        <f t="shared" si="159"/>
        <v>8.2834313779557717E-8</v>
      </c>
      <c r="Q1238" s="32">
        <f t="shared" si="158"/>
        <v>1.6566862755929117E-7</v>
      </c>
      <c r="AB1238" s="1">
        <v>4.74468445035265E-2</v>
      </c>
    </row>
    <row r="1239" spans="1:28" x14ac:dyDescent="0.25">
      <c r="A1239" s="1">
        <v>1.6305826366403201E-3</v>
      </c>
      <c r="B1239" s="1">
        <v>2.02002705704727E-2</v>
      </c>
      <c r="C1239" s="1">
        <v>-2.787692606257</v>
      </c>
      <c r="D1239" s="1">
        <f t="shared" si="153"/>
        <v>-1.6946428134010849</v>
      </c>
      <c r="E1239" s="32">
        <f t="shared" si="152"/>
        <v>4.5089470403087271E-2</v>
      </c>
      <c r="F1239" s="32">
        <f t="shared" si="154"/>
        <v>4.5089470403087632E-2</v>
      </c>
      <c r="G1239" s="32">
        <f t="shared" si="155"/>
        <v>9.0178940806174904E-2</v>
      </c>
      <c r="K1239" s="1">
        <v>1.3634363521828001E-3</v>
      </c>
      <c r="L1239" s="1">
        <v>2.4158231071745001E-2</v>
      </c>
      <c r="M1239" s="1">
        <f t="shared" si="156"/>
        <v>-2.8653651309463877</v>
      </c>
      <c r="N1239" s="1">
        <f t="shared" si="156"/>
        <v>-1.6169348690536147</v>
      </c>
      <c r="O1239" s="46">
        <f t="shared" si="157"/>
        <v>1.8126547965083385E-2</v>
      </c>
      <c r="P1239" s="46">
        <f t="shared" si="159"/>
        <v>1.8126547965083818E-2</v>
      </c>
      <c r="Q1239" s="32">
        <f t="shared" si="158"/>
        <v>3.6253095930167206E-2</v>
      </c>
      <c r="AB1239" s="1">
        <v>3.5563867097326202E-2</v>
      </c>
    </row>
    <row r="1240" spans="1:28" x14ac:dyDescent="0.25">
      <c r="A1240" s="1">
        <v>7.1885119004954702E-4</v>
      </c>
      <c r="B1240" s="1">
        <v>4.5820624495841802E-2</v>
      </c>
      <c r="C1240" s="1">
        <v>-3.1434009431460002</v>
      </c>
      <c r="D1240" s="1">
        <f t="shared" si="153"/>
        <v>-1.3389389960447042</v>
      </c>
      <c r="E1240" s="32">
        <f t="shared" si="152"/>
        <v>2.0552377455070537E-2</v>
      </c>
      <c r="F1240" s="32">
        <f t="shared" si="154"/>
        <v>2.0552377455070554E-2</v>
      </c>
      <c r="G1240" s="32">
        <f t="shared" si="155"/>
        <v>4.1104754910141095E-2</v>
      </c>
      <c r="K1240" s="1">
        <v>6.8917281662805895E-4</v>
      </c>
      <c r="L1240" s="1">
        <v>4.7793832915243702E-2</v>
      </c>
      <c r="M1240" s="1">
        <f t="shared" si="156"/>
        <v>-3.1616718609704648</v>
      </c>
      <c r="N1240" s="1">
        <f t="shared" si="156"/>
        <v>-1.3206281390295356</v>
      </c>
      <c r="O1240" s="46">
        <f t="shared" si="157"/>
        <v>2.6137790629653261E-2</v>
      </c>
      <c r="P1240" s="46">
        <f t="shared" si="159"/>
        <v>2.6137790629653424E-2</v>
      </c>
      <c r="Q1240" s="32">
        <f t="shared" si="158"/>
        <v>5.2275581259306689E-2</v>
      </c>
      <c r="AB1240" s="1">
        <v>3.3823363799347798E-2</v>
      </c>
    </row>
    <row r="1241" spans="1:28" x14ac:dyDescent="0.25">
      <c r="A1241" s="1">
        <v>1.1799891799417501E-3</v>
      </c>
      <c r="B1241" s="1">
        <v>2.7913993626005398E-2</v>
      </c>
      <c r="C1241" s="1">
        <v>-2.9281591793809998</v>
      </c>
      <c r="D1241" s="1">
        <f t="shared" si="153"/>
        <v>-1.5541780250068575</v>
      </c>
      <c r="E1241" s="32">
        <f t="shared" si="152"/>
        <v>5.1664504788864222E-3</v>
      </c>
      <c r="F1241" s="32">
        <f t="shared" si="154"/>
        <v>5.1664504788863364E-3</v>
      </c>
      <c r="G1241" s="32">
        <f t="shared" si="155"/>
        <v>1.0332900957772759E-2</v>
      </c>
      <c r="K1241" s="1">
        <v>9.4034913229137495E-4</v>
      </c>
      <c r="L1241" s="1">
        <v>3.5027639539994999E-2</v>
      </c>
      <c r="M1241" s="1">
        <f t="shared" si="156"/>
        <v>-3.0267108718510838</v>
      </c>
      <c r="N1241" s="1">
        <f t="shared" si="156"/>
        <v>-1.4555891281489162</v>
      </c>
      <c r="O1241" s="46">
        <f t="shared" si="157"/>
        <v>7.1347067504502824E-4</v>
      </c>
      <c r="P1241" s="46">
        <f t="shared" si="159"/>
        <v>7.1347067504506456E-4</v>
      </c>
      <c r="Q1241" s="32">
        <f t="shared" si="158"/>
        <v>1.4269413500900929E-3</v>
      </c>
      <c r="AB1241" s="1">
        <v>4.7964613968080001E-2</v>
      </c>
    </row>
    <row r="1242" spans="1:28" x14ac:dyDescent="0.25">
      <c r="A1242" s="1">
        <v>1.52006665007344E-3</v>
      </c>
      <c r="B1242" s="1">
        <v>2.1668925139603501E-2</v>
      </c>
      <c r="C1242" s="1">
        <v>-2.8181731761459998</v>
      </c>
      <c r="D1242" s="1">
        <f t="shared" si="153"/>
        <v>-1.6641626307898494</v>
      </c>
      <c r="E1242" s="32">
        <f t="shared" si="152"/>
        <v>3.3074016477804523E-2</v>
      </c>
      <c r="F1242" s="32">
        <f t="shared" si="154"/>
        <v>3.3074016477804828E-2</v>
      </c>
      <c r="G1242" s="32">
        <f t="shared" si="155"/>
        <v>6.6148032955609351E-2</v>
      </c>
      <c r="K1242" s="1">
        <v>1.6690149562907299E-3</v>
      </c>
      <c r="L1242" s="1">
        <v>1.97351200020713E-2</v>
      </c>
      <c r="M1242" s="1">
        <f t="shared" si="156"/>
        <v>-2.7775397715260075</v>
      </c>
      <c r="N1242" s="1">
        <f t="shared" si="156"/>
        <v>-1.7047602284739924</v>
      </c>
      <c r="O1242" s="46">
        <f t="shared" si="157"/>
        <v>4.9488553252700851E-2</v>
      </c>
      <c r="P1242" s="46">
        <f t="shared" si="159"/>
        <v>4.9488553252700629E-2</v>
      </c>
      <c r="Q1242" s="32">
        <f t="shared" si="158"/>
        <v>9.897710650540148E-2</v>
      </c>
      <c r="AB1242" s="1">
        <v>2.9867263870500999E-2</v>
      </c>
    </row>
    <row r="1243" spans="1:28" x14ac:dyDescent="0.25">
      <c r="A1243" s="1">
        <v>6.9421287742752196E-4</v>
      </c>
      <c r="B1243" s="1">
        <v>4.74468445035265E-2</v>
      </c>
      <c r="C1243" s="1">
        <v>-3.1585474662039998</v>
      </c>
      <c r="D1243" s="1">
        <f t="shared" si="153"/>
        <v>-1.3237926654342744</v>
      </c>
      <c r="E1243" s="32">
        <f t="shared" si="152"/>
        <v>2.5124575111130969E-2</v>
      </c>
      <c r="F1243" s="32">
        <f t="shared" si="154"/>
        <v>2.5124575111131101E-2</v>
      </c>
      <c r="G1243" s="32">
        <f t="shared" si="155"/>
        <v>5.0249150222262069E-2</v>
      </c>
      <c r="K1243" s="1">
        <v>9.1503113558082105E-4</v>
      </c>
      <c r="L1243" s="1">
        <v>3.59968193068552E-2</v>
      </c>
      <c r="M1243" s="1">
        <f t="shared" si="156"/>
        <v>-3.0385641280309468</v>
      </c>
      <c r="N1243" s="1">
        <f t="shared" si="156"/>
        <v>-1.4437358719690534</v>
      </c>
      <c r="O1243" s="46">
        <f t="shared" si="157"/>
        <v>1.4871919707872612E-3</v>
      </c>
      <c r="P1243" s="46">
        <f t="shared" si="159"/>
        <v>1.4871919707872992E-3</v>
      </c>
      <c r="Q1243" s="32">
        <f t="shared" si="158"/>
        <v>2.9743839415745602E-3</v>
      </c>
      <c r="AB1243" s="1">
        <v>6.6023602336581097E-2</v>
      </c>
    </row>
    <row r="1244" spans="1:28" x14ac:dyDescent="0.25">
      <c r="A1244" s="1">
        <v>9.2617066522908398E-4</v>
      </c>
      <c r="B1244" s="1">
        <v>3.5563867097326202E-2</v>
      </c>
      <c r="C1244" s="1">
        <v>-3.0333475194939998</v>
      </c>
      <c r="D1244" s="1">
        <f t="shared" si="153"/>
        <v>-1.4489910213880717</v>
      </c>
      <c r="E1244" s="32">
        <f t="shared" si="152"/>
        <v>1.1094880561699143E-3</v>
      </c>
      <c r="F1244" s="32">
        <f t="shared" si="154"/>
        <v>1.1094880561699494E-3</v>
      </c>
      <c r="G1244" s="32">
        <f t="shared" si="155"/>
        <v>2.2189761123398636E-3</v>
      </c>
      <c r="K1244" s="1">
        <v>1.03121670848115E-3</v>
      </c>
      <c r="L1244" s="1">
        <v>3.1941114003246701E-2</v>
      </c>
      <c r="M1244" s="1">
        <f t="shared" si="156"/>
        <v>-2.9866500588602611</v>
      </c>
      <c r="N1244" s="1">
        <f t="shared" si="156"/>
        <v>-1.4956499411397406</v>
      </c>
      <c r="O1244" s="46">
        <f t="shared" si="157"/>
        <v>1.7822092843449659E-4</v>
      </c>
      <c r="P1244" s="46">
        <f t="shared" si="159"/>
        <v>1.7822092843452266E-4</v>
      </c>
      <c r="Q1244" s="32">
        <f t="shared" si="158"/>
        <v>3.5644185686901925E-4</v>
      </c>
      <c r="AB1244" s="1">
        <v>2.88171941355321E-2</v>
      </c>
    </row>
    <row r="1245" spans="1:28" x14ac:dyDescent="0.25">
      <c r="A1245" s="1">
        <v>9.7383012059505496E-4</v>
      </c>
      <c r="B1245" s="1">
        <v>3.3823363799347798E-2</v>
      </c>
      <c r="C1245" s="1">
        <v>-3.011555060834</v>
      </c>
      <c r="D1245" s="1">
        <f t="shared" si="153"/>
        <v>-1.470783203159066</v>
      </c>
      <c r="E1245" s="32">
        <f t="shared" si="152"/>
        <v>1.3263660947536815E-4</v>
      </c>
      <c r="F1245" s="32">
        <f t="shared" si="154"/>
        <v>1.3263660947536137E-4</v>
      </c>
      <c r="G1245" s="32">
        <f t="shared" si="155"/>
        <v>2.6527321895072951E-4</v>
      </c>
      <c r="K1245" s="1">
        <v>9.0984041881413602E-4</v>
      </c>
      <c r="L1245" s="1">
        <v>3.6202184214436398E-2</v>
      </c>
      <c r="M1245" s="1">
        <f t="shared" si="156"/>
        <v>-3.0410347739491983</v>
      </c>
      <c r="N1245" s="1">
        <f t="shared" si="156"/>
        <v>-1.4412652260508021</v>
      </c>
      <c r="O1245" s="46">
        <f t="shared" si="157"/>
        <v>1.68385267306182E-3</v>
      </c>
      <c r="P1245" s="46">
        <f t="shared" si="159"/>
        <v>1.6838526730618331E-3</v>
      </c>
      <c r="Q1245" s="32">
        <f t="shared" si="158"/>
        <v>3.3677053461236531E-3</v>
      </c>
      <c r="AB1245" s="1">
        <v>3.5445165836811697E-2</v>
      </c>
    </row>
    <row r="1246" spans="1:28" x14ac:dyDescent="0.25">
      <c r="A1246" s="1">
        <v>6.8671897306563003E-4</v>
      </c>
      <c r="B1246" s="1">
        <v>4.7964613968080001E-2</v>
      </c>
      <c r="C1246" s="1">
        <v>-3.1632611450320001</v>
      </c>
      <c r="D1246" s="1">
        <f t="shared" si="153"/>
        <v>-1.3190790464969857</v>
      </c>
      <c r="E1246" s="32">
        <f t="shared" si="152"/>
        <v>2.6641079662433498E-2</v>
      </c>
      <c r="F1246" s="32">
        <f t="shared" si="154"/>
        <v>2.6641079662433363E-2</v>
      </c>
      <c r="G1246" s="32">
        <f t="shared" si="155"/>
        <v>5.3282159324866865E-2</v>
      </c>
      <c r="K1246" s="1">
        <v>9.1595562709792901E-4</v>
      </c>
      <c r="L1246" s="1">
        <v>3.5960487029278003E-2</v>
      </c>
      <c r="M1246" s="1">
        <f t="shared" si="156"/>
        <v>-3.0381255649492802</v>
      </c>
      <c r="N1246" s="1">
        <f t="shared" si="156"/>
        <v>-1.4441744350507211</v>
      </c>
      <c r="O1246" s="46">
        <f t="shared" si="157"/>
        <v>1.4535587027017726E-3</v>
      </c>
      <c r="P1246" s="46">
        <f t="shared" si="159"/>
        <v>1.4535587027017483E-3</v>
      </c>
      <c r="Q1246" s="32">
        <f t="shared" si="158"/>
        <v>2.9071174054035209E-3</v>
      </c>
      <c r="AB1246" s="1">
        <v>2.54351118192244E-2</v>
      </c>
    </row>
    <row r="1247" spans="1:28" x14ac:dyDescent="0.25">
      <c r="A1247" s="1">
        <v>1.10281981605223E-3</v>
      </c>
      <c r="B1247" s="1">
        <v>2.9867263870500999E-2</v>
      </c>
      <c r="C1247" s="1">
        <v>-2.9575330164659999</v>
      </c>
      <c r="D1247" s="1">
        <f t="shared" si="153"/>
        <v>-1.5248045611377785</v>
      </c>
      <c r="E1247" s="32">
        <f t="shared" si="152"/>
        <v>1.8066377175151162E-3</v>
      </c>
      <c r="F1247" s="32">
        <f t="shared" si="154"/>
        <v>1.806637717515086E-3</v>
      </c>
      <c r="G1247" s="32">
        <f t="shared" si="155"/>
        <v>3.613275435030202E-3</v>
      </c>
      <c r="K1247" s="1">
        <v>8.75118286313767E-4</v>
      </c>
      <c r="L1247" s="1">
        <v>3.7638580935605799E-2</v>
      </c>
      <c r="M1247" s="1">
        <f t="shared" si="156"/>
        <v>-3.0579332411246782</v>
      </c>
      <c r="N1247" s="1">
        <f t="shared" si="156"/>
        <v>-1.4243667588753215</v>
      </c>
      <c r="O1247" s="46">
        <f t="shared" si="157"/>
        <v>3.3562604272101139E-3</v>
      </c>
      <c r="P1247" s="46">
        <f t="shared" si="159"/>
        <v>3.356260427210211E-3</v>
      </c>
      <c r="Q1247" s="32">
        <f t="shared" si="158"/>
        <v>6.7125208544203249E-3</v>
      </c>
      <c r="AB1247" s="1">
        <v>1.76427788757582E-2</v>
      </c>
    </row>
    <row r="1248" spans="1:28" x14ac:dyDescent="0.25">
      <c r="A1248" s="1">
        <v>4.9888538767899895E-4</v>
      </c>
      <c r="B1248" s="1">
        <v>6.6023602336581097E-2</v>
      </c>
      <c r="C1248" s="1">
        <v>-3.3020411711620001</v>
      </c>
      <c r="D1248" s="1">
        <f t="shared" si="153"/>
        <v>-1.1803007836679547</v>
      </c>
      <c r="E1248" s="32">
        <f t="shared" si="152"/>
        <v>9.120352666516976E-2</v>
      </c>
      <c r="F1248" s="32">
        <f t="shared" si="154"/>
        <v>9.1203526665169926E-2</v>
      </c>
      <c r="G1248" s="32">
        <f t="shared" si="155"/>
        <v>0.18240705333033969</v>
      </c>
      <c r="K1248" s="1">
        <v>4.4676519036738002E-4</v>
      </c>
      <c r="L1248" s="1">
        <v>7.3726000050639395E-2</v>
      </c>
      <c r="M1248" s="1">
        <f t="shared" si="156"/>
        <v>-3.3499206722177814</v>
      </c>
      <c r="N1248" s="1">
        <f t="shared" si="156"/>
        <v>-1.1323793277822183</v>
      </c>
      <c r="O1248" s="46">
        <f t="shared" si="157"/>
        <v>0.12244447684534404</v>
      </c>
      <c r="P1248" s="46">
        <f t="shared" si="159"/>
        <v>0.12244447684534475</v>
      </c>
      <c r="Q1248" s="32">
        <f t="shared" si="158"/>
        <v>0.2448889536906888</v>
      </c>
      <c r="AB1248" s="1">
        <v>3.6323759791019899E-2</v>
      </c>
    </row>
    <row r="1249" spans="1:28" x14ac:dyDescent="0.25">
      <c r="A1249" s="1">
        <v>1.14300546724762E-3</v>
      </c>
      <c r="B1249" s="1">
        <v>2.88171941355321E-2</v>
      </c>
      <c r="C1249" s="1">
        <v>-2.9419890723800002</v>
      </c>
      <c r="D1249" s="1">
        <f t="shared" si="153"/>
        <v>-1.5403483077266864</v>
      </c>
      <c r="E1249" s="32">
        <f t="shared" si="152"/>
        <v>3.3696060299319161E-3</v>
      </c>
      <c r="F1249" s="32">
        <f t="shared" si="154"/>
        <v>3.3696060299320098E-3</v>
      </c>
      <c r="G1249" s="32">
        <f t="shared" si="155"/>
        <v>6.7392120598639259E-3</v>
      </c>
      <c r="K1249" s="1">
        <v>2.1461032739682E-3</v>
      </c>
      <c r="L1249" s="1">
        <v>1.53479149149918E-2</v>
      </c>
      <c r="M1249" s="1">
        <f t="shared" si="156"/>
        <v>-2.6683493829127811</v>
      </c>
      <c r="N1249" s="1">
        <f t="shared" si="156"/>
        <v>-1.8139506170872202</v>
      </c>
      <c r="O1249" s="46">
        <f t="shared" si="157"/>
        <v>0.10999213181433312</v>
      </c>
      <c r="P1249" s="46">
        <f t="shared" si="159"/>
        <v>0.10999213181433341</v>
      </c>
      <c r="Q1249" s="32">
        <f t="shared" si="158"/>
        <v>0.21998426362866652</v>
      </c>
      <c r="AB1249" s="1">
        <v>4.0450261721775002E-2</v>
      </c>
    </row>
    <row r="1250" spans="1:28" x14ac:dyDescent="0.25">
      <c r="A1250" s="1">
        <v>9.2927229059374999E-4</v>
      </c>
      <c r="B1250" s="1">
        <v>3.5445165836811697E-2</v>
      </c>
      <c r="C1250" s="1">
        <v>-3.0318955350539998</v>
      </c>
      <c r="D1250" s="1">
        <f t="shared" si="153"/>
        <v>-1.450442987379555</v>
      </c>
      <c r="E1250" s="32">
        <f t="shared" si="152"/>
        <v>1.0148692530992064E-3</v>
      </c>
      <c r="F1250" s="32">
        <f t="shared" si="154"/>
        <v>1.0148692530992374E-3</v>
      </c>
      <c r="G1250" s="32">
        <f t="shared" si="155"/>
        <v>2.029738506198444E-3</v>
      </c>
      <c r="K1250" s="1">
        <v>8.0403581485939202E-4</v>
      </c>
      <c r="L1250" s="1">
        <v>4.0966098572871999E-2</v>
      </c>
      <c r="M1250" s="1">
        <f t="shared" si="156"/>
        <v>-3.0947246056677464</v>
      </c>
      <c r="N1250" s="1">
        <f t="shared" si="156"/>
        <v>-1.387575394332254</v>
      </c>
      <c r="O1250" s="46">
        <f t="shared" si="157"/>
        <v>8.9727509189100746E-3</v>
      </c>
      <c r="P1250" s="46">
        <f t="shared" si="159"/>
        <v>8.9727509189101041E-3</v>
      </c>
      <c r="Q1250" s="32">
        <f t="shared" si="158"/>
        <v>1.7945501837820177E-2</v>
      </c>
      <c r="AB1250" s="1">
        <v>1.9631629372199599E-2</v>
      </c>
    </row>
    <row r="1251" spans="1:28" x14ac:dyDescent="0.25">
      <c r="A1251" s="1">
        <v>1.2949898031410999E-3</v>
      </c>
      <c r="B1251" s="1">
        <v>2.54351118192244E-2</v>
      </c>
      <c r="C1251" s="1">
        <v>-2.887770342459</v>
      </c>
      <c r="D1251" s="1">
        <f t="shared" si="153"/>
        <v>-1.594566348759366</v>
      </c>
      <c r="E1251" s="32">
        <f t="shared" si="152"/>
        <v>1.2603733063759339E-2</v>
      </c>
      <c r="F1251" s="32">
        <f t="shared" si="154"/>
        <v>1.2603733063759438E-2</v>
      </c>
      <c r="G1251" s="32">
        <f t="shared" si="155"/>
        <v>2.5207466127518778E-2</v>
      </c>
      <c r="K1251" s="1">
        <v>1.52485967480057E-3</v>
      </c>
      <c r="L1251" s="1">
        <v>2.1600814154887502E-2</v>
      </c>
      <c r="M1251" s="1">
        <f t="shared" si="156"/>
        <v>-2.8167701204246138</v>
      </c>
      <c r="N1251" s="1">
        <f t="shared" si="156"/>
        <v>-1.6655298795753868</v>
      </c>
      <c r="O1251" s="46">
        <f t="shared" si="157"/>
        <v>3.3573188769210519E-2</v>
      </c>
      <c r="P1251" s="46">
        <f t="shared" si="159"/>
        <v>3.3573188769210519E-2</v>
      </c>
      <c r="Q1251" s="32">
        <f t="shared" si="158"/>
        <v>6.7146377538421037E-2</v>
      </c>
      <c r="AB1251" s="1">
        <v>3.3595119923598198E-2</v>
      </c>
    </row>
    <row r="1252" spans="1:28" x14ac:dyDescent="0.25">
      <c r="A1252" s="1">
        <v>1.86695138445041E-3</v>
      </c>
      <c r="B1252" s="1">
        <v>1.76427788757582E-2</v>
      </c>
      <c r="C1252" s="1">
        <v>-2.7289016636399999</v>
      </c>
      <c r="D1252" s="1">
        <f t="shared" si="153"/>
        <v>-1.7534330090364838</v>
      </c>
      <c r="E1252" s="32">
        <f t="shared" si="152"/>
        <v>7.3513108589177006E-2</v>
      </c>
      <c r="F1252" s="32">
        <f t="shared" si="154"/>
        <v>7.3513108589177617E-2</v>
      </c>
      <c r="G1252" s="32">
        <f t="shared" si="155"/>
        <v>0.14702621717835462</v>
      </c>
      <c r="K1252" s="1">
        <v>1.4954086189137099E-3</v>
      </c>
      <c r="L1252" s="1">
        <v>2.2026227501334199E-2</v>
      </c>
      <c r="M1252" s="1">
        <f t="shared" si="156"/>
        <v>-2.8252401205892475</v>
      </c>
      <c r="N1252" s="1">
        <f t="shared" si="156"/>
        <v>-1.6570598794107525</v>
      </c>
      <c r="O1252" s="46">
        <f t="shared" si="157"/>
        <v>3.0541015451660745E-2</v>
      </c>
      <c r="P1252" s="46">
        <f t="shared" si="159"/>
        <v>3.054101545166053E-2</v>
      </c>
      <c r="Q1252" s="32">
        <f t="shared" si="158"/>
        <v>6.1082030903321274E-2</v>
      </c>
      <c r="AB1252" s="1">
        <v>1.65400481914868E-2</v>
      </c>
    </row>
    <row r="1253" spans="1:28" x14ac:dyDescent="0.25">
      <c r="A1253" s="1">
        <v>9.0679518412057204E-4</v>
      </c>
      <c r="B1253" s="1">
        <v>3.6323759791019899E-2</v>
      </c>
      <c r="C1253" s="1">
        <v>-3.0425294525700002</v>
      </c>
      <c r="D1253" s="1">
        <f t="shared" si="153"/>
        <v>-1.439809204975196</v>
      </c>
      <c r="E1253" s="32">
        <f t="shared" si="152"/>
        <v>1.8054676618399477E-3</v>
      </c>
      <c r="F1253" s="32">
        <f t="shared" si="154"/>
        <v>1.8054676618399676E-3</v>
      </c>
      <c r="G1253" s="32">
        <f t="shared" si="155"/>
        <v>3.6109353236799153E-3</v>
      </c>
      <c r="K1253" s="1">
        <v>1.0979336194112399E-3</v>
      </c>
      <c r="L1253" s="1">
        <v>3.0000183859304901E-2</v>
      </c>
      <c r="M1253" s="1">
        <f t="shared" si="156"/>
        <v>-2.9594239163475593</v>
      </c>
      <c r="N1253" s="1">
        <f t="shared" si="156"/>
        <v>-1.5228760836524415</v>
      </c>
      <c r="O1253" s="46">
        <f t="shared" si="157"/>
        <v>1.6464185645698585E-3</v>
      </c>
      <c r="P1253" s="46">
        <f t="shared" si="159"/>
        <v>1.6464185645698737E-3</v>
      </c>
      <c r="Q1253" s="32">
        <f t="shared" si="158"/>
        <v>3.2928371291397322E-3</v>
      </c>
      <c r="AB1253" s="1">
        <v>3.74848105166838E-2</v>
      </c>
    </row>
    <row r="1254" spans="1:28" x14ac:dyDescent="0.25">
      <c r="A1254" s="1">
        <v>8.1428917998614995E-4</v>
      </c>
      <c r="B1254" s="1">
        <v>4.0450261721775002E-2</v>
      </c>
      <c r="C1254" s="1">
        <v>-3.0892605872329999</v>
      </c>
      <c r="D1254" s="1">
        <f t="shared" si="153"/>
        <v>-1.3930786640651833</v>
      </c>
      <c r="E1254" s="32">
        <f t="shared" si="152"/>
        <v>7.9604467859935076E-3</v>
      </c>
      <c r="F1254" s="32">
        <f t="shared" si="154"/>
        <v>7.9604467859935371E-3</v>
      </c>
      <c r="G1254" s="32">
        <f t="shared" si="155"/>
        <v>1.5920893571987046E-2</v>
      </c>
      <c r="K1254" s="1">
        <v>9.1986954555151003E-4</v>
      </c>
      <c r="L1254" s="1">
        <v>3.5807480100780102E-2</v>
      </c>
      <c r="M1254" s="1">
        <f t="shared" si="156"/>
        <v>-3.0362737592461144</v>
      </c>
      <c r="N1254" s="1">
        <f t="shared" si="156"/>
        <v>-1.4460262407538857</v>
      </c>
      <c r="O1254" s="46">
        <f t="shared" si="157"/>
        <v>1.3157856098450862E-3</v>
      </c>
      <c r="P1254" s="46">
        <f t="shared" si="159"/>
        <v>1.3157856098451124E-3</v>
      </c>
      <c r="Q1254" s="32">
        <f t="shared" si="158"/>
        <v>2.6315712196901984E-3</v>
      </c>
      <c r="AB1254" s="1">
        <v>2.42485253956682E-2</v>
      </c>
    </row>
    <row r="1255" spans="1:28" x14ac:dyDescent="0.25">
      <c r="A1255" s="1">
        <v>1.6778133808033899E-3</v>
      </c>
      <c r="B1255" s="1">
        <v>1.9631629372199599E-2</v>
      </c>
      <c r="C1255" s="1">
        <v>-2.7752916084589998</v>
      </c>
      <c r="D1255" s="1">
        <f t="shared" si="153"/>
        <v>-1.7070436536354059</v>
      </c>
      <c r="E1255" s="32">
        <f t="shared" si="152"/>
        <v>5.050970984939121E-2</v>
      </c>
      <c r="F1255" s="32">
        <f t="shared" si="154"/>
        <v>5.0509709849391002E-2</v>
      </c>
      <c r="G1255" s="32">
        <f t="shared" si="155"/>
        <v>0.10101941969878221</v>
      </c>
      <c r="K1255" s="1">
        <v>1.1210646763869299E-3</v>
      </c>
      <c r="L1255" s="1">
        <v>2.9381186600050201E-2</v>
      </c>
      <c r="M1255" s="1">
        <f t="shared" si="156"/>
        <v>-2.9503693313945942</v>
      </c>
      <c r="N1255" s="1">
        <f t="shared" si="156"/>
        <v>-1.5319306686054066</v>
      </c>
      <c r="O1255" s="46">
        <f t="shared" si="157"/>
        <v>2.4632032662195913E-3</v>
      </c>
      <c r="P1255" s="46">
        <f t="shared" si="159"/>
        <v>2.4632032662196229E-3</v>
      </c>
      <c r="Q1255" s="32">
        <f t="shared" si="158"/>
        <v>4.9264065324392137E-3</v>
      </c>
      <c r="AB1255" s="1">
        <v>5.5600388935524998E-2</v>
      </c>
    </row>
    <row r="1256" spans="1:28" x14ac:dyDescent="0.25">
      <c r="A1256" s="1">
        <v>9.8044628275050492E-4</v>
      </c>
      <c r="B1256" s="1">
        <v>3.3595119923598198E-2</v>
      </c>
      <c r="C1256" s="1">
        <v>-3.0086144223479998</v>
      </c>
      <c r="D1256" s="1">
        <f t="shared" si="153"/>
        <v>-1.4737238042821197</v>
      </c>
      <c r="E1256" s="32">
        <f t="shared" si="152"/>
        <v>7.3551132991403752E-5</v>
      </c>
      <c r="F1256" s="32">
        <f t="shared" si="154"/>
        <v>7.3551132991399022E-5</v>
      </c>
      <c r="G1256" s="32">
        <f t="shared" si="155"/>
        <v>1.4710226598280276E-4</v>
      </c>
      <c r="K1256" s="1">
        <v>1.0237619011048899E-3</v>
      </c>
      <c r="L1256" s="1">
        <v>3.2173702119702698E-2</v>
      </c>
      <c r="M1256" s="1">
        <f t="shared" si="156"/>
        <v>-2.9898010365827923</v>
      </c>
      <c r="N1256" s="1">
        <f t="shared" si="156"/>
        <v>-1.4924989634172088</v>
      </c>
      <c r="O1256" s="46">
        <f t="shared" si="157"/>
        <v>1.0401885478553808E-4</v>
      </c>
      <c r="P1256" s="46">
        <f t="shared" si="159"/>
        <v>1.0401885478554944E-4</v>
      </c>
      <c r="Q1256" s="32">
        <f t="shared" si="158"/>
        <v>2.0803770957108752E-4</v>
      </c>
      <c r="AB1256" s="1">
        <v>3.8422661132330699E-2</v>
      </c>
    </row>
    <row r="1257" spans="1:28" x14ac:dyDescent="0.25">
      <c r="A1257" s="1">
        <v>1.9914216734025401E-3</v>
      </c>
      <c r="B1257" s="1">
        <v>1.65400481914868E-2</v>
      </c>
      <c r="C1257" s="1">
        <v>-2.7008710871170001</v>
      </c>
      <c r="D1257" s="1">
        <f t="shared" si="153"/>
        <v>-1.7814632294106607</v>
      </c>
      <c r="E1257" s="32">
        <f t="shared" si="152"/>
        <v>8.9498637831415137E-2</v>
      </c>
      <c r="F1257" s="32">
        <f t="shared" si="154"/>
        <v>8.9498637831415137E-2</v>
      </c>
      <c r="G1257" s="32">
        <f t="shared" si="155"/>
        <v>0.17899727566283027</v>
      </c>
      <c r="K1257" s="1">
        <v>1.162664845411E-3</v>
      </c>
      <c r="L1257" s="1">
        <v>2.83299272164763E-2</v>
      </c>
      <c r="M1257" s="1">
        <f t="shared" si="156"/>
        <v>-2.934545458758937</v>
      </c>
      <c r="N1257" s="1">
        <f t="shared" si="156"/>
        <v>-1.5477545412410638</v>
      </c>
      <c r="O1257" s="46">
        <f t="shared" si="157"/>
        <v>4.2842969690780166E-3</v>
      </c>
      <c r="P1257" s="46">
        <f t="shared" si="159"/>
        <v>4.2842969690780183E-3</v>
      </c>
      <c r="Q1257" s="32">
        <f t="shared" si="158"/>
        <v>8.5685939381560348E-3</v>
      </c>
      <c r="AB1257" s="1">
        <v>2.5841625748216999E-2</v>
      </c>
    </row>
    <row r="1258" spans="1:28" x14ac:dyDescent="0.25">
      <c r="A1258" s="1">
        <v>8.7870820189924999E-4</v>
      </c>
      <c r="B1258" s="1">
        <v>3.74848105166838E-2</v>
      </c>
      <c r="C1258" s="1">
        <v>-3.0561941510219999</v>
      </c>
      <c r="D1258" s="1">
        <f t="shared" si="153"/>
        <v>-1.4261446801431088</v>
      </c>
      <c r="E1258" s="32">
        <f t="shared" si="152"/>
        <v>3.1534199482298013E-3</v>
      </c>
      <c r="F1258" s="32">
        <f t="shared" si="154"/>
        <v>3.153419948229829E-3</v>
      </c>
      <c r="G1258" s="32">
        <f t="shared" si="155"/>
        <v>6.3068398964596303E-3</v>
      </c>
      <c r="K1258" s="1">
        <v>1.1000064083103501E-3</v>
      </c>
      <c r="L1258" s="1">
        <v>2.9943653235842201E-2</v>
      </c>
      <c r="M1258" s="1">
        <f t="shared" si="156"/>
        <v>-2.9586047847638506</v>
      </c>
      <c r="N1258" s="1">
        <f t="shared" si="156"/>
        <v>-1.5236952152361489</v>
      </c>
      <c r="O1258" s="46">
        <f t="shared" si="157"/>
        <v>1.7135638444471192E-3</v>
      </c>
      <c r="P1258" s="46">
        <f t="shared" si="159"/>
        <v>1.7135638444470474E-3</v>
      </c>
      <c r="Q1258" s="32">
        <f t="shared" si="158"/>
        <v>3.4271276888941668E-3</v>
      </c>
      <c r="AB1258" s="1">
        <v>2.43398278699666E-2</v>
      </c>
    </row>
    <row r="1259" spans="1:28" x14ac:dyDescent="0.25">
      <c r="A1259" s="1">
        <v>1.3583593191829101E-3</v>
      </c>
      <c r="B1259" s="1">
        <v>2.42485253956682E-2</v>
      </c>
      <c r="C1259" s="1">
        <v>-2.8670217609640001</v>
      </c>
      <c r="D1259" s="1">
        <f t="shared" si="153"/>
        <v>-1.615314666628576</v>
      </c>
      <c r="E1259" s="32">
        <f t="shared" si="152"/>
        <v>1.7692901538311247E-2</v>
      </c>
      <c r="F1259" s="32">
        <f t="shared" si="154"/>
        <v>1.7692901538311056E-2</v>
      </c>
      <c r="G1259" s="32">
        <f t="shared" si="155"/>
        <v>3.5385803076622299E-2</v>
      </c>
      <c r="K1259" s="1">
        <v>7.0662675543489597E-4</v>
      </c>
      <c r="L1259" s="1">
        <v>4.6613307795538197E-2</v>
      </c>
      <c r="M1259" s="1">
        <f t="shared" si="156"/>
        <v>-3.1508099226360291</v>
      </c>
      <c r="N1259" s="1">
        <f t="shared" si="156"/>
        <v>-1.3314900773639715</v>
      </c>
      <c r="O1259" s="46">
        <f t="shared" si="157"/>
        <v>2.2743632765485092E-2</v>
      </c>
      <c r="P1259" s="46">
        <f t="shared" si="159"/>
        <v>2.2743632765485067E-2</v>
      </c>
      <c r="Q1259" s="32">
        <f t="shared" si="158"/>
        <v>4.5487265530970156E-2</v>
      </c>
      <c r="AB1259" s="1">
        <v>4.2072813442788598E-2</v>
      </c>
    </row>
    <row r="1260" spans="1:28" x14ac:dyDescent="0.25">
      <c r="A1260" s="1">
        <v>5.9240971292206103E-4</v>
      </c>
      <c r="B1260" s="1">
        <v>5.5600388935524998E-2</v>
      </c>
      <c r="C1260" s="1">
        <v>-3.2274188362660001</v>
      </c>
      <c r="D1260" s="1">
        <f t="shared" si="153"/>
        <v>-1.2549221704330229</v>
      </c>
      <c r="E1260" s="32">
        <f t="shared" si="152"/>
        <v>5.1700677378589618E-2</v>
      </c>
      <c r="F1260" s="32">
        <f t="shared" si="154"/>
        <v>5.1700677378589632E-2</v>
      </c>
      <c r="G1260" s="32">
        <f t="shared" si="155"/>
        <v>0.10340135475717925</v>
      </c>
      <c r="K1260" s="1">
        <v>8.0704163016481799E-4</v>
      </c>
      <c r="L1260" s="1">
        <v>4.0813520909599797E-2</v>
      </c>
      <c r="M1260" s="1">
        <f t="shared" si="156"/>
        <v>-3.0931040621991897</v>
      </c>
      <c r="N1260" s="1">
        <f t="shared" si="156"/>
        <v>-1.3891959378008112</v>
      </c>
      <c r="O1260" s="46">
        <f t="shared" si="157"/>
        <v>8.6683663979905453E-3</v>
      </c>
      <c r="P1260" s="46">
        <f t="shared" si="159"/>
        <v>8.6683663979905522E-3</v>
      </c>
      <c r="Q1260" s="32">
        <f t="shared" si="158"/>
        <v>1.7336732795981098E-2</v>
      </c>
      <c r="AB1260" s="1">
        <v>3.29802923962993E-2</v>
      </c>
    </row>
    <row r="1261" spans="1:28" x14ac:dyDescent="0.25">
      <c r="A1261" s="1">
        <v>8.5725999909812398E-4</v>
      </c>
      <c r="B1261" s="1">
        <v>3.8422661132330699E-2</v>
      </c>
      <c r="C1261" s="1">
        <v>-3.0669264080900001</v>
      </c>
      <c r="D1261" s="1">
        <f t="shared" si="153"/>
        <v>-1.4154125594362248</v>
      </c>
      <c r="E1261" s="32">
        <f t="shared" si="152"/>
        <v>4.4739297051725954E-3</v>
      </c>
      <c r="F1261" s="32">
        <f t="shared" si="154"/>
        <v>4.4739297051726561E-3</v>
      </c>
      <c r="G1261" s="32">
        <f t="shared" si="155"/>
        <v>8.9478594103452515E-3</v>
      </c>
      <c r="K1261" s="1">
        <v>6.3101340539869404E-4</v>
      </c>
      <c r="L1261" s="1">
        <v>5.21989076077361E-2</v>
      </c>
      <c r="M1261" s="1">
        <f t="shared" si="156"/>
        <v>-3.1999614144027131</v>
      </c>
      <c r="N1261" s="1">
        <f t="shared" si="156"/>
        <v>-1.2823385855972869</v>
      </c>
      <c r="O1261" s="46">
        <f t="shared" si="157"/>
        <v>3.9984567249933572E-2</v>
      </c>
      <c r="P1261" s="46">
        <f t="shared" si="159"/>
        <v>3.9984567249933822E-2</v>
      </c>
      <c r="Q1261" s="32">
        <f t="shared" si="158"/>
        <v>7.9969134499867395E-2</v>
      </c>
      <c r="AB1261" s="1">
        <v>3.9508427843518899E-2</v>
      </c>
    </row>
    <row r="1262" spans="1:28" x14ac:dyDescent="0.25">
      <c r="A1262" s="1">
        <v>1.27461835290769E-3</v>
      </c>
      <c r="B1262" s="1">
        <v>2.5841625748216999E-2</v>
      </c>
      <c r="C1262" s="1">
        <v>-2.8946566112280001</v>
      </c>
      <c r="D1262" s="1">
        <f t="shared" si="153"/>
        <v>-1.5876801674854084</v>
      </c>
      <c r="E1262" s="32">
        <f t="shared" si="152"/>
        <v>1.1104979699252594E-2</v>
      </c>
      <c r="F1262" s="32">
        <f t="shared" si="154"/>
        <v>1.1104979699252598E-2</v>
      </c>
      <c r="G1262" s="32">
        <f t="shared" si="155"/>
        <v>2.2209959398505192E-2</v>
      </c>
      <c r="K1262" s="1">
        <v>1.1613021703626601E-3</v>
      </c>
      <c r="L1262" s="1">
        <v>2.8363169628248499E-2</v>
      </c>
      <c r="M1262" s="1">
        <f t="shared" si="156"/>
        <v>-2.9350547623057843</v>
      </c>
      <c r="N1262" s="1">
        <f t="shared" si="156"/>
        <v>-1.547245237694217</v>
      </c>
      <c r="O1262" s="46">
        <f t="shared" si="157"/>
        <v>4.2178838991581797E-3</v>
      </c>
      <c r="P1262" s="46">
        <f t="shared" si="159"/>
        <v>4.2178838991582483E-3</v>
      </c>
      <c r="Q1262" s="32">
        <f t="shared" si="158"/>
        <v>8.4357677983164271E-3</v>
      </c>
      <c r="AB1262" s="1">
        <v>3.0563877253355399E-2</v>
      </c>
    </row>
    <row r="1263" spans="1:28" x14ac:dyDescent="0.25">
      <c r="A1263" s="1">
        <v>1.3532639024244101E-3</v>
      </c>
      <c r="B1263" s="1">
        <v>2.43398278699666E-2</v>
      </c>
      <c r="C1263" s="1">
        <v>-2.8686539509269999</v>
      </c>
      <c r="D1263" s="1">
        <f t="shared" si="153"/>
        <v>-1.6136824974037356</v>
      </c>
      <c r="E1263" s="32">
        <f t="shared" si="152"/>
        <v>1.7261360624042786E-2</v>
      </c>
      <c r="F1263" s="32">
        <f t="shared" si="154"/>
        <v>1.7261360624042384E-2</v>
      </c>
      <c r="G1263" s="32">
        <f t="shared" si="155"/>
        <v>3.452272124808517E-2</v>
      </c>
      <c r="K1263" s="1">
        <v>2.0475297142125899E-3</v>
      </c>
      <c r="L1263" s="1">
        <v>1.60868046109485E-2</v>
      </c>
      <c r="M1263" s="1">
        <f t="shared" si="156"/>
        <v>-2.6887697869424287</v>
      </c>
      <c r="N1263" s="1">
        <f t="shared" si="156"/>
        <v>-1.7935302130575739</v>
      </c>
      <c r="O1263" s="46">
        <f t="shared" si="157"/>
        <v>9.6864245519861197E-2</v>
      </c>
      <c r="P1263" s="46">
        <f t="shared" si="159"/>
        <v>9.6864245519862405E-2</v>
      </c>
      <c r="Q1263" s="32">
        <f t="shared" si="158"/>
        <v>0.19372849103972362</v>
      </c>
      <c r="AB1263" s="1">
        <v>2.5098149484149599E-2</v>
      </c>
    </row>
    <row r="1264" spans="1:28" x14ac:dyDescent="0.25">
      <c r="A1264" s="1">
        <v>7.8288585317545605E-4</v>
      </c>
      <c r="B1264" s="1">
        <v>4.2072813442788598E-2</v>
      </c>
      <c r="C1264" s="1">
        <v>-3.1063410229259998</v>
      </c>
      <c r="D1264" s="1">
        <f t="shared" si="153"/>
        <v>-1.3759984453915166</v>
      </c>
      <c r="E1264" s="32">
        <f t="shared" si="152"/>
        <v>1.1300020512180398E-2</v>
      </c>
      <c r="F1264" s="32">
        <f t="shared" si="154"/>
        <v>1.1300020512180521E-2</v>
      </c>
      <c r="G1264" s="32">
        <f t="shared" si="155"/>
        <v>2.2600041024360917E-2</v>
      </c>
      <c r="K1264" s="1">
        <v>8.51191645708073E-4</v>
      </c>
      <c r="L1264" s="1">
        <v>3.8696585679303001E-2</v>
      </c>
      <c r="M1264" s="1">
        <f t="shared" si="156"/>
        <v>-3.0699726475498368</v>
      </c>
      <c r="N1264" s="1">
        <f t="shared" si="156"/>
        <v>-1.4123273524501629</v>
      </c>
      <c r="O1264" s="46">
        <f t="shared" si="157"/>
        <v>4.89617140513367E-3</v>
      </c>
      <c r="P1264" s="46">
        <f t="shared" si="159"/>
        <v>4.8961714051338028E-3</v>
      </c>
      <c r="Q1264" s="32">
        <f t="shared" si="158"/>
        <v>9.7923428102674737E-3</v>
      </c>
      <c r="AB1264" s="1">
        <v>5.0794417157325501E-2</v>
      </c>
    </row>
    <row r="1265" spans="1:28" x14ac:dyDescent="0.25">
      <c r="A1265" s="1">
        <v>9.9872402742388205E-4</v>
      </c>
      <c r="B1265" s="1">
        <v>3.29802923962993E-2</v>
      </c>
      <c r="C1265" s="1">
        <v>-3.0005926263960001</v>
      </c>
      <c r="D1265" s="1">
        <f t="shared" si="153"/>
        <v>-1.4817454983113789</v>
      </c>
      <c r="E1265" s="32">
        <f t="shared" si="152"/>
        <v>3.0747212268498422E-7</v>
      </c>
      <c r="F1265" s="32">
        <f t="shared" si="154"/>
        <v>3.0747212268452248E-7</v>
      </c>
      <c r="G1265" s="32">
        <f t="shared" si="155"/>
        <v>6.1494424536950671E-7</v>
      </c>
      <c r="K1265" s="1">
        <v>1.0992024706577401E-3</v>
      </c>
      <c r="L1265" s="1">
        <v>2.9965553505297199E-2</v>
      </c>
      <c r="M1265" s="1">
        <f t="shared" si="156"/>
        <v>-2.9589223041274857</v>
      </c>
      <c r="N1265" s="1">
        <f t="shared" si="156"/>
        <v>-1.5233776958725138</v>
      </c>
      <c r="O1265" s="46">
        <f t="shared" si="157"/>
        <v>1.6873770981947762E-3</v>
      </c>
      <c r="P1265" s="46">
        <f t="shared" si="159"/>
        <v>1.6873770981946832E-3</v>
      </c>
      <c r="Q1265" s="32">
        <f t="shared" si="158"/>
        <v>3.3747541963894592E-3</v>
      </c>
      <c r="AB1265" s="1">
        <v>4.4172778527603797E-2</v>
      </c>
    </row>
    <row r="1266" spans="1:28" x14ac:dyDescent="0.25">
      <c r="A1266" s="1">
        <v>8.3370086448662805E-4</v>
      </c>
      <c r="B1266" s="1">
        <v>3.9508427843518899E-2</v>
      </c>
      <c r="C1266" s="1">
        <v>-3.0790288694679999</v>
      </c>
      <c r="D1266" s="1">
        <f t="shared" si="153"/>
        <v>-1.4033102518287826</v>
      </c>
      <c r="E1266" s="32">
        <f t="shared" si="152"/>
        <v>6.2393803161525201E-3</v>
      </c>
      <c r="F1266" s="32">
        <f t="shared" si="154"/>
        <v>6.2393803161524541E-3</v>
      </c>
      <c r="G1266" s="32">
        <f t="shared" si="155"/>
        <v>1.2478760632304974E-2</v>
      </c>
      <c r="K1266" s="1">
        <v>9.0549774379610403E-4</v>
      </c>
      <c r="L1266" s="1">
        <v>3.6375806205284397E-2</v>
      </c>
      <c r="M1266" s="1">
        <f t="shared" si="156"/>
        <v>-3.0431126274682252</v>
      </c>
      <c r="N1266" s="1">
        <f t="shared" si="156"/>
        <v>-1.439187372531775</v>
      </c>
      <c r="O1266" s="46">
        <f t="shared" si="157"/>
        <v>1.8586986472139632E-3</v>
      </c>
      <c r="P1266" s="46">
        <f t="shared" si="159"/>
        <v>1.8586986472140081E-3</v>
      </c>
      <c r="Q1266" s="32">
        <f t="shared" si="158"/>
        <v>3.7173972944279715E-3</v>
      </c>
      <c r="AB1266" s="1">
        <v>1.8348126451710901E-2</v>
      </c>
    </row>
    <row r="1267" spans="1:28" x14ac:dyDescent="0.25">
      <c r="A1267" s="1">
        <v>1.07768429295185E-3</v>
      </c>
      <c r="B1267" s="1">
        <v>3.0563877253355399E-2</v>
      </c>
      <c r="C1267" s="1">
        <v>-2.9675461516860002</v>
      </c>
      <c r="D1267" s="1">
        <f t="shared" si="153"/>
        <v>-1.5147915531419294</v>
      </c>
      <c r="E1267" s="32">
        <f t="shared" si="152"/>
        <v>1.0557010255748975E-3</v>
      </c>
      <c r="F1267" s="32">
        <f t="shared" si="154"/>
        <v>1.0557010255747771E-3</v>
      </c>
      <c r="G1267" s="32">
        <f t="shared" si="155"/>
        <v>2.1114020511496748E-3</v>
      </c>
      <c r="K1267" s="1">
        <v>9.3701966362572098E-4</v>
      </c>
      <c r="L1267" s="1">
        <v>3.5152101632742197E-2</v>
      </c>
      <c r="M1267" s="1">
        <f t="shared" si="156"/>
        <v>-3.0282512952226388</v>
      </c>
      <c r="N1267" s="1">
        <f t="shared" si="156"/>
        <v>-1.4540487047773625</v>
      </c>
      <c r="O1267" s="46">
        <f t="shared" si="157"/>
        <v>7.9813568175670128E-4</v>
      </c>
      <c r="P1267" s="46">
        <f t="shared" si="159"/>
        <v>7.9813568175666203E-4</v>
      </c>
      <c r="Q1267" s="32">
        <f t="shared" si="158"/>
        <v>1.5962713635133633E-3</v>
      </c>
      <c r="AB1267" s="1">
        <v>3.2218377244022399E-2</v>
      </c>
    </row>
    <row r="1268" spans="1:28" x14ac:dyDescent="0.25">
      <c r="A1268" s="1">
        <v>1.3123760565874E-3</v>
      </c>
      <c r="B1268" s="1">
        <v>2.5098149484149599E-2</v>
      </c>
      <c r="C1268" s="1">
        <v>-2.8819783192489998</v>
      </c>
      <c r="D1268" s="1">
        <f t="shared" si="153"/>
        <v>-1.6003582983775075</v>
      </c>
      <c r="E1268" s="32">
        <f t="shared" si="152"/>
        <v>1.3937761815792532E-2</v>
      </c>
      <c r="F1268" s="32">
        <f t="shared" si="154"/>
        <v>1.3937761815792434E-2</v>
      </c>
      <c r="G1268" s="32">
        <f t="shared" si="155"/>
        <v>2.7875523631584964E-2</v>
      </c>
      <c r="K1268" s="1">
        <v>1.01870987615855E-3</v>
      </c>
      <c r="L1268" s="1">
        <v>3.2333259172725302E-2</v>
      </c>
      <c r="M1268" s="1">
        <f t="shared" si="156"/>
        <v>-2.9919494834358682</v>
      </c>
      <c r="N1268" s="1">
        <f t="shared" si="156"/>
        <v>-1.4903505165641324</v>
      </c>
      <c r="O1268" s="46">
        <f t="shared" si="157"/>
        <v>6.4810816949357201E-5</v>
      </c>
      <c r="P1268" s="46">
        <f t="shared" si="159"/>
        <v>6.4810816949359179E-5</v>
      </c>
      <c r="Q1268" s="32">
        <f t="shared" si="158"/>
        <v>1.2962163389871638E-4</v>
      </c>
      <c r="AB1268" s="1">
        <v>3.6626859442258103E-2</v>
      </c>
    </row>
    <row r="1269" spans="1:28" x14ac:dyDescent="0.25">
      <c r="A1269" s="1">
        <v>6.4846123434451105E-4</v>
      </c>
      <c r="B1269" s="1">
        <v>5.0794417157325501E-2</v>
      </c>
      <c r="C1269" s="1">
        <v>-3.1881564892009999</v>
      </c>
      <c r="D1269" s="1">
        <f t="shared" si="153"/>
        <v>-1.2941840186414042</v>
      </c>
      <c r="E1269" s="32">
        <f t="shared" si="152"/>
        <v>3.5387622442507795E-2</v>
      </c>
      <c r="F1269" s="32">
        <f t="shared" si="154"/>
        <v>3.538762244250783E-2</v>
      </c>
      <c r="G1269" s="32">
        <f t="shared" si="155"/>
        <v>7.0775244885015631E-2</v>
      </c>
      <c r="K1269" s="1">
        <v>8.4872251065806802E-4</v>
      </c>
      <c r="L1269" s="1">
        <v>3.8809163223572599E-2</v>
      </c>
      <c r="M1269" s="1">
        <f t="shared" si="156"/>
        <v>-3.0712342788826916</v>
      </c>
      <c r="N1269" s="1">
        <f t="shared" si="156"/>
        <v>-1.4110657211173092</v>
      </c>
      <c r="O1269" s="46">
        <f t="shared" si="157"/>
        <v>5.0743224879370762E-3</v>
      </c>
      <c r="P1269" s="46">
        <f t="shared" si="159"/>
        <v>5.0743224879370667E-3</v>
      </c>
      <c r="Q1269" s="32">
        <f t="shared" si="158"/>
        <v>1.0148644975874144E-2</v>
      </c>
      <c r="AB1269" s="1">
        <v>1.89786569105556E-2</v>
      </c>
    </row>
    <row r="1270" spans="1:28" x14ac:dyDescent="0.25">
      <c r="A1270" s="1">
        <v>7.4566761579342503E-4</v>
      </c>
      <c r="B1270" s="1">
        <v>4.4172778527603797E-2</v>
      </c>
      <c r="C1270" s="1">
        <v>-3.127494454916</v>
      </c>
      <c r="D1270" s="1">
        <f t="shared" si="153"/>
        <v>-1.3548452821712254</v>
      </c>
      <c r="E1270" s="32">
        <f t="shared" si="152"/>
        <v>1.6244705096812688E-2</v>
      </c>
      <c r="F1270" s="32">
        <f t="shared" si="154"/>
        <v>1.6244705096812757E-2</v>
      </c>
      <c r="G1270" s="32">
        <f t="shared" si="155"/>
        <v>3.2489410193625445E-2</v>
      </c>
      <c r="K1270" s="1">
        <v>7.1387554177253904E-4</v>
      </c>
      <c r="L1270" s="1">
        <v>4.6139990124699298E-2</v>
      </c>
      <c r="M1270" s="1">
        <f t="shared" si="156"/>
        <v>-3.1463774972334266</v>
      </c>
      <c r="N1270" s="1">
        <f t="shared" si="156"/>
        <v>-1.3359225027665738</v>
      </c>
      <c r="O1270" s="46">
        <f t="shared" si="157"/>
        <v>2.1426371696321864E-2</v>
      </c>
      <c r="P1270" s="46">
        <f t="shared" si="159"/>
        <v>2.1426371696321889E-2</v>
      </c>
      <c r="Q1270" s="32">
        <f t="shared" si="158"/>
        <v>4.285274339264375E-2</v>
      </c>
      <c r="AB1270" s="1">
        <v>2.73336858075886E-2</v>
      </c>
    </row>
    <row r="1271" spans="1:28" x14ac:dyDescent="0.25">
      <c r="A1271" s="1">
        <v>1.79518113385239E-3</v>
      </c>
      <c r="B1271" s="1">
        <v>1.8348126451710901E-2</v>
      </c>
      <c r="C1271" s="1">
        <v>-2.7459266135339999</v>
      </c>
      <c r="D1271" s="1">
        <f t="shared" si="153"/>
        <v>-1.7364082754568291</v>
      </c>
      <c r="E1271" s="32">
        <f t="shared" si="152"/>
        <v>6.4571015655644035E-2</v>
      </c>
      <c r="F1271" s="32">
        <f t="shared" si="154"/>
        <v>6.4571015655643355E-2</v>
      </c>
      <c r="G1271" s="32">
        <f t="shared" si="155"/>
        <v>0.12914203131128738</v>
      </c>
      <c r="K1271" s="1">
        <v>1.09543781978831E-3</v>
      </c>
      <c r="L1271" s="1">
        <v>3.00685350210152E-2</v>
      </c>
      <c r="M1271" s="1">
        <f t="shared" si="156"/>
        <v>-2.9604122692116586</v>
      </c>
      <c r="N1271" s="1">
        <f t="shared" si="156"/>
        <v>-1.5218877307883416</v>
      </c>
      <c r="O1271" s="46">
        <f t="shared" si="157"/>
        <v>1.5671884289701909E-3</v>
      </c>
      <c r="P1271" s="46">
        <f t="shared" si="159"/>
        <v>1.5671884289701486E-3</v>
      </c>
      <c r="Q1271" s="32">
        <f t="shared" si="158"/>
        <v>3.1343768579403398E-3</v>
      </c>
      <c r="AB1271" s="1">
        <v>2.9398813172787301E-2</v>
      </c>
    </row>
    <row r="1272" spans="1:28" x14ac:dyDescent="0.25">
      <c r="A1272" s="1">
        <v>1.0223423171867099E-3</v>
      </c>
      <c r="B1272" s="1">
        <v>3.2218377244022399E-2</v>
      </c>
      <c r="C1272" s="1">
        <v>-2.990441658081</v>
      </c>
      <c r="D1272" s="1">
        <f t="shared" si="153"/>
        <v>-1.4918963376509584</v>
      </c>
      <c r="E1272" s="32">
        <f t="shared" si="152"/>
        <v>9.2089696311221456E-5</v>
      </c>
      <c r="F1272" s="32">
        <f t="shared" si="154"/>
        <v>9.2089696311190827E-5</v>
      </c>
      <c r="G1272" s="32">
        <f t="shared" si="155"/>
        <v>1.8417939262241228E-4</v>
      </c>
      <c r="K1272" s="1">
        <v>1.2989749628642101E-3</v>
      </c>
      <c r="L1272" s="1">
        <v>2.5357078765414699E-2</v>
      </c>
      <c r="M1272" s="1">
        <f t="shared" si="156"/>
        <v>-2.8863992196696251</v>
      </c>
      <c r="N1272" s="1">
        <f t="shared" si="156"/>
        <v>-1.5959007803303742</v>
      </c>
      <c r="O1272" s="46">
        <f t="shared" si="157"/>
        <v>1.2905137291670079E-2</v>
      </c>
      <c r="P1272" s="46">
        <f t="shared" si="159"/>
        <v>1.290513729166976E-2</v>
      </c>
      <c r="Q1272" s="32">
        <f t="shared" si="158"/>
        <v>2.5810274583339839E-2</v>
      </c>
      <c r="AB1272" s="1">
        <v>4.0976372776207498E-2</v>
      </c>
    </row>
    <row r="1273" spans="1:28" x14ac:dyDescent="0.25">
      <c r="A1273" s="1">
        <v>8.9929114724062202E-4</v>
      </c>
      <c r="B1273" s="1">
        <v>3.6626859442258103E-2</v>
      </c>
      <c r="C1273" s="1">
        <v>-3.046138385226</v>
      </c>
      <c r="D1273" s="1">
        <f t="shared" si="153"/>
        <v>-1.4362003181733054</v>
      </c>
      <c r="E1273" s="32">
        <f t="shared" si="152"/>
        <v>2.1251806645225389E-3</v>
      </c>
      <c r="F1273" s="32">
        <f t="shared" si="154"/>
        <v>2.1251806645225346E-3</v>
      </c>
      <c r="G1273" s="32">
        <f t="shared" si="155"/>
        <v>4.2503613290450735E-3</v>
      </c>
      <c r="K1273" s="1">
        <v>1.2719847617413699E-3</v>
      </c>
      <c r="L1273" s="1">
        <v>2.5895129751834799E-2</v>
      </c>
      <c r="M1273" s="1">
        <f t="shared" si="156"/>
        <v>-2.8955180914637664</v>
      </c>
      <c r="N1273" s="1">
        <f t="shared" si="156"/>
        <v>-1.5867819085362322</v>
      </c>
      <c r="O1273" s="46">
        <f t="shared" si="157"/>
        <v>1.0916469211373859E-2</v>
      </c>
      <c r="P1273" s="46">
        <f t="shared" si="159"/>
        <v>1.091646921137346E-2</v>
      </c>
      <c r="Q1273" s="32">
        <f t="shared" si="158"/>
        <v>2.1832938422747319E-2</v>
      </c>
      <c r="AB1273" s="1">
        <v>3.5393683653533202E-2</v>
      </c>
    </row>
    <row r="1274" spans="1:28" x14ac:dyDescent="0.25">
      <c r="A1274" s="1">
        <v>1.73553959075627E-3</v>
      </c>
      <c r="B1274" s="1">
        <v>1.89786569105556E-2</v>
      </c>
      <c r="C1274" s="1">
        <v>-2.760600550281</v>
      </c>
      <c r="D1274" s="1">
        <f t="shared" si="153"/>
        <v>-1.7217345251528462</v>
      </c>
      <c r="E1274" s="32">
        <f t="shared" si="152"/>
        <v>5.7328891835168684E-2</v>
      </c>
      <c r="F1274" s="32">
        <f t="shared" si="154"/>
        <v>5.7328891835168552E-2</v>
      </c>
      <c r="G1274" s="32">
        <f t="shared" si="155"/>
        <v>0.11465778367033724</v>
      </c>
      <c r="K1274" s="1">
        <v>1.4561372281403501E-3</v>
      </c>
      <c r="L1274" s="1">
        <v>2.26202653232862E-2</v>
      </c>
      <c r="M1274" s="1">
        <f t="shared" si="156"/>
        <v>-2.8367976946550142</v>
      </c>
      <c r="N1274" s="1">
        <f t="shared" si="156"/>
        <v>-1.6455023053449873</v>
      </c>
      <c r="O1274" s="46">
        <f t="shared" si="157"/>
        <v>2.6634992469918038E-2</v>
      </c>
      <c r="P1274" s="46">
        <f t="shared" si="159"/>
        <v>2.6634992469918281E-2</v>
      </c>
      <c r="Q1274" s="32">
        <f t="shared" si="158"/>
        <v>5.3269984939836319E-2</v>
      </c>
      <c r="AB1274" s="1">
        <v>3.7101567592272199E-2</v>
      </c>
    </row>
    <row r="1275" spans="1:28" x14ac:dyDescent="0.25">
      <c r="A1275" s="1">
        <v>1.2050409403076101E-3</v>
      </c>
      <c r="B1275" s="1">
        <v>2.73336858075886E-2</v>
      </c>
      <c r="C1275" s="1">
        <v>-2.9190352864909999</v>
      </c>
      <c r="D1275" s="1">
        <f t="shared" si="153"/>
        <v>-1.5633018019711744</v>
      </c>
      <c r="E1275" s="32">
        <f t="shared" si="152"/>
        <v>6.5612919225773196E-3</v>
      </c>
      <c r="F1275" s="32">
        <f t="shared" si="154"/>
        <v>6.5612919225772294E-3</v>
      </c>
      <c r="G1275" s="32">
        <f t="shared" si="155"/>
        <v>1.3122583845154549E-2</v>
      </c>
      <c r="K1275" s="1">
        <v>1.2525965018024799E-3</v>
      </c>
      <c r="L1275" s="1">
        <v>2.6295946380379801E-2</v>
      </c>
      <c r="M1275" s="1">
        <f t="shared" si="156"/>
        <v>-2.9021888055119271</v>
      </c>
      <c r="N1275" s="1">
        <f t="shared" si="156"/>
        <v>-1.5801111944880732</v>
      </c>
      <c r="O1275" s="46">
        <f t="shared" si="157"/>
        <v>9.5670297671835939E-3</v>
      </c>
      <c r="P1275" s="46">
        <f t="shared" si="159"/>
        <v>9.5670297671835419E-3</v>
      </c>
      <c r="Q1275" s="32">
        <f t="shared" si="158"/>
        <v>1.9134059534367136E-2</v>
      </c>
      <c r="AB1275" s="1">
        <v>2.55405325245339E-2</v>
      </c>
    </row>
    <row r="1276" spans="1:28" x14ac:dyDescent="0.25">
      <c r="A1276" s="1">
        <v>1.12039252244843E-3</v>
      </c>
      <c r="B1276" s="1">
        <v>2.9398813172787301E-2</v>
      </c>
      <c r="C1276" s="1">
        <v>-2.9506672887100001</v>
      </c>
      <c r="D1276" s="1">
        <f t="shared" si="153"/>
        <v>-1.5316702016597232</v>
      </c>
      <c r="E1276" s="32">
        <f t="shared" si="152"/>
        <v>2.4374168119216601E-3</v>
      </c>
      <c r="F1276" s="32">
        <f t="shared" si="154"/>
        <v>2.4374168119216727E-3</v>
      </c>
      <c r="G1276" s="32">
        <f t="shared" si="155"/>
        <v>4.8748336238433332E-3</v>
      </c>
      <c r="K1276" s="1">
        <v>1.32873101495184E-3</v>
      </c>
      <c r="L1276" s="1">
        <v>2.4789223760870199E-2</v>
      </c>
      <c r="M1276" s="1">
        <f t="shared" si="156"/>
        <v>-2.8765629276694429</v>
      </c>
      <c r="N1276" s="1">
        <f t="shared" si="156"/>
        <v>-1.6057370723305575</v>
      </c>
      <c r="O1276" s="46">
        <f t="shared" si="157"/>
        <v>1.5236710825539186E-2</v>
      </c>
      <c r="P1276" s="46">
        <f t="shared" si="159"/>
        <v>1.5236710825539108E-2</v>
      </c>
      <c r="Q1276" s="32">
        <f t="shared" si="158"/>
        <v>3.0473421651078296E-2</v>
      </c>
      <c r="AB1276" s="1">
        <v>6.3670405193396895E-2</v>
      </c>
    </row>
    <row r="1277" spans="1:28" x14ac:dyDescent="0.25">
      <c r="A1277" s="1">
        <v>8.0383421508637104E-4</v>
      </c>
      <c r="B1277" s="1">
        <v>4.0976372776207498E-2</v>
      </c>
      <c r="C1277" s="1">
        <v>-3.0948728346749999</v>
      </c>
      <c r="D1277" s="1">
        <f t="shared" si="153"/>
        <v>-1.3874664879308609</v>
      </c>
      <c r="E1277" s="32">
        <f t="shared" si="152"/>
        <v>8.9933950113676945E-3</v>
      </c>
      <c r="F1277" s="32">
        <f t="shared" si="154"/>
        <v>8.9933950113676754E-3</v>
      </c>
      <c r="G1277" s="32">
        <f t="shared" si="155"/>
        <v>1.7986790022735372E-2</v>
      </c>
      <c r="K1277" s="1">
        <v>1.2141506893031599E-3</v>
      </c>
      <c r="L1277" s="1">
        <v>2.7128601694863499E-2</v>
      </c>
      <c r="M1277" s="1">
        <f t="shared" si="156"/>
        <v>-2.9157274092479528</v>
      </c>
      <c r="N1277" s="1">
        <f t="shared" si="156"/>
        <v>-1.5665725907520465</v>
      </c>
      <c r="O1277" s="46">
        <f t="shared" si="157"/>
        <v>7.1018695520619953E-3</v>
      </c>
      <c r="P1277" s="46">
        <f t="shared" si="159"/>
        <v>7.1018695520617967E-3</v>
      </c>
      <c r="Q1277" s="32">
        <f t="shared" si="158"/>
        <v>1.4203739104123793E-2</v>
      </c>
      <c r="AB1277" s="1">
        <v>2.31445466654173E-2</v>
      </c>
    </row>
    <row r="1278" spans="1:28" x14ac:dyDescent="0.25">
      <c r="A1278" s="1">
        <v>9.3062397149953696E-4</v>
      </c>
      <c r="B1278" s="1">
        <v>3.5393683653533202E-2</v>
      </c>
      <c r="C1278" s="1">
        <v>-3.0312642792869999</v>
      </c>
      <c r="D1278" s="1">
        <f t="shared" si="153"/>
        <v>-1.4510742351259927</v>
      </c>
      <c r="E1278" s="32">
        <f t="shared" si="152"/>
        <v>9.7504839196682906E-4</v>
      </c>
      <c r="F1278" s="32">
        <f t="shared" si="154"/>
        <v>9.750483919668347E-4</v>
      </c>
      <c r="G1278" s="32">
        <f t="shared" si="155"/>
        <v>1.9500967839336638E-3</v>
      </c>
      <c r="K1278" s="1">
        <v>1.01507610585416E-3</v>
      </c>
      <c r="L1278" s="1">
        <v>3.2449005801326203E-2</v>
      </c>
      <c r="M1278" s="1">
        <f t="shared" si="156"/>
        <v>-2.9935013950774554</v>
      </c>
      <c r="N1278" s="1">
        <f t="shared" si="156"/>
        <v>-1.4887986049225461</v>
      </c>
      <c r="O1278" s="46">
        <f t="shared" si="157"/>
        <v>4.2231865939322061E-5</v>
      </c>
      <c r="P1278" s="46">
        <f t="shared" si="159"/>
        <v>4.2231865939331216E-5</v>
      </c>
      <c r="Q1278" s="32">
        <f t="shared" si="158"/>
        <v>8.4463731878653284E-5</v>
      </c>
      <c r="AB1278" s="1">
        <v>6.5704177750703904E-2</v>
      </c>
    </row>
    <row r="1279" spans="1:28" x14ac:dyDescent="0.25">
      <c r="A1279" s="1">
        <v>8.8778487231655197E-4</v>
      </c>
      <c r="B1279" s="1">
        <v>3.7101567592272199E-2</v>
      </c>
      <c r="C1279" s="1">
        <v>-3.0517310339999999</v>
      </c>
      <c r="D1279" s="1">
        <f t="shared" si="153"/>
        <v>-1.4306077404579678</v>
      </c>
      <c r="E1279" s="32">
        <f t="shared" si="152"/>
        <v>2.6720896965608931E-3</v>
      </c>
      <c r="F1279" s="32">
        <f t="shared" si="154"/>
        <v>2.6720896965608774E-3</v>
      </c>
      <c r="G1279" s="32">
        <f t="shared" si="155"/>
        <v>5.3441793931217705E-3</v>
      </c>
      <c r="K1279" s="1">
        <v>1.14353752552167E-3</v>
      </c>
      <c r="L1279" s="1">
        <v>2.8803786244463999E-2</v>
      </c>
      <c r="M1279" s="1">
        <f t="shared" si="156"/>
        <v>-2.9417495793216917</v>
      </c>
      <c r="N1279" s="1">
        <f t="shared" si="156"/>
        <v>-1.5405504206783069</v>
      </c>
      <c r="O1279" s="46">
        <f t="shared" si="157"/>
        <v>3.39311150919991E-3</v>
      </c>
      <c r="P1279" s="46">
        <f t="shared" si="159"/>
        <v>3.3931115091996385E-3</v>
      </c>
      <c r="Q1279" s="32">
        <f t="shared" si="158"/>
        <v>6.7862230183995485E-3</v>
      </c>
      <c r="AB1279" s="1">
        <v>5.6561890941729601E-2</v>
      </c>
    </row>
    <row r="1280" spans="1:28" x14ac:dyDescent="0.25">
      <c r="A1280" s="1">
        <v>1.2896446233456301E-3</v>
      </c>
      <c r="B1280" s="1">
        <v>2.55405325245339E-2</v>
      </c>
      <c r="C1280" s="1">
        <v>-2.8895666621789999</v>
      </c>
      <c r="D1280" s="1">
        <f t="shared" si="153"/>
        <v>-1.5927700518629129</v>
      </c>
      <c r="E1280" s="32">
        <f t="shared" si="152"/>
        <v>1.2203632358594606E-2</v>
      </c>
      <c r="F1280" s="32">
        <f t="shared" si="154"/>
        <v>1.2203632358594514E-2</v>
      </c>
      <c r="G1280" s="32">
        <f t="shared" si="155"/>
        <v>2.4407264717189119E-2</v>
      </c>
      <c r="K1280" s="1">
        <v>1.10851855770456E-3</v>
      </c>
      <c r="L1280" s="1">
        <v>2.9713720369152399E-2</v>
      </c>
      <c r="M1280" s="1">
        <f t="shared" si="156"/>
        <v>-2.9552570319665206</v>
      </c>
      <c r="N1280" s="1">
        <f t="shared" si="156"/>
        <v>-1.5270429680334783</v>
      </c>
      <c r="O1280" s="46">
        <f t="shared" si="157"/>
        <v>2.001933188444942E-3</v>
      </c>
      <c r="P1280" s="46">
        <f t="shared" si="159"/>
        <v>2.001933188444801E-3</v>
      </c>
      <c r="Q1280" s="32">
        <f t="shared" si="158"/>
        <v>4.0038663768897434E-3</v>
      </c>
      <c r="AB1280" s="1">
        <v>3.4349403224558699E-2</v>
      </c>
    </row>
    <row r="1281" spans="1:28" x14ac:dyDescent="0.25">
      <c r="A1281" s="1">
        <v>5.1732371338929803E-4</v>
      </c>
      <c r="B1281" s="1">
        <v>6.3670405193396895E-2</v>
      </c>
      <c r="C1281" s="1">
        <v>-3.286279368253</v>
      </c>
      <c r="D1281" s="1">
        <f t="shared" si="153"/>
        <v>-1.1960623863118072</v>
      </c>
      <c r="E1281" s="32">
        <f t="shared" si="152"/>
        <v>8.1931971489911312E-2</v>
      </c>
      <c r="F1281" s="32">
        <f t="shared" si="154"/>
        <v>8.1931971489911534E-2</v>
      </c>
      <c r="G1281" s="32">
        <f t="shared" si="155"/>
        <v>0.16386394297982285</v>
      </c>
      <c r="K1281" s="1">
        <v>6.5566227713904901E-4</v>
      </c>
      <c r="L1281" s="1">
        <v>5.0236549510479199E-2</v>
      </c>
      <c r="M1281" s="1">
        <f t="shared" si="156"/>
        <v>-3.183319802305161</v>
      </c>
      <c r="N1281" s="1">
        <f t="shared" si="156"/>
        <v>-1.2989801976948385</v>
      </c>
      <c r="O1281" s="46">
        <f t="shared" si="157"/>
        <v>3.3606149917203385E-2</v>
      </c>
      <c r="P1281" s="46">
        <f t="shared" si="159"/>
        <v>3.3606149917203725E-2</v>
      </c>
      <c r="Q1281" s="32">
        <f t="shared" si="158"/>
        <v>6.7212299834407102E-2</v>
      </c>
      <c r="AB1281" s="1">
        <v>3.2457120731759999E-2</v>
      </c>
    </row>
    <row r="1282" spans="1:28" x14ac:dyDescent="0.25">
      <c r="A1282" s="1">
        <v>1.4231521111133199E-3</v>
      </c>
      <c r="B1282" s="1">
        <v>2.31445466654173E-2</v>
      </c>
      <c r="C1282" s="1">
        <v>-2.8467848491000001</v>
      </c>
      <c r="D1282" s="1">
        <f t="shared" si="153"/>
        <v>-1.6355513213679223</v>
      </c>
      <c r="E1282" s="32">
        <f t="shared" si="152"/>
        <v>2.3485967501014299E-2</v>
      </c>
      <c r="F1282" s="32">
        <f t="shared" si="154"/>
        <v>2.3485967501014001E-2</v>
      </c>
      <c r="G1282" s="32">
        <f t="shared" si="155"/>
        <v>4.6971935002028301E-2</v>
      </c>
      <c r="K1282" s="1">
        <v>1.4780931301384601E-3</v>
      </c>
      <c r="L1282" s="1">
        <v>2.2284259209407201E-2</v>
      </c>
      <c r="M1282" s="1">
        <f t="shared" si="156"/>
        <v>-2.8302982015088394</v>
      </c>
      <c r="N1282" s="1">
        <f t="shared" si="156"/>
        <v>-1.6520017984911588</v>
      </c>
      <c r="O1282" s="46">
        <f t="shared" si="157"/>
        <v>2.8798700411134498E-2</v>
      </c>
      <c r="P1282" s="46">
        <f t="shared" si="159"/>
        <v>2.8798700411133631E-2</v>
      </c>
      <c r="Q1282" s="32">
        <f t="shared" si="158"/>
        <v>5.7597400822268129E-2</v>
      </c>
      <c r="AB1282" s="1">
        <v>3.7246373967432099E-2</v>
      </c>
    </row>
    <row r="1283" spans="1:28" x14ac:dyDescent="0.25">
      <c r="A1283" s="1">
        <v>5.0131074728039504E-4</v>
      </c>
      <c r="B1283" s="1">
        <v>6.5704177750703904E-2</v>
      </c>
      <c r="C1283" s="1">
        <v>-3.2999349127939999</v>
      </c>
      <c r="D1283" s="1">
        <f t="shared" si="153"/>
        <v>-1.1824070152744133</v>
      </c>
      <c r="E1283" s="32">
        <f t="shared" si="152"/>
        <v>8.9935802287621533E-2</v>
      </c>
      <c r="F1283" s="32">
        <f t="shared" si="154"/>
        <v>8.9935802287621366E-2</v>
      </c>
      <c r="G1283" s="32">
        <f t="shared" si="155"/>
        <v>0.1798716045752429</v>
      </c>
      <c r="K1283" s="1">
        <v>4.9649521173147004E-4</v>
      </c>
      <c r="L1283" s="1">
        <v>6.6341446341005098E-2</v>
      </c>
      <c r="M1283" s="1">
        <f t="shared" si="156"/>
        <v>-3.3040849355444872</v>
      </c>
      <c r="N1283" s="1">
        <f t="shared" si="156"/>
        <v>-1.1782150644555138</v>
      </c>
      <c r="O1283" s="46">
        <f t="shared" si="157"/>
        <v>9.2467648025094926E-2</v>
      </c>
      <c r="P1283" s="46">
        <f t="shared" si="159"/>
        <v>9.2467648025094787E-2</v>
      </c>
      <c r="Q1283" s="32">
        <f t="shared" si="158"/>
        <v>0.18493529605018971</v>
      </c>
      <c r="AB1283" s="1">
        <v>3.43485231897269E-2</v>
      </c>
    </row>
    <row r="1284" spans="1:28" x14ac:dyDescent="0.25">
      <c r="A1284" s="1">
        <v>5.8233927294938702E-4</v>
      </c>
      <c r="B1284" s="1">
        <v>5.6561890941729601E-2</v>
      </c>
      <c r="C1284" s="1">
        <v>-3.2348650214010002</v>
      </c>
      <c r="D1284" s="1">
        <f t="shared" si="153"/>
        <v>-1.2474760799072095</v>
      </c>
      <c r="E1284" s="32">
        <f t="shared" si="152"/>
        <v>5.5142273447745305E-2</v>
      </c>
      <c r="F1284" s="32">
        <f t="shared" si="154"/>
        <v>5.5142273447745527E-2</v>
      </c>
      <c r="G1284" s="32">
        <f t="shared" si="155"/>
        <v>0.11028454689549083</v>
      </c>
      <c r="K1284" s="1">
        <v>6.3617742044099303E-4</v>
      </c>
      <c r="L1284" s="1">
        <v>5.1775195706909603E-2</v>
      </c>
      <c r="M1284" s="1">
        <f t="shared" si="156"/>
        <v>-3.1964217491738012</v>
      </c>
      <c r="N1284" s="1">
        <f t="shared" si="156"/>
        <v>-1.2858782508261994</v>
      </c>
      <c r="O1284" s="46">
        <f t="shared" si="157"/>
        <v>3.8581503548495606E-2</v>
      </c>
      <c r="P1284" s="46">
        <f t="shared" si="159"/>
        <v>3.8581503548495731E-2</v>
      </c>
      <c r="Q1284" s="32">
        <f t="shared" si="158"/>
        <v>7.7163007096991337E-2</v>
      </c>
      <c r="AB1284" s="1">
        <v>3.8731605751227603E-2</v>
      </c>
    </row>
    <row r="1285" spans="1:28" x14ac:dyDescent="0.25">
      <c r="A1285" s="1">
        <v>9.5891652708829595E-4</v>
      </c>
      <c r="B1285" s="1">
        <v>3.4349403224558699E-2</v>
      </c>
      <c r="C1285" s="1">
        <v>-3.0182575453220002</v>
      </c>
      <c r="D1285" s="1">
        <f t="shared" si="153"/>
        <v>-1.4640808038309956</v>
      </c>
      <c r="E1285" s="32">
        <f t="shared" si="152"/>
        <v>3.3193910904467174E-4</v>
      </c>
      <c r="F1285" s="32">
        <f t="shared" si="154"/>
        <v>3.3193910904468865E-4</v>
      </c>
      <c r="G1285" s="32">
        <f t="shared" si="155"/>
        <v>6.6387821808936039E-4</v>
      </c>
      <c r="K1285" s="1">
        <v>1.1281465631084999E-3</v>
      </c>
      <c r="L1285" s="1">
        <v>2.9196747590039401E-2</v>
      </c>
      <c r="M1285" s="1">
        <f t="shared" si="156"/>
        <v>-2.9476344753398669</v>
      </c>
      <c r="N1285" s="1">
        <f t="shared" si="156"/>
        <v>-1.5346655246601333</v>
      </c>
      <c r="O1285" s="46">
        <f t="shared" si="157"/>
        <v>2.7421481729309857E-3</v>
      </c>
      <c r="P1285" s="46">
        <f t="shared" si="159"/>
        <v>2.7421481729309502E-3</v>
      </c>
      <c r="Q1285" s="32">
        <f t="shared" si="158"/>
        <v>5.4842963458619359E-3</v>
      </c>
      <c r="AB1285" s="1">
        <v>2.38718025801328E-2</v>
      </c>
    </row>
    <row r="1286" spans="1:28" x14ac:dyDescent="0.25">
      <c r="A1286" s="1">
        <v>1.0148223164915099E-3</v>
      </c>
      <c r="B1286" s="1">
        <v>3.2457120731759999E-2</v>
      </c>
      <c r="C1286" s="1">
        <v>-2.993648027446</v>
      </c>
      <c r="D1286" s="1">
        <f t="shared" si="153"/>
        <v>-1.4886900090252084</v>
      </c>
      <c r="E1286" s="32">
        <f t="shared" si="152"/>
        <v>4.0832215342234141E-5</v>
      </c>
      <c r="F1286" s="32">
        <f t="shared" si="154"/>
        <v>4.0832215342234839E-5</v>
      </c>
      <c r="G1286" s="32">
        <f t="shared" si="155"/>
        <v>8.1664430684468974E-5</v>
      </c>
      <c r="K1286" s="1">
        <v>1.31254992382274E-3</v>
      </c>
      <c r="L1286" s="1">
        <v>2.50948248518565E-2</v>
      </c>
      <c r="M1286" s="1">
        <f t="shared" si="156"/>
        <v>-2.8818841688908532</v>
      </c>
      <c r="N1286" s="1">
        <f t="shared" si="156"/>
        <v>-1.6004158311091483</v>
      </c>
      <c r="O1286" s="46">
        <f t="shared" si="157"/>
        <v>1.3951349558604515E-2</v>
      </c>
      <c r="P1286" s="46">
        <f t="shared" si="159"/>
        <v>1.3951349558604659E-2</v>
      </c>
      <c r="Q1286" s="32">
        <f t="shared" si="158"/>
        <v>2.7902699117209176E-2</v>
      </c>
      <c r="AB1286" s="1">
        <v>1.7300547650192798E-2</v>
      </c>
    </row>
    <row r="1287" spans="1:28" x14ac:dyDescent="0.25">
      <c r="A1287" s="1">
        <v>8.8433334413841704E-4</v>
      </c>
      <c r="B1287" s="1">
        <v>3.7246373967432099E-2</v>
      </c>
      <c r="C1287" s="1">
        <v>-3.0534227953839999</v>
      </c>
      <c r="D1287" s="1">
        <f t="shared" si="153"/>
        <v>-1.4289160005690242</v>
      </c>
      <c r="E1287" s="32">
        <f t="shared" si="152"/>
        <v>2.8498513952464962E-3</v>
      </c>
      <c r="F1287" s="32">
        <f t="shared" si="154"/>
        <v>2.8498513952465057E-3</v>
      </c>
      <c r="G1287" s="32">
        <f t="shared" si="155"/>
        <v>5.6997027904930019E-3</v>
      </c>
      <c r="K1287" s="1">
        <v>1.20766681850471E-3</v>
      </c>
      <c r="L1287" s="1">
        <v>2.7274253082843002E-2</v>
      </c>
      <c r="M1287" s="1">
        <f t="shared" si="156"/>
        <v>-2.9180528660819625</v>
      </c>
      <c r="N1287" s="1">
        <f t="shared" si="156"/>
        <v>-1.5642471339180386</v>
      </c>
      <c r="O1287" s="46">
        <f t="shared" si="157"/>
        <v>6.7153327573807988E-3</v>
      </c>
      <c r="P1287" s="46">
        <f t="shared" si="159"/>
        <v>6.7153327573808378E-3</v>
      </c>
      <c r="Q1287" s="32">
        <f t="shared" si="158"/>
        <v>1.3430665514761637E-2</v>
      </c>
      <c r="AB1287" s="1">
        <v>4.1126605314920003E-2</v>
      </c>
    </row>
    <row r="1288" spans="1:28" x14ac:dyDescent="0.25">
      <c r="A1288" s="1">
        <v>9.5894109524629202E-4</v>
      </c>
      <c r="B1288" s="1">
        <v>3.43485231897269E-2</v>
      </c>
      <c r="C1288" s="1">
        <v>-3.0182464183739999</v>
      </c>
      <c r="D1288" s="1">
        <f t="shared" si="153"/>
        <v>-1.4640919306376199</v>
      </c>
      <c r="E1288" s="32">
        <f t="shared" si="152"/>
        <v>3.3153378990523319E-4</v>
      </c>
      <c r="F1288" s="32">
        <f t="shared" si="154"/>
        <v>3.315337899052655E-4</v>
      </c>
      <c r="G1288" s="32">
        <f t="shared" si="155"/>
        <v>6.630675798104987E-4</v>
      </c>
      <c r="K1288" s="1">
        <v>8.7225264103657702E-4</v>
      </c>
      <c r="L1288" s="1">
        <v>3.7762236418689303E-2</v>
      </c>
      <c r="M1288" s="1">
        <f t="shared" si="156"/>
        <v>-3.0593577069060762</v>
      </c>
      <c r="N1288" s="1">
        <f t="shared" si="156"/>
        <v>-1.4229422930939237</v>
      </c>
      <c r="O1288" s="46">
        <f t="shared" si="157"/>
        <v>3.5233373691476613E-3</v>
      </c>
      <c r="P1288" s="46">
        <f t="shared" si="159"/>
        <v>3.5233373691477472E-3</v>
      </c>
      <c r="Q1288" s="32">
        <f t="shared" si="158"/>
        <v>7.0466747382954085E-3</v>
      </c>
      <c r="AB1288" s="1">
        <v>1.7984937794702598E-2</v>
      </c>
    </row>
    <row r="1289" spans="1:28" x14ac:dyDescent="0.25">
      <c r="A1289" s="1">
        <v>8.5042202120952099E-4</v>
      </c>
      <c r="B1289" s="1">
        <v>3.8731605751227603E-2</v>
      </c>
      <c r="C1289" s="1">
        <v>-3.0704045142409999</v>
      </c>
      <c r="D1289" s="1">
        <f t="shared" si="153"/>
        <v>-1.4119344974770891</v>
      </c>
      <c r="E1289" s="32">
        <f t="shared" si="152"/>
        <v>4.9513039453018982E-3</v>
      </c>
      <c r="F1289" s="32">
        <f t="shared" si="154"/>
        <v>4.9513039453018609E-3</v>
      </c>
      <c r="G1289" s="32">
        <f t="shared" si="155"/>
        <v>9.9026078906037582E-3</v>
      </c>
      <c r="K1289" s="1">
        <v>7.6558468402952696E-4</v>
      </c>
      <c r="L1289" s="1">
        <v>4.3023601614238897E-2</v>
      </c>
      <c r="M1289" s="1">
        <f t="shared" si="156"/>
        <v>-3.1160067634600477</v>
      </c>
      <c r="N1289" s="1">
        <f t="shared" si="156"/>
        <v>-1.3662932365399525</v>
      </c>
      <c r="O1289" s="46">
        <f t="shared" si="157"/>
        <v>1.3457569168475467E-2</v>
      </c>
      <c r="P1289" s="46">
        <f t="shared" si="159"/>
        <v>1.3457569168475554E-2</v>
      </c>
      <c r="Q1289" s="32">
        <f t="shared" si="158"/>
        <v>2.6915138336951021E-2</v>
      </c>
      <c r="AB1289" s="1">
        <v>3.3404253594466998E-2</v>
      </c>
    </row>
    <row r="1290" spans="1:28" x14ac:dyDescent="0.25">
      <c r="A1290" s="1">
        <v>1.3797956956573599E-3</v>
      </c>
      <c r="B1290" s="1">
        <v>2.38718025801328E-2</v>
      </c>
      <c r="C1290" s="1">
        <v>-2.8602215553820001</v>
      </c>
      <c r="D1290" s="1">
        <f t="shared" si="153"/>
        <v>-1.6221147858090283</v>
      </c>
      <c r="E1290" s="32">
        <f t="shared" ref="E1290:E1353" si="160">(LOG10(A1290/$A$4))^2</f>
        <v>1.9548174330824994E-2</v>
      </c>
      <c r="F1290" s="32">
        <f t="shared" si="154"/>
        <v>1.9548174330824279E-2</v>
      </c>
      <c r="G1290" s="32">
        <f t="shared" si="155"/>
        <v>3.9096348661649273E-2</v>
      </c>
      <c r="K1290" s="1">
        <v>1.1238504734383599E-3</v>
      </c>
      <c r="L1290" s="1">
        <v>2.9308356606263401E-2</v>
      </c>
      <c r="M1290" s="1">
        <f t="shared" si="156"/>
        <v>-2.9492914671303154</v>
      </c>
      <c r="N1290" s="1">
        <f t="shared" si="156"/>
        <v>-1.5330085328696839</v>
      </c>
      <c r="O1290" s="46">
        <f t="shared" si="157"/>
        <v>2.5713553057958808E-3</v>
      </c>
      <c r="P1290" s="46">
        <f t="shared" si="159"/>
        <v>2.5713553057957407E-3</v>
      </c>
      <c r="Q1290" s="32">
        <f t="shared" si="158"/>
        <v>5.1427106115916211E-3</v>
      </c>
      <c r="AB1290" s="1">
        <v>3.5207114518793603E-2</v>
      </c>
    </row>
    <row r="1291" spans="1:28" x14ac:dyDescent="0.25">
      <c r="A1291" s="1">
        <v>1.9038825309834701E-3</v>
      </c>
      <c r="B1291" s="1">
        <v>1.7300547650192798E-2</v>
      </c>
      <c r="C1291" s="1">
        <v>-2.7203944155580002</v>
      </c>
      <c r="D1291" s="1">
        <f t="shared" ref="D1291:D1354" si="161">LOG10(B1291)</f>
        <v>-1.7619401490277213</v>
      </c>
      <c r="E1291" s="32">
        <f t="shared" si="160"/>
        <v>7.8198612948244955E-2</v>
      </c>
      <c r="F1291" s="32">
        <f t="shared" ref="F1291:F1354" si="162">(LOG10(B1291/$B$4))^2</f>
        <v>7.8198612948245788E-2</v>
      </c>
      <c r="G1291" s="32">
        <f t="shared" ref="G1291:G1354" si="163">E1291+F1291</f>
        <v>0.15639722589649074</v>
      </c>
      <c r="K1291" s="1">
        <v>1.41926680602224E-3</v>
      </c>
      <c r="L1291" s="1">
        <v>2.3207905876390302E-2</v>
      </c>
      <c r="M1291" s="1">
        <f t="shared" ref="M1291:N1354" si="164">LOG10(K1291)</f>
        <v>-2.8479359544430407</v>
      </c>
      <c r="N1291" s="1">
        <f t="shared" si="164"/>
        <v>-1.6343640455569608</v>
      </c>
      <c r="O1291" s="46">
        <f t="shared" ref="O1291:O1354" si="165">(LOG10(K1291/$A$4))^2</f>
        <v>2.3123473951148974E-2</v>
      </c>
      <c r="P1291" s="46">
        <f t="shared" si="159"/>
        <v>2.3123473951149227E-2</v>
      </c>
      <c r="Q1291" s="32">
        <f t="shared" ref="Q1291:Q1354" si="166">O1291+P1291</f>
        <v>4.6246947902298205E-2</v>
      </c>
      <c r="AB1291" s="1">
        <v>4.1755538804419901E-2</v>
      </c>
    </row>
    <row r="1292" spans="1:28" x14ac:dyDescent="0.25">
      <c r="A1292" s="1">
        <v>8.0089786636729601E-4</v>
      </c>
      <c r="B1292" s="1">
        <v>4.1126605314920003E-2</v>
      </c>
      <c r="C1292" s="1">
        <v>-3.0964622061179998</v>
      </c>
      <c r="D1292" s="1">
        <f t="shared" si="161"/>
        <v>-1.3858771366819784</v>
      </c>
      <c r="E1292" s="32">
        <f t="shared" si="160"/>
        <v>9.297368570445946E-3</v>
      </c>
      <c r="F1292" s="32">
        <f t="shared" si="162"/>
        <v>9.2973685704460032E-3</v>
      </c>
      <c r="G1292" s="32">
        <f t="shared" si="163"/>
        <v>1.8594737140891951E-2</v>
      </c>
      <c r="K1292" s="1">
        <v>1.2142626210400399E-3</v>
      </c>
      <c r="L1292" s="1">
        <v>2.71261009578283E-2</v>
      </c>
      <c r="M1292" s="1">
        <f t="shared" si="164"/>
        <v>-2.91568737377664</v>
      </c>
      <c r="N1292" s="1">
        <f t="shared" si="164"/>
        <v>-1.5666126262233604</v>
      </c>
      <c r="O1292" s="46">
        <f t="shared" si="165"/>
        <v>7.108618940680024E-3</v>
      </c>
      <c r="P1292" s="46">
        <f t="shared" ref="P1292:P1355" si="167">(LOG10(L1292/$B$4))^2</f>
        <v>7.1086189406799633E-3</v>
      </c>
      <c r="Q1292" s="32">
        <f t="shared" si="166"/>
        <v>1.4217237881359987E-2</v>
      </c>
      <c r="AB1292" s="1">
        <v>3.1331922480068497E-2</v>
      </c>
    </row>
    <row r="1293" spans="1:28" x14ac:dyDescent="0.25">
      <c r="A1293" s="1">
        <v>1.8314331038359901E-3</v>
      </c>
      <c r="B1293" s="1">
        <v>1.7984937794702598E-2</v>
      </c>
      <c r="C1293" s="1">
        <v>-2.737243718712</v>
      </c>
      <c r="D1293" s="1">
        <f t="shared" si="161"/>
        <v>-1.7450910599563472</v>
      </c>
      <c r="E1293" s="32">
        <f t="shared" si="160"/>
        <v>6.9059141192980747E-2</v>
      </c>
      <c r="F1293" s="32">
        <f t="shared" si="162"/>
        <v>6.9059141192980122E-2</v>
      </c>
      <c r="G1293" s="32">
        <f t="shared" si="163"/>
        <v>0.13811828238596086</v>
      </c>
      <c r="K1293" s="1">
        <v>1.71150088335395E-3</v>
      </c>
      <c r="L1293" s="1">
        <v>1.92452196595434E-2</v>
      </c>
      <c r="M1293" s="1">
        <f t="shared" si="164"/>
        <v>-2.7666228723743966</v>
      </c>
      <c r="N1293" s="1">
        <f t="shared" si="164"/>
        <v>-1.7156771276256035</v>
      </c>
      <c r="O1293" s="46">
        <f t="shared" si="165"/>
        <v>5.4464883698777083E-2</v>
      </c>
      <c r="P1293" s="46">
        <f t="shared" si="167"/>
        <v>5.4464883698776861E-2</v>
      </c>
      <c r="Q1293" s="32">
        <f t="shared" si="166"/>
        <v>0.10892976739755394</v>
      </c>
      <c r="AB1293" s="1">
        <v>4.2863199310447103E-2</v>
      </c>
    </row>
    <row r="1294" spans="1:28" x14ac:dyDescent="0.25">
      <c r="A1294" s="1">
        <v>9.8604838915200598E-4</v>
      </c>
      <c r="B1294" s="1">
        <v>3.3404253594466998E-2</v>
      </c>
      <c r="C1294" s="1">
        <v>-3.0061399672409999</v>
      </c>
      <c r="D1294" s="1">
        <f t="shared" si="161"/>
        <v>-1.4761982279493715</v>
      </c>
      <c r="E1294" s="32">
        <f t="shared" si="160"/>
        <v>3.7231622157841586E-5</v>
      </c>
      <c r="F1294" s="32">
        <f t="shared" si="162"/>
        <v>3.7231622157839424E-5</v>
      </c>
      <c r="G1294" s="32">
        <f t="shared" si="163"/>
        <v>7.4463244315681003E-5</v>
      </c>
      <c r="K1294" s="1">
        <v>9.5026631891895999E-4</v>
      </c>
      <c r="L1294" s="1">
        <v>3.4662083451637501E-2</v>
      </c>
      <c r="M1294" s="1">
        <f t="shared" si="164"/>
        <v>-3.0221546635237533</v>
      </c>
      <c r="N1294" s="1">
        <f t="shared" si="164"/>
        <v>-1.4601453364762464</v>
      </c>
      <c r="O1294" s="46">
        <f t="shared" si="165"/>
        <v>4.9082911585072975E-4</v>
      </c>
      <c r="P1294" s="46">
        <f t="shared" si="167"/>
        <v>4.9082911585076705E-4</v>
      </c>
      <c r="Q1294" s="32">
        <f t="shared" si="166"/>
        <v>9.816582317014968E-4</v>
      </c>
      <c r="AB1294" s="1">
        <v>8.0382395252783706E-2</v>
      </c>
    </row>
    <row r="1295" spans="1:28" x14ac:dyDescent="0.25">
      <c r="A1295" s="1">
        <v>9.35555523303874E-4</v>
      </c>
      <c r="B1295" s="1">
        <v>3.5207114518793603E-2</v>
      </c>
      <c r="C1295" s="1">
        <v>-3.0289689181599999</v>
      </c>
      <c r="D1295" s="1">
        <f t="shared" si="161"/>
        <v>-1.453369567088763</v>
      </c>
      <c r="E1295" s="32">
        <f t="shared" si="160"/>
        <v>8.3696994843158188E-4</v>
      </c>
      <c r="F1295" s="32">
        <f t="shared" si="162"/>
        <v>8.3696994843163197E-4</v>
      </c>
      <c r="G1295" s="32">
        <f t="shared" si="163"/>
        <v>1.6739398968632138E-3</v>
      </c>
      <c r="K1295" s="1">
        <v>8.8180607684159695E-4</v>
      </c>
      <c r="L1295" s="1">
        <v>3.7353122543253001E-2</v>
      </c>
      <c r="M1295" s="1">
        <f t="shared" si="164"/>
        <v>-3.0546269126205159</v>
      </c>
      <c r="N1295" s="1">
        <f t="shared" si="164"/>
        <v>-1.4276730873794843</v>
      </c>
      <c r="O1295" s="46">
        <f t="shared" si="165"/>
        <v>2.9840995824494667E-3</v>
      </c>
      <c r="P1295" s="46">
        <f t="shared" si="167"/>
        <v>2.9840995824495296E-3</v>
      </c>
      <c r="Q1295" s="32">
        <f t="shared" si="166"/>
        <v>5.9681991648989959E-3</v>
      </c>
      <c r="AB1295" s="1">
        <v>3.3913663914801898E-2</v>
      </c>
    </row>
    <row r="1296" spans="1:28" x14ac:dyDescent="0.25">
      <c r="A1296" s="1">
        <v>7.8883452089864505E-4</v>
      </c>
      <c r="B1296" s="1">
        <v>4.1755538804419901E-2</v>
      </c>
      <c r="C1296" s="1">
        <v>-3.103053518646</v>
      </c>
      <c r="D1296" s="1">
        <f t="shared" si="161"/>
        <v>-1.3792859079013884</v>
      </c>
      <c r="E1296" s="32">
        <f t="shared" si="160"/>
        <v>1.0611903170901219E-2</v>
      </c>
      <c r="F1296" s="32">
        <f t="shared" si="162"/>
        <v>1.061190317090136E-2</v>
      </c>
      <c r="G1296" s="32">
        <f t="shared" si="163"/>
        <v>2.1223806341802577E-2</v>
      </c>
      <c r="K1296" s="1">
        <v>8.3835290656070205E-4</v>
      </c>
      <c r="L1296" s="1">
        <v>3.9289194550271897E-2</v>
      </c>
      <c r="M1296" s="1">
        <f t="shared" si="164"/>
        <v>-3.0765731256314064</v>
      </c>
      <c r="N1296" s="1">
        <f t="shared" si="164"/>
        <v>-1.4057268743685938</v>
      </c>
      <c r="O1296" s="46">
        <f t="shared" si="165"/>
        <v>5.8634435689631573E-3</v>
      </c>
      <c r="P1296" s="46">
        <f t="shared" si="167"/>
        <v>5.8634435689632319E-3</v>
      </c>
      <c r="Q1296" s="32">
        <f t="shared" si="166"/>
        <v>1.1726887137926389E-2</v>
      </c>
      <c r="AB1296" s="1">
        <v>4.2107870287631098E-2</v>
      </c>
    </row>
    <row r="1297" spans="1:28" x14ac:dyDescent="0.25">
      <c r="A1297" s="1">
        <v>1.05126681800654E-3</v>
      </c>
      <c r="B1297" s="1">
        <v>3.1331922480068497E-2</v>
      </c>
      <c r="C1297" s="1">
        <v>-2.9783248851409998</v>
      </c>
      <c r="D1297" s="1">
        <f t="shared" si="161"/>
        <v>-1.5040129566385632</v>
      </c>
      <c r="E1297" s="32">
        <f t="shared" si="160"/>
        <v>4.7145248598803071E-4</v>
      </c>
      <c r="F1297" s="32">
        <f t="shared" si="162"/>
        <v>4.7145248598809354E-4</v>
      </c>
      <c r="G1297" s="32">
        <f t="shared" si="163"/>
        <v>9.429049719761242E-4</v>
      </c>
      <c r="K1297" s="1">
        <v>8.7296627003199403E-4</v>
      </c>
      <c r="L1297" s="1">
        <v>3.7731366695808399E-2</v>
      </c>
      <c r="M1297" s="1">
        <f t="shared" si="164"/>
        <v>-3.0590025363883337</v>
      </c>
      <c r="N1297" s="1">
        <f t="shared" si="164"/>
        <v>-1.4232974636116675</v>
      </c>
      <c r="O1297" s="46">
        <f t="shared" si="165"/>
        <v>3.4812993002566318E-3</v>
      </c>
      <c r="P1297" s="46">
        <f t="shared" si="167"/>
        <v>3.4812993002565694E-3</v>
      </c>
      <c r="Q1297" s="32">
        <f t="shared" si="166"/>
        <v>6.9625986005132012E-3</v>
      </c>
      <c r="AB1297" s="1">
        <v>3.9123991894004097E-2</v>
      </c>
    </row>
    <row r="1298" spans="1:28" x14ac:dyDescent="0.25">
      <c r="A1298" s="1">
        <v>7.6844964859217198E-4</v>
      </c>
      <c r="B1298" s="1">
        <v>4.2863199310447103E-2</v>
      </c>
      <c r="C1298" s="1">
        <v>-3.1144241546879998</v>
      </c>
      <c r="D1298" s="1">
        <f t="shared" si="161"/>
        <v>-1.3679154163315734</v>
      </c>
      <c r="E1298" s="32">
        <f t="shared" si="160"/>
        <v>1.3083832980999433E-2</v>
      </c>
      <c r="F1298" s="32">
        <f t="shared" si="162"/>
        <v>1.3083832980999445E-2</v>
      </c>
      <c r="G1298" s="32">
        <f t="shared" si="163"/>
        <v>2.6167665961998876E-2</v>
      </c>
      <c r="K1298" s="1">
        <v>7.84619512631027E-4</v>
      </c>
      <c r="L1298" s="1">
        <v>4.1979851274918198E-2</v>
      </c>
      <c r="M1298" s="1">
        <f t="shared" si="164"/>
        <v>-3.105340895642362</v>
      </c>
      <c r="N1298" s="1">
        <f t="shared" si="164"/>
        <v>-1.3769591043576384</v>
      </c>
      <c r="O1298" s="46">
        <f t="shared" si="165"/>
        <v>1.1096704294735022E-2</v>
      </c>
      <c r="P1298" s="46">
        <f t="shared" si="167"/>
        <v>1.1096704294735063E-2</v>
      </c>
      <c r="Q1298" s="32">
        <f t="shared" si="166"/>
        <v>2.2193408589470085E-2</v>
      </c>
      <c r="AB1298" s="1">
        <v>1.9132614191527401E-2</v>
      </c>
    </row>
    <row r="1299" spans="1:28" x14ac:dyDescent="0.25">
      <c r="A1299" s="1">
        <v>4.0976895928600298E-4</v>
      </c>
      <c r="B1299" s="1">
        <v>8.0382395252783706E-2</v>
      </c>
      <c r="C1299" s="1">
        <v>-3.3875039839509999</v>
      </c>
      <c r="D1299" s="1">
        <f t="shared" si="161"/>
        <v>-1.0948390567460262</v>
      </c>
      <c r="E1299" s="32">
        <f t="shared" si="160"/>
        <v>0.1501259825472594</v>
      </c>
      <c r="F1299" s="32">
        <f t="shared" si="162"/>
        <v>0.15012598254725965</v>
      </c>
      <c r="G1299" s="32">
        <f t="shared" si="163"/>
        <v>0.30025196509451901</v>
      </c>
      <c r="K1299" s="1">
        <v>7.28307130523727E-4</v>
      </c>
      <c r="L1299" s="1">
        <v>4.5225714629435802E-2</v>
      </c>
      <c r="M1299" s="1">
        <f t="shared" si="164"/>
        <v>-3.1376854380452515</v>
      </c>
      <c r="N1299" s="1">
        <f t="shared" si="164"/>
        <v>-1.3446145619547489</v>
      </c>
      <c r="O1299" s="46">
        <f t="shared" si="165"/>
        <v>1.8957279849712773E-2</v>
      </c>
      <c r="P1299" s="46">
        <f t="shared" si="167"/>
        <v>1.8957279849712877E-2</v>
      </c>
      <c r="Q1299" s="32">
        <f t="shared" si="166"/>
        <v>3.791455969942565E-2</v>
      </c>
      <c r="AB1299" s="1">
        <v>3.3690904518857097E-2</v>
      </c>
    </row>
    <row r="1300" spans="1:28" x14ac:dyDescent="0.25">
      <c r="A1300" s="1">
        <v>9.7123715474673703E-4</v>
      </c>
      <c r="B1300" s="1">
        <v>3.3913663914801898E-2</v>
      </c>
      <c r="C1300" s="1">
        <v>-3.0127129906899999</v>
      </c>
      <c r="D1300" s="1">
        <f t="shared" si="161"/>
        <v>-1.4696252880154055</v>
      </c>
      <c r="E1300" s="32">
        <f t="shared" si="160"/>
        <v>1.6064832389244731E-4</v>
      </c>
      <c r="F1300" s="32">
        <f t="shared" si="162"/>
        <v>1.6064832389244124E-4</v>
      </c>
      <c r="G1300" s="32">
        <f t="shared" si="163"/>
        <v>3.2129664778488855E-4</v>
      </c>
      <c r="K1300" s="1">
        <v>1.0256402260818E-3</v>
      </c>
      <c r="L1300" s="1">
        <v>3.2114780222185099E-2</v>
      </c>
      <c r="M1300" s="1">
        <f t="shared" si="164"/>
        <v>-2.9890049542617243</v>
      </c>
      <c r="N1300" s="1">
        <f t="shared" si="164"/>
        <v>-1.493295045738277</v>
      </c>
      <c r="O1300" s="46">
        <f t="shared" si="165"/>
        <v>1.2089103078676992E-4</v>
      </c>
      <c r="P1300" s="46">
        <f t="shared" si="167"/>
        <v>1.2089103078678873E-4</v>
      </c>
      <c r="Q1300" s="32">
        <f t="shared" si="166"/>
        <v>2.4178206157355865E-4</v>
      </c>
      <c r="AB1300" s="1">
        <v>5.1908870739827299E-2</v>
      </c>
    </row>
    <row r="1301" spans="1:28" x14ac:dyDescent="0.25">
      <c r="A1301" s="1">
        <v>7.8223406272163499E-4</v>
      </c>
      <c r="B1301" s="1">
        <v>4.2107870287631098E-2</v>
      </c>
      <c r="C1301" s="1">
        <v>-3.106702749344</v>
      </c>
      <c r="D1301" s="1">
        <f t="shared" si="161"/>
        <v>-1.3756367235695142</v>
      </c>
      <c r="E1301" s="32">
        <f t="shared" si="160"/>
        <v>1.1377054538886384E-2</v>
      </c>
      <c r="F1301" s="32">
        <f t="shared" si="162"/>
        <v>1.1377054538886367E-2</v>
      </c>
      <c r="G1301" s="32">
        <f t="shared" si="163"/>
        <v>2.2754109077772752E-2</v>
      </c>
      <c r="K1301" s="1">
        <v>6.0503861095532096E-4</v>
      </c>
      <c r="L1301" s="1">
        <v>5.4439848715839498E-2</v>
      </c>
      <c r="M1301" s="1">
        <f t="shared" si="164"/>
        <v>-3.2182169096619475</v>
      </c>
      <c r="N1301" s="1">
        <f t="shared" si="164"/>
        <v>-1.2640830903380527</v>
      </c>
      <c r="O1301" s="46">
        <f t="shared" si="165"/>
        <v>4.7618619662410586E-2</v>
      </c>
      <c r="P1301" s="46">
        <f t="shared" si="167"/>
        <v>4.7618619662410815E-2</v>
      </c>
      <c r="Q1301" s="32">
        <f t="shared" si="166"/>
        <v>9.5237239324821393E-2</v>
      </c>
      <c r="AB1301" s="1">
        <v>3.8301278249427403E-2</v>
      </c>
    </row>
    <row r="1302" spans="1:28" x14ac:dyDescent="0.25">
      <c r="A1302" s="1">
        <v>8.4189288600423299E-4</v>
      </c>
      <c r="B1302" s="1">
        <v>3.9123991894004097E-2</v>
      </c>
      <c r="C1302" s="1">
        <v>-3.074782227594</v>
      </c>
      <c r="D1302" s="1">
        <f t="shared" si="161"/>
        <v>-1.4075568397461142</v>
      </c>
      <c r="E1302" s="32">
        <f t="shared" si="160"/>
        <v>5.5865400047381084E-3</v>
      </c>
      <c r="F1302" s="32">
        <f t="shared" si="162"/>
        <v>5.5865400047381483E-3</v>
      </c>
      <c r="G1302" s="32">
        <f t="shared" si="163"/>
        <v>1.1173080009476257E-2</v>
      </c>
      <c r="K1302" s="1">
        <v>7.9823957849129497E-4</v>
      </c>
      <c r="L1302" s="1">
        <v>4.1263564642965801E-2</v>
      </c>
      <c r="M1302" s="1">
        <f t="shared" si="164"/>
        <v>-3.0978667427331068</v>
      </c>
      <c r="N1302" s="1">
        <f t="shared" si="164"/>
        <v>-1.3844332572668936</v>
      </c>
      <c r="O1302" s="46">
        <f t="shared" si="165"/>
        <v>9.577899333188122E-3</v>
      </c>
      <c r="P1302" s="46">
        <f t="shared" si="167"/>
        <v>9.5778993331881793E-3</v>
      </c>
      <c r="Q1302" s="32">
        <f t="shared" si="166"/>
        <v>1.9155798666376303E-2</v>
      </c>
      <c r="AB1302" s="1">
        <v>1.7616083465105101E-2</v>
      </c>
    </row>
    <row r="1303" spans="1:28" x14ac:dyDescent="0.25">
      <c r="A1303" s="1">
        <v>1.72157396359539E-3</v>
      </c>
      <c r="B1303" s="1">
        <v>1.9132614191527401E-2</v>
      </c>
      <c r="C1303" s="1">
        <v>-2.7641094340789998</v>
      </c>
      <c r="D1303" s="1">
        <f t="shared" si="161"/>
        <v>-1.7182256859377634</v>
      </c>
      <c r="E1303" s="32">
        <f t="shared" si="160"/>
        <v>5.566092928520338E-2</v>
      </c>
      <c r="F1303" s="32">
        <f t="shared" si="162"/>
        <v>5.5660929285203803E-2</v>
      </c>
      <c r="G1303" s="32">
        <f t="shared" si="163"/>
        <v>0.11132185857040719</v>
      </c>
      <c r="K1303" s="1">
        <v>1.1398090455071201E-3</v>
      </c>
      <c r="L1303" s="1">
        <v>2.8898007589503501E-2</v>
      </c>
      <c r="M1303" s="1">
        <f t="shared" si="164"/>
        <v>-2.9431679007941587</v>
      </c>
      <c r="N1303" s="1">
        <f t="shared" si="164"/>
        <v>-1.5391320992058397</v>
      </c>
      <c r="O1303" s="46">
        <f t="shared" si="165"/>
        <v>3.2298875001426147E-3</v>
      </c>
      <c r="P1303" s="46">
        <f t="shared" si="167"/>
        <v>3.2298875001423198E-3</v>
      </c>
      <c r="Q1303" s="32">
        <f t="shared" si="166"/>
        <v>6.4597750002849345E-3</v>
      </c>
      <c r="AB1303" s="1">
        <v>4.8472456962845002E-2</v>
      </c>
    </row>
    <row r="1304" spans="1:28" x14ac:dyDescent="0.25">
      <c r="A1304" s="1">
        <v>9.7765883457398691E-4</v>
      </c>
      <c r="B1304" s="1">
        <v>3.3690904518857097E-2</v>
      </c>
      <c r="C1304" s="1">
        <v>-3.0098509132290001</v>
      </c>
      <c r="D1304" s="1">
        <f t="shared" si="161"/>
        <v>-1.4724873291116332</v>
      </c>
      <c r="E1304" s="32">
        <f t="shared" si="160"/>
        <v>9.6288509963414213E-5</v>
      </c>
      <c r="F1304" s="32">
        <f t="shared" si="162"/>
        <v>9.6288509963413969E-5</v>
      </c>
      <c r="G1304" s="32">
        <f t="shared" si="163"/>
        <v>1.9257701992682818E-4</v>
      </c>
      <c r="K1304" s="1">
        <v>8.8236105119940996E-4</v>
      </c>
      <c r="L1304" s="1">
        <v>3.7329628730637901E-2</v>
      </c>
      <c r="M1304" s="1">
        <f t="shared" si="164"/>
        <v>-3.0543536705842986</v>
      </c>
      <c r="N1304" s="1">
        <f t="shared" si="164"/>
        <v>-1.4279463294157013</v>
      </c>
      <c r="O1304" s="46">
        <f t="shared" si="165"/>
        <v>2.9543215059864496E-3</v>
      </c>
      <c r="P1304" s="46">
        <f t="shared" si="167"/>
        <v>2.954321505986522E-3</v>
      </c>
      <c r="Q1304" s="32">
        <f t="shared" si="166"/>
        <v>5.9086430119729711E-3</v>
      </c>
      <c r="AB1304" s="1">
        <v>4.10101417784242E-2</v>
      </c>
    </row>
    <row r="1305" spans="1:28" x14ac:dyDescent="0.25">
      <c r="A1305" s="1">
        <v>6.34539144816674E-4</v>
      </c>
      <c r="B1305" s="1">
        <v>5.1908870739827299E-2</v>
      </c>
      <c r="C1305" s="1">
        <v>-3.1975822086529999</v>
      </c>
      <c r="D1305" s="1">
        <f t="shared" si="161"/>
        <v>-1.2847584189500119</v>
      </c>
      <c r="E1305" s="32">
        <f t="shared" si="160"/>
        <v>3.9022676243729362E-2</v>
      </c>
      <c r="F1305" s="32">
        <f t="shared" si="162"/>
        <v>3.9022676243729265E-2</v>
      </c>
      <c r="G1305" s="32">
        <f t="shared" si="163"/>
        <v>7.8045352487458627E-2</v>
      </c>
      <c r="K1305" s="1">
        <v>9.6507588558862503E-4</v>
      </c>
      <c r="L1305" s="1">
        <v>3.4130176641559602E-2</v>
      </c>
      <c r="M1305" s="1">
        <f t="shared" si="164"/>
        <v>-3.0154385359861133</v>
      </c>
      <c r="N1305" s="1">
        <f t="shared" si="164"/>
        <v>-1.4668614640138871</v>
      </c>
      <c r="O1305" s="46">
        <f t="shared" si="165"/>
        <v>2.3834839339451183E-4</v>
      </c>
      <c r="P1305" s="46">
        <f t="shared" si="167"/>
        <v>2.3834839339452625E-4</v>
      </c>
      <c r="Q1305" s="32">
        <f t="shared" si="166"/>
        <v>4.7669678678903809E-4</v>
      </c>
      <c r="AB1305" s="1">
        <v>5.2594175055139497E-2</v>
      </c>
    </row>
    <row r="1306" spans="1:28" x14ac:dyDescent="0.25">
      <c r="A1306" s="1">
        <v>8.5997679328474403E-4</v>
      </c>
      <c r="B1306" s="1">
        <v>3.8301278249427403E-2</v>
      </c>
      <c r="C1306" s="1">
        <v>-3.0655522182229999</v>
      </c>
      <c r="D1306" s="1">
        <f t="shared" si="161"/>
        <v>-1.4167867318431455</v>
      </c>
      <c r="E1306" s="32">
        <f t="shared" si="160"/>
        <v>4.2919883045920313E-3</v>
      </c>
      <c r="F1306" s="32">
        <f t="shared" si="162"/>
        <v>4.2919883045920114E-3</v>
      </c>
      <c r="G1306" s="32">
        <f t="shared" si="163"/>
        <v>8.5839766091840436E-3</v>
      </c>
      <c r="K1306" s="1">
        <v>8.7186573199954799E-4</v>
      </c>
      <c r="L1306" s="1">
        <v>3.7778994217502297E-2</v>
      </c>
      <c r="M1306" s="1">
        <f t="shared" si="164"/>
        <v>-3.0595503916058471</v>
      </c>
      <c r="N1306" s="1">
        <f t="shared" si="164"/>
        <v>-1.4227496083941533</v>
      </c>
      <c r="O1306" s="46">
        <f t="shared" si="165"/>
        <v>3.5462491404097416E-3</v>
      </c>
      <c r="P1306" s="46">
        <f t="shared" si="167"/>
        <v>3.5462491404097897E-3</v>
      </c>
      <c r="Q1306" s="32">
        <f t="shared" si="166"/>
        <v>7.0924982808195317E-3</v>
      </c>
      <c r="AB1306" s="1">
        <v>5.2434229711574E-2</v>
      </c>
    </row>
    <row r="1307" spans="1:28" x14ac:dyDescent="0.25">
      <c r="A1307" s="1">
        <v>1.8697805623420899E-3</v>
      </c>
      <c r="B1307" s="1">
        <v>1.7616083465105101E-2</v>
      </c>
      <c r="C1307" s="1">
        <v>-2.7282440236430001</v>
      </c>
      <c r="D1307" s="1">
        <f t="shared" si="161"/>
        <v>-1.7540906406776877</v>
      </c>
      <c r="E1307" s="32">
        <f t="shared" si="160"/>
        <v>7.3870152359988284E-2</v>
      </c>
      <c r="F1307" s="32">
        <f t="shared" si="162"/>
        <v>7.3870152359987562E-2</v>
      </c>
      <c r="G1307" s="32">
        <f t="shared" si="163"/>
        <v>0.14774030471997585</v>
      </c>
      <c r="K1307" s="1">
        <v>1.2634581649275901E-3</v>
      </c>
      <c r="L1307" s="1">
        <v>2.60698860967329E-2</v>
      </c>
      <c r="M1307" s="1">
        <f t="shared" si="164"/>
        <v>-2.8984391336743331</v>
      </c>
      <c r="N1307" s="1">
        <f t="shared" si="164"/>
        <v>-1.5838608663256657</v>
      </c>
      <c r="O1307" s="46">
        <f t="shared" si="165"/>
        <v>1.0314609568819961E-2</v>
      </c>
      <c r="P1307" s="46">
        <f t="shared" si="167"/>
        <v>1.0314609568819588E-2</v>
      </c>
      <c r="Q1307" s="32">
        <f t="shared" si="166"/>
        <v>2.062921913763955E-2</v>
      </c>
      <c r="AB1307" s="1">
        <v>3.3988889395312402E-2</v>
      </c>
    </row>
    <row r="1308" spans="1:28" x14ac:dyDescent="0.25">
      <c r="A1308" s="1">
        <v>6.7952425999154601E-4</v>
      </c>
      <c r="B1308" s="1">
        <v>4.8472456962845002E-2</v>
      </c>
      <c r="C1308" s="1">
        <v>-3.1678352833650001</v>
      </c>
      <c r="D1308" s="1">
        <f t="shared" si="161"/>
        <v>-1.3145049662817327</v>
      </c>
      <c r="E1308" s="32">
        <f t="shared" si="160"/>
        <v>2.8155173340514615E-2</v>
      </c>
      <c r="F1308" s="32">
        <f t="shared" si="162"/>
        <v>2.8155173340514653E-2</v>
      </c>
      <c r="G1308" s="32">
        <f t="shared" si="163"/>
        <v>5.6310346681029272E-2</v>
      </c>
      <c r="K1308" s="1">
        <v>5.86953263934213E-4</v>
      </c>
      <c r="L1308" s="1">
        <v>5.6117262602599902E-2</v>
      </c>
      <c r="M1308" s="1">
        <f t="shared" si="164"/>
        <v>-3.2313964780088371</v>
      </c>
      <c r="N1308" s="1">
        <f t="shared" si="164"/>
        <v>-1.2509035219911628</v>
      </c>
      <c r="O1308" s="46">
        <f t="shared" si="165"/>
        <v>5.3544330034894248E-2</v>
      </c>
      <c r="P1308" s="46">
        <f t="shared" si="167"/>
        <v>5.3544330034894595E-2</v>
      </c>
      <c r="Q1308" s="32">
        <f t="shared" si="166"/>
        <v>0.10708866006978884</v>
      </c>
      <c r="AB1308" s="1">
        <v>5.8513697659186403E-2</v>
      </c>
    </row>
    <row r="1309" spans="1:28" x14ac:dyDescent="0.25">
      <c r="A1309" s="1">
        <v>8.0317231346365304E-4</v>
      </c>
      <c r="B1309" s="1">
        <v>4.10101417784242E-2</v>
      </c>
      <c r="C1309" s="1">
        <v>-3.0952305978650001</v>
      </c>
      <c r="D1309" s="1">
        <f t="shared" si="161"/>
        <v>-1.387108729286501</v>
      </c>
      <c r="E1309" s="32">
        <f t="shared" si="160"/>
        <v>9.0613780200506106E-3</v>
      </c>
      <c r="F1309" s="32">
        <f t="shared" si="162"/>
        <v>9.0613780200507962E-3</v>
      </c>
      <c r="G1309" s="32">
        <f t="shared" si="163"/>
        <v>1.8122756040101405E-2</v>
      </c>
      <c r="K1309" s="1">
        <v>1.1437659774158301E-3</v>
      </c>
      <c r="L1309" s="1">
        <v>2.8798033074972501E-2</v>
      </c>
      <c r="M1309" s="1">
        <f t="shared" si="164"/>
        <v>-2.9416628261669691</v>
      </c>
      <c r="N1309" s="1">
        <f t="shared" si="164"/>
        <v>-1.5406371738330316</v>
      </c>
      <c r="O1309" s="46">
        <f t="shared" si="165"/>
        <v>3.4032258508252889E-3</v>
      </c>
      <c r="P1309" s="46">
        <f t="shared" si="167"/>
        <v>3.4032258508252585E-3</v>
      </c>
      <c r="Q1309" s="32">
        <f t="shared" si="166"/>
        <v>6.8064517016505474E-3</v>
      </c>
      <c r="AB1309" s="1">
        <v>2.7795007234621201E-2</v>
      </c>
    </row>
    <row r="1310" spans="1:28" x14ac:dyDescent="0.25">
      <c r="A1310" s="1">
        <v>6.2627107304406003E-4</v>
      </c>
      <c r="B1310" s="1">
        <v>5.2594175055139497E-2</v>
      </c>
      <c r="C1310" s="1">
        <v>-3.2032783475239999</v>
      </c>
      <c r="D1310" s="1">
        <f t="shared" si="161"/>
        <v>-1.2790623524525904</v>
      </c>
      <c r="E1310" s="32">
        <f t="shared" si="160"/>
        <v>4.130554138060509E-2</v>
      </c>
      <c r="F1310" s="32">
        <f t="shared" si="162"/>
        <v>4.1305541380605354E-2</v>
      </c>
      <c r="G1310" s="32">
        <f t="shared" si="163"/>
        <v>8.2611082761210444E-2</v>
      </c>
      <c r="K1310" s="1">
        <v>1.11968016490067E-3</v>
      </c>
      <c r="L1310" s="1">
        <v>2.94175171447922E-2</v>
      </c>
      <c r="M1310" s="1">
        <f t="shared" si="164"/>
        <v>-2.9509060152365509</v>
      </c>
      <c r="N1310" s="1">
        <f t="shared" si="164"/>
        <v>-1.531393984763451</v>
      </c>
      <c r="O1310" s="46">
        <f t="shared" si="165"/>
        <v>2.4102193399537816E-3</v>
      </c>
      <c r="P1310" s="46">
        <f t="shared" si="167"/>
        <v>2.4102193399538918E-3</v>
      </c>
      <c r="Q1310" s="32">
        <f t="shared" si="166"/>
        <v>4.8204386799076734E-3</v>
      </c>
      <c r="AB1310" s="1">
        <v>4.3838083278949197E-2</v>
      </c>
    </row>
    <row r="1311" spans="1:28" x14ac:dyDescent="0.25">
      <c r="A1311" s="1">
        <v>6.2818144995803601E-4</v>
      </c>
      <c r="B1311" s="1">
        <v>5.2434229711574E-2</v>
      </c>
      <c r="C1311" s="1">
        <v>-3.2019555755260001</v>
      </c>
      <c r="D1311" s="1">
        <f t="shared" si="161"/>
        <v>-1.2803851076438122</v>
      </c>
      <c r="E1311" s="32">
        <f t="shared" si="160"/>
        <v>4.0769623755211225E-2</v>
      </c>
      <c r="F1311" s="32">
        <f t="shared" si="162"/>
        <v>4.0769623755211155E-2</v>
      </c>
      <c r="G1311" s="32">
        <f t="shared" si="163"/>
        <v>8.153924751042238E-2</v>
      </c>
      <c r="K1311" s="1">
        <v>1.01260788925872E-3</v>
      </c>
      <c r="L1311" s="1">
        <v>3.2528099767978103E-2</v>
      </c>
      <c r="M1311" s="1">
        <f t="shared" si="164"/>
        <v>-2.9945586933345409</v>
      </c>
      <c r="N1311" s="1">
        <f t="shared" si="164"/>
        <v>-1.4877413066654588</v>
      </c>
      <c r="O1311" s="46">
        <f t="shared" si="165"/>
        <v>2.9607818227568924E-5</v>
      </c>
      <c r="P1311" s="46">
        <f t="shared" si="167"/>
        <v>2.960781822755985E-5</v>
      </c>
      <c r="Q1311" s="32">
        <f t="shared" si="166"/>
        <v>5.9215636455128774E-5</v>
      </c>
      <c r="AB1311" s="1">
        <v>3.7084873045433203E-2</v>
      </c>
    </row>
    <row r="1312" spans="1:28" x14ac:dyDescent="0.25">
      <c r="A1312" s="1">
        <v>9.6908757637111803E-4</v>
      </c>
      <c r="B1312" s="1">
        <v>3.3988889395312402E-2</v>
      </c>
      <c r="C1312" s="1">
        <v>-3.0136752649480001</v>
      </c>
      <c r="D1312" s="1">
        <f t="shared" si="161"/>
        <v>-1.4686630259837981</v>
      </c>
      <c r="E1312" s="32">
        <f t="shared" si="160"/>
        <v>1.8596706031858784E-4</v>
      </c>
      <c r="F1312" s="32">
        <f t="shared" si="162"/>
        <v>1.8596706031858321E-4</v>
      </c>
      <c r="G1312" s="32">
        <f t="shared" si="163"/>
        <v>3.7193412063717102E-4</v>
      </c>
      <c r="K1312" s="1">
        <v>9.6197299392340502E-4</v>
      </c>
      <c r="L1312" s="1">
        <v>3.4240265221283303E-2</v>
      </c>
      <c r="M1312" s="1">
        <f t="shared" si="164"/>
        <v>-3.0168371200148623</v>
      </c>
      <c r="N1312" s="1">
        <f t="shared" si="164"/>
        <v>-1.4654628799851379</v>
      </c>
      <c r="O1312" s="46">
        <f t="shared" si="165"/>
        <v>2.8348861039487688E-4</v>
      </c>
      <c r="P1312" s="46">
        <f t="shared" si="167"/>
        <v>2.8348861039489092E-4</v>
      </c>
      <c r="Q1312" s="32">
        <f t="shared" si="166"/>
        <v>5.6697722078976774E-4</v>
      </c>
      <c r="AB1312" s="1">
        <v>2.0984352044821498E-2</v>
      </c>
    </row>
    <row r="1313" spans="1:28" x14ac:dyDescent="0.25">
      <c r="A1313" s="1">
        <v>5.6291452711633905E-4</v>
      </c>
      <c r="B1313" s="1">
        <v>5.8513697659186403E-2</v>
      </c>
      <c r="C1313" s="1">
        <v>-3.2495988318840001</v>
      </c>
      <c r="D1313" s="1">
        <f t="shared" si="161"/>
        <v>-1.2327424566279668</v>
      </c>
      <c r="E1313" s="32">
        <f t="shared" si="160"/>
        <v>6.2278967453884275E-2</v>
      </c>
      <c r="F1313" s="32">
        <f t="shared" si="162"/>
        <v>6.227896745388458E-2</v>
      </c>
      <c r="G1313" s="32">
        <f t="shared" si="163"/>
        <v>0.12455793490776886</v>
      </c>
      <c r="K1313" s="1">
        <v>4.8208402212813702E-4</v>
      </c>
      <c r="L1313" s="1">
        <v>6.8324625865518504E-2</v>
      </c>
      <c r="M1313" s="1">
        <f t="shared" si="164"/>
        <v>-3.316877262245626</v>
      </c>
      <c r="N1313" s="1">
        <f t="shared" si="164"/>
        <v>-1.1654227377543749</v>
      </c>
      <c r="O1313" s="46">
        <f t="shared" si="165"/>
        <v>0.1004111993282831</v>
      </c>
      <c r="P1313" s="46">
        <f t="shared" si="167"/>
        <v>0.10041119932828317</v>
      </c>
      <c r="Q1313" s="32">
        <f t="shared" si="166"/>
        <v>0.20082239865656626</v>
      </c>
      <c r="AB1313" s="1">
        <v>3.5482549029451999E-2</v>
      </c>
    </row>
    <row r="1314" spans="1:28" x14ac:dyDescent="0.25">
      <c r="A1314" s="1">
        <v>1.1850405423396301E-3</v>
      </c>
      <c r="B1314" s="1">
        <v>2.7795007234621201E-2</v>
      </c>
      <c r="C1314" s="1">
        <v>-2.926303972231</v>
      </c>
      <c r="D1314" s="1">
        <f t="shared" si="161"/>
        <v>-1.5560332085851025</v>
      </c>
      <c r="E1314" s="32">
        <f t="shared" si="160"/>
        <v>5.4365860482544154E-3</v>
      </c>
      <c r="F1314" s="32">
        <f t="shared" si="162"/>
        <v>5.4365860482541309E-3</v>
      </c>
      <c r="G1314" s="32">
        <f t="shared" si="163"/>
        <v>1.0873172096508546E-2</v>
      </c>
      <c r="K1314" s="1">
        <v>1.23772136425949E-3</v>
      </c>
      <c r="L1314" s="1">
        <v>2.6611975359539599E-2</v>
      </c>
      <c r="M1314" s="1">
        <f t="shared" si="164"/>
        <v>-2.9073771126538812</v>
      </c>
      <c r="N1314" s="1">
        <f t="shared" si="164"/>
        <v>-1.5749228873461198</v>
      </c>
      <c r="O1314" s="46">
        <f t="shared" si="165"/>
        <v>8.5789992603318294E-3</v>
      </c>
      <c r="P1314" s="46">
        <f t="shared" si="167"/>
        <v>8.5789992603318779E-3</v>
      </c>
      <c r="Q1314" s="32">
        <f t="shared" si="166"/>
        <v>1.7157998520663707E-2</v>
      </c>
      <c r="AB1314" s="1">
        <v>4.9669383495821999E-2</v>
      </c>
    </row>
    <row r="1315" spans="1:28" x14ac:dyDescent="0.25">
      <c r="A1315" s="1">
        <v>7.5136064316630403E-4</v>
      </c>
      <c r="B1315" s="1">
        <v>4.3838083278949197E-2</v>
      </c>
      <c r="C1315" s="1">
        <v>-3.1241912524650002</v>
      </c>
      <c r="D1315" s="1">
        <f t="shared" si="161"/>
        <v>-1.3581484426526407</v>
      </c>
      <c r="E1315" s="32">
        <f t="shared" si="160"/>
        <v>1.5413609191774941E-2</v>
      </c>
      <c r="F1315" s="32">
        <f t="shared" si="162"/>
        <v>1.5413609191774818E-2</v>
      </c>
      <c r="G1315" s="32">
        <f t="shared" si="163"/>
        <v>3.0827218383549758E-2</v>
      </c>
      <c r="K1315" s="1">
        <v>7.7343290611442904E-4</v>
      </c>
      <c r="L1315" s="1">
        <v>4.2587030093048699E-2</v>
      </c>
      <c r="M1315" s="1">
        <f t="shared" si="164"/>
        <v>-3.1115773545801177</v>
      </c>
      <c r="N1315" s="1">
        <f t="shared" si="164"/>
        <v>-1.3707226454198831</v>
      </c>
      <c r="O1315" s="46">
        <f t="shared" si="165"/>
        <v>1.244950605509728E-2</v>
      </c>
      <c r="P1315" s="46">
        <f t="shared" si="167"/>
        <v>1.2449506055097277E-2</v>
      </c>
      <c r="Q1315" s="32">
        <f t="shared" si="166"/>
        <v>2.4899012110194556E-2</v>
      </c>
      <c r="AB1315" s="1">
        <v>2.1788460421028302E-2</v>
      </c>
    </row>
    <row r="1316" spans="1:28" x14ac:dyDescent="0.25">
      <c r="A1316" s="1">
        <v>8.8818452761847905E-4</v>
      </c>
      <c r="B1316" s="1">
        <v>3.7084873045433203E-2</v>
      </c>
      <c r="C1316" s="1">
        <v>-3.051535568582</v>
      </c>
      <c r="D1316" s="1">
        <f t="shared" si="161"/>
        <v>-1.4308032033924372</v>
      </c>
      <c r="E1316" s="32">
        <f t="shared" si="160"/>
        <v>2.6519200608406948E-3</v>
      </c>
      <c r="F1316" s="32">
        <f t="shared" si="162"/>
        <v>2.6519200608407611E-3</v>
      </c>
      <c r="G1316" s="32">
        <f t="shared" si="163"/>
        <v>5.3038401216814555E-3</v>
      </c>
      <c r="K1316" s="1">
        <v>7.6725992868211803E-4</v>
      </c>
      <c r="L1316" s="1">
        <v>4.292966335962E-2</v>
      </c>
      <c r="M1316" s="1">
        <f t="shared" si="164"/>
        <v>-3.1150574828974995</v>
      </c>
      <c r="N1316" s="1">
        <f t="shared" si="164"/>
        <v>-1.3672425171025004</v>
      </c>
      <c r="O1316" s="46">
        <f t="shared" si="165"/>
        <v>1.3238224370708353E-2</v>
      </c>
      <c r="P1316" s="46">
        <f t="shared" si="167"/>
        <v>1.3238224370708573E-2</v>
      </c>
      <c r="Q1316" s="32">
        <f t="shared" si="166"/>
        <v>2.6476448741416928E-2</v>
      </c>
      <c r="AB1316" s="1">
        <v>2.1448253695819899E-2</v>
      </c>
    </row>
    <row r="1317" spans="1:28" x14ac:dyDescent="0.25">
      <c r="A1317" s="1">
        <v>1.56965582626974E-3</v>
      </c>
      <c r="B1317" s="1">
        <v>2.0984352044821498E-2</v>
      </c>
      <c r="C1317" s="1">
        <v>-2.8042311933950002</v>
      </c>
      <c r="D1317" s="1">
        <f t="shared" si="161"/>
        <v>-1.6781044363978372</v>
      </c>
      <c r="E1317" s="32">
        <f t="shared" si="160"/>
        <v>3.8339377313074907E-2</v>
      </c>
      <c r="F1317" s="32">
        <f t="shared" si="162"/>
        <v>3.8339377313074428E-2</v>
      </c>
      <c r="G1317" s="32">
        <f t="shared" si="163"/>
        <v>7.6678754626149342E-2</v>
      </c>
      <c r="K1317" s="1">
        <v>1.2058916742637199E-3</v>
      </c>
      <c r="L1317" s="1">
        <v>2.7314402404975902E-2</v>
      </c>
      <c r="M1317" s="1">
        <f t="shared" si="164"/>
        <v>-2.9186917032924669</v>
      </c>
      <c r="N1317" s="1">
        <f t="shared" si="164"/>
        <v>-1.5636082967075329</v>
      </c>
      <c r="O1317" s="46">
        <f t="shared" si="165"/>
        <v>6.611039113480207E-3</v>
      </c>
      <c r="P1317" s="46">
        <f t="shared" si="167"/>
        <v>6.6110391134800734E-3</v>
      </c>
      <c r="Q1317" s="32">
        <f t="shared" si="166"/>
        <v>1.322207822696028E-2</v>
      </c>
      <c r="AB1317" s="1">
        <v>2.94126970070345E-2</v>
      </c>
    </row>
    <row r="1318" spans="1:28" x14ac:dyDescent="0.25">
      <c r="A1318" s="1">
        <v>9.2829324128627998E-4</v>
      </c>
      <c r="B1318" s="1">
        <v>3.5482549029451999E-2</v>
      </c>
      <c r="C1318" s="1">
        <v>-3.0323533397950002</v>
      </c>
      <c r="D1318" s="1">
        <f t="shared" si="161"/>
        <v>-1.4499851884552961</v>
      </c>
      <c r="E1318" s="32">
        <f t="shared" si="160"/>
        <v>1.0442470451697396E-3</v>
      </c>
      <c r="F1318" s="32">
        <f t="shared" si="162"/>
        <v>1.0442470451697769E-3</v>
      </c>
      <c r="G1318" s="32">
        <f t="shared" si="163"/>
        <v>2.0884940903395165E-3</v>
      </c>
      <c r="K1318" s="1">
        <v>1.1730110360921699E-3</v>
      </c>
      <c r="L1318" s="1">
        <v>2.8080051622857299E-2</v>
      </c>
      <c r="M1318" s="1">
        <f t="shared" si="164"/>
        <v>-2.9306979018730606</v>
      </c>
      <c r="N1318" s="1">
        <f t="shared" si="164"/>
        <v>-1.5516020981269383</v>
      </c>
      <c r="O1318" s="46">
        <f t="shared" si="165"/>
        <v>4.8027808047959733E-3</v>
      </c>
      <c r="P1318" s="46">
        <f t="shared" si="167"/>
        <v>4.8027808047956906E-3</v>
      </c>
      <c r="Q1318" s="32">
        <f t="shared" si="166"/>
        <v>9.6055616095916639E-3</v>
      </c>
      <c r="AB1318" s="1">
        <v>1.7708905909824602E-2</v>
      </c>
    </row>
    <row r="1319" spans="1:28" x14ac:dyDescent="0.25">
      <c r="A1319" s="1">
        <v>6.6314917016072799E-4</v>
      </c>
      <c r="B1319" s="1">
        <v>4.9669383495821999E-2</v>
      </c>
      <c r="C1319" s="1">
        <v>-3.178429153747</v>
      </c>
      <c r="D1319" s="1">
        <f t="shared" si="161"/>
        <v>-1.3039112305025462</v>
      </c>
      <c r="E1319" s="32">
        <f t="shared" si="160"/>
        <v>3.1822553082815903E-2</v>
      </c>
      <c r="F1319" s="32">
        <f t="shared" si="162"/>
        <v>3.1822553082815952E-2</v>
      </c>
      <c r="G1319" s="32">
        <f t="shared" si="163"/>
        <v>6.3645106165631848E-2</v>
      </c>
      <c r="K1319" s="1">
        <v>1.10688014157086E-3</v>
      </c>
      <c r="L1319" s="1">
        <v>2.9757702944154401E-2</v>
      </c>
      <c r="M1319" s="1">
        <f t="shared" si="164"/>
        <v>-2.9558994041191156</v>
      </c>
      <c r="N1319" s="1">
        <f t="shared" si="164"/>
        <v>-1.5264005958808862</v>
      </c>
      <c r="O1319" s="46">
        <f t="shared" si="165"/>
        <v>1.9448625570490769E-3</v>
      </c>
      <c r="P1319" s="46">
        <f t="shared" si="167"/>
        <v>1.944862557049173E-3</v>
      </c>
      <c r="Q1319" s="32">
        <f t="shared" si="166"/>
        <v>3.8897251140982501E-3</v>
      </c>
      <c r="AB1319" s="1">
        <v>4.2979644892634998E-2</v>
      </c>
    </row>
    <row r="1320" spans="1:28" x14ac:dyDescent="0.25">
      <c r="A1320" s="1">
        <v>1.51172730019328E-3</v>
      </c>
      <c r="B1320" s="1">
        <v>2.1788460421028302E-2</v>
      </c>
      <c r="C1320" s="1">
        <v>-2.8205623812480001</v>
      </c>
      <c r="D1320" s="1">
        <f t="shared" si="161"/>
        <v>-1.6617734560444339</v>
      </c>
      <c r="E1320" s="32">
        <f t="shared" si="160"/>
        <v>3.2210721424532872E-2</v>
      </c>
      <c r="F1320" s="32">
        <f t="shared" si="162"/>
        <v>3.2210721424533122E-2</v>
      </c>
      <c r="G1320" s="32">
        <f t="shared" si="163"/>
        <v>6.4421442849065993E-2</v>
      </c>
      <c r="K1320" s="1">
        <v>1.08362192886372E-3</v>
      </c>
      <c r="L1320" s="1">
        <v>3.0396404474933501E-2</v>
      </c>
      <c r="M1320" s="1">
        <f t="shared" si="164"/>
        <v>-2.96512221489012</v>
      </c>
      <c r="N1320" s="1">
        <f t="shared" si="164"/>
        <v>-1.5171777851098813</v>
      </c>
      <c r="O1320" s="46">
        <f t="shared" si="165"/>
        <v>1.2164598941709552E-3</v>
      </c>
      <c r="P1320" s="46">
        <f t="shared" si="167"/>
        <v>1.2164598941710068E-3</v>
      </c>
      <c r="Q1320" s="32">
        <f t="shared" si="166"/>
        <v>2.432919788341962E-3</v>
      </c>
      <c r="AB1320" s="1">
        <v>2.7782060832622898E-2</v>
      </c>
    </row>
    <row r="1321" spans="1:28" x14ac:dyDescent="0.25">
      <c r="A1321" s="1">
        <v>1.5357059327430801E-3</v>
      </c>
      <c r="B1321" s="1">
        <v>2.1448253695819899E-2</v>
      </c>
      <c r="C1321" s="1">
        <v>-2.8137276884119999</v>
      </c>
      <c r="D1321" s="1">
        <f t="shared" si="161"/>
        <v>-1.6686080620407004</v>
      </c>
      <c r="E1321" s="32">
        <f t="shared" si="160"/>
        <v>3.4710693981361278E-2</v>
      </c>
      <c r="F1321" s="32">
        <f t="shared" si="162"/>
        <v>3.4710693981361243E-2</v>
      </c>
      <c r="G1321" s="32">
        <f t="shared" si="163"/>
        <v>6.9421387962722514E-2</v>
      </c>
      <c r="K1321" s="1">
        <v>1.56402002207773E-3</v>
      </c>
      <c r="L1321" s="1">
        <v>2.1059967252780001E-2</v>
      </c>
      <c r="M1321" s="1">
        <f t="shared" si="164"/>
        <v>-2.8057576915432962</v>
      </c>
      <c r="N1321" s="1">
        <f t="shared" si="164"/>
        <v>-1.676542308456705</v>
      </c>
      <c r="O1321" s="46">
        <f t="shared" si="165"/>
        <v>3.7730074394589252E-2</v>
      </c>
      <c r="P1321" s="46">
        <f t="shared" si="167"/>
        <v>3.773007439458953E-2</v>
      </c>
      <c r="Q1321" s="32">
        <f t="shared" si="166"/>
        <v>7.5460148789178783E-2</v>
      </c>
      <c r="AB1321" s="1">
        <v>3.08381562443482E-2</v>
      </c>
    </row>
    <row r="1322" spans="1:28" x14ac:dyDescent="0.25">
      <c r="A1322" s="1">
        <v>1.11986365751402E-3</v>
      </c>
      <c r="B1322" s="1">
        <v>2.94126970070345E-2</v>
      </c>
      <c r="C1322" s="1">
        <v>-2.9508723420849998</v>
      </c>
      <c r="D1322" s="1">
        <f t="shared" si="161"/>
        <v>-1.5314651508900765</v>
      </c>
      <c r="E1322" s="32">
        <f t="shared" si="160"/>
        <v>2.4172120620439474E-3</v>
      </c>
      <c r="F1322" s="32">
        <f t="shared" si="162"/>
        <v>2.4172120620439214E-3</v>
      </c>
      <c r="G1322" s="32">
        <f t="shared" si="163"/>
        <v>4.8344241240878688E-3</v>
      </c>
      <c r="K1322" s="1">
        <v>1.10209190663392E-3</v>
      </c>
      <c r="L1322" s="1">
        <v>2.98869905943248E-2</v>
      </c>
      <c r="M1322" s="1">
        <f t="shared" si="164"/>
        <v>-2.9577821869001859</v>
      </c>
      <c r="N1322" s="1">
        <f t="shared" si="164"/>
        <v>-1.5245178130998129</v>
      </c>
      <c r="O1322" s="46">
        <f t="shared" si="165"/>
        <v>1.7823437429308369E-3</v>
      </c>
      <c r="P1322" s="46">
        <f t="shared" si="167"/>
        <v>1.7823437429306717E-3</v>
      </c>
      <c r="Q1322" s="32">
        <f t="shared" si="166"/>
        <v>3.5646874858615086E-3</v>
      </c>
      <c r="AB1322" s="1">
        <v>3.68166098556129E-2</v>
      </c>
    </row>
    <row r="1323" spans="1:28" x14ac:dyDescent="0.25">
      <c r="A1323" s="1">
        <v>1.8599799793038499E-3</v>
      </c>
      <c r="B1323" s="1">
        <v>1.7708905909824602E-2</v>
      </c>
      <c r="C1323" s="1">
        <v>-2.730526423793</v>
      </c>
      <c r="D1323" s="1">
        <f t="shared" si="161"/>
        <v>-1.7518082695272399</v>
      </c>
      <c r="E1323" s="32">
        <f t="shared" si="160"/>
        <v>7.2634707343567653E-2</v>
      </c>
      <c r="F1323" s="32">
        <f t="shared" si="162"/>
        <v>7.2634707343567056E-2</v>
      </c>
      <c r="G1323" s="32">
        <f t="shared" si="163"/>
        <v>0.14526941468713472</v>
      </c>
      <c r="K1323" s="1">
        <v>1.1225527294317699E-3</v>
      </c>
      <c r="L1323" s="1">
        <v>2.9342238973774099E-2</v>
      </c>
      <c r="M1323" s="1">
        <f t="shared" si="164"/>
        <v>-2.9497932498227217</v>
      </c>
      <c r="N1323" s="1">
        <f t="shared" si="164"/>
        <v>-1.532506750177278</v>
      </c>
      <c r="O1323" s="46">
        <f t="shared" si="165"/>
        <v>2.5207177633636267E-3</v>
      </c>
      <c r="P1323" s="46">
        <f t="shared" si="167"/>
        <v>2.5207177633635382E-3</v>
      </c>
      <c r="Q1323" s="32">
        <f t="shared" si="166"/>
        <v>5.0414355267271648E-3</v>
      </c>
      <c r="AB1323" s="1">
        <v>5.22673335425295E-2</v>
      </c>
    </row>
    <row r="1324" spans="1:28" x14ac:dyDescent="0.25">
      <c r="A1324" s="1">
        <v>7.6636767311433999E-4</v>
      </c>
      <c r="B1324" s="1">
        <v>4.2979644892634998E-2</v>
      </c>
      <c r="C1324" s="1">
        <v>-3.1156024089229999</v>
      </c>
      <c r="D1324" s="1">
        <f t="shared" si="161"/>
        <v>-1.366737177067149</v>
      </c>
      <c r="E1324" s="32">
        <f t="shared" si="160"/>
        <v>1.3354766044209628E-2</v>
      </c>
      <c r="F1324" s="32">
        <f t="shared" si="162"/>
        <v>1.335476604420964E-2</v>
      </c>
      <c r="G1324" s="32">
        <f t="shared" si="163"/>
        <v>2.6709532088419266E-2</v>
      </c>
      <c r="K1324" s="1">
        <v>6.0871696052361998E-4</v>
      </c>
      <c r="L1324" s="1">
        <v>5.4110880070296997E-2</v>
      </c>
      <c r="M1324" s="1">
        <f t="shared" si="164"/>
        <v>-3.2155845974433102</v>
      </c>
      <c r="N1324" s="1">
        <f t="shared" si="164"/>
        <v>-1.2667154025566902</v>
      </c>
      <c r="O1324" s="46">
        <f t="shared" si="165"/>
        <v>4.6476718654794115E-2</v>
      </c>
      <c r="P1324" s="46">
        <f t="shared" si="167"/>
        <v>4.6476718654794177E-2</v>
      </c>
      <c r="Q1324" s="32">
        <f t="shared" si="166"/>
        <v>9.2953437309588299E-2</v>
      </c>
      <c r="AB1324" s="1">
        <v>2.57080885453034E-2</v>
      </c>
    </row>
    <row r="1325" spans="1:28" x14ac:dyDescent="0.25">
      <c r="A1325" s="1">
        <v>1.18559276959655E-3</v>
      </c>
      <c r="B1325" s="1">
        <v>2.7782060832622898E-2</v>
      </c>
      <c r="C1325" s="1">
        <v>-2.9261016361709999</v>
      </c>
      <c r="D1325" s="1">
        <f t="shared" si="161"/>
        <v>-1.5562355420742768</v>
      </c>
      <c r="E1325" s="32">
        <f t="shared" si="160"/>
        <v>5.4664643818169026E-3</v>
      </c>
      <c r="F1325" s="32">
        <f t="shared" si="162"/>
        <v>5.4664643818170726E-3</v>
      </c>
      <c r="G1325" s="32">
        <f t="shared" si="163"/>
        <v>1.0932928763633975E-2</v>
      </c>
      <c r="K1325" s="1">
        <v>9.5689162036756903E-4</v>
      </c>
      <c r="L1325" s="1">
        <v>3.4422091014859997E-2</v>
      </c>
      <c r="M1325" s="1">
        <f t="shared" si="164"/>
        <v>-3.019137248578188</v>
      </c>
      <c r="N1325" s="1">
        <f t="shared" si="164"/>
        <v>-1.4631627514218124</v>
      </c>
      <c r="O1325" s="46">
        <f t="shared" si="165"/>
        <v>3.6623428314336325E-4</v>
      </c>
      <c r="P1325" s="46">
        <f t="shared" si="167"/>
        <v>3.6623428314337312E-4</v>
      </c>
      <c r="Q1325" s="32">
        <f t="shared" si="166"/>
        <v>7.3246856628673637E-4</v>
      </c>
      <c r="AB1325" s="1">
        <v>3.5175101867541698E-2</v>
      </c>
    </row>
    <row r="1326" spans="1:28" x14ac:dyDescent="0.25">
      <c r="A1326" s="1">
        <v>1.0680992140600499E-3</v>
      </c>
      <c r="B1326" s="1">
        <v>3.08381562443482E-2</v>
      </c>
      <c r="C1326" s="1">
        <v>-2.9714261586270001</v>
      </c>
      <c r="D1326" s="1">
        <f t="shared" si="161"/>
        <v>-1.5109115954992336</v>
      </c>
      <c r="E1326" s="32">
        <f t="shared" si="160"/>
        <v>8.1862339701174822E-4</v>
      </c>
      <c r="F1326" s="32">
        <f t="shared" si="162"/>
        <v>8.1862339701172838E-4</v>
      </c>
      <c r="G1326" s="32">
        <f t="shared" si="163"/>
        <v>1.6372467940234765E-3</v>
      </c>
      <c r="K1326" s="1">
        <v>1.1030129528103499E-3</v>
      </c>
      <c r="L1326" s="1">
        <v>2.98620341345281E-2</v>
      </c>
      <c r="M1326" s="1">
        <f t="shared" si="164"/>
        <v>-2.957419387558875</v>
      </c>
      <c r="N1326" s="1">
        <f t="shared" si="164"/>
        <v>-1.5248806124411256</v>
      </c>
      <c r="O1326" s="46">
        <f t="shared" si="165"/>
        <v>1.8131085558612751E-3</v>
      </c>
      <c r="P1326" s="46">
        <f t="shared" si="167"/>
        <v>1.813108555861281E-3</v>
      </c>
      <c r="Q1326" s="32">
        <f t="shared" si="166"/>
        <v>3.6262171117225558E-3</v>
      </c>
      <c r="AB1326" s="1">
        <v>6.6995854478298797E-2</v>
      </c>
    </row>
    <row r="1327" spans="1:28" x14ac:dyDescent="0.25">
      <c r="A1327" s="1">
        <v>8.9465625914026802E-4</v>
      </c>
      <c r="B1327" s="1">
        <v>3.68166098556129E-2</v>
      </c>
      <c r="C1327" s="1">
        <v>-3.0483825272490002</v>
      </c>
      <c r="D1327" s="1">
        <f t="shared" si="161"/>
        <v>-1.4339562046637577</v>
      </c>
      <c r="E1327" s="32">
        <f t="shared" si="160"/>
        <v>2.3371225475124682E-3</v>
      </c>
      <c r="F1327" s="32">
        <f t="shared" si="162"/>
        <v>2.3371225475125423E-3</v>
      </c>
      <c r="G1327" s="32">
        <f t="shared" si="163"/>
        <v>4.6742450950250109E-3</v>
      </c>
      <c r="K1327" s="1">
        <v>1.1392131778578201E-3</v>
      </c>
      <c r="L1327" s="1">
        <v>2.8913122748093802E-2</v>
      </c>
      <c r="M1327" s="1">
        <f t="shared" si="164"/>
        <v>-2.9433949999731657</v>
      </c>
      <c r="N1327" s="1">
        <f t="shared" si="164"/>
        <v>-1.5389050000268369</v>
      </c>
      <c r="O1327" s="46">
        <f t="shared" si="165"/>
        <v>3.2041260280379355E-3</v>
      </c>
      <c r="P1327" s="46">
        <f t="shared" si="167"/>
        <v>3.2041260280381389E-3</v>
      </c>
      <c r="Q1327" s="32">
        <f t="shared" si="166"/>
        <v>6.408252056076074E-3</v>
      </c>
      <c r="AB1327" s="1">
        <v>3.6628935785086102E-2</v>
      </c>
    </row>
    <row r="1328" spans="1:28" x14ac:dyDescent="0.25">
      <c r="A1328" s="1">
        <v>6.3018731232669005E-4</v>
      </c>
      <c r="B1328" s="1">
        <v>5.22673335425295E-2</v>
      </c>
      <c r="C1328" s="1">
        <v>-3.20057101038</v>
      </c>
      <c r="D1328" s="1">
        <f t="shared" si="161"/>
        <v>-1.2817696551979065</v>
      </c>
      <c r="E1328" s="32">
        <f t="shared" si="160"/>
        <v>4.0212419186446684E-2</v>
      </c>
      <c r="F1328" s="32">
        <f t="shared" si="162"/>
        <v>4.0212419186446774E-2</v>
      </c>
      <c r="G1328" s="32">
        <f t="shared" si="163"/>
        <v>8.0424838372893465E-2</v>
      </c>
      <c r="K1328" s="1">
        <v>5.8830211243251595E-4</v>
      </c>
      <c r="L1328" s="1">
        <v>5.5988597952599799E-2</v>
      </c>
      <c r="M1328" s="1">
        <f t="shared" si="164"/>
        <v>-3.2303995921766568</v>
      </c>
      <c r="N1328" s="1">
        <f t="shared" si="164"/>
        <v>-1.2519004078233438</v>
      </c>
      <c r="O1328" s="46">
        <f t="shared" si="165"/>
        <v>5.3083972075169829E-2</v>
      </c>
      <c r="P1328" s="46">
        <f t="shared" si="167"/>
        <v>5.3083972075169808E-2</v>
      </c>
      <c r="Q1328" s="32">
        <f t="shared" si="166"/>
        <v>0.10616794415033964</v>
      </c>
      <c r="AB1328" s="1">
        <v>6.7817736357107902E-2</v>
      </c>
    </row>
    <row r="1329" spans="1:28" x14ac:dyDescent="0.25">
      <c r="A1329" s="1">
        <v>1.28123918624307E-3</v>
      </c>
      <c r="B1329" s="1">
        <v>2.57080885453034E-2</v>
      </c>
      <c r="C1329" s="1">
        <v>-2.8924065371880001</v>
      </c>
      <c r="D1329" s="1">
        <f t="shared" si="161"/>
        <v>-1.5899302129365855</v>
      </c>
      <c r="E1329" s="32">
        <f t="shared" si="160"/>
        <v>1.1584262736774613E-2</v>
      </c>
      <c r="F1329" s="32">
        <f t="shared" si="162"/>
        <v>1.1584262736774573E-2</v>
      </c>
      <c r="G1329" s="32">
        <f t="shared" si="163"/>
        <v>2.3168525473549188E-2</v>
      </c>
      <c r="K1329" s="1">
        <v>1.6170600225890799E-3</v>
      </c>
      <c r="L1329" s="1">
        <v>2.0369194703676999E-2</v>
      </c>
      <c r="M1329" s="1">
        <f t="shared" si="164"/>
        <v>-2.7912738595027329</v>
      </c>
      <c r="N1329" s="1">
        <f t="shared" si="164"/>
        <v>-1.6910261404972677</v>
      </c>
      <c r="O1329" s="46">
        <f t="shared" si="165"/>
        <v>4.3566601726884847E-2</v>
      </c>
      <c r="P1329" s="46">
        <f t="shared" si="167"/>
        <v>4.3566601726884882E-2</v>
      </c>
      <c r="Q1329" s="32">
        <f t="shared" si="166"/>
        <v>8.7133203453769736E-2</v>
      </c>
      <c r="AB1329" s="1">
        <v>5.7027910786906E-2</v>
      </c>
    </row>
    <row r="1330" spans="1:28" x14ac:dyDescent="0.25">
      <c r="A1330" s="1">
        <v>9.3640696682796099E-4</v>
      </c>
      <c r="B1330" s="1">
        <v>3.5175101867541698E-2</v>
      </c>
      <c r="C1330" s="1">
        <v>-3.0285738440599999</v>
      </c>
      <c r="D1330" s="1">
        <f t="shared" si="161"/>
        <v>-1.4537646361690608</v>
      </c>
      <c r="E1330" s="32">
        <f t="shared" si="160"/>
        <v>8.1426698896413922E-4</v>
      </c>
      <c r="F1330" s="32">
        <f t="shared" si="162"/>
        <v>8.1426698896411493E-4</v>
      </c>
      <c r="G1330" s="32">
        <f t="shared" si="163"/>
        <v>1.6285339779282542E-3</v>
      </c>
      <c r="K1330" s="1">
        <v>8.9202829211727796E-4</v>
      </c>
      <c r="L1330" s="1">
        <v>3.6925073721001199E-2</v>
      </c>
      <c r="M1330" s="1">
        <f t="shared" si="164"/>
        <v>-3.049621371054863</v>
      </c>
      <c r="N1330" s="1">
        <f t="shared" si="164"/>
        <v>-1.4326786289451379</v>
      </c>
      <c r="O1330" s="46">
        <f t="shared" si="165"/>
        <v>2.4622804653644044E-3</v>
      </c>
      <c r="P1330" s="46">
        <f t="shared" si="167"/>
        <v>2.4622804653643741E-3</v>
      </c>
      <c r="Q1330" s="32">
        <f t="shared" si="166"/>
        <v>4.9245609307287785E-3</v>
      </c>
      <c r="AB1330" s="1">
        <v>1.7121025127462001E-2</v>
      </c>
    </row>
    <row r="1331" spans="1:28" x14ac:dyDescent="0.25">
      <c r="A1331" s="1">
        <v>4.9164550111557403E-4</v>
      </c>
      <c r="B1331" s="1">
        <v>6.6995854478298797E-2</v>
      </c>
      <c r="C1331" s="1">
        <v>-3.3083899660639999</v>
      </c>
      <c r="D1331" s="1">
        <f t="shared" si="161"/>
        <v>-1.1739520694320023</v>
      </c>
      <c r="E1331" s="32">
        <f t="shared" si="160"/>
        <v>9.5078446285567317E-2</v>
      </c>
      <c r="F1331" s="32">
        <f t="shared" si="162"/>
        <v>9.5078446285567178E-2</v>
      </c>
      <c r="G1331" s="32">
        <f t="shared" si="163"/>
        <v>0.19015689257113449</v>
      </c>
      <c r="K1331" s="1">
        <v>5.6566327743850901E-4</v>
      </c>
      <c r="L1331" s="1">
        <v>5.8229359693991997E-2</v>
      </c>
      <c r="M1331" s="1">
        <f t="shared" si="164"/>
        <v>-3.2474420145130587</v>
      </c>
      <c r="N1331" s="1">
        <f t="shared" si="164"/>
        <v>-1.2348579854869417</v>
      </c>
      <c r="O1331" s="46">
        <f t="shared" si="165"/>
        <v>6.1227550546280707E-2</v>
      </c>
      <c r="P1331" s="46">
        <f t="shared" si="167"/>
        <v>6.1227550546280859E-2</v>
      </c>
      <c r="Q1331" s="32">
        <f t="shared" si="166"/>
        <v>0.12245510109256157</v>
      </c>
      <c r="AB1331" s="1">
        <v>2.8272835914495399E-2</v>
      </c>
    </row>
    <row r="1332" spans="1:28" x14ac:dyDescent="0.25">
      <c r="A1332" s="1">
        <v>8.99240170146044E-4</v>
      </c>
      <c r="B1332" s="1">
        <v>3.6628935785086102E-2</v>
      </c>
      <c r="C1332" s="1">
        <v>-3.0461630045939998</v>
      </c>
      <c r="D1332" s="1">
        <f t="shared" si="161"/>
        <v>-1.4361756991181118</v>
      </c>
      <c r="E1332" s="32">
        <f t="shared" si="160"/>
        <v>2.1274511318429682E-3</v>
      </c>
      <c r="F1332" s="32">
        <f t="shared" si="162"/>
        <v>2.1274511318430181E-3</v>
      </c>
      <c r="G1332" s="32">
        <f t="shared" si="163"/>
        <v>4.2549022636859859E-3</v>
      </c>
      <c r="K1332" s="1">
        <v>1.30794093383809E-3</v>
      </c>
      <c r="L1332" s="1">
        <v>2.5183255295018199E-2</v>
      </c>
      <c r="M1332" s="1">
        <f t="shared" si="164"/>
        <v>-2.8834118681580789</v>
      </c>
      <c r="N1332" s="1">
        <f t="shared" si="164"/>
        <v>-1.5988881318419241</v>
      </c>
      <c r="O1332" s="46">
        <f t="shared" si="165"/>
        <v>1.3592792486389184E-2</v>
      </c>
      <c r="P1332" s="46">
        <f t="shared" si="167"/>
        <v>1.3592792486389718E-2</v>
      </c>
      <c r="Q1332" s="32">
        <f t="shared" si="166"/>
        <v>2.7185584972778901E-2</v>
      </c>
      <c r="AB1332" s="1">
        <v>5.5768971664855699E-2</v>
      </c>
    </row>
    <row r="1333" spans="1:28" x14ac:dyDescent="0.25">
      <c r="A1333" s="1">
        <v>4.8568725848068098E-4</v>
      </c>
      <c r="B1333" s="1">
        <v>6.7817736357107902E-2</v>
      </c>
      <c r="C1333" s="1">
        <v>-3.3136853924370002</v>
      </c>
      <c r="D1333" s="1">
        <f t="shared" si="161"/>
        <v>-1.1686567103412377</v>
      </c>
      <c r="E1333" s="32">
        <f t="shared" si="160"/>
        <v>9.8372113147970314E-2</v>
      </c>
      <c r="F1333" s="32">
        <f t="shared" si="162"/>
        <v>9.8372113147970661E-2</v>
      </c>
      <c r="G1333" s="32">
        <f t="shared" si="163"/>
        <v>0.19674422629594096</v>
      </c>
      <c r="K1333" s="1">
        <v>8.3065272786286696E-4</v>
      </c>
      <c r="L1333" s="1">
        <v>3.96534067038989E-2</v>
      </c>
      <c r="M1333" s="1">
        <f t="shared" si="164"/>
        <v>-3.0805805043686041</v>
      </c>
      <c r="N1333" s="1">
        <f t="shared" si="164"/>
        <v>-1.4017194956313965</v>
      </c>
      <c r="O1333" s="46">
        <f t="shared" si="165"/>
        <v>6.4932176842986185E-3</v>
      </c>
      <c r="P1333" s="46">
        <f t="shared" si="167"/>
        <v>6.4932176842986428E-3</v>
      </c>
      <c r="Q1333" s="32">
        <f t="shared" si="166"/>
        <v>1.2986435368597261E-2</v>
      </c>
      <c r="AB1333" s="1">
        <v>2.2333997688983202E-2</v>
      </c>
    </row>
    <row r="1334" spans="1:28" x14ac:dyDescent="0.25">
      <c r="A1334" s="1">
        <v>5.7758052141745604E-4</v>
      </c>
      <c r="B1334" s="1">
        <v>5.7027910786906E-2</v>
      </c>
      <c r="C1334" s="1">
        <v>-3.2384286081179998</v>
      </c>
      <c r="D1334" s="1">
        <f t="shared" si="161"/>
        <v>-1.2439125384681662</v>
      </c>
      <c r="E1334" s="32">
        <f t="shared" si="160"/>
        <v>5.6828581815591646E-2</v>
      </c>
      <c r="F1334" s="32">
        <f t="shared" si="162"/>
        <v>5.6828581815591854E-2</v>
      </c>
      <c r="G1334" s="32">
        <f t="shared" si="163"/>
        <v>0.1136571636311835</v>
      </c>
      <c r="K1334" s="1">
        <v>9.5850936628020101E-4</v>
      </c>
      <c r="L1334" s="1">
        <v>3.43639943503906E-2</v>
      </c>
      <c r="M1334" s="1">
        <f t="shared" si="164"/>
        <v>-3.0184036389633491</v>
      </c>
      <c r="N1334" s="1">
        <f t="shared" si="164"/>
        <v>-1.4638963610366515</v>
      </c>
      <c r="O1334" s="46">
        <f t="shared" si="165"/>
        <v>3.3869392709330083E-4</v>
      </c>
      <c r="P1334" s="46">
        <f t="shared" si="167"/>
        <v>3.3869392709329953E-4</v>
      </c>
      <c r="Q1334" s="32">
        <f t="shared" si="166"/>
        <v>6.7738785418660036E-4</v>
      </c>
      <c r="AB1334" s="1">
        <v>2.7280999630069198E-2</v>
      </c>
    </row>
    <row r="1335" spans="1:28" x14ac:dyDescent="0.25">
      <c r="A1335" s="1">
        <v>1.9238456927918801E-3</v>
      </c>
      <c r="B1335" s="1">
        <v>1.7121025127462001E-2</v>
      </c>
      <c r="C1335" s="1">
        <v>-2.7158642716829999</v>
      </c>
      <c r="D1335" s="1">
        <f t="shared" si="161"/>
        <v>-1.7664702353439556</v>
      </c>
      <c r="E1335" s="32">
        <f t="shared" si="160"/>
        <v>8.0752722655438855E-2</v>
      </c>
      <c r="F1335" s="32">
        <f t="shared" si="162"/>
        <v>8.0752722655438716E-2</v>
      </c>
      <c r="G1335" s="32">
        <f t="shared" si="163"/>
        <v>0.16150544531087757</v>
      </c>
      <c r="K1335" s="1">
        <v>1.44095473961563E-3</v>
      </c>
      <c r="L1335" s="1">
        <v>2.28586016910119E-2</v>
      </c>
      <c r="M1335" s="1">
        <f t="shared" si="164"/>
        <v>-2.841349660160251</v>
      </c>
      <c r="N1335" s="1">
        <f t="shared" si="164"/>
        <v>-1.6409503398397478</v>
      </c>
      <c r="O1335" s="46">
        <f t="shared" si="165"/>
        <v>2.5169930331267857E-2</v>
      </c>
      <c r="P1335" s="46">
        <f t="shared" si="167"/>
        <v>2.5169930331267239E-2</v>
      </c>
      <c r="Q1335" s="32">
        <f t="shared" si="166"/>
        <v>5.0339860662535096E-2</v>
      </c>
      <c r="AB1335" s="1">
        <v>1.7936523806503901E-2</v>
      </c>
    </row>
    <row r="1336" spans="1:28" x14ac:dyDescent="0.25">
      <c r="A1336" s="1">
        <v>1.16501261307013E-3</v>
      </c>
      <c r="B1336" s="1">
        <v>2.8272835914495399E-2</v>
      </c>
      <c r="C1336" s="1">
        <v>-2.933706647573</v>
      </c>
      <c r="D1336" s="1">
        <f t="shared" si="161"/>
        <v>-1.5486306272994672</v>
      </c>
      <c r="E1336" s="32">
        <f t="shared" si="160"/>
        <v>4.3997521179407247E-3</v>
      </c>
      <c r="F1336" s="32">
        <f t="shared" si="162"/>
        <v>4.3997521179407247E-3</v>
      </c>
      <c r="G1336" s="32">
        <f t="shared" si="163"/>
        <v>8.7995042358814494E-3</v>
      </c>
      <c r="K1336" s="1">
        <v>8.8658226132204204E-4</v>
      </c>
      <c r="L1336" s="1">
        <v>3.7151894285063797E-2</v>
      </c>
      <c r="M1336" s="1">
        <f t="shared" si="164"/>
        <v>-3.0522809622843963</v>
      </c>
      <c r="N1336" s="1">
        <f t="shared" si="164"/>
        <v>-1.4300190377156041</v>
      </c>
      <c r="O1336" s="46">
        <f t="shared" si="165"/>
        <v>2.7332990173824828E-3</v>
      </c>
      <c r="P1336" s="46">
        <f t="shared" si="167"/>
        <v>2.733299017382495E-3</v>
      </c>
      <c r="Q1336" s="32">
        <f t="shared" si="166"/>
        <v>5.4665980347649778E-3</v>
      </c>
      <c r="AB1336" s="1">
        <v>3.6553697161442501E-2</v>
      </c>
    </row>
    <row r="1337" spans="1:28" x14ac:dyDescent="0.25">
      <c r="A1337" s="1">
        <v>5.9061893135831697E-4</v>
      </c>
      <c r="B1337" s="1">
        <v>5.5768971664855699E-2</v>
      </c>
      <c r="C1337" s="1">
        <v>-3.2287336599279999</v>
      </c>
      <c r="D1337" s="1">
        <f t="shared" si="161"/>
        <v>-1.2536073634768121</v>
      </c>
      <c r="E1337" s="32">
        <f t="shared" si="160"/>
        <v>5.2300321999927069E-2</v>
      </c>
      <c r="F1337" s="32">
        <f t="shared" si="162"/>
        <v>5.2300321999927263E-2</v>
      </c>
      <c r="G1337" s="32">
        <f t="shared" si="163"/>
        <v>0.10460064399985433</v>
      </c>
      <c r="K1337" s="1">
        <v>9.9348675005236095E-4</v>
      </c>
      <c r="L1337" s="1">
        <v>3.3154151724633797E-2</v>
      </c>
      <c r="M1337" s="1">
        <f t="shared" si="164"/>
        <v>-3.0028379206201121</v>
      </c>
      <c r="N1337" s="1">
        <f t="shared" si="164"/>
        <v>-1.4794620793798885</v>
      </c>
      <c r="O1337" s="46">
        <f t="shared" si="165"/>
        <v>8.0537934460580074E-6</v>
      </c>
      <c r="P1337" s="46">
        <f t="shared" si="167"/>
        <v>8.0537934460584495E-6</v>
      </c>
      <c r="Q1337" s="32">
        <f t="shared" si="166"/>
        <v>1.6107586892116455E-5</v>
      </c>
      <c r="AB1337" s="1">
        <v>2.99454190734917E-2</v>
      </c>
    </row>
    <row r="1338" spans="1:28" x14ac:dyDescent="0.25">
      <c r="A1338" s="1">
        <v>1.47480137261306E-3</v>
      </c>
      <c r="B1338" s="1">
        <v>2.2333997688983202E-2</v>
      </c>
      <c r="C1338" s="1">
        <v>-2.8313024406160001</v>
      </c>
      <c r="D1338" s="1">
        <f t="shared" si="161"/>
        <v>-1.6510335331366832</v>
      </c>
      <c r="E1338" s="32">
        <f t="shared" si="160"/>
        <v>2.8471005204788059E-2</v>
      </c>
      <c r="F1338" s="32">
        <f t="shared" si="162"/>
        <v>2.8471005204787909E-2</v>
      </c>
      <c r="G1338" s="32">
        <f t="shared" si="163"/>
        <v>5.6942010409575972E-2</v>
      </c>
      <c r="K1338" s="1">
        <v>1.0249169446652101E-3</v>
      </c>
      <c r="L1338" s="1">
        <v>3.2137443545153299E-2</v>
      </c>
      <c r="M1338" s="1">
        <f t="shared" si="164"/>
        <v>-2.9893113267399918</v>
      </c>
      <c r="N1338" s="1">
        <f t="shared" si="164"/>
        <v>-1.4929886732600106</v>
      </c>
      <c r="O1338" s="46">
        <f t="shared" si="165"/>
        <v>1.1424773605921893E-4</v>
      </c>
      <c r="P1338" s="46">
        <f t="shared" si="167"/>
        <v>1.1424773605924985E-4</v>
      </c>
      <c r="Q1338" s="32">
        <f t="shared" si="166"/>
        <v>2.2849547211846878E-4</v>
      </c>
      <c r="AB1338" s="1">
        <v>4.6238251568113203E-2</v>
      </c>
    </row>
    <row r="1339" spans="1:28" x14ac:dyDescent="0.25">
      <c r="A1339" s="1">
        <v>1.20736816444749E-3</v>
      </c>
      <c r="B1339" s="1">
        <v>2.7280999630069198E-2</v>
      </c>
      <c r="C1339" s="1">
        <v>-2.918197357505</v>
      </c>
      <c r="D1339" s="1">
        <f t="shared" si="161"/>
        <v>-1.5641397203106784</v>
      </c>
      <c r="E1339" s="32">
        <f t="shared" si="160"/>
        <v>6.697739820529942E-3</v>
      </c>
      <c r="F1339" s="32">
        <f t="shared" si="162"/>
        <v>6.6977398205299334E-3</v>
      </c>
      <c r="G1339" s="32">
        <f t="shared" si="163"/>
        <v>1.3395479641059875E-2</v>
      </c>
      <c r="K1339" s="1">
        <v>1.0237466689058E-3</v>
      </c>
      <c r="L1339" s="1">
        <v>3.2174180828206701E-2</v>
      </c>
      <c r="M1339" s="1">
        <f t="shared" si="164"/>
        <v>-2.9898074983481879</v>
      </c>
      <c r="N1339" s="1">
        <f t="shared" si="164"/>
        <v>-1.4924925016518109</v>
      </c>
      <c r="O1339" s="46">
        <f t="shared" si="165"/>
        <v>1.0388708992219469E-4</v>
      </c>
      <c r="P1339" s="46">
        <f t="shared" si="167"/>
        <v>1.0388708992215233E-4</v>
      </c>
      <c r="Q1339" s="32">
        <f t="shared" si="166"/>
        <v>2.0777417984434702E-4</v>
      </c>
      <c r="AB1339" s="1">
        <v>1.92043466282012E-2</v>
      </c>
    </row>
    <row r="1340" spans="1:28" x14ac:dyDescent="0.25">
      <c r="A1340" s="1">
        <v>1.83637647980071E-3</v>
      </c>
      <c r="B1340" s="1">
        <v>1.7936523806503901E-2</v>
      </c>
      <c r="C1340" s="1">
        <v>-2.7360730420819999</v>
      </c>
      <c r="D1340" s="1">
        <f t="shared" si="161"/>
        <v>-1.7462617217120526</v>
      </c>
      <c r="E1340" s="32">
        <f t="shared" si="160"/>
        <v>6.9675790529190554E-2</v>
      </c>
      <c r="F1340" s="32">
        <f t="shared" si="162"/>
        <v>6.9675790529190818E-2</v>
      </c>
      <c r="G1340" s="32">
        <f t="shared" si="163"/>
        <v>0.13935158105838136</v>
      </c>
      <c r="K1340" s="1">
        <v>1.3670123190195299E-3</v>
      </c>
      <c r="L1340" s="1">
        <v>2.4095035567253498E-2</v>
      </c>
      <c r="M1340" s="1">
        <f t="shared" si="164"/>
        <v>-2.8642275717100873</v>
      </c>
      <c r="N1340" s="1">
        <f t="shared" si="164"/>
        <v>-1.6180724282899139</v>
      </c>
      <c r="O1340" s="46">
        <f t="shared" si="165"/>
        <v>1.8434152283739503E-2</v>
      </c>
      <c r="P1340" s="46">
        <f t="shared" si="167"/>
        <v>1.8434152283739652E-2</v>
      </c>
      <c r="Q1340" s="32">
        <f t="shared" si="166"/>
        <v>3.6868304567479152E-2</v>
      </c>
      <c r="AB1340" s="1">
        <v>2.8836767216380201E-2</v>
      </c>
    </row>
    <row r="1341" spans="1:28" x14ac:dyDescent="0.25">
      <c r="A1341" s="1">
        <v>9.0109107984822799E-4</v>
      </c>
      <c r="B1341" s="1">
        <v>3.6553697161442501E-2</v>
      </c>
      <c r="C1341" s="1">
        <v>-3.0452700018569998</v>
      </c>
      <c r="D1341" s="1">
        <f t="shared" si="161"/>
        <v>-1.4370686905088641</v>
      </c>
      <c r="E1341" s="32">
        <f t="shared" si="160"/>
        <v>2.0458713582829587E-3</v>
      </c>
      <c r="F1341" s="32">
        <f t="shared" si="162"/>
        <v>2.0458713582829965E-3</v>
      </c>
      <c r="G1341" s="32">
        <f t="shared" si="163"/>
        <v>4.0917427165659548E-3</v>
      </c>
      <c r="K1341" s="1">
        <v>8.47863967604859E-4</v>
      </c>
      <c r="L1341" s="1">
        <v>3.8848461199143598E-2</v>
      </c>
      <c r="M1341" s="1">
        <f t="shared" si="164"/>
        <v>-3.0716738209244201</v>
      </c>
      <c r="N1341" s="1">
        <f t="shared" si="164"/>
        <v>-1.4106261790755807</v>
      </c>
      <c r="O1341" s="46">
        <f t="shared" si="165"/>
        <v>5.1371366059058138E-3</v>
      </c>
      <c r="P1341" s="46">
        <f t="shared" si="167"/>
        <v>5.1371366059058199E-3</v>
      </c>
      <c r="Q1341" s="32">
        <f t="shared" si="166"/>
        <v>1.0274273211811635E-2</v>
      </c>
      <c r="AB1341" s="1">
        <v>5.0034786129767903E-2</v>
      </c>
    </row>
    <row r="1342" spans="1:28" x14ac:dyDescent="0.25">
      <c r="A1342" s="1">
        <v>1.0999415425382E-3</v>
      </c>
      <c r="B1342" s="1">
        <v>2.99454190734917E-2</v>
      </c>
      <c r="C1342" s="1">
        <v>-2.9586679872550001</v>
      </c>
      <c r="D1342" s="1">
        <f t="shared" si="161"/>
        <v>-1.5236696047694056</v>
      </c>
      <c r="E1342" s="32">
        <f t="shared" si="160"/>
        <v>1.7114441987767599E-3</v>
      </c>
      <c r="F1342" s="32">
        <f t="shared" si="162"/>
        <v>1.7114441987767686E-3</v>
      </c>
      <c r="G1342" s="32">
        <f t="shared" si="163"/>
        <v>3.4228883975535285E-3</v>
      </c>
      <c r="K1342" s="1">
        <v>9.9890730347940702E-4</v>
      </c>
      <c r="L1342" s="1">
        <v>3.2974241286372101E-2</v>
      </c>
      <c r="M1342" s="1">
        <f t="shared" si="164"/>
        <v>-3.0004748115290103</v>
      </c>
      <c r="N1342" s="1">
        <f t="shared" si="164"/>
        <v>-1.4818251884709905</v>
      </c>
      <c r="O1342" s="46">
        <f t="shared" si="165"/>
        <v>2.2544598808106058E-7</v>
      </c>
      <c r="P1342" s="46">
        <f t="shared" si="167"/>
        <v>2.2544598808094472E-7</v>
      </c>
      <c r="Q1342" s="32">
        <f t="shared" si="166"/>
        <v>4.5089197616200533E-7</v>
      </c>
      <c r="AB1342" s="1">
        <v>1.7628435310789999E-2</v>
      </c>
    </row>
    <row r="1343" spans="1:28" x14ac:dyDescent="0.25">
      <c r="A1343" s="1">
        <v>7.1235847659871596E-4</v>
      </c>
      <c r="B1343" s="1">
        <v>4.6238251568113203E-2</v>
      </c>
      <c r="C1343" s="1">
        <v>-3.1473413927689999</v>
      </c>
      <c r="D1343" s="1">
        <f t="shared" si="161"/>
        <v>-1.3349985964879771</v>
      </c>
      <c r="E1343" s="32">
        <f t="shared" si="160"/>
        <v>2.1697703476611947E-2</v>
      </c>
      <c r="F1343" s="32">
        <f t="shared" si="162"/>
        <v>2.1697703476611978E-2</v>
      </c>
      <c r="G1343" s="32">
        <f t="shared" si="163"/>
        <v>4.3395406953223928E-2</v>
      </c>
      <c r="K1343" s="1">
        <v>9.7142071066315405E-4</v>
      </c>
      <c r="L1343" s="1">
        <v>3.3907255719474699E-2</v>
      </c>
      <c r="M1343" s="1">
        <f t="shared" si="164"/>
        <v>-3.0125926416177262</v>
      </c>
      <c r="N1343" s="1">
        <f t="shared" si="164"/>
        <v>-1.4697073583822731</v>
      </c>
      <c r="O1343" s="46">
        <f t="shared" si="165"/>
        <v>1.585746229124886E-4</v>
      </c>
      <c r="P1343" s="46">
        <f t="shared" si="167"/>
        <v>1.5857462291252414E-4</v>
      </c>
      <c r="Q1343" s="32">
        <f t="shared" si="166"/>
        <v>3.1714924582501277E-4</v>
      </c>
      <c r="AB1343" s="1">
        <v>2.62000635757739E-2</v>
      </c>
    </row>
    <row r="1344" spans="1:28" x14ac:dyDescent="0.25">
      <c r="A1344" s="1">
        <v>1.7151435081514501E-3</v>
      </c>
      <c r="B1344" s="1">
        <v>1.92043466282012E-2</v>
      </c>
      <c r="C1344" s="1">
        <v>-2.765734676818</v>
      </c>
      <c r="D1344" s="1">
        <f t="shared" si="161"/>
        <v>-1.7166004638486503</v>
      </c>
      <c r="E1344" s="32">
        <f t="shared" si="160"/>
        <v>5.4896707359693389E-2</v>
      </c>
      <c r="F1344" s="32">
        <f t="shared" si="162"/>
        <v>5.4896707359692321E-2</v>
      </c>
      <c r="G1344" s="32">
        <f t="shared" si="163"/>
        <v>0.10979341471938571</v>
      </c>
      <c r="K1344" s="1">
        <v>1.6957282451020401E-3</v>
      </c>
      <c r="L1344" s="1">
        <v>1.9424227049816799E-2</v>
      </c>
      <c r="M1344" s="1">
        <f t="shared" si="164"/>
        <v>-2.770643745893631</v>
      </c>
      <c r="N1344" s="1">
        <f t="shared" si="164"/>
        <v>-1.7116562541063682</v>
      </c>
      <c r="O1344" s="46">
        <f t="shared" si="165"/>
        <v>5.2604291297705372E-2</v>
      </c>
      <c r="P1344" s="46">
        <f t="shared" si="167"/>
        <v>5.2604291297704685E-2</v>
      </c>
      <c r="Q1344" s="32">
        <f t="shared" si="166"/>
        <v>0.10520858259541005</v>
      </c>
      <c r="AB1344" s="1">
        <v>3.6574829157746701E-2</v>
      </c>
    </row>
    <row r="1345" spans="1:28" x14ac:dyDescent="0.25">
      <c r="A1345" s="1">
        <v>1.1422296473281299E-3</v>
      </c>
      <c r="B1345" s="1">
        <v>2.8836767216380201E-2</v>
      </c>
      <c r="C1345" s="1">
        <v>-2.9422839554769999</v>
      </c>
      <c r="D1345" s="1">
        <f t="shared" si="161"/>
        <v>-1.5400534283763894</v>
      </c>
      <c r="E1345" s="32">
        <f t="shared" si="160"/>
        <v>3.3354584892267163E-3</v>
      </c>
      <c r="F1345" s="32">
        <f t="shared" si="162"/>
        <v>3.3354584892266621E-3</v>
      </c>
      <c r="G1345" s="32">
        <f t="shared" si="163"/>
        <v>6.670916978453378E-3</v>
      </c>
      <c r="K1345" s="1">
        <v>9.54197842730501E-4</v>
      </c>
      <c r="L1345" s="1">
        <v>3.4519267360104702E-2</v>
      </c>
      <c r="M1345" s="1">
        <f t="shared" si="164"/>
        <v>-3.0203615696376027</v>
      </c>
      <c r="N1345" s="1">
        <f t="shared" si="164"/>
        <v>-1.4619384303623981</v>
      </c>
      <c r="O1345" s="46">
        <f t="shared" si="165"/>
        <v>4.145935181069362E-4</v>
      </c>
      <c r="P1345" s="46">
        <f t="shared" si="167"/>
        <v>4.1459351810693717E-4</v>
      </c>
      <c r="Q1345" s="32">
        <f t="shared" si="166"/>
        <v>8.2918703621387337E-4</v>
      </c>
      <c r="AB1345" s="1">
        <v>8.0762717956912797E-2</v>
      </c>
    </row>
    <row r="1346" spans="1:28" x14ac:dyDescent="0.25">
      <c r="A1346" s="1">
        <v>6.5830621044771296E-4</v>
      </c>
      <c r="B1346" s="1">
        <v>5.0034786129767903E-2</v>
      </c>
      <c r="C1346" s="1">
        <v>-3.1816124724589998</v>
      </c>
      <c r="D1346" s="1">
        <f t="shared" si="161"/>
        <v>-1.3007279522369213</v>
      </c>
      <c r="E1346" s="32">
        <f t="shared" si="160"/>
        <v>3.2968408528877981E-2</v>
      </c>
      <c r="F1346" s="32">
        <f t="shared" si="162"/>
        <v>3.2968408528877967E-2</v>
      </c>
      <c r="G1346" s="32">
        <f t="shared" si="163"/>
        <v>6.5936817057755948E-2</v>
      </c>
      <c r="K1346" s="1">
        <v>6.5064768437160699E-4</v>
      </c>
      <c r="L1346" s="1">
        <v>5.0623726540210301E-2</v>
      </c>
      <c r="M1346" s="1">
        <f t="shared" si="164"/>
        <v>-3.1866541115113041</v>
      </c>
      <c r="N1346" s="1">
        <f t="shared" si="164"/>
        <v>-1.2956458884886966</v>
      </c>
      <c r="O1346" s="46">
        <f t="shared" si="165"/>
        <v>3.4839757344074407E-2</v>
      </c>
      <c r="P1346" s="46">
        <f t="shared" si="167"/>
        <v>3.4839757344074393E-2</v>
      </c>
      <c r="Q1346" s="32">
        <f t="shared" si="166"/>
        <v>6.96795146881488E-2</v>
      </c>
      <c r="AB1346" s="1">
        <v>2.84014428838496E-2</v>
      </c>
    </row>
    <row r="1347" spans="1:28" x14ac:dyDescent="0.25">
      <c r="A1347" s="1">
        <v>1.86847044941581E-3</v>
      </c>
      <c r="B1347" s="1">
        <v>1.7628435310789999E-2</v>
      </c>
      <c r="C1347" s="1">
        <v>-2.7285484344839999</v>
      </c>
      <c r="D1347" s="1">
        <f t="shared" si="161"/>
        <v>-1.7537862337044501</v>
      </c>
      <c r="E1347" s="32">
        <f t="shared" si="160"/>
        <v>7.3704775091027047E-2</v>
      </c>
      <c r="F1347" s="32">
        <f t="shared" si="162"/>
        <v>7.3704775091026895E-2</v>
      </c>
      <c r="G1347" s="32">
        <f t="shared" si="163"/>
        <v>0.14740955018205393</v>
      </c>
      <c r="K1347" s="1">
        <v>1.23136409748906E-3</v>
      </c>
      <c r="L1347" s="1">
        <v>2.67493672381835E-2</v>
      </c>
      <c r="M1347" s="1">
        <f t="shared" si="164"/>
        <v>-2.9096135131529297</v>
      </c>
      <c r="N1347" s="1">
        <f t="shared" si="164"/>
        <v>-1.5726864868470714</v>
      </c>
      <c r="O1347" s="46">
        <f t="shared" si="165"/>
        <v>8.1697170045555764E-3</v>
      </c>
      <c r="P1347" s="46">
        <f t="shared" si="167"/>
        <v>8.1697170045556787E-3</v>
      </c>
      <c r="Q1347" s="32">
        <f t="shared" si="166"/>
        <v>1.6339434009111253E-2</v>
      </c>
      <c r="AB1347" s="1">
        <v>2.00980880774187E-2</v>
      </c>
    </row>
    <row r="1348" spans="1:28" x14ac:dyDescent="0.25">
      <c r="A1348" s="1">
        <v>1.2571805542527701E-3</v>
      </c>
      <c r="B1348" s="1">
        <v>2.62000635757739E-2</v>
      </c>
      <c r="C1348" s="1">
        <v>-2.9006391998850001</v>
      </c>
      <c r="D1348" s="1">
        <f t="shared" si="161"/>
        <v>-1.5816976548415413</v>
      </c>
      <c r="E1348" s="32">
        <f t="shared" si="160"/>
        <v>9.8798937879978829E-3</v>
      </c>
      <c r="F1348" s="32">
        <f t="shared" si="162"/>
        <v>9.8798937879980338E-3</v>
      </c>
      <c r="G1348" s="32">
        <f t="shared" si="163"/>
        <v>1.9759787575995919E-2</v>
      </c>
      <c r="K1348" s="1">
        <v>9.9289605377824103E-4</v>
      </c>
      <c r="L1348" s="1">
        <v>3.31738758778529E-2</v>
      </c>
      <c r="M1348" s="1">
        <f t="shared" si="164"/>
        <v>-3.0030962153852485</v>
      </c>
      <c r="N1348" s="1">
        <f t="shared" si="164"/>
        <v>-1.4792037846147521</v>
      </c>
      <c r="O1348" s="46">
        <f t="shared" si="165"/>
        <v>9.5865497118489244E-6</v>
      </c>
      <c r="P1348" s="46">
        <f t="shared" si="167"/>
        <v>9.5865497118504271E-6</v>
      </c>
      <c r="Q1348" s="32">
        <f t="shared" si="166"/>
        <v>1.917309942369935E-5</v>
      </c>
      <c r="AB1348" s="1">
        <v>5.1040395239949701E-2</v>
      </c>
    </row>
    <row r="1349" spans="1:28" x14ac:dyDescent="0.25">
      <c r="A1349" s="1">
        <v>9.0057045258057995E-4</v>
      </c>
      <c r="B1349" s="1">
        <v>3.6574829157746701E-2</v>
      </c>
      <c r="C1349" s="1">
        <v>-3.0455210017529999</v>
      </c>
      <c r="D1349" s="1">
        <f t="shared" si="161"/>
        <v>-1.4368176938020001</v>
      </c>
      <c r="E1349" s="32">
        <f t="shared" si="160"/>
        <v>2.068640177088652E-3</v>
      </c>
      <c r="F1349" s="32">
        <f t="shared" si="162"/>
        <v>2.0686401770886888E-3</v>
      </c>
      <c r="G1349" s="32">
        <f t="shared" si="163"/>
        <v>4.1372803541773404E-3</v>
      </c>
      <c r="K1349" s="1">
        <v>1.01568180627479E-3</v>
      </c>
      <c r="L1349" s="1">
        <v>3.2429654882228001E-2</v>
      </c>
      <c r="M1349" s="1">
        <f t="shared" si="164"/>
        <v>-2.993242326917144</v>
      </c>
      <c r="N1349" s="1">
        <f t="shared" si="164"/>
        <v>-1.4890576730828555</v>
      </c>
      <c r="O1349" s="46">
        <f t="shared" si="165"/>
        <v>4.566614549475869E-5</v>
      </c>
      <c r="P1349" s="46">
        <f t="shared" si="167"/>
        <v>4.5666145494740977E-5</v>
      </c>
      <c r="Q1349" s="32">
        <f t="shared" si="166"/>
        <v>9.1332290989499666E-5</v>
      </c>
      <c r="AB1349" s="1">
        <v>4.0778436195313801E-2</v>
      </c>
    </row>
    <row r="1350" spans="1:28" x14ac:dyDescent="0.25">
      <c r="A1350" s="1">
        <v>4.0783930111443201E-4</v>
      </c>
      <c r="B1350" s="1">
        <v>8.0762717956912797E-2</v>
      </c>
      <c r="C1350" s="1">
        <v>-3.3895539928380001</v>
      </c>
      <c r="D1350" s="1">
        <f t="shared" si="161"/>
        <v>-1.0927890739058772</v>
      </c>
      <c r="E1350" s="32">
        <f t="shared" si="160"/>
        <v>0.15171876154670166</v>
      </c>
      <c r="F1350" s="32">
        <f t="shared" si="162"/>
        <v>0.15171876154670166</v>
      </c>
      <c r="G1350" s="32">
        <f t="shared" si="163"/>
        <v>0.30343752309340333</v>
      </c>
      <c r="K1350" s="1">
        <v>7.1928508683126598E-4</v>
      </c>
      <c r="L1350" s="1">
        <v>4.5792983965169003E-2</v>
      </c>
      <c r="M1350" s="1">
        <f t="shared" si="164"/>
        <v>-3.1430989439728552</v>
      </c>
      <c r="N1350" s="1">
        <f t="shared" si="164"/>
        <v>-1.3392010560271448</v>
      </c>
      <c r="O1350" s="46">
        <f t="shared" si="165"/>
        <v>2.0477307766146324E-2</v>
      </c>
      <c r="P1350" s="46">
        <f t="shared" si="167"/>
        <v>2.0477307766146532E-2</v>
      </c>
      <c r="Q1350" s="32">
        <f t="shared" si="166"/>
        <v>4.0954615532292855E-2</v>
      </c>
      <c r="AB1350" s="1">
        <v>2.0969693405542798E-2</v>
      </c>
    </row>
    <row r="1351" spans="1:28" x14ac:dyDescent="0.25">
      <c r="A1351" s="1">
        <v>1.15973722118109E-3</v>
      </c>
      <c r="B1351" s="1">
        <v>2.84014428838496E-2</v>
      </c>
      <c r="C1351" s="1">
        <v>-2.935677704068</v>
      </c>
      <c r="D1351" s="1">
        <f t="shared" si="161"/>
        <v>-1.546659595848171</v>
      </c>
      <c r="E1351" s="32">
        <f t="shared" si="160"/>
        <v>4.1421575777396092E-3</v>
      </c>
      <c r="F1351" s="32">
        <f t="shared" si="162"/>
        <v>4.1421575777398252E-3</v>
      </c>
      <c r="G1351" s="32">
        <f t="shared" si="163"/>
        <v>8.2843151554794353E-3</v>
      </c>
      <c r="K1351" s="1">
        <v>9.2631635062183598E-4</v>
      </c>
      <c r="L1351" s="1">
        <v>3.5558273828954802E-2</v>
      </c>
      <c r="M1351" s="1">
        <f t="shared" si="164"/>
        <v>-3.0332406700497034</v>
      </c>
      <c r="N1351" s="1">
        <f t="shared" si="164"/>
        <v>-1.4490593299502963</v>
      </c>
      <c r="O1351" s="46">
        <f t="shared" si="165"/>
        <v>1.1049421453532672E-3</v>
      </c>
      <c r="P1351" s="46">
        <f t="shared" si="167"/>
        <v>1.1049421453533073E-3</v>
      </c>
      <c r="Q1351" s="32">
        <f t="shared" si="166"/>
        <v>2.2098842907065748E-3</v>
      </c>
      <c r="AB1351" s="1">
        <v>2.3424196966726402E-2</v>
      </c>
    </row>
    <row r="1352" spans="1:28" x14ac:dyDescent="0.25">
      <c r="A1352" s="1">
        <v>1.6388728281401599E-3</v>
      </c>
      <c r="B1352" s="1">
        <v>2.00980880774187E-2</v>
      </c>
      <c r="C1352" s="1">
        <v>-2.78549013681</v>
      </c>
      <c r="D1352" s="1">
        <f t="shared" si="161"/>
        <v>-1.6968452548641109</v>
      </c>
      <c r="E1352" s="32">
        <f t="shared" si="160"/>
        <v>4.6029666384705521E-2</v>
      </c>
      <c r="F1352" s="32">
        <f t="shared" si="162"/>
        <v>4.6029666384706035E-2</v>
      </c>
      <c r="G1352" s="32">
        <f t="shared" si="163"/>
        <v>9.2059332769411556E-2</v>
      </c>
      <c r="K1352" s="1">
        <v>1.0959276023077499E-3</v>
      </c>
      <c r="L1352" s="1">
        <v>3.0055097050470901E-2</v>
      </c>
      <c r="M1352" s="1">
        <f t="shared" si="164"/>
        <v>-2.9602181346808107</v>
      </c>
      <c r="N1352" s="1">
        <f t="shared" si="164"/>
        <v>-1.5220818653191899</v>
      </c>
      <c r="O1352" s="46">
        <f t="shared" si="165"/>
        <v>1.5825968082741064E-3</v>
      </c>
      <c r="P1352" s="46">
        <f t="shared" si="167"/>
        <v>1.5825968082741053E-3</v>
      </c>
      <c r="Q1352" s="32">
        <f t="shared" si="166"/>
        <v>3.165193616548212E-3</v>
      </c>
      <c r="AB1352" s="1">
        <v>4.1114322283002699E-2</v>
      </c>
    </row>
    <row r="1353" spans="1:28" x14ac:dyDescent="0.25">
      <c r="A1353" s="1">
        <v>6.45336116477961E-4</v>
      </c>
      <c r="B1353" s="1">
        <v>5.1040395239949701E-2</v>
      </c>
      <c r="C1353" s="1">
        <v>-3.1902545632589998</v>
      </c>
      <c r="D1353" s="1">
        <f t="shared" si="161"/>
        <v>-1.292085971240958</v>
      </c>
      <c r="E1353" s="32">
        <f t="shared" si="160"/>
        <v>3.6181376736745714E-2</v>
      </c>
      <c r="F1353" s="32">
        <f t="shared" si="162"/>
        <v>3.6181376736745929E-2</v>
      </c>
      <c r="G1353" s="32">
        <f t="shared" si="163"/>
        <v>7.2362753473491637E-2</v>
      </c>
      <c r="K1353" s="1">
        <v>7.7360883095433503E-4</v>
      </c>
      <c r="L1353" s="1">
        <v>4.2577345461551001E-2</v>
      </c>
      <c r="M1353" s="1">
        <f t="shared" si="164"/>
        <v>-3.1114785813076202</v>
      </c>
      <c r="N1353" s="1">
        <f t="shared" si="164"/>
        <v>-1.3708214186923802</v>
      </c>
      <c r="O1353" s="46">
        <f t="shared" si="165"/>
        <v>1.2427474090359672E-2</v>
      </c>
      <c r="P1353" s="46">
        <f t="shared" si="167"/>
        <v>1.2427474090359755E-2</v>
      </c>
      <c r="Q1353" s="32">
        <f t="shared" si="166"/>
        <v>2.4854948180719427E-2</v>
      </c>
      <c r="AB1353" s="1">
        <v>7.36584060453052E-2</v>
      </c>
    </row>
    <row r="1354" spans="1:28" x14ac:dyDescent="0.25">
      <c r="A1354" s="1">
        <v>8.0773598795911097E-4</v>
      </c>
      <c r="B1354" s="1">
        <v>4.0778436195313801E-2</v>
      </c>
      <c r="C1354" s="1">
        <v>-3.0927698629689999</v>
      </c>
      <c r="D1354" s="1">
        <f t="shared" si="161"/>
        <v>-1.3895694329170782</v>
      </c>
      <c r="E1354" s="32">
        <f t="shared" ref="E1354:E1417" si="168">(LOG10(A1354/$A$4))^2</f>
        <v>8.5989580715202171E-3</v>
      </c>
      <c r="F1354" s="32">
        <f t="shared" si="162"/>
        <v>8.5989580715203611E-3</v>
      </c>
      <c r="G1354" s="32">
        <f t="shared" si="163"/>
        <v>1.719791614304058E-2</v>
      </c>
      <c r="K1354" s="1">
        <v>1.2423354227413699E-3</v>
      </c>
      <c r="L1354" s="1">
        <v>2.6513137953490001E-2</v>
      </c>
      <c r="M1354" s="1">
        <f t="shared" si="164"/>
        <v>-2.9057611315518561</v>
      </c>
      <c r="N1354" s="1">
        <f t="shared" si="164"/>
        <v>-1.5765388684481449</v>
      </c>
      <c r="O1354" s="46">
        <f t="shared" si="165"/>
        <v>8.8809643263865271E-3</v>
      </c>
      <c r="P1354" s="46">
        <f t="shared" si="167"/>
        <v>8.8809643263866329E-3</v>
      </c>
      <c r="Q1354" s="32">
        <f t="shared" si="166"/>
        <v>1.7761928652773158E-2</v>
      </c>
      <c r="AB1354" s="1">
        <v>5.3935304248751703E-2</v>
      </c>
    </row>
    <row r="1355" spans="1:28" x14ac:dyDescent="0.25">
      <c r="A1355" s="1">
        <v>1.5707530773408E-3</v>
      </c>
      <c r="B1355" s="1">
        <v>2.0969693405542798E-2</v>
      </c>
      <c r="C1355" s="1">
        <v>-2.8039277067000001</v>
      </c>
      <c r="D1355" s="1">
        <f t="shared" ref="D1355:D1418" si="169">LOG10(B1355)</f>
        <v>-1.6784079192368182</v>
      </c>
      <c r="E1355" s="32">
        <f t="shared" si="168"/>
        <v>3.8458315987394819E-2</v>
      </c>
      <c r="F1355" s="32">
        <f t="shared" ref="F1355:F1418" si="170">(LOG10(B1355/$B$4))^2</f>
        <v>3.8458315987394159E-2</v>
      </c>
      <c r="G1355" s="32">
        <f t="shared" ref="G1355:G1418" si="171">E1355+F1355</f>
        <v>7.6916631974788985E-2</v>
      </c>
      <c r="K1355" s="1">
        <v>1.2625174867295201E-3</v>
      </c>
      <c r="L1355" s="1">
        <v>2.60893102819303E-2</v>
      </c>
      <c r="M1355" s="1">
        <f t="shared" ref="M1355:N1418" si="172">LOG10(K1355)</f>
        <v>-2.8987625978924352</v>
      </c>
      <c r="N1355" s="1">
        <f t="shared" si="172"/>
        <v>-1.5835374021075659</v>
      </c>
      <c r="O1355" s="46">
        <f t="shared" ref="O1355:O1418" si="173">(LOG10(K1355/$A$4))^2</f>
        <v>1.0249011585488773E-2</v>
      </c>
      <c r="P1355" s="46">
        <f t="shared" si="167"/>
        <v>1.0249011585488863E-2</v>
      </c>
      <c r="Q1355" s="32">
        <f t="shared" ref="Q1355:Q1418" si="174">O1355+P1355</f>
        <v>2.0498023170977635E-2</v>
      </c>
      <c r="AB1355" s="1">
        <v>4.1975206018806298E-2</v>
      </c>
    </row>
    <row r="1356" spans="1:28" x14ac:dyDescent="0.25">
      <c r="A1356" s="1">
        <v>1.4061617776881499E-3</v>
      </c>
      <c r="B1356" s="1">
        <v>2.3424196966726402E-2</v>
      </c>
      <c r="C1356" s="1">
        <v>-2.8520009479819999</v>
      </c>
      <c r="D1356" s="1">
        <f t="shared" si="169"/>
        <v>-1.630335288760246</v>
      </c>
      <c r="E1356" s="32">
        <f t="shared" si="168"/>
        <v>2.191444671832948E-2</v>
      </c>
      <c r="F1356" s="32">
        <f t="shared" si="170"/>
        <v>2.1914446718329234E-2</v>
      </c>
      <c r="G1356" s="32">
        <f t="shared" si="171"/>
        <v>4.3828893436658717E-2</v>
      </c>
      <c r="K1356" s="1">
        <v>1.23479698561944E-3</v>
      </c>
      <c r="L1356" s="1">
        <v>2.6675000693434502E-2</v>
      </c>
      <c r="M1356" s="1">
        <f t="shared" si="172"/>
        <v>-2.9084044393862829</v>
      </c>
      <c r="N1356" s="1">
        <f t="shared" si="172"/>
        <v>-1.5738955606137166</v>
      </c>
      <c r="O1356" s="46">
        <f t="shared" si="173"/>
        <v>8.3897467241411221E-3</v>
      </c>
      <c r="P1356" s="46">
        <f t="shared" ref="P1356:P1419" si="175">(LOG10(L1356/$B$4))^2</f>
        <v>8.3897467241408948E-3</v>
      </c>
      <c r="Q1356" s="32">
        <f t="shared" si="174"/>
        <v>1.6779493448282015E-2</v>
      </c>
      <c r="AB1356" s="1">
        <v>3.3865936284127297E-2</v>
      </c>
    </row>
    <row r="1357" spans="1:28" x14ac:dyDescent="0.25">
      <c r="A1357" s="1">
        <v>8.0113713710091899E-4</v>
      </c>
      <c r="B1357" s="1">
        <v>4.1114322283002699E-2</v>
      </c>
      <c r="C1357" s="1">
        <v>-3.096332477017</v>
      </c>
      <c r="D1357" s="1">
        <f t="shared" si="169"/>
        <v>-1.3860068641346761</v>
      </c>
      <c r="E1357" s="32">
        <f t="shared" si="168"/>
        <v>9.2723680147778417E-3</v>
      </c>
      <c r="F1357" s="32">
        <f t="shared" si="170"/>
        <v>9.2723680147778365E-3</v>
      </c>
      <c r="G1357" s="32">
        <f t="shared" si="171"/>
        <v>1.8544736029555677E-2</v>
      </c>
      <c r="K1357" s="1">
        <v>1.0816389993330399E-3</v>
      </c>
      <c r="L1357" s="1">
        <v>3.0452129100337299E-2</v>
      </c>
      <c r="M1357" s="1">
        <f t="shared" si="172"/>
        <v>-2.965917662295753</v>
      </c>
      <c r="N1357" s="1">
        <f t="shared" si="172"/>
        <v>-1.5163823377042465</v>
      </c>
      <c r="O1357" s="46">
        <f t="shared" si="173"/>
        <v>1.1616057433863208E-3</v>
      </c>
      <c r="P1357" s="46">
        <f t="shared" si="175"/>
        <v>1.1616057433862499E-3</v>
      </c>
      <c r="Q1357" s="32">
        <f t="shared" si="174"/>
        <v>2.3232114867725705E-3</v>
      </c>
      <c r="AB1357" s="1">
        <v>4.1872267272306501E-2</v>
      </c>
    </row>
    <row r="1358" spans="1:28" x14ac:dyDescent="0.25">
      <c r="A1358" s="1">
        <v>4.4717517274796802E-4</v>
      </c>
      <c r="B1358" s="1">
        <v>7.36584060453052E-2</v>
      </c>
      <c r="C1358" s="1">
        <v>-3.3495648752189999</v>
      </c>
      <c r="D1358" s="1">
        <f t="shared" si="169"/>
        <v>-1.1327776834341108</v>
      </c>
      <c r="E1358" s="32">
        <f t="shared" si="168"/>
        <v>0.12216584977758599</v>
      </c>
      <c r="F1358" s="32">
        <f t="shared" si="170"/>
        <v>0.12216584977758618</v>
      </c>
      <c r="G1358" s="32">
        <f t="shared" si="171"/>
        <v>0.24433169955517217</v>
      </c>
      <c r="K1358" s="1">
        <v>5.3170884162492295E-4</v>
      </c>
      <c r="L1358" s="1">
        <v>6.1947832853388098E-2</v>
      </c>
      <c r="M1358" s="1">
        <f t="shared" si="172"/>
        <v>-3.2743261178746708</v>
      </c>
      <c r="N1358" s="1">
        <f t="shared" si="172"/>
        <v>-1.2079738821253296</v>
      </c>
      <c r="O1358" s="46">
        <f t="shared" si="173"/>
        <v>7.5254818948187668E-2</v>
      </c>
      <c r="P1358" s="46">
        <f t="shared" si="175"/>
        <v>7.5254818948187849E-2</v>
      </c>
      <c r="Q1358" s="32">
        <f t="shared" si="174"/>
        <v>0.1505096378963755</v>
      </c>
      <c r="AB1358" s="1">
        <v>5.3666050450587303E-2</v>
      </c>
    </row>
    <row r="1359" spans="1:28" x14ac:dyDescent="0.25">
      <c r="A1359" s="1">
        <v>6.1069851939162196E-4</v>
      </c>
      <c r="B1359" s="1">
        <v>5.3935304248751703E-2</v>
      </c>
      <c r="C1359" s="1">
        <v>-3.21421397185</v>
      </c>
      <c r="D1359" s="1">
        <f t="shared" si="169"/>
        <v>-1.268126867071635</v>
      </c>
      <c r="E1359" s="32">
        <f t="shared" si="168"/>
        <v>4.5870130868351337E-2</v>
      </c>
      <c r="F1359" s="32">
        <f t="shared" si="170"/>
        <v>4.5870130868351427E-2</v>
      </c>
      <c r="G1359" s="32">
        <f t="shared" si="171"/>
        <v>9.1740261736702772E-2</v>
      </c>
      <c r="K1359" s="1">
        <v>7.1621831504856798E-4</v>
      </c>
      <c r="L1359" s="1">
        <v>4.5989064724511801E-2</v>
      </c>
      <c r="M1359" s="1">
        <f t="shared" si="172"/>
        <v>-3.1449545774558847</v>
      </c>
      <c r="N1359" s="1">
        <f t="shared" si="172"/>
        <v>-1.3373454225441148</v>
      </c>
      <c r="O1359" s="46">
        <f t="shared" si="173"/>
        <v>2.1011829525414139E-2</v>
      </c>
      <c r="P1359" s="46">
        <f t="shared" si="175"/>
        <v>2.1011829525414413E-2</v>
      </c>
      <c r="Q1359" s="32">
        <f t="shared" si="174"/>
        <v>4.2023659050828555E-2</v>
      </c>
      <c r="AB1359" s="1">
        <v>2.11970888420446E-2</v>
      </c>
    </row>
    <row r="1360" spans="1:28" x14ac:dyDescent="0.25">
      <c r="A1360" s="1">
        <v>7.8470634385670204E-4</v>
      </c>
      <c r="B1360" s="1">
        <v>4.1975206018806298E-2</v>
      </c>
      <c r="C1360" s="1">
        <v>-3.1053322918799999</v>
      </c>
      <c r="D1360" s="1">
        <f t="shared" si="169"/>
        <v>-1.3770071636208565</v>
      </c>
      <c r="E1360" s="32">
        <f t="shared" si="168"/>
        <v>1.1086581392765171E-2</v>
      </c>
      <c r="F1360" s="32">
        <f t="shared" si="170"/>
        <v>1.1086581392765225E-2</v>
      </c>
      <c r="G1360" s="32">
        <f t="shared" si="171"/>
        <v>2.2173162785530394E-2</v>
      </c>
      <c r="K1360" s="1">
        <v>7.4828683110404303E-4</v>
      </c>
      <c r="L1360" s="1">
        <v>4.4018161323314202E-2</v>
      </c>
      <c r="M1360" s="1">
        <f t="shared" si="172"/>
        <v>-3.12593189773991</v>
      </c>
      <c r="N1360" s="1">
        <f t="shared" si="172"/>
        <v>-1.3563681022600902</v>
      </c>
      <c r="O1360" s="46">
        <f t="shared" si="173"/>
        <v>1.5858842868375172E-2</v>
      </c>
      <c r="P1360" s="46">
        <f t="shared" si="175"/>
        <v>1.5858842868375283E-2</v>
      </c>
      <c r="Q1360" s="32">
        <f t="shared" si="174"/>
        <v>3.1717685736750455E-2</v>
      </c>
      <c r="AB1360" s="1">
        <v>2.0234752605758601E-2</v>
      </c>
    </row>
    <row r="1361" spans="1:28" x14ac:dyDescent="0.25">
      <c r="A1361" s="1">
        <v>9.7260592978459098E-4</v>
      </c>
      <c r="B1361" s="1">
        <v>3.3865936284127297E-2</v>
      </c>
      <c r="C1361" s="1">
        <v>-3.012101357887</v>
      </c>
      <c r="D1361" s="1">
        <f t="shared" si="169"/>
        <v>-1.4702369130471662</v>
      </c>
      <c r="E1361" s="32">
        <f t="shared" si="168"/>
        <v>1.4551806683163346E-4</v>
      </c>
      <c r="F1361" s="32">
        <f t="shared" si="170"/>
        <v>1.4551806683164769E-4</v>
      </c>
      <c r="G1361" s="32">
        <f t="shared" si="171"/>
        <v>2.9103613366328112E-4</v>
      </c>
      <c r="K1361" s="1">
        <v>1.31571009710153E-3</v>
      </c>
      <c r="L1361" s="1">
        <v>2.5034550179565501E-2</v>
      </c>
      <c r="M1361" s="1">
        <f t="shared" si="172"/>
        <v>-2.8808397924080826</v>
      </c>
      <c r="N1361" s="1">
        <f t="shared" si="172"/>
        <v>-1.6014602075919186</v>
      </c>
      <c r="O1361" s="46">
        <f t="shared" si="173"/>
        <v>1.4199155073348815E-2</v>
      </c>
      <c r="P1361" s="46">
        <f t="shared" si="175"/>
        <v>1.4199155073348971E-2</v>
      </c>
      <c r="Q1361" s="32">
        <f t="shared" si="174"/>
        <v>2.8398310146697785E-2</v>
      </c>
      <c r="AB1361" s="1">
        <v>2.93149492284949E-2</v>
      </c>
    </row>
    <row r="1362" spans="1:28" x14ac:dyDescent="0.25">
      <c r="A1362" s="1">
        <v>7.8663546526973099E-4</v>
      </c>
      <c r="B1362" s="1">
        <v>4.1872267272306501E-2</v>
      </c>
      <c r="C1362" s="1">
        <v>-3.104265919375</v>
      </c>
      <c r="D1362" s="1">
        <f t="shared" si="169"/>
        <v>-1.3780735225768197</v>
      </c>
      <c r="E1362" s="32">
        <f t="shared" si="168"/>
        <v>1.0863158596044699E-2</v>
      </c>
      <c r="F1362" s="32">
        <f t="shared" si="170"/>
        <v>1.086315859604484E-2</v>
      </c>
      <c r="G1362" s="32">
        <f t="shared" si="171"/>
        <v>2.1726317192089541E-2</v>
      </c>
      <c r="K1362" s="1">
        <v>9.4893096854648104E-4</v>
      </c>
      <c r="L1362" s="1">
        <v>3.4710860472919602E-2</v>
      </c>
      <c r="M1362" s="1">
        <f t="shared" si="172"/>
        <v>-3.0227653798485603</v>
      </c>
      <c r="N1362" s="1">
        <f t="shared" si="172"/>
        <v>-1.4595346201514394</v>
      </c>
      <c r="O1362" s="46">
        <f t="shared" si="173"/>
        <v>5.1826251964924238E-4</v>
      </c>
      <c r="P1362" s="46">
        <f t="shared" si="175"/>
        <v>5.1826251964928044E-4</v>
      </c>
      <c r="Q1362" s="32">
        <f t="shared" si="174"/>
        <v>1.0365250392985227E-3</v>
      </c>
      <c r="AB1362" s="1">
        <v>3.41716341319665E-2</v>
      </c>
    </row>
    <row r="1363" spans="1:28" x14ac:dyDescent="0.25">
      <c r="A1363" s="1">
        <v>6.1376252157734296E-4</v>
      </c>
      <c r="B1363" s="1">
        <v>5.3666050450587303E-2</v>
      </c>
      <c r="C1363" s="1">
        <v>-3.212040445895</v>
      </c>
      <c r="D1363" s="1">
        <f t="shared" si="169"/>
        <v>-1.2703003654104099</v>
      </c>
      <c r="E1363" s="32">
        <f t="shared" si="168"/>
        <v>4.4943845066119703E-2</v>
      </c>
      <c r="F1363" s="32">
        <f t="shared" si="170"/>
        <v>4.4943845066120029E-2</v>
      </c>
      <c r="G1363" s="32">
        <f t="shared" si="171"/>
        <v>8.9887690132239739E-2</v>
      </c>
      <c r="K1363" s="1">
        <v>7.6270113205700104E-4</v>
      </c>
      <c r="L1363" s="1">
        <v>4.3186261385000299E-2</v>
      </c>
      <c r="M1363" s="1">
        <f t="shared" si="172"/>
        <v>-3.1176456089990614</v>
      </c>
      <c r="N1363" s="1">
        <f t="shared" si="172"/>
        <v>-1.3646543910009399</v>
      </c>
      <c r="O1363" s="46">
        <f t="shared" si="173"/>
        <v>1.3840489316759987E-2</v>
      </c>
      <c r="P1363" s="46">
        <f t="shared" si="175"/>
        <v>1.3840489316759923E-2</v>
      </c>
      <c r="Q1363" s="32">
        <f t="shared" si="174"/>
        <v>2.7680978633519912E-2</v>
      </c>
      <c r="AB1363" s="1">
        <v>2.1304812124039101E-2</v>
      </c>
    </row>
    <row r="1364" spans="1:28" x14ac:dyDescent="0.25">
      <c r="A1364" s="1">
        <v>1.5539025520483799E-3</v>
      </c>
      <c r="B1364" s="1">
        <v>2.11970888420446E-2</v>
      </c>
      <c r="C1364" s="1">
        <v>-2.808611905502</v>
      </c>
      <c r="D1364" s="1">
        <f t="shared" si="169"/>
        <v>-1.6737237799509646</v>
      </c>
      <c r="E1364" s="32">
        <f t="shared" si="168"/>
        <v>3.6643063530715177E-2</v>
      </c>
      <c r="F1364" s="32">
        <f t="shared" si="170"/>
        <v>3.6643063530714996E-2</v>
      </c>
      <c r="G1364" s="32">
        <f t="shared" si="171"/>
        <v>7.3286127061430173E-2</v>
      </c>
      <c r="K1364" s="1">
        <v>1.29986298468968E-3</v>
      </c>
      <c r="L1364" s="1">
        <v>2.5339755678566899E-2</v>
      </c>
      <c r="M1364" s="1">
        <f t="shared" si="172"/>
        <v>-2.8861024231771899</v>
      </c>
      <c r="N1364" s="1">
        <f t="shared" si="172"/>
        <v>-1.5961975768228118</v>
      </c>
      <c r="O1364" s="46">
        <f t="shared" si="173"/>
        <v>1.2972658006107966E-2</v>
      </c>
      <c r="P1364" s="46">
        <f t="shared" si="175"/>
        <v>1.2972658006108168E-2</v>
      </c>
      <c r="Q1364" s="32">
        <f t="shared" si="174"/>
        <v>2.5945316012216134E-2</v>
      </c>
      <c r="AB1364" s="1">
        <v>1.60749609307471E-2</v>
      </c>
    </row>
    <row r="1365" spans="1:28" x14ac:dyDescent="0.25">
      <c r="A1365" s="1">
        <v>1.6278039613034599E-3</v>
      </c>
      <c r="B1365" s="1">
        <v>2.0234752605758601E-2</v>
      </c>
      <c r="C1365" s="1">
        <v>-2.7884333280560001</v>
      </c>
      <c r="D1365" s="1">
        <f t="shared" si="169"/>
        <v>-1.6939021010134916</v>
      </c>
      <c r="E1365" s="32">
        <f t="shared" si="168"/>
        <v>4.4775449153323918E-2</v>
      </c>
      <c r="F1365" s="32">
        <f t="shared" si="170"/>
        <v>4.4775449153323599E-2</v>
      </c>
      <c r="G1365" s="32">
        <f t="shared" si="171"/>
        <v>8.9550898306647517E-2</v>
      </c>
      <c r="K1365" s="1">
        <v>1.0208512560848299E-3</v>
      </c>
      <c r="L1365" s="1">
        <v>3.22654355875251E-2</v>
      </c>
      <c r="M1365" s="1">
        <f t="shared" si="172"/>
        <v>-2.9910375325140155</v>
      </c>
      <c r="N1365" s="1">
        <f t="shared" si="172"/>
        <v>-1.4912624674859869</v>
      </c>
      <c r="O1365" s="46">
        <f t="shared" si="173"/>
        <v>8.0325823437328402E-5</v>
      </c>
      <c r="P1365" s="46">
        <f t="shared" si="175"/>
        <v>8.0325823437358787E-5</v>
      </c>
      <c r="Q1365" s="32">
        <f t="shared" si="174"/>
        <v>1.6065164687468719E-4</v>
      </c>
      <c r="AB1365" s="1">
        <v>3.9059134635325302E-2</v>
      </c>
    </row>
    <row r="1366" spans="1:28" x14ac:dyDescent="0.25">
      <c r="A1366" s="1">
        <v>1.1235977313456399E-3</v>
      </c>
      <c r="B1366" s="1">
        <v>2.93149492284949E-2</v>
      </c>
      <c r="C1366" s="1">
        <v>-2.9494266209590001</v>
      </c>
      <c r="D1366" s="1">
        <f t="shared" si="169"/>
        <v>-1.5329108536471387</v>
      </c>
      <c r="E1366" s="32">
        <f t="shared" si="168"/>
        <v>2.5614585068922712E-3</v>
      </c>
      <c r="F1366" s="32">
        <f t="shared" si="170"/>
        <v>2.5614585068920318E-3</v>
      </c>
      <c r="G1366" s="32">
        <f t="shared" si="171"/>
        <v>5.122917013784303E-3</v>
      </c>
      <c r="K1366" s="1">
        <v>1.0287896581832E-3</v>
      </c>
      <c r="L1366" s="1">
        <v>3.2016467297908899E-2</v>
      </c>
      <c r="M1366" s="1">
        <f t="shared" si="172"/>
        <v>-2.9876734101046738</v>
      </c>
      <c r="N1366" s="1">
        <f t="shared" si="172"/>
        <v>-1.4946265898953268</v>
      </c>
      <c r="O1366" s="46">
        <f t="shared" si="173"/>
        <v>1.519448184475521E-4</v>
      </c>
      <c r="P1366" s="46">
        <f t="shared" si="175"/>
        <v>1.5194481844755514E-4</v>
      </c>
      <c r="Q1366" s="32">
        <f t="shared" si="174"/>
        <v>3.0388963689510724E-4</v>
      </c>
      <c r="AB1366" s="1">
        <v>4.4119854539626899E-2</v>
      </c>
    </row>
    <row r="1367" spans="1:28" x14ac:dyDescent="0.25">
      <c r="A1367" s="1">
        <v>9.6390504242337897E-4</v>
      </c>
      <c r="B1367" s="1">
        <v>3.41716341319665E-2</v>
      </c>
      <c r="C1367" s="1">
        <v>-3.0160040683429998</v>
      </c>
      <c r="D1367" s="1">
        <f t="shared" si="169"/>
        <v>-1.4663342521779352</v>
      </c>
      <c r="E1367" s="32">
        <f t="shared" si="168"/>
        <v>2.5490510351776395E-4</v>
      </c>
      <c r="F1367" s="32">
        <f t="shared" si="170"/>
        <v>2.5490510351778586E-4</v>
      </c>
      <c r="G1367" s="32">
        <f t="shared" si="171"/>
        <v>5.0981020703554981E-4</v>
      </c>
      <c r="K1367" s="1">
        <v>9.60731359268423E-4</v>
      </c>
      <c r="L1367" s="1">
        <v>3.4284516821363201E-2</v>
      </c>
      <c r="M1367" s="1">
        <f t="shared" si="172"/>
        <v>-3.0173980332444619</v>
      </c>
      <c r="N1367" s="1">
        <f t="shared" si="172"/>
        <v>-1.4649019667555381</v>
      </c>
      <c r="O1367" s="46">
        <f t="shared" si="173"/>
        <v>3.0269156077539336E-4</v>
      </c>
      <c r="P1367" s="46">
        <f t="shared" si="175"/>
        <v>3.0269156077542919E-4</v>
      </c>
      <c r="Q1367" s="32">
        <f t="shared" si="174"/>
        <v>6.0538312155082249E-4</v>
      </c>
      <c r="AB1367" s="1">
        <v>1.67630830724892E-2</v>
      </c>
    </row>
    <row r="1368" spans="1:28" x14ac:dyDescent="0.25">
      <c r="A1368" s="1">
        <v>1.5460455720463201E-3</v>
      </c>
      <c r="B1368" s="1">
        <v>2.1304812124039101E-2</v>
      </c>
      <c r="C1368" s="1">
        <v>-2.8108134221630001</v>
      </c>
      <c r="D1368" s="1">
        <f t="shared" si="169"/>
        <v>-1.6715222912618319</v>
      </c>
      <c r="E1368" s="32">
        <f t="shared" si="168"/>
        <v>3.5805075510377787E-2</v>
      </c>
      <c r="F1368" s="32">
        <f t="shared" si="170"/>
        <v>3.5805075510377281E-2</v>
      </c>
      <c r="G1368" s="32">
        <f t="shared" si="171"/>
        <v>7.1610151020755075E-2</v>
      </c>
      <c r="K1368" s="1">
        <v>1.1600567886176901E-3</v>
      </c>
      <c r="L1368" s="1">
        <v>2.8393618976962499E-2</v>
      </c>
      <c r="M1368" s="1">
        <f t="shared" si="172"/>
        <v>-2.935520750100995</v>
      </c>
      <c r="N1368" s="1">
        <f t="shared" si="172"/>
        <v>-1.5467792498990043</v>
      </c>
      <c r="O1368" s="46">
        <f t="shared" si="173"/>
        <v>4.1575736675383539E-3</v>
      </c>
      <c r="P1368" s="46">
        <f t="shared" si="175"/>
        <v>4.1575736675381588E-3</v>
      </c>
      <c r="Q1368" s="32">
        <f t="shared" si="174"/>
        <v>8.3151473350765136E-3</v>
      </c>
      <c r="AB1368" s="1">
        <v>3.81586645903556E-2</v>
      </c>
    </row>
    <row r="1369" spans="1:28" x14ac:dyDescent="0.25">
      <c r="A1369" s="1">
        <v>2.04903828939624E-3</v>
      </c>
      <c r="B1369" s="1">
        <v>1.60749609307471E-2</v>
      </c>
      <c r="C1369" s="1">
        <v>-2.688484085212</v>
      </c>
      <c r="D1369" s="1">
        <f t="shared" si="169"/>
        <v>-1.7938500739298098</v>
      </c>
      <c r="E1369" s="32">
        <f t="shared" si="168"/>
        <v>9.7063448565670479E-2</v>
      </c>
      <c r="F1369" s="32">
        <f t="shared" si="170"/>
        <v>9.706344856566948E-2</v>
      </c>
      <c r="G1369" s="32">
        <f t="shared" si="171"/>
        <v>0.19412689713133996</v>
      </c>
      <c r="K1369" s="1">
        <v>1.7882232146878901E-3</v>
      </c>
      <c r="L1369" s="1">
        <v>1.8419518423150701E-2</v>
      </c>
      <c r="M1369" s="1">
        <f t="shared" si="172"/>
        <v>-2.7475782714144512</v>
      </c>
      <c r="N1369" s="1">
        <f t="shared" si="172"/>
        <v>-1.7347217285855485</v>
      </c>
      <c r="O1369" s="46">
        <f t="shared" si="173"/>
        <v>6.3716729062116367E-2</v>
      </c>
      <c r="P1369" s="46">
        <f t="shared" si="175"/>
        <v>6.3716729062115951E-2</v>
      </c>
      <c r="Q1369" s="32">
        <f t="shared" si="174"/>
        <v>0.12743345812423232</v>
      </c>
      <c r="AB1369" s="1">
        <v>4.7056265230427601E-2</v>
      </c>
    </row>
    <row r="1370" spans="1:28" x14ac:dyDescent="0.25">
      <c r="A1370" s="1">
        <v>8.4329083977861103E-4</v>
      </c>
      <c r="B1370" s="1">
        <v>3.9059134635325302E-2</v>
      </c>
      <c r="C1370" s="1">
        <v>-3.0740616753430001</v>
      </c>
      <c r="D1370" s="1">
        <f t="shared" si="169"/>
        <v>-1.4082773828419752</v>
      </c>
      <c r="E1370" s="32">
        <f t="shared" si="168"/>
        <v>5.4793478509235997E-3</v>
      </c>
      <c r="F1370" s="32">
        <f t="shared" si="170"/>
        <v>5.4793478509235979E-3</v>
      </c>
      <c r="G1370" s="32">
        <f t="shared" si="171"/>
        <v>1.0958695701847198E-2</v>
      </c>
      <c r="K1370" s="1">
        <v>8.16717027599328E-4</v>
      </c>
      <c r="L1370" s="1">
        <v>4.0330015580143402E-2</v>
      </c>
      <c r="M1370" s="1">
        <f t="shared" si="172"/>
        <v>-3.0879283897826997</v>
      </c>
      <c r="N1370" s="1">
        <f t="shared" si="172"/>
        <v>-1.3943716102173007</v>
      </c>
      <c r="O1370" s="46">
        <f t="shared" si="173"/>
        <v>7.7314017297783972E-3</v>
      </c>
      <c r="P1370" s="46">
        <f t="shared" si="175"/>
        <v>7.7314017297784041E-3</v>
      </c>
      <c r="Q1370" s="32">
        <f t="shared" si="174"/>
        <v>1.5462803459556801E-2</v>
      </c>
      <c r="AB1370" s="1">
        <v>2.9640117160770599E-2</v>
      </c>
    </row>
    <row r="1371" spans="1:28" x14ac:dyDescent="0.25">
      <c r="A1371" s="1">
        <v>7.4656208166020603E-4</v>
      </c>
      <c r="B1371" s="1">
        <v>4.4119854539626899E-2</v>
      </c>
      <c r="C1371" s="1">
        <v>-3.1269738024009999</v>
      </c>
      <c r="D1371" s="1">
        <f t="shared" si="169"/>
        <v>-1.3553659280709565</v>
      </c>
      <c r="E1371" s="32">
        <f t="shared" si="168"/>
        <v>1.6112258616487608E-2</v>
      </c>
      <c r="F1371" s="32">
        <f t="shared" si="170"/>
        <v>1.6112258616487754E-2</v>
      </c>
      <c r="G1371" s="32">
        <f t="shared" si="171"/>
        <v>3.2224517232975362E-2</v>
      </c>
      <c r="K1371" s="1">
        <v>1.39054366762814E-3</v>
      </c>
      <c r="L1371" s="1">
        <v>2.3687289521682E-2</v>
      </c>
      <c r="M1371" s="1">
        <f t="shared" si="172"/>
        <v>-2.8568153683157078</v>
      </c>
      <c r="N1371" s="1">
        <f t="shared" si="172"/>
        <v>-1.625484631684293</v>
      </c>
      <c r="O1371" s="46">
        <f t="shared" si="173"/>
        <v>2.0501838750566426E-2</v>
      </c>
      <c r="P1371" s="46">
        <f t="shared" si="175"/>
        <v>2.0501838750566451E-2</v>
      </c>
      <c r="Q1371" s="32">
        <f t="shared" si="174"/>
        <v>4.1003677501132874E-2</v>
      </c>
      <c r="AB1371" s="1">
        <v>4.0631521660199899E-2</v>
      </c>
    </row>
    <row r="1372" spans="1:28" x14ac:dyDescent="0.25">
      <c r="A1372" s="1">
        <v>1.9649255632280399E-3</v>
      </c>
      <c r="B1372" s="1">
        <v>1.67630830724892E-2</v>
      </c>
      <c r="C1372" s="1">
        <v>-2.7066882876829998</v>
      </c>
      <c r="D1372" s="1">
        <f t="shared" si="169"/>
        <v>-1.7756461027564177</v>
      </c>
      <c r="E1372" s="32">
        <f t="shared" si="168"/>
        <v>8.6051936002378024E-2</v>
      </c>
      <c r="F1372" s="32">
        <f t="shared" si="170"/>
        <v>8.6051936002378357E-2</v>
      </c>
      <c r="G1372" s="32">
        <f t="shared" si="171"/>
        <v>0.17210387200475638</v>
      </c>
      <c r="K1372" s="1">
        <v>1.20064615227002E-3</v>
      </c>
      <c r="L1372" s="1">
        <v>2.7433736730321501E-2</v>
      </c>
      <c r="M1372" s="1">
        <f t="shared" si="172"/>
        <v>-2.9205849665848782</v>
      </c>
      <c r="N1372" s="1">
        <f t="shared" si="172"/>
        <v>-1.5617150334151235</v>
      </c>
      <c r="O1372" s="46">
        <f t="shared" si="173"/>
        <v>6.3067475323249226E-3</v>
      </c>
      <c r="P1372" s="46">
        <f t="shared" si="175"/>
        <v>6.3067475323250717E-3</v>
      </c>
      <c r="Q1372" s="32">
        <f t="shared" si="174"/>
        <v>1.2613495064649994E-2</v>
      </c>
      <c r="AB1372" s="1">
        <v>3.9508355043462902E-2</v>
      </c>
    </row>
    <row r="1373" spans="1:28" x14ac:dyDescent="0.25">
      <c r="A1373" s="1">
        <v>8.6319085851799704E-4</v>
      </c>
      <c r="B1373" s="1">
        <v>3.81586645903556E-2</v>
      </c>
      <c r="C1373" s="1">
        <v>-3.0639320971070001</v>
      </c>
      <c r="D1373" s="1">
        <f t="shared" si="169"/>
        <v>-1.4184068323743302</v>
      </c>
      <c r="E1373" s="32">
        <f t="shared" si="168"/>
        <v>4.0823368692419672E-3</v>
      </c>
      <c r="F1373" s="32">
        <f t="shared" si="170"/>
        <v>4.0823368692420401E-3</v>
      </c>
      <c r="G1373" s="32">
        <f t="shared" si="171"/>
        <v>8.1646737384840073E-3</v>
      </c>
      <c r="K1373" s="1">
        <v>6.9148040173904802E-4</v>
      </c>
      <c r="L1373" s="1">
        <v>4.7634336945502599E-2</v>
      </c>
      <c r="M1373" s="1">
        <f t="shared" si="172"/>
        <v>-3.1602201243575663</v>
      </c>
      <c r="N1373" s="1">
        <f t="shared" si="172"/>
        <v>-1.3220798756424341</v>
      </c>
      <c r="O1373" s="46">
        <f t="shared" si="173"/>
        <v>2.5670488249154064E-2</v>
      </c>
      <c r="P1373" s="46">
        <f t="shared" si="175"/>
        <v>2.5670488249154116E-2</v>
      </c>
      <c r="Q1373" s="32">
        <f t="shared" si="174"/>
        <v>5.1340976498308183E-2</v>
      </c>
      <c r="AB1373" s="1">
        <v>6.6927735404703703E-2</v>
      </c>
    </row>
    <row r="1374" spans="1:28" x14ac:dyDescent="0.25">
      <c r="A1374" s="1">
        <v>6.9997502535222003E-4</v>
      </c>
      <c r="B1374" s="1">
        <v>4.7056265230427601E-2</v>
      </c>
      <c r="C1374" s="1">
        <v>-3.154957541076</v>
      </c>
      <c r="D1374" s="1">
        <f t="shared" si="169"/>
        <v>-1.3273825449496692</v>
      </c>
      <c r="E1374" s="32">
        <f t="shared" si="168"/>
        <v>2.3999417879271272E-2</v>
      </c>
      <c r="F1374" s="32">
        <f t="shared" si="170"/>
        <v>2.399941787927147E-2</v>
      </c>
      <c r="G1374" s="32">
        <f t="shared" si="171"/>
        <v>4.7998835758542746E-2</v>
      </c>
      <c r="K1374" s="1">
        <v>8.2851229675265402E-4</v>
      </c>
      <c r="L1374" s="1">
        <v>3.9755849824740397E-2</v>
      </c>
      <c r="M1374" s="1">
        <f t="shared" si="172"/>
        <v>-3.0817010414121864</v>
      </c>
      <c r="N1374" s="1">
        <f t="shared" si="172"/>
        <v>-1.4005989585878149</v>
      </c>
      <c r="O1374" s="46">
        <f t="shared" si="173"/>
        <v>6.6750601678357627E-3</v>
      </c>
      <c r="P1374" s="46">
        <f t="shared" si="175"/>
        <v>6.6750601678356837E-3</v>
      </c>
      <c r="Q1374" s="32">
        <f t="shared" si="174"/>
        <v>1.3350120335671446E-2</v>
      </c>
      <c r="AB1374" s="1">
        <v>4.4933095943049901E-2</v>
      </c>
    </row>
    <row r="1375" spans="1:28" x14ac:dyDescent="0.25">
      <c r="A1375" s="1">
        <v>1.1112712635037701E-3</v>
      </c>
      <c r="B1375" s="1">
        <v>2.9640117160770599E-2</v>
      </c>
      <c r="C1375" s="1">
        <v>-2.9542174514570001</v>
      </c>
      <c r="D1375" s="1">
        <f t="shared" si="169"/>
        <v>-1.5281200840201183</v>
      </c>
      <c r="E1375" s="32">
        <f t="shared" si="168"/>
        <v>2.0994800996106534E-3</v>
      </c>
      <c r="F1375" s="32">
        <f t="shared" si="170"/>
        <v>2.0994800996106317E-3</v>
      </c>
      <c r="G1375" s="32">
        <f t="shared" si="171"/>
        <v>4.1989601992212851E-3</v>
      </c>
      <c r="K1375" s="1">
        <v>9.4284588026473295E-4</v>
      </c>
      <c r="L1375" s="1">
        <v>3.4934882929541902E-2</v>
      </c>
      <c r="M1375" s="1">
        <f t="shared" si="172"/>
        <v>-3.0255592922264252</v>
      </c>
      <c r="N1375" s="1">
        <f t="shared" si="172"/>
        <v>-1.456740707773575</v>
      </c>
      <c r="O1375" s="46">
        <f t="shared" si="173"/>
        <v>6.5327741911580973E-4</v>
      </c>
      <c r="P1375" s="46">
        <f t="shared" si="175"/>
        <v>6.5327741911582816E-4</v>
      </c>
      <c r="Q1375" s="32">
        <f t="shared" si="174"/>
        <v>1.3065548382316379E-3</v>
      </c>
      <c r="AB1375" s="1">
        <v>3.6155443013988701E-2</v>
      </c>
    </row>
    <row r="1376" spans="1:28" x14ac:dyDescent="0.25">
      <c r="A1376" s="1">
        <v>8.1065658143720295E-4</v>
      </c>
      <c r="B1376" s="1">
        <v>4.0631521660199899E-2</v>
      </c>
      <c r="C1376" s="1">
        <v>-3.0912023630330001</v>
      </c>
      <c r="D1376" s="1">
        <f t="shared" si="169"/>
        <v>-1.3911369129368538</v>
      </c>
      <c r="E1376" s="32">
        <f t="shared" si="168"/>
        <v>8.3107084428828554E-3</v>
      </c>
      <c r="F1376" s="32">
        <f t="shared" si="170"/>
        <v>8.3107084428828935E-3</v>
      </c>
      <c r="G1376" s="32">
        <f t="shared" si="171"/>
        <v>1.6621416885765749E-2</v>
      </c>
      <c r="K1376" s="1">
        <v>7.7000657575567203E-4</v>
      </c>
      <c r="L1376" s="1">
        <v>4.2776531376143498E-2</v>
      </c>
      <c r="M1376" s="1">
        <f t="shared" si="172"/>
        <v>-3.1135055659934809</v>
      </c>
      <c r="N1376" s="1">
        <f t="shared" si="172"/>
        <v>-1.3687944340065195</v>
      </c>
      <c r="O1376" s="46">
        <f t="shared" si="173"/>
        <v>1.288351351150049E-2</v>
      </c>
      <c r="P1376" s="46">
        <f t="shared" si="175"/>
        <v>1.2883513511500532E-2</v>
      </c>
      <c r="Q1376" s="32">
        <f t="shared" si="174"/>
        <v>2.5767027023001023E-2</v>
      </c>
      <c r="AB1376" s="1">
        <v>3.8542486209538998E-2</v>
      </c>
    </row>
    <row r="1377" spans="1:28" x14ac:dyDescent="0.25">
      <c r="A1377" s="1">
        <v>8.3370240070522298E-4</v>
      </c>
      <c r="B1377" s="1">
        <v>3.9508355043462902E-2</v>
      </c>
      <c r="C1377" s="1">
        <v>-3.0790280692060001</v>
      </c>
      <c r="D1377" s="1">
        <f t="shared" si="169"/>
        <v>-1.4033110520806138</v>
      </c>
      <c r="E1377" s="32">
        <f t="shared" si="168"/>
        <v>6.2392538934115706E-3</v>
      </c>
      <c r="F1377" s="32">
        <f t="shared" si="170"/>
        <v>6.2392538934116192E-3</v>
      </c>
      <c r="G1377" s="32">
        <f t="shared" si="171"/>
        <v>1.247850778682319E-2</v>
      </c>
      <c r="K1377" s="1">
        <v>9.2469055835249102E-4</v>
      </c>
      <c r="L1377" s="1">
        <v>3.5620792437131503E-2</v>
      </c>
      <c r="M1377" s="1">
        <f t="shared" si="172"/>
        <v>-3.0340035767567977</v>
      </c>
      <c r="N1377" s="1">
        <f t="shared" si="172"/>
        <v>-1.448296423243203</v>
      </c>
      <c r="O1377" s="46">
        <f t="shared" si="173"/>
        <v>1.1562432322554164E-3</v>
      </c>
      <c r="P1377" s="46">
        <f t="shared" si="175"/>
        <v>1.1562432322554297E-3</v>
      </c>
      <c r="Q1377" s="32">
        <f t="shared" si="174"/>
        <v>2.3124864645108463E-3</v>
      </c>
      <c r="AB1377" s="1">
        <v>2.6176078485667199E-2</v>
      </c>
    </row>
    <row r="1378" spans="1:28" x14ac:dyDescent="0.25">
      <c r="A1378" s="1">
        <v>4.9214589808658604E-4</v>
      </c>
      <c r="B1378" s="1">
        <v>6.6927735404703703E-2</v>
      </c>
      <c r="C1378" s="1">
        <v>-3.3079481601620002</v>
      </c>
      <c r="D1378" s="1">
        <f t="shared" si="169"/>
        <v>-1.1743938697205372</v>
      </c>
      <c r="E1378" s="32">
        <f t="shared" si="168"/>
        <v>9.4806185063673915E-2</v>
      </c>
      <c r="F1378" s="32">
        <f t="shared" si="170"/>
        <v>9.4806185063673956E-2</v>
      </c>
      <c r="G1378" s="32">
        <f t="shared" si="171"/>
        <v>0.18961237012734788</v>
      </c>
      <c r="K1378" s="1">
        <v>6.1139821321809604E-4</v>
      </c>
      <c r="L1378" s="1">
        <v>5.3873579829877102E-2</v>
      </c>
      <c r="M1378" s="1">
        <f t="shared" si="172"/>
        <v>-3.2136758348128334</v>
      </c>
      <c r="N1378" s="1">
        <f t="shared" si="172"/>
        <v>-1.268624165187167</v>
      </c>
      <c r="O1378" s="46">
        <f t="shared" si="173"/>
        <v>4.5657362382961253E-2</v>
      </c>
      <c r="P1378" s="46">
        <f t="shared" si="175"/>
        <v>4.5657362382961343E-2</v>
      </c>
      <c r="Q1378" s="32">
        <f t="shared" si="174"/>
        <v>9.1314724765922589E-2</v>
      </c>
      <c r="AB1378" s="1">
        <v>2.5663735443155498E-2</v>
      </c>
    </row>
    <row r="1379" spans="1:28" x14ac:dyDescent="0.25">
      <c r="A1379" s="1">
        <v>7.3305009940549399E-4</v>
      </c>
      <c r="B1379" s="1">
        <v>4.4933095943049901E-2</v>
      </c>
      <c r="C1379" s="1">
        <v>-3.1349061742819999</v>
      </c>
      <c r="D1379" s="1">
        <f t="shared" si="169"/>
        <v>-1.3474336569765</v>
      </c>
      <c r="E1379" s="32">
        <f t="shared" si="168"/>
        <v>1.8188930480532474E-2</v>
      </c>
      <c r="F1379" s="32">
        <f t="shared" si="170"/>
        <v>1.8188930480532557E-2</v>
      </c>
      <c r="G1379" s="32">
        <f t="shared" si="171"/>
        <v>3.6377860961065031E-2</v>
      </c>
      <c r="K1379" s="1">
        <v>7.0817732504640596E-4</v>
      </c>
      <c r="L1379" s="1">
        <v>4.6511246947211898E-2</v>
      </c>
      <c r="M1379" s="1">
        <f t="shared" si="172"/>
        <v>-3.1498579829222675</v>
      </c>
      <c r="N1379" s="1">
        <f t="shared" si="172"/>
        <v>-1.3324420170777327</v>
      </c>
      <c r="O1379" s="46">
        <f t="shared" si="173"/>
        <v>2.2457415045530654E-2</v>
      </c>
      <c r="P1379" s="46">
        <f t="shared" si="175"/>
        <v>2.2457415045530789E-2</v>
      </c>
      <c r="Q1379" s="32">
        <f t="shared" si="174"/>
        <v>4.4914830091061439E-2</v>
      </c>
      <c r="AB1379" s="1">
        <v>2.6493857346562399E-2</v>
      </c>
    </row>
    <row r="1380" spans="1:28" x14ac:dyDescent="0.25">
      <c r="A1380" s="1">
        <v>9.1101664650894702E-4</v>
      </c>
      <c r="B1380" s="1">
        <v>3.6155443013988701E-2</v>
      </c>
      <c r="C1380" s="1">
        <v>-3.0405123192449999</v>
      </c>
      <c r="D1380" s="1">
        <f t="shared" si="169"/>
        <v>-1.4418263126710535</v>
      </c>
      <c r="E1380" s="32">
        <f t="shared" si="168"/>
        <v>1.6381193660013546E-3</v>
      </c>
      <c r="F1380" s="32">
        <f t="shared" si="170"/>
        <v>1.6381193660013748E-3</v>
      </c>
      <c r="G1380" s="32">
        <f t="shared" si="171"/>
        <v>3.2762387320027292E-3</v>
      </c>
      <c r="K1380" s="1">
        <v>9.0239716037939801E-4</v>
      </c>
      <c r="L1380" s="1">
        <v>3.6500791329840798E-2</v>
      </c>
      <c r="M1380" s="1">
        <f t="shared" si="172"/>
        <v>-3.0446022799758685</v>
      </c>
      <c r="N1380" s="1">
        <f t="shared" si="172"/>
        <v>-1.4376977200241323</v>
      </c>
      <c r="O1380" s="46">
        <f t="shared" si="173"/>
        <v>1.9893633790457749E-3</v>
      </c>
      <c r="P1380" s="46">
        <f t="shared" si="175"/>
        <v>1.9893633790457541E-3</v>
      </c>
      <c r="Q1380" s="32">
        <f t="shared" si="174"/>
        <v>3.9787267580915289E-3</v>
      </c>
      <c r="AB1380" s="1">
        <v>3.8993879467147899E-2</v>
      </c>
    </row>
    <row r="1381" spans="1:28" x14ac:dyDescent="0.25">
      <c r="A1381" s="1">
        <v>8.5459485588392902E-4</v>
      </c>
      <c r="B1381" s="1">
        <v>3.8542486209538998E-2</v>
      </c>
      <c r="C1381" s="1">
        <v>-3.068278710395</v>
      </c>
      <c r="D1381" s="1">
        <f t="shared" si="169"/>
        <v>-1.4140602743132078</v>
      </c>
      <c r="E1381" s="32">
        <f t="shared" si="168"/>
        <v>4.6566601618087426E-3</v>
      </c>
      <c r="F1381" s="32">
        <f t="shared" si="170"/>
        <v>4.6566601618087391E-3</v>
      </c>
      <c r="G1381" s="32">
        <f t="shared" si="171"/>
        <v>9.3133203236174817E-3</v>
      </c>
      <c r="K1381" s="1">
        <v>7.3558785044652202E-4</v>
      </c>
      <c r="L1381" s="1">
        <v>4.47780784139582E-2</v>
      </c>
      <c r="M1381" s="1">
        <f t="shared" si="172"/>
        <v>-3.1333654525275003</v>
      </c>
      <c r="N1381" s="1">
        <f t="shared" si="172"/>
        <v>-1.3489345474725001</v>
      </c>
      <c r="O1381" s="46">
        <f t="shared" si="173"/>
        <v>1.7786343927864941E-2</v>
      </c>
      <c r="P1381" s="46">
        <f t="shared" si="175"/>
        <v>1.7786343927864993E-2</v>
      </c>
      <c r="Q1381" s="32">
        <f t="shared" si="174"/>
        <v>3.5572687855729937E-2</v>
      </c>
      <c r="AB1381" s="1">
        <v>2.4490934632390299E-2</v>
      </c>
    </row>
    <row r="1382" spans="1:28" x14ac:dyDescent="0.25">
      <c r="A1382" s="1">
        <v>1.2583325063639599E-3</v>
      </c>
      <c r="B1382" s="1">
        <v>2.6176078485667199E-2</v>
      </c>
      <c r="C1382" s="1">
        <v>-2.900241433843</v>
      </c>
      <c r="D1382" s="1">
        <f t="shared" si="169"/>
        <v>-1.5820954158296348</v>
      </c>
      <c r="E1382" s="32">
        <f t="shared" si="168"/>
        <v>9.9591250206096556E-3</v>
      </c>
      <c r="F1382" s="32">
        <f t="shared" si="170"/>
        <v>9.9591250206095723E-3</v>
      </c>
      <c r="G1382" s="32">
        <f t="shared" si="171"/>
        <v>1.9918250041219228E-2</v>
      </c>
      <c r="K1382" s="1">
        <v>1.1116377224349001E-3</v>
      </c>
      <c r="L1382" s="1">
        <v>2.96303460946814E-2</v>
      </c>
      <c r="M1382" s="1">
        <f t="shared" si="172"/>
        <v>-2.9540367242486125</v>
      </c>
      <c r="N1382" s="1">
        <f t="shared" si="172"/>
        <v>-1.5282632757513859</v>
      </c>
      <c r="O1382" s="46">
        <f t="shared" si="173"/>
        <v>2.1126227177980816E-3</v>
      </c>
      <c r="P1382" s="46">
        <f t="shared" si="175"/>
        <v>2.1126227177978821E-3</v>
      </c>
      <c r="Q1382" s="32">
        <f t="shared" si="174"/>
        <v>4.2252454355959637E-3</v>
      </c>
      <c r="AB1382" s="1">
        <v>3.1937103703567102E-2</v>
      </c>
    </row>
    <row r="1383" spans="1:28" x14ac:dyDescent="0.25">
      <c r="A1383" s="1">
        <v>1.28345347545397E-3</v>
      </c>
      <c r="B1383" s="1">
        <v>2.5663735443155498E-2</v>
      </c>
      <c r="C1383" s="1">
        <v>-2.8916566102610002</v>
      </c>
      <c r="D1383" s="1">
        <f t="shared" si="169"/>
        <v>-1.5906801303352198</v>
      </c>
      <c r="E1383" s="32">
        <f t="shared" si="168"/>
        <v>1.174625265147866E-2</v>
      </c>
      <c r="F1383" s="32">
        <f t="shared" si="170"/>
        <v>1.1746252651479085E-2</v>
      </c>
      <c r="G1383" s="32">
        <f t="shared" si="171"/>
        <v>2.3492505302957746E-2</v>
      </c>
      <c r="K1383" s="1">
        <v>1.1245662613780199E-3</v>
      </c>
      <c r="L1383" s="1">
        <v>2.9289701797818E-2</v>
      </c>
      <c r="M1383" s="1">
        <f t="shared" si="172"/>
        <v>-2.9490149500967111</v>
      </c>
      <c r="N1383" s="1">
        <f t="shared" si="172"/>
        <v>-1.5332850499032904</v>
      </c>
      <c r="O1383" s="46">
        <f t="shared" si="173"/>
        <v>2.5994753136408706E-3</v>
      </c>
      <c r="P1383" s="46">
        <f t="shared" si="175"/>
        <v>2.5994753136409357E-3</v>
      </c>
      <c r="Q1383" s="32">
        <f t="shared" si="174"/>
        <v>5.1989506272818063E-3</v>
      </c>
      <c r="AB1383" s="1">
        <v>6.2636858733608997E-2</v>
      </c>
    </row>
    <row r="1384" spans="1:28" x14ac:dyDescent="0.25">
      <c r="A1384" s="1">
        <v>1.24323951838304E-3</v>
      </c>
      <c r="B1384" s="1">
        <v>2.6493857346562399E-2</v>
      </c>
      <c r="C1384" s="1">
        <v>-2.9054821098289998</v>
      </c>
      <c r="D1384" s="1">
        <f t="shared" si="169"/>
        <v>-1.5768548064302277</v>
      </c>
      <c r="E1384" s="32">
        <f t="shared" si="168"/>
        <v>8.94061141905746E-3</v>
      </c>
      <c r="F1384" s="32">
        <f t="shared" si="170"/>
        <v>8.9406114190577028E-3</v>
      </c>
      <c r="G1384" s="32">
        <f t="shared" si="171"/>
        <v>1.7881222838115163E-2</v>
      </c>
      <c r="K1384" s="1">
        <v>1.5554992202178801E-3</v>
      </c>
      <c r="L1384" s="1">
        <v>2.1175330735965101E-2</v>
      </c>
      <c r="M1384" s="1">
        <f t="shared" si="172"/>
        <v>-2.8081302022699397</v>
      </c>
      <c r="N1384" s="1">
        <f t="shared" si="172"/>
        <v>-1.6741697977300594</v>
      </c>
      <c r="O1384" s="46">
        <f t="shared" si="173"/>
        <v>3.681401928097424E-2</v>
      </c>
      <c r="P1384" s="46">
        <f t="shared" si="175"/>
        <v>3.6814019280973616E-2</v>
      </c>
      <c r="Q1384" s="32">
        <f t="shared" si="174"/>
        <v>7.3628038561947856E-2</v>
      </c>
      <c r="AB1384" s="1">
        <v>4.7630382573093599E-2</v>
      </c>
    </row>
    <row r="1385" spans="1:28" x14ac:dyDescent="0.25">
      <c r="A1385" s="1">
        <v>8.4470206344561304E-4</v>
      </c>
      <c r="B1385" s="1">
        <v>3.8993879467147899E-2</v>
      </c>
      <c r="C1385" s="1">
        <v>-3.0733354938759998</v>
      </c>
      <c r="D1385" s="1">
        <f t="shared" si="169"/>
        <v>-1.4090035550823121</v>
      </c>
      <c r="E1385" s="32">
        <f t="shared" si="168"/>
        <v>5.3723688375716463E-3</v>
      </c>
      <c r="F1385" s="32">
        <f t="shared" si="170"/>
        <v>5.3723688375717374E-3</v>
      </c>
      <c r="G1385" s="32">
        <f t="shared" si="171"/>
        <v>1.0744737675143383E-2</v>
      </c>
      <c r="K1385" s="1">
        <v>7.1093787632161404E-4</v>
      </c>
      <c r="L1385" s="1">
        <v>4.6330645116379701E-2</v>
      </c>
      <c r="M1385" s="1">
        <f t="shared" si="172"/>
        <v>-3.1481683474410858</v>
      </c>
      <c r="N1385" s="1">
        <f t="shared" si="172"/>
        <v>-1.3341316525589146</v>
      </c>
      <c r="O1385" s="46">
        <f t="shared" si="173"/>
        <v>2.195385918342227E-2</v>
      </c>
      <c r="P1385" s="46">
        <f t="shared" si="175"/>
        <v>2.1953859183422419E-2</v>
      </c>
      <c r="Q1385" s="32">
        <f t="shared" si="174"/>
        <v>4.3907718366844692E-2</v>
      </c>
      <c r="AB1385" s="1">
        <v>6.29846250557968E-2</v>
      </c>
    </row>
    <row r="1386" spans="1:28" x14ac:dyDescent="0.25">
      <c r="A1386" s="1">
        <v>1.34491439146986E-3</v>
      </c>
      <c r="B1386" s="1">
        <v>2.4490934632390299E-2</v>
      </c>
      <c r="C1386" s="1">
        <v>-2.8713418416350001</v>
      </c>
      <c r="D1386" s="1">
        <f t="shared" si="169"/>
        <v>-1.6109946408473377</v>
      </c>
      <c r="E1386" s="32">
        <f t="shared" si="168"/>
        <v>1.6562310582825104E-2</v>
      </c>
      <c r="F1386" s="32">
        <f t="shared" si="170"/>
        <v>1.6562310582825049E-2</v>
      </c>
      <c r="G1386" s="32">
        <f t="shared" si="171"/>
        <v>3.3124621165650153E-2</v>
      </c>
      <c r="K1386" s="1">
        <v>1.42912910644178E-3</v>
      </c>
      <c r="L1386" s="1">
        <v>2.30477500592359E-2</v>
      </c>
      <c r="M1386" s="1">
        <f t="shared" si="172"/>
        <v>-2.8449285356019645</v>
      </c>
      <c r="N1386" s="1">
        <f t="shared" si="172"/>
        <v>-1.6373714643980366</v>
      </c>
      <c r="O1386" s="46">
        <f t="shared" si="173"/>
        <v>2.4047159070551247E-2</v>
      </c>
      <c r="P1386" s="46">
        <f t="shared" si="175"/>
        <v>2.4047159070551334E-2</v>
      </c>
      <c r="Q1386" s="32">
        <f t="shared" si="174"/>
        <v>4.8094318141102585E-2</v>
      </c>
      <c r="AB1386" s="1">
        <v>2.25095844687206E-2</v>
      </c>
    </row>
    <row r="1387" spans="1:28" x14ac:dyDescent="0.25">
      <c r="A1387" s="1">
        <v>1.0313461969931399E-3</v>
      </c>
      <c r="B1387" s="1">
        <v>3.1937103703567102E-2</v>
      </c>
      <c r="C1387" s="1">
        <v>-2.9866334758490001</v>
      </c>
      <c r="D1387" s="1">
        <f t="shared" si="169"/>
        <v>-1.4957044714972378</v>
      </c>
      <c r="E1387" s="32">
        <f t="shared" si="168"/>
        <v>1.7967985612029702E-4</v>
      </c>
      <c r="F1387" s="32">
        <f t="shared" si="170"/>
        <v>1.7967985612024325E-4</v>
      </c>
      <c r="G1387" s="32">
        <f t="shared" si="171"/>
        <v>3.5935971224054027E-4</v>
      </c>
      <c r="K1387" s="1">
        <v>6.9428592122134205E-4</v>
      </c>
      <c r="L1387" s="1">
        <v>4.7441852759604601E-2</v>
      </c>
      <c r="M1387" s="1">
        <f t="shared" si="172"/>
        <v>-3.1584616413081537</v>
      </c>
      <c r="N1387" s="1">
        <f t="shared" si="172"/>
        <v>-1.3238383586918463</v>
      </c>
      <c r="O1387" s="46">
        <f t="shared" si="173"/>
        <v>2.5110091766073993E-2</v>
      </c>
      <c r="P1387" s="46">
        <f t="shared" si="175"/>
        <v>2.5110091766074177E-2</v>
      </c>
      <c r="Q1387" s="32">
        <f t="shared" si="174"/>
        <v>5.0220183532148174E-2</v>
      </c>
      <c r="AB1387" s="1">
        <v>2.5849826715925499E-2</v>
      </c>
    </row>
    <row r="1388" spans="1:28" x14ac:dyDescent="0.25">
      <c r="A1388" s="1">
        <v>5.2585987090658095E-4</v>
      </c>
      <c r="B1388" s="1">
        <v>6.2636858733608997E-2</v>
      </c>
      <c r="C1388" s="1">
        <v>-3.2791716337899999</v>
      </c>
      <c r="D1388" s="1">
        <f t="shared" si="169"/>
        <v>-1.2031700304658812</v>
      </c>
      <c r="E1388" s="32">
        <f t="shared" si="168"/>
        <v>7.7913539892117953E-2</v>
      </c>
      <c r="F1388" s="32">
        <f t="shared" si="170"/>
        <v>7.791353989211848E-2</v>
      </c>
      <c r="G1388" s="32">
        <f t="shared" si="171"/>
        <v>0.15582707978423643</v>
      </c>
      <c r="K1388" s="1">
        <v>5.4844187612160505E-4</v>
      </c>
      <c r="L1388" s="1">
        <v>6.0057796243746402E-2</v>
      </c>
      <c r="M1388" s="1">
        <f t="shared" si="172"/>
        <v>-3.260869392186311</v>
      </c>
      <c r="N1388" s="1">
        <f t="shared" si="172"/>
        <v>-1.221430607813689</v>
      </c>
      <c r="O1388" s="46">
        <f t="shared" si="173"/>
        <v>6.8052839779655275E-2</v>
      </c>
      <c r="P1388" s="46">
        <f t="shared" si="175"/>
        <v>6.8052839779655691E-2</v>
      </c>
      <c r="Q1388" s="32">
        <f t="shared" si="174"/>
        <v>0.13610567955931097</v>
      </c>
      <c r="AB1388" s="1">
        <v>6.0234280079777998E-2</v>
      </c>
    </row>
    <row r="1389" spans="1:28" x14ac:dyDescent="0.25">
      <c r="A1389" s="1">
        <v>6.9153780986542298E-4</v>
      </c>
      <c r="B1389" s="1">
        <v>4.7630382573093599E-2</v>
      </c>
      <c r="C1389" s="1">
        <v>-3.1602242227750001</v>
      </c>
      <c r="D1389" s="1">
        <f t="shared" si="169"/>
        <v>-1.322115930167683</v>
      </c>
      <c r="E1389" s="32">
        <f t="shared" si="168"/>
        <v>2.5658936228044611E-2</v>
      </c>
      <c r="F1389" s="32">
        <f t="shared" si="170"/>
        <v>2.5658936228044844E-2</v>
      </c>
      <c r="G1389" s="32">
        <f t="shared" si="171"/>
        <v>5.1317872456089458E-2</v>
      </c>
      <c r="K1389" s="1">
        <v>7.8998527611937399E-4</v>
      </c>
      <c r="L1389" s="1">
        <v>4.1694714374236101E-2</v>
      </c>
      <c r="M1389" s="1">
        <f t="shared" si="172"/>
        <v>-3.1023810030889241</v>
      </c>
      <c r="N1389" s="1">
        <f t="shared" si="172"/>
        <v>-1.3799189969110763</v>
      </c>
      <c r="O1389" s="46">
        <f t="shared" si="173"/>
        <v>1.0481869793494247E-2</v>
      </c>
      <c r="P1389" s="46">
        <f t="shared" si="175"/>
        <v>1.0481869793494343E-2</v>
      </c>
      <c r="Q1389" s="32">
        <f t="shared" si="174"/>
        <v>2.0963739586988592E-2</v>
      </c>
      <c r="AB1389" s="1">
        <v>3.8570183522680303E-2</v>
      </c>
    </row>
    <row r="1390" spans="1:28" x14ac:dyDescent="0.25">
      <c r="A1390" s="1">
        <v>5.2295636305638203E-4</v>
      </c>
      <c r="B1390" s="1">
        <v>6.29846250557968E-2</v>
      </c>
      <c r="C1390" s="1">
        <v>-3.2815762431770001</v>
      </c>
      <c r="D1390" s="1">
        <f t="shared" si="169"/>
        <v>-1.200765451631189</v>
      </c>
      <c r="E1390" s="32">
        <f t="shared" si="168"/>
        <v>7.9261701925230299E-2</v>
      </c>
      <c r="F1390" s="32">
        <f t="shared" si="170"/>
        <v>7.9261701925230799E-2</v>
      </c>
      <c r="G1390" s="32">
        <f t="shared" si="171"/>
        <v>0.1585234038504611</v>
      </c>
      <c r="K1390" s="1">
        <v>7.7328290682890702E-4</v>
      </c>
      <c r="L1390" s="1">
        <v>4.2595291007689502E-2</v>
      </c>
      <c r="M1390" s="1">
        <f t="shared" si="172"/>
        <v>-3.111661589656336</v>
      </c>
      <c r="N1390" s="1">
        <f t="shared" si="172"/>
        <v>-1.370638410343664</v>
      </c>
      <c r="O1390" s="46">
        <f t="shared" si="173"/>
        <v>1.2468310604579995E-2</v>
      </c>
      <c r="P1390" s="46">
        <f t="shared" si="175"/>
        <v>1.2468310604580103E-2</v>
      </c>
      <c r="Q1390" s="32">
        <f t="shared" si="174"/>
        <v>2.4936621209160098E-2</v>
      </c>
      <c r="AB1390" s="1">
        <v>4.8265447245331897E-2</v>
      </c>
    </row>
    <row r="1391" spans="1:28" x14ac:dyDescent="0.25">
      <c r="A1391" s="1">
        <v>1.4632971343127401E-3</v>
      </c>
      <c r="B1391" s="1">
        <v>2.25095844687206E-2</v>
      </c>
      <c r="C1391" s="1">
        <v>-2.8347034948799998</v>
      </c>
      <c r="D1391" s="1">
        <f t="shared" si="169"/>
        <v>-1.6476325220855477</v>
      </c>
      <c r="E1391" s="32">
        <f t="shared" si="168"/>
        <v>2.7334842859168363E-2</v>
      </c>
      <c r="F1391" s="32">
        <f t="shared" si="170"/>
        <v>2.7334842859167856E-2</v>
      </c>
      <c r="G1391" s="32">
        <f t="shared" si="171"/>
        <v>5.4669685718336219E-2</v>
      </c>
      <c r="K1391" s="1">
        <v>1.2998714743641001E-3</v>
      </c>
      <c r="L1391" s="1">
        <v>2.5339590180454501E-2</v>
      </c>
      <c r="M1391" s="1">
        <f t="shared" si="172"/>
        <v>-2.8860995867192267</v>
      </c>
      <c r="N1391" s="1">
        <f t="shared" si="172"/>
        <v>-1.5962004132807717</v>
      </c>
      <c r="O1391" s="46">
        <f t="shared" si="173"/>
        <v>1.2973304145530915E-2</v>
      </c>
      <c r="P1391" s="46">
        <f t="shared" si="175"/>
        <v>1.2973304145530436E-2</v>
      </c>
      <c r="Q1391" s="32">
        <f t="shared" si="174"/>
        <v>2.5946608291061352E-2</v>
      </c>
      <c r="AB1391" s="1">
        <v>4.5535712030830497E-2</v>
      </c>
    </row>
    <row r="1392" spans="1:28" x14ac:dyDescent="0.25">
      <c r="A1392" s="1">
        <v>1.2742139748022701E-3</v>
      </c>
      <c r="B1392" s="1">
        <v>2.5849826715925499E-2</v>
      </c>
      <c r="C1392" s="1">
        <v>-2.8947944166149999</v>
      </c>
      <c r="D1392" s="1">
        <f t="shared" si="169"/>
        <v>-1.5875423638493267</v>
      </c>
      <c r="E1392" s="32">
        <f t="shared" si="168"/>
        <v>1.1075955148594047E-2</v>
      </c>
      <c r="F1392" s="32">
        <f t="shared" si="170"/>
        <v>1.1075955148593932E-2</v>
      </c>
      <c r="G1392" s="32">
        <f t="shared" si="171"/>
        <v>2.2151910297187979E-2</v>
      </c>
      <c r="K1392" s="1">
        <v>1.21502021892812E-3</v>
      </c>
      <c r="L1392" s="1">
        <v>2.71091871020115E-2</v>
      </c>
      <c r="M1392" s="1">
        <f t="shared" si="172"/>
        <v>-2.9154164949908945</v>
      </c>
      <c r="N1392" s="1">
        <f t="shared" si="172"/>
        <v>-1.566883505009105</v>
      </c>
      <c r="O1392" s="46">
        <f t="shared" si="173"/>
        <v>7.1543693196253564E-3</v>
      </c>
      <c r="P1392" s="46">
        <f t="shared" si="175"/>
        <v>7.1543693196251803E-3</v>
      </c>
      <c r="Q1392" s="32">
        <f t="shared" si="174"/>
        <v>1.4308738639250536E-2</v>
      </c>
      <c r="AB1392" s="1">
        <v>3.02087095078824E-2</v>
      </c>
    </row>
    <row r="1393" spans="1:28" x14ac:dyDescent="0.25">
      <c r="A1393" s="1">
        <v>5.4683496513985004E-4</v>
      </c>
      <c r="B1393" s="1">
        <v>6.0234280079777998E-2</v>
      </c>
      <c r="C1393" s="1">
        <v>-3.2621851724509998</v>
      </c>
      <c r="D1393" s="1">
        <f t="shared" si="169"/>
        <v>-1.2201562759795603</v>
      </c>
      <c r="E1393" s="32">
        <f t="shared" si="168"/>
        <v>6.8719332043304354E-2</v>
      </c>
      <c r="F1393" s="32">
        <f t="shared" si="170"/>
        <v>6.8719332043304812E-2</v>
      </c>
      <c r="G1393" s="32">
        <f t="shared" si="171"/>
        <v>0.13743866408660915</v>
      </c>
      <c r="K1393" s="1">
        <v>6.8234134474965704E-4</v>
      </c>
      <c r="L1393" s="1">
        <v>4.8272335688135597E-2</v>
      </c>
      <c r="M1393" s="1">
        <f t="shared" si="172"/>
        <v>-3.1659983129460536</v>
      </c>
      <c r="N1393" s="1">
        <f t="shared" si="172"/>
        <v>-1.316301687053947</v>
      </c>
      <c r="O1393" s="46">
        <f t="shared" si="173"/>
        <v>2.7555439900935931E-2</v>
      </c>
      <c r="P1393" s="46">
        <f t="shared" si="175"/>
        <v>2.7555439900935931E-2</v>
      </c>
      <c r="Q1393" s="32">
        <f t="shared" si="174"/>
        <v>5.5110879801871862E-2</v>
      </c>
      <c r="AB1393" s="1">
        <v>5.1914127487437699E-2</v>
      </c>
    </row>
    <row r="1394" spans="1:28" x14ac:dyDescent="0.25">
      <c r="A1394" s="1">
        <v>8.5398116989204203E-4</v>
      </c>
      <c r="B1394" s="1">
        <v>3.8570183522680303E-2</v>
      </c>
      <c r="C1394" s="1">
        <v>-3.0685906939810002</v>
      </c>
      <c r="D1394" s="1">
        <f t="shared" si="169"/>
        <v>-1.4137482946911855</v>
      </c>
      <c r="E1394" s="32">
        <f t="shared" si="168"/>
        <v>4.6993363007466708E-3</v>
      </c>
      <c r="F1394" s="32">
        <f t="shared" si="170"/>
        <v>4.6993363007466404E-3</v>
      </c>
      <c r="G1394" s="32">
        <f t="shared" si="171"/>
        <v>9.3986726014933103E-3</v>
      </c>
      <c r="K1394" s="1">
        <v>1.05346541742053E-3</v>
      </c>
      <c r="L1394" s="1">
        <v>3.1266532249630399E-2</v>
      </c>
      <c r="M1394" s="1">
        <f t="shared" si="172"/>
        <v>-2.9773797166006832</v>
      </c>
      <c r="N1394" s="1">
        <f t="shared" si="172"/>
        <v>-1.5049202833993167</v>
      </c>
      <c r="O1394" s="46">
        <f t="shared" si="173"/>
        <v>5.1167722106540371E-4</v>
      </c>
      <c r="P1394" s="46">
        <f t="shared" si="175"/>
        <v>5.1167722106537487E-4</v>
      </c>
      <c r="Q1394" s="32">
        <f t="shared" si="174"/>
        <v>1.0233544421307786E-3</v>
      </c>
      <c r="AB1394" s="1">
        <v>0.109563562747448</v>
      </c>
    </row>
    <row r="1395" spans="1:28" x14ac:dyDescent="0.25">
      <c r="A1395" s="1">
        <v>6.8243872848054905E-4</v>
      </c>
      <c r="B1395" s="1">
        <v>4.8265447245331897E-2</v>
      </c>
      <c r="C1395" s="1">
        <v>-3.1659765609070001</v>
      </c>
      <c r="D1395" s="1">
        <f t="shared" si="169"/>
        <v>-1.3163636651233148</v>
      </c>
      <c r="E1395" s="32">
        <f t="shared" si="168"/>
        <v>2.7534867232307556E-2</v>
      </c>
      <c r="F1395" s="32">
        <f t="shared" si="170"/>
        <v>2.7534867232307601E-2</v>
      </c>
      <c r="G1395" s="32">
        <f t="shared" si="171"/>
        <v>5.5069734464615161E-2</v>
      </c>
      <c r="K1395" s="1">
        <v>9.1971263283798801E-4</v>
      </c>
      <c r="L1395" s="1">
        <v>3.5813589236032103E-2</v>
      </c>
      <c r="M1395" s="1">
        <f t="shared" si="172"/>
        <v>-3.0363478481632491</v>
      </c>
      <c r="N1395" s="1">
        <f t="shared" si="172"/>
        <v>-1.4459521518367515</v>
      </c>
      <c r="O1395" s="46">
        <f t="shared" si="173"/>
        <v>1.3211660660986091E-3</v>
      </c>
      <c r="P1395" s="46">
        <f t="shared" si="175"/>
        <v>1.3211660660986224E-3</v>
      </c>
      <c r="Q1395" s="32">
        <f t="shared" si="174"/>
        <v>2.6423321321972313E-3</v>
      </c>
      <c r="AB1395" s="1">
        <v>4.2899097619015503E-2</v>
      </c>
    </row>
    <row r="1396" spans="1:28" x14ac:dyDescent="0.25">
      <c r="A1396" s="1">
        <v>7.2334897114045599E-4</v>
      </c>
      <c r="B1396" s="1">
        <v>4.5535712030830497E-2</v>
      </c>
      <c r="C1396" s="1">
        <v>-3.1406920366939999</v>
      </c>
      <c r="D1396" s="1">
        <f t="shared" si="169"/>
        <v>-1.3416478680780815</v>
      </c>
      <c r="E1396" s="32">
        <f t="shared" si="168"/>
        <v>1.9783022214180913E-2</v>
      </c>
      <c r="F1396" s="32">
        <f t="shared" si="170"/>
        <v>1.9783022214180983E-2</v>
      </c>
      <c r="G1396" s="32">
        <f t="shared" si="171"/>
        <v>3.9566044428361896E-2</v>
      </c>
      <c r="K1396" s="1">
        <v>1.0232460036505E-3</v>
      </c>
      <c r="L1396" s="1">
        <v>3.2189923371447403E-2</v>
      </c>
      <c r="M1396" s="1">
        <f t="shared" si="172"/>
        <v>-2.9900199428428929</v>
      </c>
      <c r="N1396" s="1">
        <f t="shared" si="172"/>
        <v>-1.4922800571571067</v>
      </c>
      <c r="O1396" s="46">
        <f t="shared" si="173"/>
        <v>9.9601540859122311E-5</v>
      </c>
      <c r="P1396" s="46">
        <f t="shared" si="175"/>
        <v>9.9601540859100288E-5</v>
      </c>
      <c r="Q1396" s="32">
        <f t="shared" si="174"/>
        <v>1.9920308171822259E-4</v>
      </c>
      <c r="AB1396" s="1">
        <v>3.5166262009839501E-2</v>
      </c>
    </row>
    <row r="1397" spans="1:28" x14ac:dyDescent="0.25">
      <c r="A1397" s="1">
        <v>1.0903547680199499E-3</v>
      </c>
      <c r="B1397" s="1">
        <v>3.02087095078824E-2</v>
      </c>
      <c r="C1397" s="1">
        <v>-2.9624698132830001</v>
      </c>
      <c r="D1397" s="1">
        <f t="shared" si="169"/>
        <v>-1.5198678270463657</v>
      </c>
      <c r="E1397" s="32">
        <f t="shared" si="168"/>
        <v>1.4113416289854622E-3</v>
      </c>
      <c r="F1397" s="32">
        <f t="shared" si="170"/>
        <v>1.4113416289855951E-3</v>
      </c>
      <c r="G1397" s="32">
        <f t="shared" si="171"/>
        <v>2.8226832579710572E-3</v>
      </c>
      <c r="K1397" s="1">
        <v>8.6537134568055903E-4</v>
      </c>
      <c r="L1397" s="1">
        <v>3.8062515718897003E-2</v>
      </c>
      <c r="M1397" s="1">
        <f t="shared" si="172"/>
        <v>-3.0627974893300891</v>
      </c>
      <c r="N1397" s="1">
        <f t="shared" si="172"/>
        <v>-1.4195025106699113</v>
      </c>
      <c r="O1397" s="46">
        <f t="shared" si="173"/>
        <v>3.9435246661626497E-3</v>
      </c>
      <c r="P1397" s="46">
        <f t="shared" si="175"/>
        <v>3.9435246661626939E-3</v>
      </c>
      <c r="Q1397" s="32">
        <f t="shared" si="174"/>
        <v>7.8870493323253445E-3</v>
      </c>
      <c r="AB1397" s="1">
        <v>2.97989879774327E-2</v>
      </c>
    </row>
    <row r="1398" spans="1:28" x14ac:dyDescent="0.25">
      <c r="A1398" s="1">
        <v>6.3447489232328503E-4</v>
      </c>
      <c r="B1398" s="1">
        <v>5.1914127487437699E-2</v>
      </c>
      <c r="C1398" s="1">
        <v>-3.197626187454</v>
      </c>
      <c r="D1398" s="1">
        <f t="shared" si="169"/>
        <v>-1.2847144407077942</v>
      </c>
      <c r="E1398" s="32">
        <f t="shared" si="168"/>
        <v>3.9040053240813929E-2</v>
      </c>
      <c r="F1398" s="32">
        <f t="shared" si="170"/>
        <v>3.9040053240814054E-2</v>
      </c>
      <c r="G1398" s="32">
        <f t="shared" si="171"/>
        <v>7.8080106481627984E-2</v>
      </c>
      <c r="K1398" s="1">
        <v>4.8152551528705799E-4</v>
      </c>
      <c r="L1398" s="1">
        <v>6.8403873526854397E-2</v>
      </c>
      <c r="M1398" s="1">
        <f t="shared" si="172"/>
        <v>-3.3173806953415612</v>
      </c>
      <c r="N1398" s="1">
        <f t="shared" si="172"/>
        <v>-1.1649193046584394</v>
      </c>
      <c r="O1398" s="46">
        <f t="shared" si="173"/>
        <v>0.10073050577549289</v>
      </c>
      <c r="P1398" s="46">
        <f t="shared" si="175"/>
        <v>0.10073050577549289</v>
      </c>
      <c r="Q1398" s="32">
        <f t="shared" si="174"/>
        <v>0.20146101155098578</v>
      </c>
      <c r="AB1398" s="1">
        <v>4.3521519153768798E-2</v>
      </c>
    </row>
    <row r="1399" spans="1:28" x14ac:dyDescent="0.25">
      <c r="A1399" s="1">
        <v>3.0063106402969299E-4</v>
      </c>
      <c r="B1399" s="1">
        <v>0.109563562747448</v>
      </c>
      <c r="C1399" s="1">
        <v>-3.5220108957440002</v>
      </c>
      <c r="D1399" s="1">
        <f t="shared" si="169"/>
        <v>-0.96033385396097659</v>
      </c>
      <c r="E1399" s="32">
        <f t="shared" si="168"/>
        <v>0.27244865761083165</v>
      </c>
      <c r="F1399" s="32">
        <f t="shared" si="170"/>
        <v>0.27244865761083187</v>
      </c>
      <c r="G1399" s="32">
        <f t="shared" si="171"/>
        <v>0.54489731522166351</v>
      </c>
      <c r="K1399" s="1">
        <v>7.9922191177194204E-4</v>
      </c>
      <c r="L1399" s="1">
        <v>4.1212847098526802E-2</v>
      </c>
      <c r="M1399" s="1">
        <f t="shared" si="172"/>
        <v>-3.0973326178361376</v>
      </c>
      <c r="N1399" s="1">
        <f t="shared" si="172"/>
        <v>-1.3849673821638631</v>
      </c>
      <c r="O1399" s="46">
        <f t="shared" si="173"/>
        <v>9.4736384948355765E-3</v>
      </c>
      <c r="P1399" s="46">
        <f t="shared" si="175"/>
        <v>9.4736384948356303E-3</v>
      </c>
      <c r="Q1399" s="32">
        <f t="shared" si="174"/>
        <v>1.8947276989671205E-2</v>
      </c>
      <c r="AB1399" s="1">
        <v>3.02580654893428E-2</v>
      </c>
    </row>
    <row r="1400" spans="1:28" x14ac:dyDescent="0.25">
      <c r="A1400" s="1">
        <v>7.6780660376989096E-4</v>
      </c>
      <c r="B1400" s="1">
        <v>4.2899097619015503E-2</v>
      </c>
      <c r="C1400" s="1">
        <v>-3.1147877325510001</v>
      </c>
      <c r="D1400" s="1">
        <f t="shared" si="169"/>
        <v>-1.367551843088094</v>
      </c>
      <c r="E1400" s="32">
        <f t="shared" si="168"/>
        <v>1.3167139514679531E-2</v>
      </c>
      <c r="F1400" s="32">
        <f t="shared" si="170"/>
        <v>1.3167139514679557E-2</v>
      </c>
      <c r="G1400" s="32">
        <f t="shared" si="171"/>
        <v>2.6334279029359087E-2</v>
      </c>
      <c r="K1400" s="1">
        <v>8.1627854412729003E-4</v>
      </c>
      <c r="L1400" s="1">
        <v>4.03516798090836E-2</v>
      </c>
      <c r="M1400" s="1">
        <f t="shared" si="172"/>
        <v>-3.0881616187763181</v>
      </c>
      <c r="N1400" s="1">
        <f t="shared" si="172"/>
        <v>-1.3941383812236821</v>
      </c>
      <c r="O1400" s="46">
        <f t="shared" si="173"/>
        <v>7.7724710252608693E-3</v>
      </c>
      <c r="P1400" s="46">
        <f t="shared" si="175"/>
        <v>7.7724710252609283E-3</v>
      </c>
      <c r="Q1400" s="32">
        <f t="shared" si="174"/>
        <v>1.5544942050521798E-2</v>
      </c>
      <c r="AB1400" s="1">
        <v>1.6019807873358102E-2</v>
      </c>
    </row>
    <row r="1401" spans="1:28" x14ac:dyDescent="0.25">
      <c r="A1401" s="1">
        <v>9.3664235449400903E-4</v>
      </c>
      <c r="B1401" s="1">
        <v>3.5166262009839501E-2</v>
      </c>
      <c r="C1401" s="1">
        <v>-3.028464686375</v>
      </c>
      <c r="D1401" s="1">
        <f t="shared" si="169"/>
        <v>-1.4538737924671326</v>
      </c>
      <c r="E1401" s="32">
        <f t="shared" si="168"/>
        <v>8.0804927470170087E-4</v>
      </c>
      <c r="F1401" s="32">
        <f t="shared" si="170"/>
        <v>8.0804927470169393E-4</v>
      </c>
      <c r="G1401" s="32">
        <f t="shared" si="171"/>
        <v>1.6160985494033948E-3</v>
      </c>
      <c r="K1401" s="1">
        <v>9.1719116668592801E-4</v>
      </c>
      <c r="L1401" s="1">
        <v>3.5912044995662598E-2</v>
      </c>
      <c r="M1401" s="1">
        <f t="shared" si="172"/>
        <v>-3.0375401365391674</v>
      </c>
      <c r="N1401" s="1">
        <f t="shared" si="172"/>
        <v>-1.444759863460833</v>
      </c>
      <c r="O1401" s="46">
        <f t="shared" si="173"/>
        <v>1.4092618513793422E-3</v>
      </c>
      <c r="P1401" s="46">
        <f t="shared" si="175"/>
        <v>1.4092618513793604E-3</v>
      </c>
      <c r="Q1401" s="32">
        <f t="shared" si="174"/>
        <v>2.8185237027587027E-3</v>
      </c>
      <c r="AB1401" s="1">
        <v>2.65538379810463E-2</v>
      </c>
    </row>
    <row r="1402" spans="1:28" x14ac:dyDescent="0.25">
      <c r="A1402" s="1">
        <v>1.1053466135358E-3</v>
      </c>
      <c r="B1402" s="1">
        <v>2.97989879774327E-2</v>
      </c>
      <c r="C1402" s="1">
        <v>-2.956539079948</v>
      </c>
      <c r="D1402" s="1">
        <f t="shared" si="169"/>
        <v>-1.5257984850270936</v>
      </c>
      <c r="E1402" s="32">
        <f t="shared" si="168"/>
        <v>1.8921181996521656E-3</v>
      </c>
      <c r="F1402" s="32">
        <f t="shared" si="170"/>
        <v>1.8921181996522259E-3</v>
      </c>
      <c r="G1402" s="32">
        <f t="shared" si="171"/>
        <v>3.7842363993043915E-3</v>
      </c>
      <c r="K1402" s="1">
        <v>8.9327803835707604E-4</v>
      </c>
      <c r="L1402" s="1">
        <v>3.6873413465117202E-2</v>
      </c>
      <c r="M1402" s="1">
        <f t="shared" si="172"/>
        <v>-3.0490133432053965</v>
      </c>
      <c r="N1402" s="1">
        <f t="shared" si="172"/>
        <v>-1.4332866567946043</v>
      </c>
      <c r="O1402" s="46">
        <f t="shared" si="173"/>
        <v>2.4023078121699981E-3</v>
      </c>
      <c r="P1402" s="46">
        <f t="shared" si="175"/>
        <v>2.4023078121699756E-3</v>
      </c>
      <c r="Q1402" s="32">
        <f t="shared" si="174"/>
        <v>4.8046156243399737E-3</v>
      </c>
      <c r="AB1402" s="1">
        <v>3.48868662689183E-2</v>
      </c>
    </row>
    <row r="1403" spans="1:28" x14ac:dyDescent="0.25">
      <c r="A1403" s="1">
        <v>7.5682584358494303E-4</v>
      </c>
      <c r="B1403" s="1">
        <v>4.3521519153768798E-2</v>
      </c>
      <c r="C1403" s="1">
        <v>-3.1210437014800001</v>
      </c>
      <c r="D1403" s="1">
        <f t="shared" si="169"/>
        <v>-1.3612959536457201</v>
      </c>
      <c r="E1403" s="32">
        <f t="shared" si="168"/>
        <v>1.464197923410882E-2</v>
      </c>
      <c r="F1403" s="32">
        <f t="shared" si="170"/>
        <v>1.464197923410889E-2</v>
      </c>
      <c r="G1403" s="32">
        <f t="shared" si="171"/>
        <v>2.928395846821771E-2</v>
      </c>
      <c r="K1403" s="1">
        <v>7.3816372565527698E-4</v>
      </c>
      <c r="L1403" s="1">
        <v>4.46218221010653E-2</v>
      </c>
      <c r="M1403" s="1">
        <f t="shared" si="172"/>
        <v>-3.1318473004229701</v>
      </c>
      <c r="N1403" s="1">
        <f t="shared" si="172"/>
        <v>-1.3504526995770301</v>
      </c>
      <c r="O1403" s="46">
        <f t="shared" si="173"/>
        <v>1.7383710628824926E-2</v>
      </c>
      <c r="P1403" s="46">
        <f t="shared" si="175"/>
        <v>1.7383710628825065E-2</v>
      </c>
      <c r="Q1403" s="32">
        <f t="shared" si="174"/>
        <v>3.4767421257649991E-2</v>
      </c>
      <c r="AB1403" s="1">
        <v>6.43900161101085E-2</v>
      </c>
    </row>
    <row r="1404" spans="1:28" x14ac:dyDescent="0.25">
      <c r="A1404" s="1">
        <v>1.0885762164554299E-3</v>
      </c>
      <c r="B1404" s="1">
        <v>3.02580654893428E-2</v>
      </c>
      <c r="C1404" s="1">
        <v>-2.963178807851</v>
      </c>
      <c r="D1404" s="1">
        <f t="shared" si="169"/>
        <v>-1.5191588414866557</v>
      </c>
      <c r="E1404" s="32">
        <f t="shared" si="168"/>
        <v>1.3585741957384567E-3</v>
      </c>
      <c r="F1404" s="32">
        <f t="shared" si="170"/>
        <v>1.3585741957383626E-3</v>
      </c>
      <c r="G1404" s="32">
        <f t="shared" si="171"/>
        <v>2.7171483914768192E-3</v>
      </c>
      <c r="K1404" s="1">
        <v>7.3598464618432401E-4</v>
      </c>
      <c r="L1404" s="1">
        <v>4.4753936944766197E-2</v>
      </c>
      <c r="M1404" s="1">
        <f t="shared" si="172"/>
        <v>-3.1331312456448068</v>
      </c>
      <c r="N1404" s="1">
        <f t="shared" si="172"/>
        <v>-1.3491687543551938</v>
      </c>
      <c r="O1404" s="46">
        <f t="shared" si="173"/>
        <v>1.7723928566937948E-2</v>
      </c>
      <c r="P1404" s="46">
        <f t="shared" si="175"/>
        <v>1.7723928566937941E-2</v>
      </c>
      <c r="Q1404" s="32">
        <f t="shared" si="174"/>
        <v>3.5447857133875889E-2</v>
      </c>
      <c r="AB1404" s="1">
        <v>4.9810116298530299E-2</v>
      </c>
    </row>
    <row r="1405" spans="1:28" x14ac:dyDescent="0.25">
      <c r="A1405" s="1">
        <v>2.05609272645695E-3</v>
      </c>
      <c r="B1405" s="1">
        <v>1.6019807873358102E-2</v>
      </c>
      <c r="C1405" s="1">
        <v>-2.686991443433</v>
      </c>
      <c r="D1405" s="1">
        <f t="shared" si="169"/>
        <v>-1.7953426967437129</v>
      </c>
      <c r="E1405" s="32">
        <f t="shared" si="168"/>
        <v>9.7995729984576424E-2</v>
      </c>
      <c r="F1405" s="32">
        <f t="shared" si="170"/>
        <v>9.7995729984575869E-2</v>
      </c>
      <c r="G1405" s="32">
        <f t="shared" si="171"/>
        <v>0.19599145996915229</v>
      </c>
      <c r="K1405" s="1">
        <v>2.2702854148443198E-3</v>
      </c>
      <c r="L1405" s="1">
        <v>1.45084006760921E-2</v>
      </c>
      <c r="M1405" s="1">
        <f t="shared" si="172"/>
        <v>-2.6439195409126</v>
      </c>
      <c r="N1405" s="1">
        <f t="shared" si="172"/>
        <v>-1.8383804590873998</v>
      </c>
      <c r="O1405" s="46">
        <f t="shared" si="173"/>
        <v>0.12679329334389342</v>
      </c>
      <c r="P1405" s="46">
        <f t="shared" si="175"/>
        <v>0.12679329334389283</v>
      </c>
      <c r="Q1405" s="32">
        <f t="shared" si="174"/>
        <v>0.25358658668778622</v>
      </c>
      <c r="AB1405" s="1">
        <v>3.4937558183472002E-2</v>
      </c>
    </row>
    <row r="1406" spans="1:28" x14ac:dyDescent="0.25">
      <c r="A1406" s="1">
        <v>1.2404312503209499E-3</v>
      </c>
      <c r="B1406" s="1">
        <v>2.65538379810463E-2</v>
      </c>
      <c r="C1406" s="1">
        <v>-2.9064642298060002</v>
      </c>
      <c r="D1406" s="1">
        <f t="shared" si="169"/>
        <v>-1.5758726989317746</v>
      </c>
      <c r="E1406" s="32">
        <f t="shared" si="168"/>
        <v>8.7558499853761258E-3</v>
      </c>
      <c r="F1406" s="32">
        <f t="shared" si="170"/>
        <v>8.7558499853764085E-3</v>
      </c>
      <c r="G1406" s="32">
        <f t="shared" si="171"/>
        <v>1.7511699970752533E-2</v>
      </c>
      <c r="K1406" s="1">
        <v>1.25961960733853E-3</v>
      </c>
      <c r="L1406" s="1">
        <v>2.61493313185596E-2</v>
      </c>
      <c r="M1406" s="1">
        <f t="shared" si="172"/>
        <v>-2.8997605877205901</v>
      </c>
      <c r="N1406" s="1">
        <f t="shared" si="172"/>
        <v>-1.5825394122794123</v>
      </c>
      <c r="O1406" s="46">
        <f t="shared" si="173"/>
        <v>1.0047939774121523E-2</v>
      </c>
      <c r="P1406" s="46">
        <f t="shared" si="175"/>
        <v>1.0047939774121873E-2</v>
      </c>
      <c r="Q1406" s="32">
        <f t="shared" si="174"/>
        <v>2.0095879548243396E-2</v>
      </c>
      <c r="AB1406" s="1">
        <v>2.43136670159429E-2</v>
      </c>
    </row>
    <row r="1407" spans="1:28" x14ac:dyDescent="0.25">
      <c r="A1407" s="1">
        <v>9.4414356949551904E-4</v>
      </c>
      <c r="B1407" s="1">
        <v>3.48868662689183E-2</v>
      </c>
      <c r="C1407" s="1">
        <v>-3.0250003952959998</v>
      </c>
      <c r="D1407" s="1">
        <f t="shared" si="169"/>
        <v>-1.4573380395297995</v>
      </c>
      <c r="E1407" s="32">
        <f t="shared" si="168"/>
        <v>6.2309947051586315E-4</v>
      </c>
      <c r="F1407" s="32">
        <f t="shared" si="170"/>
        <v>6.2309947051589242E-4</v>
      </c>
      <c r="G1407" s="32">
        <f t="shared" si="171"/>
        <v>1.2461989410317556E-3</v>
      </c>
      <c r="K1407" s="1">
        <v>9.32322048885867E-4</v>
      </c>
      <c r="L1407" s="1">
        <v>3.5329219647879002E-2</v>
      </c>
      <c r="M1407" s="1">
        <f t="shared" si="172"/>
        <v>-3.030434044840367</v>
      </c>
      <c r="N1407" s="1">
        <f t="shared" si="172"/>
        <v>-1.4518659551596325</v>
      </c>
      <c r="O1407" s="46">
        <f t="shared" si="173"/>
        <v>9.2623108534548243E-4</v>
      </c>
      <c r="P1407" s="46">
        <f t="shared" si="175"/>
        <v>9.2623108534554304E-4</v>
      </c>
      <c r="Q1407" s="32">
        <f t="shared" si="174"/>
        <v>1.8524621706910256E-3</v>
      </c>
      <c r="AB1407" s="1">
        <v>4.5846198652667799E-2</v>
      </c>
    </row>
    <row r="1408" spans="1:28" x14ac:dyDescent="0.25">
      <c r="A1408" s="1">
        <v>5.1154219920250001E-4</v>
      </c>
      <c r="B1408" s="1">
        <v>6.43900161101085E-2</v>
      </c>
      <c r="C1408" s="1">
        <v>-3.2911603503319999</v>
      </c>
      <c r="D1408" s="1">
        <f t="shared" si="169"/>
        <v>-1.1911814662492277</v>
      </c>
      <c r="E1408" s="32">
        <f t="shared" si="168"/>
        <v>8.4750000693199934E-2</v>
      </c>
      <c r="F1408" s="32">
        <f t="shared" si="170"/>
        <v>8.4750000693199962E-2</v>
      </c>
      <c r="G1408" s="32">
        <f t="shared" si="171"/>
        <v>0.1695000013863999</v>
      </c>
      <c r="K1408" s="1">
        <v>8.0070761482207899E-4</v>
      </c>
      <c r="L1408" s="1">
        <v>4.1136377171794899E-2</v>
      </c>
      <c r="M1408" s="1">
        <f t="shared" si="172"/>
        <v>-3.0965260412824089</v>
      </c>
      <c r="N1408" s="1">
        <f t="shared" si="172"/>
        <v>-1.3857739587175917</v>
      </c>
      <c r="O1408" s="46">
        <f t="shared" si="173"/>
        <v>9.3172766456532854E-3</v>
      </c>
      <c r="P1408" s="46">
        <f t="shared" si="175"/>
        <v>9.3172766456533149E-3</v>
      </c>
      <c r="Q1408" s="32">
        <f t="shared" si="174"/>
        <v>1.8634553291306602E-2</v>
      </c>
      <c r="AB1408" s="1">
        <v>3.5819019263451997E-2</v>
      </c>
    </row>
    <row r="1409" spans="1:28" x14ac:dyDescent="0.25">
      <c r="A1409" s="1">
        <v>6.6127551781326103E-4</v>
      </c>
      <c r="B1409" s="1">
        <v>4.9810116298530299E-2</v>
      </c>
      <c r="C1409" s="1">
        <v>-3.179657955603</v>
      </c>
      <c r="D1409" s="1">
        <f t="shared" si="169"/>
        <v>-1.3026824442593652</v>
      </c>
      <c r="E1409" s="32">
        <f t="shared" si="168"/>
        <v>3.2262466330239922E-2</v>
      </c>
      <c r="F1409" s="32">
        <f t="shared" si="170"/>
        <v>3.2262466330240276E-2</v>
      </c>
      <c r="G1409" s="32">
        <f t="shared" si="171"/>
        <v>6.4524932660480205E-2</v>
      </c>
      <c r="K1409" s="1">
        <v>9.4092729686644802E-4</v>
      </c>
      <c r="L1409" s="1">
        <v>3.5006116367696898E-2</v>
      </c>
      <c r="M1409" s="1">
        <f t="shared" si="172"/>
        <v>-3.0264439321407899</v>
      </c>
      <c r="N1409" s="1">
        <f t="shared" si="172"/>
        <v>-1.4558560678592101</v>
      </c>
      <c r="O1409" s="46">
        <f t="shared" si="173"/>
        <v>6.9928154706669105E-4</v>
      </c>
      <c r="P1409" s="46">
        <f t="shared" si="175"/>
        <v>6.9928154706673583E-4</v>
      </c>
      <c r="Q1409" s="32">
        <f t="shared" si="174"/>
        <v>1.398563094133427E-3</v>
      </c>
      <c r="AB1409" s="1">
        <v>4.1218641521753099E-2</v>
      </c>
    </row>
    <row r="1410" spans="1:28" x14ac:dyDescent="0.25">
      <c r="A1410" s="1">
        <v>9.4277368425912196E-4</v>
      </c>
      <c r="B1410" s="1">
        <v>3.4937558183472002E-2</v>
      </c>
      <c r="C1410" s="1">
        <v>-3.0256309913239998</v>
      </c>
      <c r="D1410" s="1">
        <f t="shared" si="169"/>
        <v>-1.4567074515139797</v>
      </c>
      <c r="E1410" s="32">
        <f t="shared" si="168"/>
        <v>6.549785380093071E-4</v>
      </c>
      <c r="F1410" s="32">
        <f t="shared" si="170"/>
        <v>6.5497853800932824E-4</v>
      </c>
      <c r="G1410" s="32">
        <f t="shared" si="171"/>
        <v>1.3099570760186354E-3</v>
      </c>
      <c r="K1410" s="1">
        <v>9.0851561117800603E-4</v>
      </c>
      <c r="L1410" s="1">
        <v>3.6254974644784298E-2</v>
      </c>
      <c r="M1410" s="1">
        <f t="shared" si="172"/>
        <v>-3.0416676057360084</v>
      </c>
      <c r="N1410" s="1">
        <f t="shared" si="172"/>
        <v>-1.440632394263992</v>
      </c>
      <c r="O1410" s="46">
        <f t="shared" si="173"/>
        <v>1.736189367771445E-3</v>
      </c>
      <c r="P1410" s="46">
        <f t="shared" si="175"/>
        <v>1.7361893677714612E-3</v>
      </c>
      <c r="Q1410" s="32">
        <f t="shared" si="174"/>
        <v>3.472378735542906E-3</v>
      </c>
      <c r="AB1410" s="1">
        <v>3.2659801943051299E-2</v>
      </c>
    </row>
    <row r="1411" spans="1:28" x14ac:dyDescent="0.25">
      <c r="A1411" s="1">
        <v>1.35471997811154E-3</v>
      </c>
      <c r="B1411" s="1">
        <v>2.43136670159429E-2</v>
      </c>
      <c r="C1411" s="1">
        <v>-2.8681869069860002</v>
      </c>
      <c r="D1411" s="1">
        <f t="shared" si="169"/>
        <v>-1.6141495354106024</v>
      </c>
      <c r="E1411" s="32">
        <f t="shared" si="168"/>
        <v>1.7384299987991982E-2</v>
      </c>
      <c r="F1411" s="32">
        <f t="shared" si="170"/>
        <v>1.7384299987991507E-2</v>
      </c>
      <c r="G1411" s="32">
        <f t="shared" si="171"/>
        <v>3.4768599975983486E-2</v>
      </c>
      <c r="K1411" s="1">
        <v>9.4499301561523099E-4</v>
      </c>
      <c r="L1411" s="1">
        <v>3.4855506763936402E-2</v>
      </c>
      <c r="M1411" s="1">
        <f t="shared" si="172"/>
        <v>-3.0245714013224556</v>
      </c>
      <c r="N1411" s="1">
        <f t="shared" si="172"/>
        <v>-1.4577285986775446</v>
      </c>
      <c r="O1411" s="46">
        <f t="shared" si="173"/>
        <v>6.0375376294917362E-4</v>
      </c>
      <c r="P1411" s="46">
        <f t="shared" si="175"/>
        <v>6.0375376294919878E-4</v>
      </c>
      <c r="Q1411" s="32">
        <f t="shared" si="174"/>
        <v>1.2075075258983724E-3</v>
      </c>
      <c r="AB1411" s="1">
        <v>1.7016071868368302E-2</v>
      </c>
    </row>
    <row r="1412" spans="1:28" x14ac:dyDescent="0.25">
      <c r="A1412" s="1">
        <v>7.1845019686779695E-4</v>
      </c>
      <c r="B1412" s="1">
        <v>4.5846198652667799E-2</v>
      </c>
      <c r="C1412" s="1">
        <v>-3.1436432741489999</v>
      </c>
      <c r="D1412" s="1">
        <f t="shared" si="169"/>
        <v>-1.3386966681206955</v>
      </c>
      <c r="E1412" s="32">
        <f t="shared" si="168"/>
        <v>2.0621916926837854E-2</v>
      </c>
      <c r="F1412" s="32">
        <f t="shared" si="170"/>
        <v>2.0621916926837885E-2</v>
      </c>
      <c r="G1412" s="32">
        <f t="shared" si="171"/>
        <v>4.1243833853675735E-2</v>
      </c>
      <c r="K1412" s="1">
        <v>8.6552102572390105E-4</v>
      </c>
      <c r="L1412" s="1">
        <v>3.8055933326519298E-2</v>
      </c>
      <c r="M1412" s="1">
        <f t="shared" si="172"/>
        <v>-3.0627223775344508</v>
      </c>
      <c r="N1412" s="1">
        <f t="shared" si="172"/>
        <v>-1.4195776224655492</v>
      </c>
      <c r="O1412" s="46">
        <f t="shared" si="173"/>
        <v>3.9340966435741573E-3</v>
      </c>
      <c r="P1412" s="46">
        <f t="shared" si="175"/>
        <v>3.9340966435742761E-3</v>
      </c>
      <c r="Q1412" s="32">
        <f t="shared" si="174"/>
        <v>7.8681932871484325E-3</v>
      </c>
      <c r="AB1412" s="1">
        <v>0.10218003359807699</v>
      </c>
    </row>
    <row r="1413" spans="1:28" x14ac:dyDescent="0.25">
      <c r="A1413" s="1">
        <v>9.1957320789231895E-4</v>
      </c>
      <c r="B1413" s="1">
        <v>3.5819019263451997E-2</v>
      </c>
      <c r="C1413" s="1">
        <v>-3.0364522708799999</v>
      </c>
      <c r="D1413" s="1">
        <f t="shared" si="169"/>
        <v>-1.4458863094501915</v>
      </c>
      <c r="E1413" s="32">
        <f t="shared" si="168"/>
        <v>1.3259568594572448E-3</v>
      </c>
      <c r="F1413" s="32">
        <f t="shared" si="170"/>
        <v>1.3259568594572591E-3</v>
      </c>
      <c r="G1413" s="32">
        <f t="shared" si="171"/>
        <v>2.651913718914504E-3</v>
      </c>
      <c r="K1413" s="1">
        <v>6.9220983318417102E-4</v>
      </c>
      <c r="L1413" s="1">
        <v>4.7584141207779901E-2</v>
      </c>
      <c r="M1413" s="1">
        <f t="shared" si="172"/>
        <v>-3.1597622356294486</v>
      </c>
      <c r="N1413" s="1">
        <f t="shared" si="172"/>
        <v>-1.3225377643705511</v>
      </c>
      <c r="O1413" s="46">
        <f t="shared" si="173"/>
        <v>2.5523971933319511E-2</v>
      </c>
      <c r="P1413" s="46">
        <f t="shared" si="175"/>
        <v>2.5523971933319751E-2</v>
      </c>
      <c r="Q1413" s="32">
        <f t="shared" si="174"/>
        <v>5.1047943866639259E-2</v>
      </c>
      <c r="AB1413" s="1">
        <v>3.24072903871645E-2</v>
      </c>
    </row>
    <row r="1414" spans="1:28" x14ac:dyDescent="0.25">
      <c r="A1414" s="1">
        <v>7.9910955896657105E-4</v>
      </c>
      <c r="B1414" s="1">
        <v>4.1218641521753099E-2</v>
      </c>
      <c r="C1414" s="1">
        <v>-3.097433029397</v>
      </c>
      <c r="D1414" s="1">
        <f t="shared" si="169"/>
        <v>-1.3849063257379932</v>
      </c>
      <c r="E1414" s="32">
        <f t="shared" si="168"/>
        <v>9.4855277862539913E-3</v>
      </c>
      <c r="F1414" s="32">
        <f t="shared" si="170"/>
        <v>9.4855277862540173E-3</v>
      </c>
      <c r="G1414" s="32">
        <f t="shared" si="171"/>
        <v>1.8971055572508007E-2</v>
      </c>
      <c r="K1414" s="1">
        <v>1.02770877823246E-3</v>
      </c>
      <c r="L1414" s="1">
        <v>3.2050140219974703E-2</v>
      </c>
      <c r="M1414" s="1">
        <f t="shared" si="172"/>
        <v>-2.9881299339056353</v>
      </c>
      <c r="N1414" s="1">
        <f t="shared" si="172"/>
        <v>-1.4941700660943664</v>
      </c>
      <c r="O1414" s="46">
        <f t="shared" si="173"/>
        <v>1.4089846908459008E-4</v>
      </c>
      <c r="P1414" s="46">
        <f t="shared" si="175"/>
        <v>1.4089846908461155E-4</v>
      </c>
      <c r="Q1414" s="32">
        <f t="shared" si="174"/>
        <v>2.8179693816920162E-4</v>
      </c>
      <c r="AB1414" s="1">
        <v>1.94224400241578E-2</v>
      </c>
    </row>
    <row r="1415" spans="1:28" x14ac:dyDescent="0.25">
      <c r="A1415" s="1">
        <v>1.0085245007022199E-3</v>
      </c>
      <c r="B1415" s="1">
        <v>3.2659801943051299E-2</v>
      </c>
      <c r="C1415" s="1">
        <v>-2.9963516175640001</v>
      </c>
      <c r="D1415" s="1">
        <f t="shared" si="169"/>
        <v>-1.4859864532582829</v>
      </c>
      <c r="E1415" s="32">
        <f t="shared" si="168"/>
        <v>1.3589937625490573E-5</v>
      </c>
      <c r="F1415" s="32">
        <f t="shared" si="170"/>
        <v>1.3589937625500143E-5</v>
      </c>
      <c r="G1415" s="32">
        <f t="shared" si="171"/>
        <v>2.7179875250990715E-5</v>
      </c>
      <c r="K1415" s="1">
        <v>1.0558633272935399E-3</v>
      </c>
      <c r="L1415" s="1">
        <v>3.11955246443485E-2</v>
      </c>
      <c r="M1415" s="1">
        <f t="shared" si="172"/>
        <v>-2.9763922939647629</v>
      </c>
      <c r="N1415" s="1">
        <f t="shared" si="172"/>
        <v>-1.5059077060352362</v>
      </c>
      <c r="O1415" s="46">
        <f t="shared" si="173"/>
        <v>5.5732378424617058E-4</v>
      </c>
      <c r="P1415" s="46">
        <f t="shared" si="175"/>
        <v>5.5732378424609187E-4</v>
      </c>
      <c r="Q1415" s="32">
        <f t="shared" si="174"/>
        <v>1.1146475684922625E-3</v>
      </c>
      <c r="AB1415" s="1">
        <v>1.67670510486931E-2</v>
      </c>
    </row>
    <row r="1416" spans="1:28" x14ac:dyDescent="0.25">
      <c r="A1416" s="1">
        <v>1.93571176135423E-3</v>
      </c>
      <c r="B1416" s="1">
        <v>1.7016071868368302E-2</v>
      </c>
      <c r="C1416" s="1">
        <v>-2.7131937842629998</v>
      </c>
      <c r="D1416" s="1">
        <f t="shared" si="169"/>
        <v>-1.7691406888334738</v>
      </c>
      <c r="E1416" s="32">
        <f t="shared" si="168"/>
        <v>8.2277580770461739E-2</v>
      </c>
      <c r="F1416" s="32">
        <f t="shared" si="170"/>
        <v>8.2277580770461295E-2</v>
      </c>
      <c r="G1416" s="32">
        <f t="shared" si="171"/>
        <v>0.16455516154092303</v>
      </c>
      <c r="K1416" s="1">
        <v>1.3764021380174699E-3</v>
      </c>
      <c r="L1416" s="1">
        <v>2.3930659171376E-2</v>
      </c>
      <c r="M1416" s="1">
        <f t="shared" si="172"/>
        <v>-2.8612546614445482</v>
      </c>
      <c r="N1416" s="1">
        <f t="shared" si="172"/>
        <v>-1.6210453385554524</v>
      </c>
      <c r="O1416" s="46">
        <f t="shared" si="173"/>
        <v>1.9250268970866954E-2</v>
      </c>
      <c r="P1416" s="46">
        <f t="shared" si="175"/>
        <v>1.9250268970866947E-2</v>
      </c>
      <c r="Q1416" s="32">
        <f t="shared" si="174"/>
        <v>3.8500537941733901E-2</v>
      </c>
      <c r="AB1416" s="1">
        <v>3.02605682719988E-2</v>
      </c>
    </row>
    <row r="1417" spans="1:28" x14ac:dyDescent="0.25">
      <c r="A1417" s="1">
        <v>3.2235466448573598E-4</v>
      </c>
      <c r="B1417" s="1">
        <v>0.10218003359807699</v>
      </c>
      <c r="C1417" s="1">
        <v>-3.491710405863</v>
      </c>
      <c r="D1417" s="1">
        <f t="shared" si="169"/>
        <v>-0.99063395885225758</v>
      </c>
      <c r="E1417" s="32">
        <f t="shared" si="168"/>
        <v>0.24173549601789376</v>
      </c>
      <c r="F1417" s="32">
        <f t="shared" si="170"/>
        <v>0.24173549601789426</v>
      </c>
      <c r="G1417" s="32">
        <f t="shared" si="171"/>
        <v>0.48347099203578803</v>
      </c>
      <c r="K1417" s="1">
        <v>5.7327323681546601E-4</v>
      </c>
      <c r="L1417" s="1">
        <v>5.7456389610338603E-2</v>
      </c>
      <c r="M1417" s="1">
        <f t="shared" si="172"/>
        <v>-3.2416383327319855</v>
      </c>
      <c r="N1417" s="1">
        <f t="shared" si="172"/>
        <v>-1.2406616672680151</v>
      </c>
      <c r="O1417" s="46">
        <f t="shared" si="173"/>
        <v>5.8389083845493663E-2</v>
      </c>
      <c r="P1417" s="46">
        <f t="shared" si="175"/>
        <v>5.8389083845493794E-2</v>
      </c>
      <c r="Q1417" s="32">
        <f t="shared" si="174"/>
        <v>0.11677816769098745</v>
      </c>
      <c r="AB1417" s="1">
        <v>3.7830053596580003E-2</v>
      </c>
    </row>
    <row r="1418" spans="1:28" x14ac:dyDescent="0.25">
      <c r="A1418" s="1">
        <v>1.0163827353086899E-3</v>
      </c>
      <c r="B1418" s="1">
        <v>3.24072903871645E-2</v>
      </c>
      <c r="C1418" s="1">
        <v>-2.992980748655</v>
      </c>
      <c r="D1418" s="1">
        <f t="shared" si="169"/>
        <v>-1.4893572793379461</v>
      </c>
      <c r="E1418" s="32">
        <f t="shared" ref="E1418:E1481" si="176">(LOG10(A1418/$A$4))^2</f>
        <v>4.9805191653785021E-5</v>
      </c>
      <c r="F1418" s="32">
        <f t="shared" si="170"/>
        <v>4.9805191653792075E-5</v>
      </c>
      <c r="G1418" s="32">
        <f t="shared" si="171"/>
        <v>9.9610383307577088E-5</v>
      </c>
      <c r="K1418" s="1">
        <v>1.55465066360717E-3</v>
      </c>
      <c r="L1418" s="1">
        <v>2.1186888616652098E-2</v>
      </c>
      <c r="M1418" s="1">
        <f t="shared" si="172"/>
        <v>-2.8083671834293846</v>
      </c>
      <c r="N1418" s="1">
        <f t="shared" si="172"/>
        <v>-1.6739328165706151</v>
      </c>
      <c r="O1418" s="46">
        <f t="shared" si="173"/>
        <v>3.6723136386787127E-2</v>
      </c>
      <c r="P1418" s="46">
        <f t="shared" si="175"/>
        <v>3.6723136386786731E-2</v>
      </c>
      <c r="Q1418" s="32">
        <f t="shared" si="174"/>
        <v>7.3446272773573851E-2</v>
      </c>
      <c r="AB1418" s="1">
        <v>3.6773300168614298E-2</v>
      </c>
    </row>
    <row r="1419" spans="1:28" x14ac:dyDescent="0.25">
      <c r="A1419" s="1">
        <v>1.6958842661725601E-3</v>
      </c>
      <c r="B1419" s="1">
        <v>1.94224400241578E-2</v>
      </c>
      <c r="C1419" s="1">
        <v>-2.7706389920149999</v>
      </c>
      <c r="D1419" s="1">
        <f t="shared" ref="D1419:D1482" si="177">LOG10(B1419)</f>
        <v>-1.7116962109645355</v>
      </c>
      <c r="E1419" s="32">
        <f t="shared" si="176"/>
        <v>5.2622621604885969E-2</v>
      </c>
      <c r="F1419" s="32">
        <f t="shared" ref="F1419:F1482" si="178">(LOG10(B1419/$B$4))^2</f>
        <v>5.2622621604885317E-2</v>
      </c>
      <c r="G1419" s="32">
        <f t="shared" ref="G1419:G1482" si="179">E1419+F1419</f>
        <v>0.10524524320977129</v>
      </c>
      <c r="K1419" s="1">
        <v>1.1537254050940601E-3</v>
      </c>
      <c r="L1419" s="1">
        <v>2.8549436722305501E-2</v>
      </c>
      <c r="M1419" s="1">
        <f t="shared" ref="M1419:N1482" si="180">LOG10(K1419)</f>
        <v>-2.9378975440772206</v>
      </c>
      <c r="N1419" s="1">
        <f t="shared" si="180"/>
        <v>-1.5444024559227822</v>
      </c>
      <c r="O1419" s="46">
        <f t="shared" ref="O1419:O1482" si="181">(LOG10(K1419/$A$4))^2</f>
        <v>3.8567150316407696E-3</v>
      </c>
      <c r="P1419" s="46">
        <f t="shared" si="175"/>
        <v>3.8567150316410237E-3</v>
      </c>
      <c r="Q1419" s="32">
        <f t="shared" ref="Q1419:Q1482" si="182">O1419+P1419</f>
        <v>7.7134300632817933E-3</v>
      </c>
      <c r="AB1419" s="1">
        <v>5.11088688978239E-2</v>
      </c>
    </row>
    <row r="1420" spans="1:28" x14ac:dyDescent="0.25">
      <c r="A1420" s="1">
        <v>1.9644605573152698E-3</v>
      </c>
      <c r="B1420" s="1">
        <v>1.67670510486931E-2</v>
      </c>
      <c r="C1420" s="1">
        <v>-2.7067910783290001</v>
      </c>
      <c r="D1420" s="1">
        <f t="shared" si="177"/>
        <v>-1.7755433134164471</v>
      </c>
      <c r="E1420" s="32">
        <f t="shared" si="176"/>
        <v>8.5991640863455579E-2</v>
      </c>
      <c r="F1420" s="32">
        <f t="shared" si="178"/>
        <v>8.5991640863456176E-2</v>
      </c>
      <c r="G1420" s="32">
        <f t="shared" si="179"/>
        <v>0.17198328172691174</v>
      </c>
      <c r="K1420" s="1">
        <v>1.5984734487583399E-3</v>
      </c>
      <c r="L1420" s="1">
        <v>2.0606041641314101E-2</v>
      </c>
      <c r="M1420" s="1">
        <f t="shared" si="180"/>
        <v>-2.7962945731261111</v>
      </c>
      <c r="N1420" s="1">
        <f t="shared" si="180"/>
        <v>-1.6860054268738895</v>
      </c>
      <c r="O1420" s="46">
        <f t="shared" si="181"/>
        <v>4.149590093787333E-2</v>
      </c>
      <c r="P1420" s="46">
        <f t="shared" ref="P1420:P1483" si="183">(LOG10(L1420/$B$4))^2</f>
        <v>4.1495900937873288E-2</v>
      </c>
      <c r="Q1420" s="32">
        <f t="shared" si="182"/>
        <v>8.2991801875746618E-2</v>
      </c>
      <c r="AB1420" s="1">
        <v>2.7961917535533801E-2</v>
      </c>
    </row>
    <row r="1421" spans="1:28" x14ac:dyDescent="0.25">
      <c r="A1421" s="1">
        <v>1.0884861827967799E-3</v>
      </c>
      <c r="B1421" s="1">
        <v>3.02605682719988E-2</v>
      </c>
      <c r="C1421" s="1">
        <v>-2.9632147293000002</v>
      </c>
      <c r="D1421" s="1">
        <f t="shared" si="177"/>
        <v>-1.5191229204940633</v>
      </c>
      <c r="E1421" s="32">
        <f t="shared" si="176"/>
        <v>1.3559274737120783E-3</v>
      </c>
      <c r="F1421" s="32">
        <f t="shared" si="178"/>
        <v>1.3559274737120534E-3</v>
      </c>
      <c r="G1421" s="32">
        <f t="shared" si="179"/>
        <v>2.7118549474241319E-3</v>
      </c>
      <c r="K1421" s="1">
        <v>8.4792563065745803E-4</v>
      </c>
      <c r="L1421" s="1">
        <v>3.8845636051961202E-2</v>
      </c>
      <c r="M1421" s="1">
        <f t="shared" si="180"/>
        <v>-3.071642236907723</v>
      </c>
      <c r="N1421" s="1">
        <f t="shared" si="180"/>
        <v>-1.4106577630922776</v>
      </c>
      <c r="O1421" s="46">
        <f t="shared" si="181"/>
        <v>5.1326101091423264E-3</v>
      </c>
      <c r="P1421" s="46">
        <f t="shared" si="183"/>
        <v>5.1326101091423004E-3</v>
      </c>
      <c r="Q1421" s="32">
        <f t="shared" si="182"/>
        <v>1.0265220218284627E-2</v>
      </c>
      <c r="AB1421" s="1">
        <v>3.03904535345704E-2</v>
      </c>
    </row>
    <row r="1422" spans="1:28" x14ac:dyDescent="0.25">
      <c r="A1422" s="1">
        <v>8.7068897123177902E-4</v>
      </c>
      <c r="B1422" s="1">
        <v>3.7830053596580003E-2</v>
      </c>
      <c r="C1422" s="1">
        <v>-3.0601758383450002</v>
      </c>
      <c r="D1422" s="1">
        <f t="shared" si="177"/>
        <v>-1.4221630434103367</v>
      </c>
      <c r="E1422" s="32">
        <f t="shared" si="176"/>
        <v>3.6164535478671279E-3</v>
      </c>
      <c r="F1422" s="32">
        <f t="shared" si="178"/>
        <v>3.6164535478671335E-3</v>
      </c>
      <c r="G1422" s="32">
        <f t="shared" si="179"/>
        <v>7.232907095734261E-3</v>
      </c>
      <c r="K1422" s="1">
        <v>6.2550764366164999E-4</v>
      </c>
      <c r="L1422" s="1">
        <v>5.2658366019051099E-2</v>
      </c>
      <c r="M1422" s="1">
        <f t="shared" si="180"/>
        <v>-3.2037673788885574</v>
      </c>
      <c r="N1422" s="1">
        <f t="shared" si="180"/>
        <v>-1.2785326211114425</v>
      </c>
      <c r="O1422" s="46">
        <f t="shared" si="181"/>
        <v>4.1521144699112902E-2</v>
      </c>
      <c r="P1422" s="46">
        <f t="shared" si="183"/>
        <v>4.1521144699113187E-2</v>
      </c>
      <c r="Q1422" s="32">
        <f t="shared" si="182"/>
        <v>8.3042289398226082E-2</v>
      </c>
      <c r="AB1422" s="1">
        <v>3.7418228191837898E-2</v>
      </c>
    </row>
    <row r="1423" spans="1:28" x14ac:dyDescent="0.25">
      <c r="A1423" s="1">
        <v>8.9570993891273896E-4</v>
      </c>
      <c r="B1423" s="1">
        <v>3.6773300168614298E-2</v>
      </c>
      <c r="C1423" s="1">
        <v>-3.0478713321890001</v>
      </c>
      <c r="D1423" s="1">
        <f t="shared" si="177"/>
        <v>-1.4344673932286538</v>
      </c>
      <c r="E1423" s="32">
        <f t="shared" si="176"/>
        <v>2.287958270542261E-3</v>
      </c>
      <c r="F1423" s="32">
        <f t="shared" si="178"/>
        <v>2.2879582705422918E-3</v>
      </c>
      <c r="G1423" s="32">
        <f t="shared" si="179"/>
        <v>4.5759165410845532E-3</v>
      </c>
      <c r="K1423" s="1">
        <v>7.5517631435775899E-4</v>
      </c>
      <c r="L1423" s="1">
        <v>4.36165830699572E-2</v>
      </c>
      <c r="M1423" s="1">
        <f t="shared" si="180"/>
        <v>-3.1219516398766181</v>
      </c>
      <c r="N1423" s="1">
        <f t="shared" si="180"/>
        <v>-1.3603483601233826</v>
      </c>
      <c r="O1423" s="46">
        <f t="shared" si="181"/>
        <v>1.4872202468596352E-2</v>
      </c>
      <c r="P1423" s="46">
        <f t="shared" si="183"/>
        <v>1.4872202468596369E-2</v>
      </c>
      <c r="Q1423" s="32">
        <f t="shared" si="182"/>
        <v>2.9744404937192721E-2</v>
      </c>
      <c r="AB1423" s="1">
        <v>3.3947305221930797E-2</v>
      </c>
    </row>
    <row r="1424" spans="1:28" x14ac:dyDescent="0.25">
      <c r="A1424" s="1">
        <v>6.4447152046152596E-4</v>
      </c>
      <c r="B1424" s="1">
        <v>5.11088688978239E-2</v>
      </c>
      <c r="C1424" s="1">
        <v>-3.1908368114879999</v>
      </c>
      <c r="D1424" s="1">
        <f t="shared" si="177"/>
        <v>-1.291503730409844</v>
      </c>
      <c r="E1424" s="32">
        <f t="shared" si="176"/>
        <v>3.6403216489519455E-2</v>
      </c>
      <c r="F1424" s="32">
        <f t="shared" si="178"/>
        <v>3.6403216489519753E-2</v>
      </c>
      <c r="G1424" s="32">
        <f t="shared" si="179"/>
        <v>7.2806432979039215E-2</v>
      </c>
      <c r="K1424" s="1">
        <v>1.1735935357687301E-3</v>
      </c>
      <c r="L1424" s="1">
        <v>2.8066114411642602E-2</v>
      </c>
      <c r="M1424" s="1">
        <f t="shared" si="180"/>
        <v>-2.9304822912810842</v>
      </c>
      <c r="N1424" s="1">
        <f t="shared" si="180"/>
        <v>-1.551817708718916</v>
      </c>
      <c r="O1424" s="46">
        <f t="shared" si="181"/>
        <v>4.8327118255280252E-3</v>
      </c>
      <c r="P1424" s="46">
        <f t="shared" si="183"/>
        <v>4.8327118255279385E-3</v>
      </c>
      <c r="Q1424" s="32">
        <f t="shared" si="182"/>
        <v>9.6654236510559637E-3</v>
      </c>
      <c r="AB1424" s="1">
        <v>3.0262129638524E-2</v>
      </c>
    </row>
    <row r="1425" spans="1:28" x14ac:dyDescent="0.25">
      <c r="A1425" s="1">
        <v>1.17796679736974E-3</v>
      </c>
      <c r="B1425" s="1">
        <v>2.7961917535533801E-2</v>
      </c>
      <c r="C1425" s="1">
        <v>-2.9289041644229998</v>
      </c>
      <c r="D1425" s="1">
        <f t="shared" si="177"/>
        <v>-1.5534330494304316</v>
      </c>
      <c r="E1425" s="32">
        <f t="shared" si="176"/>
        <v>5.0599107212725408E-3</v>
      </c>
      <c r="F1425" s="32">
        <f t="shared" si="178"/>
        <v>5.0599107212721183E-3</v>
      </c>
      <c r="G1425" s="32">
        <f t="shared" si="179"/>
        <v>1.0119821442544658E-2</v>
      </c>
      <c r="K1425" s="1">
        <v>1.2390055544582799E-3</v>
      </c>
      <c r="L1425" s="1">
        <v>2.65843928859954E-2</v>
      </c>
      <c r="M1425" s="1">
        <f t="shared" si="180"/>
        <v>-2.9069267466786792</v>
      </c>
      <c r="N1425" s="1">
        <f t="shared" si="180"/>
        <v>-1.5753732533213192</v>
      </c>
      <c r="O1425" s="46">
        <f t="shared" si="181"/>
        <v>8.6626304838147445E-3</v>
      </c>
      <c r="P1425" s="46">
        <f t="shared" si="183"/>
        <v>8.6626304838143056E-3</v>
      </c>
      <c r="Q1425" s="32">
        <f t="shared" si="182"/>
        <v>1.7325260967629048E-2</v>
      </c>
      <c r="AB1425" s="1">
        <v>3.45766926256387E-2</v>
      </c>
    </row>
    <row r="1426" spans="1:28" x14ac:dyDescent="0.25">
      <c r="A1426" s="1">
        <v>1.0838341194935E-3</v>
      </c>
      <c r="B1426" s="1">
        <v>3.03904535345704E-2</v>
      </c>
      <c r="C1426" s="1">
        <v>-2.9650748547879999</v>
      </c>
      <c r="D1426" s="1">
        <f t="shared" si="177"/>
        <v>-1.5172628186403092</v>
      </c>
      <c r="E1426" s="32">
        <f t="shared" si="176"/>
        <v>1.2223986872750433E-3</v>
      </c>
      <c r="F1426" s="32">
        <f t="shared" si="178"/>
        <v>1.2223986872751075E-3</v>
      </c>
      <c r="G1426" s="32">
        <f t="shared" si="179"/>
        <v>2.4447973745501507E-3</v>
      </c>
      <c r="K1426" s="1">
        <v>9.4532219327430602E-4</v>
      </c>
      <c r="L1426" s="1">
        <v>3.4843369469155797E-2</v>
      </c>
      <c r="M1426" s="1">
        <f t="shared" si="180"/>
        <v>-3.0244201460802875</v>
      </c>
      <c r="N1426" s="1">
        <f t="shared" si="180"/>
        <v>-1.4578798539197124</v>
      </c>
      <c r="O1426" s="46">
        <f t="shared" si="181"/>
        <v>5.9634353458258907E-4</v>
      </c>
      <c r="P1426" s="46">
        <f t="shared" si="183"/>
        <v>5.9634353458262127E-4</v>
      </c>
      <c r="Q1426" s="32">
        <f t="shared" si="182"/>
        <v>1.1926870691652105E-3</v>
      </c>
      <c r="AB1426" s="1">
        <v>3.30718298594012E-2</v>
      </c>
    </row>
    <row r="1427" spans="1:28" x14ac:dyDescent="0.25">
      <c r="A1427" s="1">
        <v>8.8027178301387798E-4</v>
      </c>
      <c r="B1427" s="1">
        <v>3.7418228191837898E-2</v>
      </c>
      <c r="C1427" s="1">
        <v>-3.0554220405230001</v>
      </c>
      <c r="D1427" s="1">
        <f t="shared" si="177"/>
        <v>-1.4269167808318846</v>
      </c>
      <c r="E1427" s="32">
        <f t="shared" si="176"/>
        <v>3.0673009654235972E-3</v>
      </c>
      <c r="F1427" s="32">
        <f t="shared" si="178"/>
        <v>3.0673009654235929E-3</v>
      </c>
      <c r="G1427" s="32">
        <f t="shared" si="179"/>
        <v>6.1346019308471901E-3</v>
      </c>
      <c r="K1427" s="1">
        <v>1.1435302127200001E-3</v>
      </c>
      <c r="L1427" s="1">
        <v>2.8803970442812001E-2</v>
      </c>
      <c r="M1427" s="1">
        <f t="shared" si="180"/>
        <v>-2.9417523565979038</v>
      </c>
      <c r="N1427" s="1">
        <f t="shared" si="180"/>
        <v>-1.5405476434020957</v>
      </c>
      <c r="O1427" s="46">
        <f t="shared" si="181"/>
        <v>3.3927879618977736E-3</v>
      </c>
      <c r="P1427" s="46">
        <f t="shared" si="183"/>
        <v>3.3927879618976266E-3</v>
      </c>
      <c r="Q1427" s="32">
        <f t="shared" si="182"/>
        <v>6.7855759237953998E-3</v>
      </c>
      <c r="AB1427" s="1">
        <v>2.6661024934093201E-2</v>
      </c>
    </row>
    <row r="1428" spans="1:28" x14ac:dyDescent="0.25">
      <c r="A1428" s="1">
        <v>9.7027467224027096E-4</v>
      </c>
      <c r="B1428" s="1">
        <v>3.3947305221930797E-2</v>
      </c>
      <c r="C1428" s="1">
        <v>-3.0131435893409999</v>
      </c>
      <c r="D1428" s="1">
        <f t="shared" si="177"/>
        <v>-1.4691946948354728</v>
      </c>
      <c r="E1428" s="32">
        <f t="shared" si="176"/>
        <v>1.7174902345538522E-4</v>
      </c>
      <c r="F1428" s="32">
        <f t="shared" si="178"/>
        <v>1.7174902345540045E-4</v>
      </c>
      <c r="G1428" s="32">
        <f t="shared" si="179"/>
        <v>3.4349804691078566E-4</v>
      </c>
      <c r="K1428" s="1">
        <v>9.6072093372953204E-4</v>
      </c>
      <c r="L1428" s="1">
        <v>3.4284888869635301E-2</v>
      </c>
      <c r="M1428" s="1">
        <f t="shared" si="180"/>
        <v>-3.0174027460900814</v>
      </c>
      <c r="N1428" s="1">
        <f t="shared" si="180"/>
        <v>-1.4648972539099199</v>
      </c>
      <c r="O1428" s="46">
        <f t="shared" si="181"/>
        <v>3.0285557147584227E-4</v>
      </c>
      <c r="P1428" s="46">
        <f t="shared" si="183"/>
        <v>3.0285557147582612E-4</v>
      </c>
      <c r="Q1428" s="32">
        <f t="shared" si="182"/>
        <v>6.0571114295166839E-4</v>
      </c>
      <c r="AB1428" s="1">
        <v>3.8955492552031401E-2</v>
      </c>
    </row>
    <row r="1429" spans="1:28" x14ac:dyDescent="0.25">
      <c r="A1429" s="1">
        <v>1.08843002264185E-3</v>
      </c>
      <c r="B1429" s="1">
        <v>3.0262129638524E-2</v>
      </c>
      <c r="C1429" s="1">
        <v>-2.9632371374709998</v>
      </c>
      <c r="D1429" s="1">
        <f t="shared" si="177"/>
        <v>-1.5191005126077766</v>
      </c>
      <c r="E1429" s="32">
        <f t="shared" si="176"/>
        <v>1.3542777281950428E-3</v>
      </c>
      <c r="F1429" s="32">
        <f t="shared" si="178"/>
        <v>1.3542777281950673E-3</v>
      </c>
      <c r="G1429" s="32">
        <f t="shared" si="179"/>
        <v>2.7085554563901102E-3</v>
      </c>
      <c r="K1429" s="1">
        <v>1.2443677947053E-3</v>
      </c>
      <c r="L1429" s="1">
        <v>2.6469835194866901E-2</v>
      </c>
      <c r="M1429" s="1">
        <f t="shared" si="180"/>
        <v>-2.905051237327692</v>
      </c>
      <c r="N1429" s="1">
        <f t="shared" si="180"/>
        <v>-1.5772487626723091</v>
      </c>
      <c r="O1429" s="46">
        <f t="shared" si="181"/>
        <v>9.0152675330022417E-3</v>
      </c>
      <c r="P1429" s="46">
        <f t="shared" si="183"/>
        <v>9.0152675330023441E-3</v>
      </c>
      <c r="Q1429" s="32">
        <f t="shared" si="182"/>
        <v>1.8030535066004584E-2</v>
      </c>
      <c r="AB1429" s="1">
        <v>6.5545671486434406E-2</v>
      </c>
    </row>
    <row r="1430" spans="1:28" x14ac:dyDescent="0.25">
      <c r="A1430" s="1">
        <v>9.5261310282827795E-4</v>
      </c>
      <c r="B1430" s="1">
        <v>3.45766926256387E-2</v>
      </c>
      <c r="C1430" s="1">
        <v>-3.0211218347750002</v>
      </c>
      <c r="D1430" s="1">
        <f t="shared" si="177"/>
        <v>-1.4612165507708723</v>
      </c>
      <c r="E1430" s="32">
        <f t="shared" si="176"/>
        <v>4.4451183139722079E-4</v>
      </c>
      <c r="F1430" s="32">
        <f t="shared" si="178"/>
        <v>4.4451183139723131E-4</v>
      </c>
      <c r="G1430" s="32">
        <f t="shared" si="179"/>
        <v>8.890236627944521E-4</v>
      </c>
      <c r="K1430" s="1">
        <v>1.02438410775439E-3</v>
      </c>
      <c r="L1430" s="1">
        <v>3.21541599467558E-2</v>
      </c>
      <c r="M1430" s="1">
        <f t="shared" si="180"/>
        <v>-2.9895371677749778</v>
      </c>
      <c r="N1430" s="1">
        <f t="shared" si="180"/>
        <v>-1.4927628322250219</v>
      </c>
      <c r="O1430" s="46">
        <f t="shared" si="181"/>
        <v>1.0947085816896599E-4</v>
      </c>
      <c r="P1430" s="46">
        <f t="shared" si="183"/>
        <v>1.0947085816894283E-4</v>
      </c>
      <c r="Q1430" s="32">
        <f t="shared" si="182"/>
        <v>2.1894171633790881E-4</v>
      </c>
      <c r="AB1430" s="1">
        <v>5.63193206992912E-2</v>
      </c>
    </row>
    <row r="1431" spans="1:28" x14ac:dyDescent="0.25">
      <c r="A1431" s="1">
        <v>9.9595972123949698E-4</v>
      </c>
      <c r="B1431" s="1">
        <v>3.30718298594012E-2</v>
      </c>
      <c r="C1431" s="1">
        <v>-3.001796365029</v>
      </c>
      <c r="D1431" s="1">
        <f t="shared" si="177"/>
        <v>-1.4805417749727521</v>
      </c>
      <c r="E1431" s="32">
        <f t="shared" si="176"/>
        <v>3.091355246444186E-6</v>
      </c>
      <c r="F1431" s="32">
        <f t="shared" si="178"/>
        <v>3.0913552464434927E-6</v>
      </c>
      <c r="G1431" s="32">
        <f t="shared" si="179"/>
        <v>6.1827104928876792E-6</v>
      </c>
      <c r="K1431" s="1">
        <v>1.0701159152339899E-3</v>
      </c>
      <c r="L1431" s="1">
        <v>3.0780039787042301E-2</v>
      </c>
      <c r="M1431" s="1">
        <f t="shared" si="180"/>
        <v>-2.9705691768756335</v>
      </c>
      <c r="N1431" s="1">
        <f t="shared" si="180"/>
        <v>-1.511730823124366</v>
      </c>
      <c r="O1431" s="46">
        <f t="shared" si="181"/>
        <v>8.6617334977775497E-4</v>
      </c>
      <c r="P1431" s="46">
        <f t="shared" si="183"/>
        <v>8.6617334977768308E-4</v>
      </c>
      <c r="Q1431" s="32">
        <f t="shared" si="182"/>
        <v>1.7323466995554379E-3</v>
      </c>
      <c r="AB1431" s="1">
        <v>3.6382162370104602E-2</v>
      </c>
    </row>
    <row r="1432" spans="1:28" x14ac:dyDescent="0.25">
      <c r="A1432" s="1">
        <v>1.2354442685183101E-3</v>
      </c>
      <c r="B1432" s="1">
        <v>2.6661024934093201E-2</v>
      </c>
      <c r="C1432" s="1">
        <v>-2.9082137920190001</v>
      </c>
      <c r="D1432" s="1">
        <f t="shared" si="177"/>
        <v>-1.5741231589482321</v>
      </c>
      <c r="E1432" s="32">
        <f t="shared" si="176"/>
        <v>8.431492519231901E-3</v>
      </c>
      <c r="F1432" s="32">
        <f t="shared" si="178"/>
        <v>8.4314925192321508E-3</v>
      </c>
      <c r="G1432" s="32">
        <f t="shared" si="179"/>
        <v>1.6862985038464052E-2</v>
      </c>
      <c r="K1432" s="1">
        <v>1.2689863613275501E-3</v>
      </c>
      <c r="L1432" s="1">
        <v>2.5956315569216199E-2</v>
      </c>
      <c r="M1432" s="1">
        <f t="shared" si="180"/>
        <v>-2.8965430455428174</v>
      </c>
      <c r="N1432" s="1">
        <f t="shared" si="180"/>
        <v>-1.5857569544571832</v>
      </c>
      <c r="O1432" s="46">
        <f t="shared" si="181"/>
        <v>1.0703341425555537E-2</v>
      </c>
      <c r="P1432" s="46">
        <f t="shared" si="183"/>
        <v>1.0703341425555535E-2</v>
      </c>
      <c r="Q1432" s="32">
        <f t="shared" si="182"/>
        <v>2.1406682851111074E-2</v>
      </c>
      <c r="AB1432" s="1">
        <v>4.8162383590275901E-2</v>
      </c>
    </row>
    <row r="1433" spans="1:28" x14ac:dyDescent="0.25">
      <c r="A1433" s="1">
        <v>8.4553443660492799E-4</v>
      </c>
      <c r="B1433" s="1">
        <v>3.8955492552031401E-2</v>
      </c>
      <c r="C1433" s="1">
        <v>-3.072907743449</v>
      </c>
      <c r="D1433" s="1">
        <f t="shared" si="177"/>
        <v>-1.4094313000744325</v>
      </c>
      <c r="E1433" s="32">
        <f t="shared" si="176"/>
        <v>5.3098474288424203E-3</v>
      </c>
      <c r="F1433" s="32">
        <f t="shared" si="178"/>
        <v>5.3098474288424888E-3</v>
      </c>
      <c r="G1433" s="32">
        <f t="shared" si="179"/>
        <v>1.0619694857684908E-2</v>
      </c>
      <c r="K1433" s="1">
        <v>9.7651428893353502E-4</v>
      </c>
      <c r="L1433" s="1">
        <v>3.37303927048744E-2</v>
      </c>
      <c r="M1433" s="1">
        <f t="shared" si="180"/>
        <v>-3.0103213974763987</v>
      </c>
      <c r="N1433" s="1">
        <f t="shared" si="180"/>
        <v>-1.4719786025236015</v>
      </c>
      <c r="O1433" s="46">
        <f t="shared" si="181"/>
        <v>1.0653124586581442E-4</v>
      </c>
      <c r="P1433" s="46">
        <f t="shared" si="183"/>
        <v>1.0653124586581972E-4</v>
      </c>
      <c r="Q1433" s="32">
        <f t="shared" si="182"/>
        <v>2.1306249173163412E-4</v>
      </c>
      <c r="AB1433" s="1">
        <v>3.8414314170207103E-2</v>
      </c>
    </row>
    <row r="1434" spans="1:28" x14ac:dyDescent="0.25">
      <c r="A1434" s="1">
        <v>5.0252304539234705E-4</v>
      </c>
      <c r="B1434" s="1">
        <v>6.5545671486434406E-2</v>
      </c>
      <c r="C1434" s="1">
        <v>-3.2988859317179999</v>
      </c>
      <c r="D1434" s="1">
        <f t="shared" si="177"/>
        <v>-1.1834559830223468</v>
      </c>
      <c r="E1434" s="32">
        <f t="shared" si="176"/>
        <v>8.9307746483339959E-2</v>
      </c>
      <c r="F1434" s="32">
        <f t="shared" si="178"/>
        <v>8.9307746483340292E-2</v>
      </c>
      <c r="G1434" s="32">
        <f t="shared" si="179"/>
        <v>0.17861549296668025</v>
      </c>
      <c r="K1434" s="1">
        <v>5.1456714719577299E-4</v>
      </c>
      <c r="L1434" s="1">
        <v>6.4011491264360801E-2</v>
      </c>
      <c r="M1434" s="1">
        <f t="shared" si="180"/>
        <v>-3.2885579449951794</v>
      </c>
      <c r="N1434" s="1">
        <f t="shared" si="180"/>
        <v>-1.1937420550048217</v>
      </c>
      <c r="O1434" s="46">
        <f t="shared" si="181"/>
        <v>8.3265687619840975E-2</v>
      </c>
      <c r="P1434" s="46">
        <f t="shared" si="183"/>
        <v>8.3265687619840822E-2</v>
      </c>
      <c r="Q1434" s="32">
        <f t="shared" si="182"/>
        <v>0.16653137523968181</v>
      </c>
      <c r="AB1434" s="1">
        <v>5.4561237182553499E-2</v>
      </c>
    </row>
    <row r="1435" spans="1:28" x14ac:dyDescent="0.25">
      <c r="A1435" s="1">
        <v>5.8484743847529795E-4</v>
      </c>
      <c r="B1435" s="1">
        <v>5.63193206992912E-2</v>
      </c>
      <c r="C1435" s="1">
        <v>-3.232998485475</v>
      </c>
      <c r="D1435" s="1">
        <f t="shared" si="177"/>
        <v>-1.2493425921175167</v>
      </c>
      <c r="E1435" s="32">
        <f t="shared" si="176"/>
        <v>5.4269153887326123E-2</v>
      </c>
      <c r="F1435" s="32">
        <f t="shared" si="178"/>
        <v>5.4269153887326033E-2</v>
      </c>
      <c r="G1435" s="32">
        <f t="shared" si="179"/>
        <v>0.10853830777465215</v>
      </c>
      <c r="K1435" s="1">
        <v>8.5193681561306599E-4</v>
      </c>
      <c r="L1435" s="1">
        <v>3.8662738649164398E-2</v>
      </c>
      <c r="M1435" s="1">
        <f t="shared" si="180"/>
        <v>-3.0695926137405039</v>
      </c>
      <c r="N1435" s="1">
        <f t="shared" si="180"/>
        <v>-1.4127073862594963</v>
      </c>
      <c r="O1435" s="46">
        <f t="shared" si="181"/>
        <v>4.843131887234977E-3</v>
      </c>
      <c r="P1435" s="46">
        <f t="shared" si="183"/>
        <v>4.8431318872350308E-3</v>
      </c>
      <c r="Q1435" s="32">
        <f t="shared" si="182"/>
        <v>9.6862637744700077E-3</v>
      </c>
      <c r="AB1435" s="1">
        <v>2.6515372375867499E-2</v>
      </c>
    </row>
    <row r="1436" spans="1:28" x14ac:dyDescent="0.25">
      <c r="A1436" s="1">
        <v>9.0533954833632504E-4</v>
      </c>
      <c r="B1436" s="1">
        <v>3.6382162370104602E-2</v>
      </c>
      <c r="C1436" s="1">
        <v>-3.0432271741529999</v>
      </c>
      <c r="D1436" s="1">
        <f t="shared" si="177"/>
        <v>-1.439111492257255</v>
      </c>
      <c r="E1436" s="32">
        <f t="shared" si="176"/>
        <v>1.8652472010451519E-3</v>
      </c>
      <c r="F1436" s="32">
        <f t="shared" si="178"/>
        <v>1.8652472010451926E-3</v>
      </c>
      <c r="G1436" s="32">
        <f t="shared" si="179"/>
        <v>3.7304944020903445E-3</v>
      </c>
      <c r="K1436" s="1">
        <v>9.6513974788505299E-4</v>
      </c>
      <c r="L1436" s="1">
        <v>3.4127918283158497E-2</v>
      </c>
      <c r="M1436" s="1">
        <f t="shared" si="180"/>
        <v>-3.0154097982197521</v>
      </c>
      <c r="N1436" s="1">
        <f t="shared" si="180"/>
        <v>-1.4668902017802488</v>
      </c>
      <c r="O1436" s="46">
        <f t="shared" si="181"/>
        <v>2.3746188117348095E-4</v>
      </c>
      <c r="P1436" s="46">
        <f t="shared" si="183"/>
        <v>2.3746188117347363E-4</v>
      </c>
      <c r="Q1436" s="32">
        <f t="shared" si="182"/>
        <v>4.7492376234695459E-4</v>
      </c>
      <c r="AB1436" s="1">
        <v>3.1687354214073003E-2</v>
      </c>
    </row>
    <row r="1437" spans="1:28" x14ac:dyDescent="0.25">
      <c r="A1437" s="1">
        <v>6.83899092865902E-4</v>
      </c>
      <c r="B1437" s="1">
        <v>4.8162383590275901E-2</v>
      </c>
      <c r="C1437" s="1">
        <v>-3.1650481865560001</v>
      </c>
      <c r="D1437" s="1">
        <f t="shared" si="177"/>
        <v>-1.3172920276786451</v>
      </c>
      <c r="E1437" s="32">
        <f t="shared" si="176"/>
        <v>2.7227630929605322E-2</v>
      </c>
      <c r="F1437" s="32">
        <f t="shared" si="178"/>
        <v>2.7227630929605295E-2</v>
      </c>
      <c r="G1437" s="32">
        <f t="shared" si="179"/>
        <v>5.4455261859210617E-2</v>
      </c>
      <c r="K1437" s="1">
        <v>7.6946824096033701E-4</v>
      </c>
      <c r="L1437" s="1">
        <v>4.28064586610368E-2</v>
      </c>
      <c r="M1437" s="1">
        <f t="shared" si="180"/>
        <v>-3.1138093005372638</v>
      </c>
      <c r="N1437" s="1">
        <f t="shared" si="180"/>
        <v>-1.3684906994627359</v>
      </c>
      <c r="O1437" s="46">
        <f t="shared" si="181"/>
        <v>1.2952556888781245E-2</v>
      </c>
      <c r="P1437" s="46">
        <f t="shared" si="183"/>
        <v>1.2952556888781445E-2</v>
      </c>
      <c r="Q1437" s="32">
        <f t="shared" si="182"/>
        <v>2.5905113777562688E-2</v>
      </c>
      <c r="AB1437" s="1">
        <v>2.9550288794674601E-2</v>
      </c>
    </row>
    <row r="1438" spans="1:28" x14ac:dyDescent="0.25">
      <c r="A1438" s="1">
        <v>8.5744627124425198E-4</v>
      </c>
      <c r="B1438" s="1">
        <v>3.8414314170207103E-2</v>
      </c>
      <c r="C1438" s="1">
        <v>-3.066832050246</v>
      </c>
      <c r="D1438" s="1">
        <f t="shared" si="177"/>
        <v>-1.4155069160813405</v>
      </c>
      <c r="E1438" s="32">
        <f t="shared" si="176"/>
        <v>4.4613160593651715E-3</v>
      </c>
      <c r="F1438" s="32">
        <f t="shared" si="178"/>
        <v>4.461316059365188E-3</v>
      </c>
      <c r="G1438" s="32">
        <f t="shared" si="179"/>
        <v>8.9226321187303587E-3</v>
      </c>
      <c r="K1438" s="1">
        <v>5.5313930171319904E-4</v>
      </c>
      <c r="L1438" s="1">
        <v>5.9547767344739697E-2</v>
      </c>
      <c r="M1438" s="1">
        <f t="shared" si="180"/>
        <v>-3.2571654828962653</v>
      </c>
      <c r="N1438" s="1">
        <f t="shared" si="180"/>
        <v>-1.2251345171037349</v>
      </c>
      <c r="O1438" s="46">
        <f t="shared" si="181"/>
        <v>6.6134085593269262E-2</v>
      </c>
      <c r="P1438" s="46">
        <f t="shared" si="183"/>
        <v>6.6134085593269568E-2</v>
      </c>
      <c r="Q1438" s="32">
        <f t="shared" si="182"/>
        <v>0.13226817118653883</v>
      </c>
      <c r="AB1438" s="1">
        <v>5.1052611086884303E-2</v>
      </c>
    </row>
    <row r="1439" spans="1:28" x14ac:dyDescent="0.25">
      <c r="A1439" s="1">
        <v>6.0369251410929601E-4</v>
      </c>
      <c r="B1439" s="1">
        <v>5.4561237182553499E-2</v>
      </c>
      <c r="C1439" s="1">
        <v>-3.2192251120309998</v>
      </c>
      <c r="D1439" s="1">
        <f t="shared" si="177"/>
        <v>-1.2631157905608086</v>
      </c>
      <c r="E1439" s="32">
        <f t="shared" si="176"/>
        <v>4.8041717667483538E-2</v>
      </c>
      <c r="F1439" s="32">
        <f t="shared" si="178"/>
        <v>4.8041717667483684E-2</v>
      </c>
      <c r="G1439" s="32">
        <f t="shared" si="179"/>
        <v>9.6083435334967215E-2</v>
      </c>
      <c r="K1439" s="1">
        <v>1.1591029315658099E-3</v>
      </c>
      <c r="L1439" s="1">
        <v>2.8416984851512599E-2</v>
      </c>
      <c r="M1439" s="1">
        <f t="shared" si="180"/>
        <v>-2.9358779957653702</v>
      </c>
      <c r="N1439" s="1">
        <f t="shared" si="180"/>
        <v>-1.5464220042346282</v>
      </c>
      <c r="O1439" s="46">
        <f t="shared" si="181"/>
        <v>4.1116314270658637E-3</v>
      </c>
      <c r="P1439" s="46">
        <f t="shared" si="183"/>
        <v>4.1116314270655914E-3</v>
      </c>
      <c r="Q1439" s="32">
        <f t="shared" si="182"/>
        <v>8.2232628541314551E-3</v>
      </c>
      <c r="AB1439" s="1">
        <v>2.9480673953673899E-2</v>
      </c>
    </row>
    <row r="1440" spans="1:28" x14ac:dyDescent="0.25">
      <c r="A1440" s="1">
        <v>1.2422307324496599E-3</v>
      </c>
      <c r="B1440" s="1">
        <v>2.6515372375867499E-2</v>
      </c>
      <c r="C1440" s="1">
        <v>-2.9058346513690001</v>
      </c>
      <c r="D1440" s="1">
        <f t="shared" si="177"/>
        <v>-1.5765022693695234</v>
      </c>
      <c r="E1440" s="32">
        <f t="shared" si="176"/>
        <v>8.8740675543682764E-3</v>
      </c>
      <c r="F1440" s="32">
        <f t="shared" si="178"/>
        <v>8.8740675543681168E-3</v>
      </c>
      <c r="G1440" s="32">
        <f t="shared" si="179"/>
        <v>1.7748135108736393E-2</v>
      </c>
      <c r="K1440" s="1">
        <v>1.3637006701451601E-3</v>
      </c>
      <c r="L1440" s="1">
        <v>2.4153548625992199E-2</v>
      </c>
      <c r="M1440" s="1">
        <f t="shared" si="180"/>
        <v>-2.865280946080031</v>
      </c>
      <c r="N1440" s="1">
        <f t="shared" si="180"/>
        <v>-1.61701905391997</v>
      </c>
      <c r="O1440" s="46">
        <f t="shared" si="181"/>
        <v>1.8149223489091527E-2</v>
      </c>
      <c r="P1440" s="46">
        <f t="shared" si="183"/>
        <v>1.8149223489091627E-2</v>
      </c>
      <c r="Q1440" s="32">
        <f t="shared" si="182"/>
        <v>3.6298446978183158E-2</v>
      </c>
      <c r="AB1440" s="1">
        <v>2.6633791566247601E-2</v>
      </c>
    </row>
    <row r="1441" spans="1:28" x14ac:dyDescent="0.25">
      <c r="A1441" s="1">
        <v>1.03947493454726E-3</v>
      </c>
      <c r="B1441" s="1">
        <v>3.1687354214073003E-2</v>
      </c>
      <c r="C1441" s="1">
        <v>-2.9832238826220001</v>
      </c>
      <c r="D1441" s="1">
        <f t="shared" si="177"/>
        <v>-1.4991140214028817</v>
      </c>
      <c r="E1441" s="32">
        <f t="shared" si="176"/>
        <v>2.8271131573657387E-4</v>
      </c>
      <c r="F1441" s="32">
        <f t="shared" si="178"/>
        <v>2.8271131573654005E-4</v>
      </c>
      <c r="G1441" s="32">
        <f t="shared" si="179"/>
        <v>5.6542263147311392E-4</v>
      </c>
      <c r="K1441" s="1">
        <v>1.03276609259374E-3</v>
      </c>
      <c r="L1441" s="1">
        <v>3.1893195065038203E-2</v>
      </c>
      <c r="M1441" s="1">
        <f t="shared" si="180"/>
        <v>-2.9859980291083748</v>
      </c>
      <c r="N1441" s="1">
        <f t="shared" si="180"/>
        <v>-1.4963019708916239</v>
      </c>
      <c r="O1441" s="46">
        <f t="shared" si="181"/>
        <v>1.9605518884991804E-4</v>
      </c>
      <c r="P1441" s="46">
        <f t="shared" si="183"/>
        <v>1.960551888498606E-4</v>
      </c>
      <c r="Q1441" s="32">
        <f t="shared" si="182"/>
        <v>3.9211037769977866E-4</v>
      </c>
      <c r="AB1441" s="1">
        <v>4.2760757192308499E-2</v>
      </c>
    </row>
    <row r="1442" spans="1:28" x14ac:dyDescent="0.25">
      <c r="A1442" s="1">
        <v>1.1146493584721E-3</v>
      </c>
      <c r="B1442" s="1">
        <v>2.9550288794674601E-2</v>
      </c>
      <c r="C1442" s="1">
        <v>-2.9528992483219998</v>
      </c>
      <c r="D1442" s="1">
        <f t="shared" si="177"/>
        <v>-1.5294382704063905</v>
      </c>
      <c r="E1442" s="32">
        <f t="shared" si="176"/>
        <v>2.222016536905967E-3</v>
      </c>
      <c r="F1442" s="32">
        <f t="shared" si="178"/>
        <v>2.2220165369059349E-3</v>
      </c>
      <c r="G1442" s="32">
        <f t="shared" si="179"/>
        <v>4.4440330738119019E-3</v>
      </c>
      <c r="K1442" s="1">
        <v>8.0379451397243702E-4</v>
      </c>
      <c r="L1442" s="1">
        <v>4.097839668607E-2</v>
      </c>
      <c r="M1442" s="1">
        <f t="shared" si="180"/>
        <v>-3.0948549622639501</v>
      </c>
      <c r="N1442" s="1">
        <f t="shared" si="180"/>
        <v>-1.3874450377360499</v>
      </c>
      <c r="O1442" s="46">
        <f t="shared" si="181"/>
        <v>8.9974638660954044E-3</v>
      </c>
      <c r="P1442" s="46">
        <f t="shared" si="183"/>
        <v>8.9974638660955363E-3</v>
      </c>
      <c r="Q1442" s="32">
        <f t="shared" si="182"/>
        <v>1.7994927732190941E-2</v>
      </c>
      <c r="AB1442" s="1">
        <v>2.1403532314363899E-2</v>
      </c>
    </row>
    <row r="1443" spans="1:28" x14ac:dyDescent="0.25">
      <c r="A1443" s="1">
        <v>6.4518170072815995E-4</v>
      </c>
      <c r="B1443" s="1">
        <v>5.1052611086884303E-2</v>
      </c>
      <c r="C1443" s="1">
        <v>-3.1903584948120001</v>
      </c>
      <c r="D1443" s="1">
        <f t="shared" si="177"/>
        <v>-1.2919820410084835</v>
      </c>
      <c r="E1443" s="32">
        <f t="shared" si="176"/>
        <v>3.6220925514696745E-2</v>
      </c>
      <c r="F1443" s="32">
        <f t="shared" si="178"/>
        <v>3.6220925514696869E-2</v>
      </c>
      <c r="G1443" s="32">
        <f t="shared" si="179"/>
        <v>7.2441851029393614E-2</v>
      </c>
      <c r="K1443" s="1">
        <v>7.3055614130236297E-4</v>
      </c>
      <c r="L1443" s="1">
        <v>4.5086487657102402E-2</v>
      </c>
      <c r="M1443" s="1">
        <f t="shared" si="180"/>
        <v>-3.1363464040678659</v>
      </c>
      <c r="N1443" s="1">
        <f t="shared" si="180"/>
        <v>-1.3459535959321343</v>
      </c>
      <c r="O1443" s="46">
        <f t="shared" si="181"/>
        <v>1.8590341902237732E-2</v>
      </c>
      <c r="P1443" s="46">
        <f t="shared" si="183"/>
        <v>1.8590341902237868E-2</v>
      </c>
      <c r="Q1443" s="32">
        <f t="shared" si="182"/>
        <v>3.7180683804475603E-2</v>
      </c>
      <c r="AB1443" s="1">
        <v>3.2440912397366899E-2</v>
      </c>
    </row>
    <row r="1444" spans="1:28" x14ac:dyDescent="0.25">
      <c r="A1444" s="1">
        <v>1.1172814603698899E-3</v>
      </c>
      <c r="B1444" s="1">
        <v>2.9480673953673899E-2</v>
      </c>
      <c r="C1444" s="1">
        <v>-2.9518749133609998</v>
      </c>
      <c r="D1444" s="1">
        <f t="shared" si="177"/>
        <v>-1.5304625923524711</v>
      </c>
      <c r="E1444" s="32">
        <f t="shared" si="176"/>
        <v>2.3196353021103008E-3</v>
      </c>
      <c r="F1444" s="32">
        <f t="shared" si="178"/>
        <v>2.3196353021102374E-3</v>
      </c>
      <c r="G1444" s="32">
        <f t="shared" si="179"/>
        <v>4.6392706042205382E-3</v>
      </c>
      <c r="K1444" s="1">
        <v>7.3141061693308203E-4</v>
      </c>
      <c r="L1444" s="1">
        <v>4.50338150487401E-2</v>
      </c>
      <c r="M1444" s="1">
        <f t="shared" si="180"/>
        <v>-3.1358387398661902</v>
      </c>
      <c r="N1444" s="1">
        <f t="shared" si="180"/>
        <v>-1.3464612601338104</v>
      </c>
      <c r="O1444" s="46">
        <f t="shared" si="181"/>
        <v>1.8452163248434458E-2</v>
      </c>
      <c r="P1444" s="46">
        <f t="shared" si="183"/>
        <v>1.8452163248434489E-2</v>
      </c>
      <c r="Q1444" s="32">
        <f t="shared" si="182"/>
        <v>3.690432649686895E-2</v>
      </c>
      <c r="AB1444" s="1">
        <v>2.4236400759496599E-2</v>
      </c>
    </row>
    <row r="1445" spans="1:28" x14ac:dyDescent="0.25">
      <c r="A1445" s="1">
        <v>1.2367075249395301E-3</v>
      </c>
      <c r="B1445" s="1">
        <v>2.6633791566247601E-2</v>
      </c>
      <c r="C1445" s="1">
        <v>-2.9077699419990002</v>
      </c>
      <c r="D1445" s="1">
        <f t="shared" si="177"/>
        <v>-1.5745670033287953</v>
      </c>
      <c r="E1445" s="32">
        <f t="shared" si="176"/>
        <v>8.5131999032760503E-3</v>
      </c>
      <c r="F1445" s="32">
        <f t="shared" si="178"/>
        <v>8.5131999032758126E-3</v>
      </c>
      <c r="G1445" s="32">
        <f t="shared" si="179"/>
        <v>1.7026399806551865E-2</v>
      </c>
      <c r="K1445" s="1">
        <v>1.07777903281761E-3</v>
      </c>
      <c r="L1445" s="1">
        <v>3.0561190600952599E-2</v>
      </c>
      <c r="M1445" s="1">
        <f t="shared" si="180"/>
        <v>-2.967470269450502</v>
      </c>
      <c r="N1445" s="1">
        <f t="shared" si="180"/>
        <v>-1.5148297305494984</v>
      </c>
      <c r="O1445" s="46">
        <f t="shared" si="181"/>
        <v>1.0581833696229458E-3</v>
      </c>
      <c r="P1445" s="46">
        <f t="shared" si="183"/>
        <v>1.0581833696229274E-3</v>
      </c>
      <c r="Q1445" s="32">
        <f t="shared" si="182"/>
        <v>2.1163667392458735E-3</v>
      </c>
      <c r="AB1445" s="1">
        <v>1.8024870096997599E-2</v>
      </c>
    </row>
    <row r="1446" spans="1:28" x14ac:dyDescent="0.25">
      <c r="A1446" s="1">
        <v>7.7029062650868995E-4</v>
      </c>
      <c r="B1446" s="1">
        <v>4.2760757192308499E-2</v>
      </c>
      <c r="C1446" s="1">
        <v>-3.1133849447530002</v>
      </c>
      <c r="D1446" s="1">
        <f t="shared" si="177"/>
        <v>-1.3689546130626569</v>
      </c>
      <c r="E1446" s="32">
        <f t="shared" si="176"/>
        <v>1.2847176739976247E-2</v>
      </c>
      <c r="F1446" s="32">
        <f t="shared" si="178"/>
        <v>1.2847176739976195E-2</v>
      </c>
      <c r="G1446" s="32">
        <f t="shared" si="179"/>
        <v>2.5694353479952442E-2</v>
      </c>
      <c r="K1446" s="1">
        <v>7.0553011521488104E-4</v>
      </c>
      <c r="L1446" s="1">
        <v>4.6685761156513399E-2</v>
      </c>
      <c r="M1446" s="1">
        <f t="shared" si="180"/>
        <v>-3.1514844438621386</v>
      </c>
      <c r="N1446" s="1">
        <f t="shared" si="180"/>
        <v>-1.3308155561378618</v>
      </c>
      <c r="O1446" s="46">
        <f t="shared" si="181"/>
        <v>2.294753673222143E-2</v>
      </c>
      <c r="P1446" s="46">
        <f t="shared" si="183"/>
        <v>2.29475367322215E-2</v>
      </c>
      <c r="Q1446" s="32">
        <f t="shared" si="182"/>
        <v>4.589507346444293E-2</v>
      </c>
      <c r="AB1446" s="1">
        <v>7.3390264405997399E-2</v>
      </c>
    </row>
    <row r="1447" spans="1:28" x14ac:dyDescent="0.25">
      <c r="A1447" s="1">
        <v>1.5389146970635501E-3</v>
      </c>
      <c r="B1447" s="1">
        <v>2.1403532314363899E-2</v>
      </c>
      <c r="C1447" s="1">
        <v>-2.8128211916320001</v>
      </c>
      <c r="D1447" s="1">
        <f t="shared" si="177"/>
        <v>-1.6695145473030018</v>
      </c>
      <c r="E1447" s="32">
        <f t="shared" si="176"/>
        <v>3.5049286721867287E-2</v>
      </c>
      <c r="F1447" s="32">
        <f t="shared" si="178"/>
        <v>3.5049286721867662E-2</v>
      </c>
      <c r="G1447" s="32">
        <f t="shared" si="179"/>
        <v>7.0098573443734949E-2</v>
      </c>
      <c r="K1447" s="1">
        <v>1.33483689910822E-3</v>
      </c>
      <c r="L1447" s="1">
        <v>2.4675831533916E-2</v>
      </c>
      <c r="M1447" s="1">
        <f t="shared" si="180"/>
        <v>-2.8745717965800308</v>
      </c>
      <c r="N1447" s="1">
        <f t="shared" si="180"/>
        <v>-1.6077282034199702</v>
      </c>
      <c r="O1447" s="46">
        <f t="shared" si="181"/>
        <v>1.5732234213161143E-2</v>
      </c>
      <c r="P1447" s="46">
        <f t="shared" si="183"/>
        <v>1.5732234213161268E-2</v>
      </c>
      <c r="Q1447" s="32">
        <f t="shared" si="182"/>
        <v>3.146446842632241E-2</v>
      </c>
      <c r="AB1447" s="1">
        <v>3.9018496944323897E-2</v>
      </c>
    </row>
    <row r="1448" spans="1:28" x14ac:dyDescent="0.25">
      <c r="A1448" s="1">
        <v>1.01532934845331E-3</v>
      </c>
      <c r="B1448" s="1">
        <v>3.2440912397366899E-2</v>
      </c>
      <c r="C1448" s="1">
        <v>-2.9934310939139999</v>
      </c>
      <c r="D1448" s="1">
        <f t="shared" si="177"/>
        <v>-1.4889069398009105</v>
      </c>
      <c r="E1448" s="32">
        <f t="shared" si="176"/>
        <v>4.3651653532869869E-5</v>
      </c>
      <c r="F1448" s="32">
        <f t="shared" si="178"/>
        <v>4.365165353284603E-5</v>
      </c>
      <c r="G1448" s="32">
        <f t="shared" si="179"/>
        <v>8.73033070657159E-5</v>
      </c>
      <c r="K1448" s="1">
        <v>1.2419798072278001E-3</v>
      </c>
      <c r="L1448" s="1">
        <v>2.65207294482269E-2</v>
      </c>
      <c r="M1448" s="1">
        <f t="shared" si="180"/>
        <v>-2.9058854650940851</v>
      </c>
      <c r="N1448" s="1">
        <f t="shared" si="180"/>
        <v>-1.5764145349059133</v>
      </c>
      <c r="O1448" s="46">
        <f t="shared" si="181"/>
        <v>8.8575456805566836E-3</v>
      </c>
      <c r="P1448" s="46">
        <f t="shared" si="183"/>
        <v>8.8575456805562273E-3</v>
      </c>
      <c r="Q1448" s="32">
        <f t="shared" si="182"/>
        <v>1.7715091361112913E-2</v>
      </c>
      <c r="AB1448" s="1">
        <v>7.9348108548958601E-2</v>
      </c>
    </row>
    <row r="1449" spans="1:28" x14ac:dyDescent="0.25">
      <c r="A1449" s="1">
        <v>1.35903885954448E-3</v>
      </c>
      <c r="B1449" s="1">
        <v>2.4236400759496599E-2</v>
      </c>
      <c r="C1449" s="1">
        <v>-2.866804549966</v>
      </c>
      <c r="D1449" s="1">
        <f t="shared" si="177"/>
        <v>-1.615531874866754</v>
      </c>
      <c r="E1449" s="32">
        <f t="shared" si="176"/>
        <v>1.7750732480509939E-2</v>
      </c>
      <c r="F1449" s="32">
        <f t="shared" si="178"/>
        <v>1.7750732480510196E-2</v>
      </c>
      <c r="G1449" s="32">
        <f t="shared" si="179"/>
        <v>3.5501464961020135E-2</v>
      </c>
      <c r="K1449" s="1">
        <v>1.3201271596240999E-3</v>
      </c>
      <c r="L1449" s="1">
        <v>2.4950786147774101E-2</v>
      </c>
      <c r="M1449" s="1">
        <f t="shared" si="180"/>
        <v>-2.8793842338977447</v>
      </c>
      <c r="N1449" s="1">
        <f t="shared" si="180"/>
        <v>-1.6029157661022553</v>
      </c>
      <c r="O1449" s="46">
        <f t="shared" si="181"/>
        <v>1.4548163032433978E-2</v>
      </c>
      <c r="P1449" s="46">
        <f t="shared" si="183"/>
        <v>1.4548163032433798E-2</v>
      </c>
      <c r="Q1449" s="32">
        <f t="shared" si="182"/>
        <v>2.9096326064867777E-2</v>
      </c>
      <c r="AB1449" s="1">
        <v>1.8096703516329599E-2</v>
      </c>
    </row>
    <row r="1450" spans="1:28" x14ac:dyDescent="0.25">
      <c r="A1450" s="1">
        <v>1.82737574642138E-3</v>
      </c>
      <c r="B1450" s="1">
        <v>1.8024870096997599E-2</v>
      </c>
      <c r="C1450" s="1">
        <v>-2.7382069344029998</v>
      </c>
      <c r="D1450" s="1">
        <f t="shared" si="177"/>
        <v>-1.7441278565037022</v>
      </c>
      <c r="E1450" s="32">
        <f t="shared" si="176"/>
        <v>6.8553826441323545E-2</v>
      </c>
      <c r="F1450" s="32">
        <f t="shared" si="178"/>
        <v>6.8553826441322865E-2</v>
      </c>
      <c r="G1450" s="32">
        <f t="shared" si="179"/>
        <v>0.13710765288264642</v>
      </c>
      <c r="K1450" s="1">
        <v>1.2113867177073201E-3</v>
      </c>
      <c r="L1450" s="1">
        <v>2.7190499917308399E-2</v>
      </c>
      <c r="M1450" s="1">
        <f t="shared" si="180"/>
        <v>-2.9167171924838793</v>
      </c>
      <c r="N1450" s="1">
        <f t="shared" si="180"/>
        <v>-1.5655828075161204</v>
      </c>
      <c r="O1450" s="46">
        <f t="shared" si="181"/>
        <v>6.9360260277672179E-3</v>
      </c>
      <c r="P1450" s="46">
        <f t="shared" si="183"/>
        <v>6.9360260277670444E-3</v>
      </c>
      <c r="Q1450" s="32">
        <f t="shared" si="182"/>
        <v>1.3872052055534262E-2</v>
      </c>
      <c r="AB1450" s="1">
        <v>2.4060298987764701E-2</v>
      </c>
    </row>
    <row r="1451" spans="1:28" x14ac:dyDescent="0.25">
      <c r="A1451" s="1">
        <v>4.4880899005124197E-4</v>
      </c>
      <c r="B1451" s="1">
        <v>7.3390264405997399E-2</v>
      </c>
      <c r="C1451" s="1">
        <v>-3.3479809908810001</v>
      </c>
      <c r="D1451" s="1">
        <f t="shared" si="177"/>
        <v>-1.1343615476477102</v>
      </c>
      <c r="E1451" s="32">
        <f t="shared" si="176"/>
        <v>0.12106116662530708</v>
      </c>
      <c r="F1451" s="32">
        <f t="shared" si="178"/>
        <v>0.12106116662530711</v>
      </c>
      <c r="G1451" s="32">
        <f t="shared" si="179"/>
        <v>0.24212233325061419</v>
      </c>
      <c r="K1451" s="1">
        <v>6.7372552170241805E-4</v>
      </c>
      <c r="L1451" s="1">
        <v>4.8889658156957901E-2</v>
      </c>
      <c r="M1451" s="1">
        <f t="shared" si="180"/>
        <v>-3.1715170006292297</v>
      </c>
      <c r="N1451" s="1">
        <f t="shared" si="180"/>
        <v>-1.3107829993707705</v>
      </c>
      <c r="O1451" s="46">
        <f t="shared" si="181"/>
        <v>2.9418081504847201E-2</v>
      </c>
      <c r="P1451" s="46">
        <f t="shared" si="183"/>
        <v>2.9418081504847381E-2</v>
      </c>
      <c r="Q1451" s="32">
        <f t="shared" si="182"/>
        <v>5.8836163009694582E-2</v>
      </c>
      <c r="AB1451" s="1">
        <v>2.7681730567908701E-2</v>
      </c>
    </row>
    <row r="1452" spans="1:28" x14ac:dyDescent="0.25">
      <c r="A1452" s="1">
        <v>8.4416912559828598E-4</v>
      </c>
      <c r="B1452" s="1">
        <v>3.9018496944323897E-2</v>
      </c>
      <c r="C1452" s="1">
        <v>-3.0736095880950001</v>
      </c>
      <c r="D1452" s="1">
        <f t="shared" si="177"/>
        <v>-1.4087294643458785</v>
      </c>
      <c r="E1452" s="32">
        <f t="shared" si="176"/>
        <v>5.4126237164344813E-3</v>
      </c>
      <c r="F1452" s="32">
        <f t="shared" si="178"/>
        <v>5.4126237164344691E-3</v>
      </c>
      <c r="G1452" s="32">
        <f t="shared" si="179"/>
        <v>1.082524743286895E-2</v>
      </c>
      <c r="K1452" s="1">
        <v>9.2227439323235298E-4</v>
      </c>
      <c r="L1452" s="1">
        <v>3.5714111428604998E-2</v>
      </c>
      <c r="M1452" s="1">
        <f t="shared" si="180"/>
        <v>-3.0351398492959465</v>
      </c>
      <c r="N1452" s="1">
        <f t="shared" si="180"/>
        <v>-1.4471601507040539</v>
      </c>
      <c r="O1452" s="46">
        <f t="shared" si="181"/>
        <v>1.234809008541836E-3</v>
      </c>
      <c r="P1452" s="46">
        <f t="shared" si="183"/>
        <v>1.2348090085418525E-3</v>
      </c>
      <c r="Q1452" s="32">
        <f t="shared" si="182"/>
        <v>2.4696180170836884E-3</v>
      </c>
      <c r="AB1452" s="1">
        <v>4.6982469756061102E-2</v>
      </c>
    </row>
    <row r="1453" spans="1:28" x14ac:dyDescent="0.25">
      <c r="A1453" s="1">
        <v>4.1511021560553099E-4</v>
      </c>
      <c r="B1453" s="1">
        <v>7.9348108548958601E-2</v>
      </c>
      <c r="C1453" s="1">
        <v>-3.3818795480060002</v>
      </c>
      <c r="D1453" s="1">
        <f t="shared" si="177"/>
        <v>-1.1004634212284847</v>
      </c>
      <c r="E1453" s="32">
        <f t="shared" si="176"/>
        <v>0.14579917288793631</v>
      </c>
      <c r="F1453" s="32">
        <f t="shared" si="178"/>
        <v>0.14579917288793609</v>
      </c>
      <c r="G1453" s="32">
        <f t="shared" si="179"/>
        <v>0.2915983457758724</v>
      </c>
      <c r="K1453" s="1">
        <v>6.7732107599476304E-4</v>
      </c>
      <c r="L1453" s="1">
        <v>4.8630127741520299E-2</v>
      </c>
      <c r="M1453" s="1">
        <f t="shared" si="180"/>
        <v>-3.169205410373535</v>
      </c>
      <c r="N1453" s="1">
        <f t="shared" si="180"/>
        <v>-1.3130945896264656</v>
      </c>
      <c r="O1453" s="46">
        <f t="shared" si="181"/>
        <v>2.8630470899676418E-2</v>
      </c>
      <c r="P1453" s="46">
        <f t="shared" si="183"/>
        <v>2.8630470899676408E-2</v>
      </c>
      <c r="Q1453" s="32">
        <f t="shared" si="182"/>
        <v>5.726094179935283E-2</v>
      </c>
      <c r="AB1453" s="1">
        <v>3.00697661886879E-2</v>
      </c>
    </row>
    <row r="1454" spans="1:28" x14ac:dyDescent="0.25">
      <c r="A1454" s="1">
        <v>1.8201221243375899E-3</v>
      </c>
      <c r="B1454" s="1">
        <v>1.8096703516329599E-2</v>
      </c>
      <c r="C1454" s="1">
        <v>-2.7399342841290002</v>
      </c>
      <c r="D1454" s="1">
        <f t="shared" si="177"/>
        <v>-1.7424005287249342</v>
      </c>
      <c r="E1454" s="32">
        <f t="shared" si="176"/>
        <v>6.7652285042990423E-2</v>
      </c>
      <c r="F1454" s="32">
        <f t="shared" si="178"/>
        <v>6.7652285042990021E-2</v>
      </c>
      <c r="G1454" s="32">
        <f t="shared" si="179"/>
        <v>0.13530457008598046</v>
      </c>
      <c r="K1454" s="1">
        <v>1.9917068387842801E-3</v>
      </c>
      <c r="L1454" s="1">
        <v>1.65376800472074E-2</v>
      </c>
      <c r="M1454" s="1">
        <f t="shared" si="180"/>
        <v>-2.7007745854243108</v>
      </c>
      <c r="N1454" s="1">
        <f t="shared" si="180"/>
        <v>-1.7815254145756896</v>
      </c>
      <c r="O1454" s="46">
        <f t="shared" si="181"/>
        <v>8.9535848727992931E-2</v>
      </c>
      <c r="P1454" s="46">
        <f t="shared" si="183"/>
        <v>8.9535848727992806E-2</v>
      </c>
      <c r="Q1454" s="32">
        <f t="shared" si="182"/>
        <v>0.17907169745598572</v>
      </c>
      <c r="AB1454" s="1">
        <v>4.14952486059499E-2</v>
      </c>
    </row>
    <row r="1455" spans="1:28" x14ac:dyDescent="0.25">
      <c r="A1455" s="1">
        <v>1.36898591594391E-3</v>
      </c>
      <c r="B1455" s="1">
        <v>2.4060298987764701E-2</v>
      </c>
      <c r="C1455" s="1">
        <v>-2.8636374044339998</v>
      </c>
      <c r="D1455" s="1">
        <f t="shared" si="177"/>
        <v>-1.6186989801578708</v>
      </c>
      <c r="E1455" s="32">
        <f t="shared" si="176"/>
        <v>1.8604681788107393E-2</v>
      </c>
      <c r="F1455" s="32">
        <f t="shared" si="178"/>
        <v>1.8604681788107074E-2</v>
      </c>
      <c r="G1455" s="32">
        <f t="shared" si="179"/>
        <v>3.7209363576214467E-2</v>
      </c>
      <c r="K1455" s="1">
        <v>1.59209192341644E-3</v>
      </c>
      <c r="L1455" s="1">
        <v>2.0688636103980699E-2</v>
      </c>
      <c r="M1455" s="1">
        <f t="shared" si="180"/>
        <v>-2.7980318607943286</v>
      </c>
      <c r="N1455" s="1">
        <f t="shared" si="180"/>
        <v>-1.6842681392056704</v>
      </c>
      <c r="O1455" s="46">
        <f t="shared" si="181"/>
        <v>4.0791129254201502E-2</v>
      </c>
      <c r="P1455" s="46">
        <f t="shared" si="183"/>
        <v>4.0791129254200809E-2</v>
      </c>
      <c r="Q1455" s="32">
        <f t="shared" si="182"/>
        <v>8.1582258508402311E-2</v>
      </c>
      <c r="AB1455" s="1">
        <v>6.1663873625546699E-2</v>
      </c>
    </row>
    <row r="1456" spans="1:28" x14ac:dyDescent="0.25">
      <c r="A1456" s="1">
        <v>1.1898898577473501E-3</v>
      </c>
      <c r="B1456" s="1">
        <v>2.7681730567908701E-2</v>
      </c>
      <c r="C1456" s="1">
        <v>-2.924530395533</v>
      </c>
      <c r="D1456" s="1">
        <f t="shared" si="177"/>
        <v>-1.5578067627485233</v>
      </c>
      <c r="E1456" s="32">
        <f t="shared" si="176"/>
        <v>5.7012712207617656E-3</v>
      </c>
      <c r="F1456" s="32">
        <f t="shared" si="178"/>
        <v>5.7012712207616606E-3</v>
      </c>
      <c r="G1456" s="32">
        <f t="shared" si="179"/>
        <v>1.1402542441523427E-2</v>
      </c>
      <c r="K1456" s="1">
        <v>1.00439634573635E-3</v>
      </c>
      <c r="L1456" s="1">
        <v>3.2794036524994997E-2</v>
      </c>
      <c r="M1456" s="1">
        <f t="shared" si="180"/>
        <v>-2.9980948760362018</v>
      </c>
      <c r="N1456" s="1">
        <f t="shared" si="180"/>
        <v>-1.4842051239637983</v>
      </c>
      <c r="O1456" s="46">
        <f t="shared" si="181"/>
        <v>3.6294973174389279E-6</v>
      </c>
      <c r="P1456" s="46">
        <f t="shared" si="183"/>
        <v>3.6294973174356164E-6</v>
      </c>
      <c r="Q1456" s="32">
        <f t="shared" si="182"/>
        <v>7.2589946348745447E-6</v>
      </c>
      <c r="AB1456" s="1">
        <v>2.9724436503397299E-2</v>
      </c>
    </row>
    <row r="1457" spans="1:28" x14ac:dyDescent="0.25">
      <c r="A1457" s="1">
        <v>7.0107447775029103E-4</v>
      </c>
      <c r="B1457" s="1">
        <v>4.6982469756061102E-2</v>
      </c>
      <c r="C1457" s="1">
        <v>-3.1542759202289998</v>
      </c>
      <c r="D1457" s="1">
        <f t="shared" si="177"/>
        <v>-1.3280641571361813</v>
      </c>
      <c r="E1457" s="32">
        <f t="shared" si="176"/>
        <v>2.3788695223912477E-2</v>
      </c>
      <c r="F1457" s="32">
        <f t="shared" si="178"/>
        <v>2.3788695223912786E-2</v>
      </c>
      <c r="G1457" s="32">
        <f t="shared" si="179"/>
        <v>4.757739044782526E-2</v>
      </c>
      <c r="K1457" s="1">
        <v>5.4373995581638297E-4</v>
      </c>
      <c r="L1457" s="1">
        <v>6.0577138198709697E-2</v>
      </c>
      <c r="M1457" s="1">
        <f t="shared" si="180"/>
        <v>-3.2646087524259211</v>
      </c>
      <c r="N1457" s="1">
        <f t="shared" si="180"/>
        <v>-1.2176912475740791</v>
      </c>
      <c r="O1457" s="46">
        <f t="shared" si="181"/>
        <v>7.0017791860402454E-2</v>
      </c>
      <c r="P1457" s="46">
        <f t="shared" si="183"/>
        <v>7.0017791860402717E-2</v>
      </c>
      <c r="Q1457" s="32">
        <f t="shared" si="182"/>
        <v>0.14003558372080516</v>
      </c>
      <c r="AB1457" s="1">
        <v>4.4725339747042597E-2</v>
      </c>
    </row>
    <row r="1458" spans="1:28" x14ac:dyDescent="0.25">
      <c r="A1458" s="1">
        <v>1.0953929685040399E-3</v>
      </c>
      <c r="B1458" s="1">
        <v>3.00697661886879E-2</v>
      </c>
      <c r="C1458" s="1">
        <v>-2.9604676660920002</v>
      </c>
      <c r="D1458" s="1">
        <f t="shared" si="177"/>
        <v>-1.5218699487986322</v>
      </c>
      <c r="E1458" s="32">
        <f t="shared" si="176"/>
        <v>1.5657808479262625E-3</v>
      </c>
      <c r="F1458" s="32">
        <f t="shared" si="178"/>
        <v>1.5657808479263154E-3</v>
      </c>
      <c r="G1458" s="32">
        <f t="shared" si="179"/>
        <v>3.131561695852578E-3</v>
      </c>
      <c r="K1458" s="1">
        <v>7.9071762230850499E-4</v>
      </c>
      <c r="L1458" s="1">
        <v>4.1656097598389202E-2</v>
      </c>
      <c r="M1458" s="1">
        <f t="shared" si="180"/>
        <v>-3.101978582201538</v>
      </c>
      <c r="N1458" s="1">
        <f t="shared" si="180"/>
        <v>-1.3803214177984622</v>
      </c>
      <c r="O1458" s="46">
        <f t="shared" si="181"/>
        <v>1.0399631227835869E-2</v>
      </c>
      <c r="P1458" s="46">
        <f t="shared" si="183"/>
        <v>1.0399631227835954E-2</v>
      </c>
      <c r="Q1458" s="32">
        <f t="shared" si="182"/>
        <v>2.0799262455671826E-2</v>
      </c>
      <c r="AB1458" s="1">
        <v>5.6695965906084E-2</v>
      </c>
    </row>
    <row r="1459" spans="1:28" x14ac:dyDescent="0.25">
      <c r="A1459" s="1">
        <v>7.9378269932636096E-4</v>
      </c>
      <c r="B1459" s="1">
        <v>4.14952486059499E-2</v>
      </c>
      <c r="C1459" s="1">
        <v>-3.1003377629140001</v>
      </c>
      <c r="D1459" s="1">
        <f t="shared" si="177"/>
        <v>-1.3820016291277408</v>
      </c>
      <c r="E1459" s="32">
        <f t="shared" si="176"/>
        <v>1.0059763199629326E-2</v>
      </c>
      <c r="F1459" s="32">
        <f t="shared" si="178"/>
        <v>1.0059763199629396E-2</v>
      </c>
      <c r="G1459" s="32">
        <f t="shared" si="179"/>
        <v>2.0119526399258722E-2</v>
      </c>
      <c r="K1459" s="1">
        <v>9.10530451846316E-4</v>
      </c>
      <c r="L1459" s="1">
        <v>3.6174748884959598E-2</v>
      </c>
      <c r="M1459" s="1">
        <f t="shared" si="180"/>
        <v>-3.0407055250500976</v>
      </c>
      <c r="N1459" s="1">
        <f t="shared" si="180"/>
        <v>-1.4415944749499032</v>
      </c>
      <c r="O1459" s="46">
        <f t="shared" si="181"/>
        <v>1.6569397696041311E-3</v>
      </c>
      <c r="P1459" s="46">
        <f t="shared" si="183"/>
        <v>1.6569397696041073E-3</v>
      </c>
      <c r="Q1459" s="32">
        <f t="shared" si="182"/>
        <v>3.3138795392082384E-3</v>
      </c>
      <c r="AB1459" s="1">
        <v>2.7528733186369E-2</v>
      </c>
    </row>
    <row r="1460" spans="1:28" x14ac:dyDescent="0.25">
      <c r="A1460" s="1">
        <v>5.3415733574679902E-4</v>
      </c>
      <c r="B1460" s="1">
        <v>6.1663873625546699E-2</v>
      </c>
      <c r="C1460" s="1">
        <v>-3.2723723807959999</v>
      </c>
      <c r="D1460" s="1">
        <f t="shared" si="177"/>
        <v>-1.2099691970704369</v>
      </c>
      <c r="E1460" s="32">
        <f t="shared" si="176"/>
        <v>7.4164066224260611E-2</v>
      </c>
      <c r="F1460" s="32">
        <f t="shared" si="178"/>
        <v>7.4164066224260819E-2</v>
      </c>
      <c r="G1460" s="32">
        <f t="shared" si="179"/>
        <v>0.14832813244852144</v>
      </c>
      <c r="K1460" s="1">
        <v>7.5706952559172203E-4</v>
      </c>
      <c r="L1460" s="1">
        <v>4.3507510650233901E-2</v>
      </c>
      <c r="M1460" s="1">
        <f t="shared" si="180"/>
        <v>-3.1208642351705591</v>
      </c>
      <c r="N1460" s="1">
        <f t="shared" si="180"/>
        <v>-1.3614357648294406</v>
      </c>
      <c r="O1460" s="46">
        <f t="shared" si="181"/>
        <v>1.4608163343364244E-2</v>
      </c>
      <c r="P1460" s="46">
        <f t="shared" si="183"/>
        <v>1.4608163343364476E-2</v>
      </c>
      <c r="Q1460" s="32">
        <f t="shared" si="182"/>
        <v>2.921632668672872E-2</v>
      </c>
      <c r="AB1460" s="1">
        <v>2.1606542905739101E-2</v>
      </c>
    </row>
    <row r="1461" spans="1:28" x14ac:dyDescent="0.25">
      <c r="A1461" s="1">
        <v>1.1081189190545199E-3</v>
      </c>
      <c r="B1461" s="1">
        <v>2.9724436503397299E-2</v>
      </c>
      <c r="C1461" s="1">
        <v>-2.9554511814479998</v>
      </c>
      <c r="D1461" s="1">
        <f t="shared" si="177"/>
        <v>-1.5268863697045529</v>
      </c>
      <c r="E1461" s="32">
        <f t="shared" si="176"/>
        <v>1.9879443634310563E-3</v>
      </c>
      <c r="F1461" s="32">
        <f t="shared" si="178"/>
        <v>1.9879443634310216E-3</v>
      </c>
      <c r="G1461" s="32">
        <f t="shared" si="179"/>
        <v>3.9758887268620778E-3</v>
      </c>
      <c r="K1461" s="1">
        <v>1.43142073046995E-3</v>
      </c>
      <c r="L1461" s="1">
        <v>2.3010851908533799E-2</v>
      </c>
      <c r="M1461" s="1">
        <f t="shared" si="180"/>
        <v>-2.8442326974312055</v>
      </c>
      <c r="N1461" s="1">
        <f t="shared" si="180"/>
        <v>-1.6380673025687951</v>
      </c>
      <c r="O1461" s="46">
        <f t="shared" si="181"/>
        <v>2.4263452549558317E-2</v>
      </c>
      <c r="P1461" s="46">
        <f t="shared" si="183"/>
        <v>2.4263452549558358E-2</v>
      </c>
      <c r="Q1461" s="32">
        <f t="shared" si="182"/>
        <v>4.8526905099116675E-2</v>
      </c>
      <c r="AB1461" s="1">
        <v>4.66530173031088E-2</v>
      </c>
    </row>
    <row r="1462" spans="1:28" x14ac:dyDescent="0.25">
      <c r="A1462" s="1">
        <v>7.3645523173085196E-4</v>
      </c>
      <c r="B1462" s="1">
        <v>4.4725339747042597E-2</v>
      </c>
      <c r="C1462" s="1">
        <v>-3.1328934539679998</v>
      </c>
      <c r="D1462" s="1">
        <f t="shared" si="177"/>
        <v>-1.3494463517174273</v>
      </c>
      <c r="E1462" s="32">
        <f t="shared" si="176"/>
        <v>1.7650091861989587E-2</v>
      </c>
      <c r="F1462" s="32">
        <f t="shared" si="178"/>
        <v>1.7650091861989705E-2</v>
      </c>
      <c r="G1462" s="32">
        <f t="shared" si="179"/>
        <v>3.5300183723979292E-2</v>
      </c>
      <c r="K1462" s="1">
        <v>6.6208889144629105E-4</v>
      </c>
      <c r="L1462" s="1">
        <v>4.97489247640115E-2</v>
      </c>
      <c r="M1462" s="1">
        <f t="shared" si="180"/>
        <v>-3.1790836986676165</v>
      </c>
      <c r="N1462" s="1">
        <f t="shared" si="180"/>
        <v>-1.3032163013323839</v>
      </c>
      <c r="O1462" s="46">
        <f t="shared" si="181"/>
        <v>3.2070971128473756E-2</v>
      </c>
      <c r="P1462" s="46">
        <f t="shared" si="183"/>
        <v>3.2070971128473791E-2</v>
      </c>
      <c r="Q1462" s="32">
        <f t="shared" si="182"/>
        <v>6.4141942256947554E-2</v>
      </c>
      <c r="AB1462" s="1">
        <v>2.0799305939539402E-2</v>
      </c>
    </row>
    <row r="1463" spans="1:28" x14ac:dyDescent="0.25">
      <c r="A1463" s="1">
        <v>5.8096215350155595E-4</v>
      </c>
      <c r="B1463" s="1">
        <v>5.6695965906084E-2</v>
      </c>
      <c r="C1463" s="1">
        <v>-3.2358932729649998</v>
      </c>
      <c r="D1463" s="1">
        <f t="shared" si="177"/>
        <v>-1.2464478414078923</v>
      </c>
      <c r="E1463" s="32">
        <f t="shared" si="176"/>
        <v>5.562624071255675E-2</v>
      </c>
      <c r="F1463" s="32">
        <f t="shared" si="178"/>
        <v>5.5626240712557048E-2</v>
      </c>
      <c r="G1463" s="32">
        <f t="shared" si="179"/>
        <v>0.11125248142511379</v>
      </c>
      <c r="K1463" s="1">
        <v>7.4703424116608096E-4</v>
      </c>
      <c r="L1463" s="1">
        <v>4.40919687914633E-2</v>
      </c>
      <c r="M1463" s="1">
        <f t="shared" si="180"/>
        <v>-3.1266594913456873</v>
      </c>
      <c r="N1463" s="1">
        <f t="shared" si="180"/>
        <v>-1.3556405086543135</v>
      </c>
      <c r="O1463" s="46">
        <f t="shared" si="181"/>
        <v>1.6042626747948201E-2</v>
      </c>
      <c r="P1463" s="46">
        <f t="shared" si="183"/>
        <v>1.6042626747948228E-2</v>
      </c>
      <c r="Q1463" s="32">
        <f t="shared" si="182"/>
        <v>3.2085253495896429E-2</v>
      </c>
      <c r="AB1463" s="1">
        <v>3.6558294567882899E-2</v>
      </c>
    </row>
    <row r="1464" spans="1:28" x14ac:dyDescent="0.25">
      <c r="A1464" s="1">
        <v>1.19650294928787E-3</v>
      </c>
      <c r="B1464" s="1">
        <v>2.7528733186369E-2</v>
      </c>
      <c r="C1464" s="1">
        <v>-2.922123354245</v>
      </c>
      <c r="D1464" s="1">
        <f t="shared" si="177"/>
        <v>-1.5602137734533164</v>
      </c>
      <c r="E1464" s="32">
        <f t="shared" si="176"/>
        <v>6.0705560937347252E-3</v>
      </c>
      <c r="F1464" s="32">
        <f t="shared" si="178"/>
        <v>6.0705560937345804E-3</v>
      </c>
      <c r="G1464" s="32">
        <f t="shared" si="179"/>
        <v>1.2141112187469306E-2</v>
      </c>
      <c r="K1464" s="1">
        <v>1.14181292926872E-3</v>
      </c>
      <c r="L1464" s="1">
        <v>2.8847291533775798E-2</v>
      </c>
      <c r="M1464" s="1">
        <f t="shared" si="180"/>
        <v>-2.9424050435869389</v>
      </c>
      <c r="N1464" s="1">
        <f t="shared" si="180"/>
        <v>-1.5398949564130617</v>
      </c>
      <c r="O1464" s="46">
        <f t="shared" si="181"/>
        <v>3.3171790042223971E-3</v>
      </c>
      <c r="P1464" s="46">
        <f t="shared" si="183"/>
        <v>3.3171790042224136E-3</v>
      </c>
      <c r="Q1464" s="32">
        <f t="shared" si="182"/>
        <v>6.6343580084448107E-3</v>
      </c>
      <c r="AB1464" s="1">
        <v>2.46164550839486E-2</v>
      </c>
    </row>
    <row r="1465" spans="1:28" x14ac:dyDescent="0.25">
      <c r="A1465" s="1">
        <v>1.52445537406636E-3</v>
      </c>
      <c r="B1465" s="1">
        <v>2.1606542905739101E-2</v>
      </c>
      <c r="C1465" s="1">
        <v>-2.8169210753990002</v>
      </c>
      <c r="D1465" s="1">
        <f t="shared" si="177"/>
        <v>-1.6654147156279999</v>
      </c>
      <c r="E1465" s="32">
        <f t="shared" si="176"/>
        <v>3.3530999079523338E-2</v>
      </c>
      <c r="F1465" s="32">
        <f t="shared" si="178"/>
        <v>3.3530999079523074E-2</v>
      </c>
      <c r="G1465" s="32">
        <f t="shared" si="179"/>
        <v>6.7061998159046413E-2</v>
      </c>
      <c r="K1465" s="1">
        <v>1.1921405336065101E-3</v>
      </c>
      <c r="L1465" s="1">
        <v>2.76294694451866E-2</v>
      </c>
      <c r="M1465" s="1">
        <f t="shared" si="180"/>
        <v>-2.9236725454579466</v>
      </c>
      <c r="N1465" s="1">
        <f t="shared" si="180"/>
        <v>-1.5586274545420513</v>
      </c>
      <c r="O1465" s="46">
        <f t="shared" si="181"/>
        <v>5.8258803168692265E-3</v>
      </c>
      <c r="P1465" s="46">
        <f t="shared" si="183"/>
        <v>5.8258803168687902E-3</v>
      </c>
      <c r="Q1465" s="32">
        <f t="shared" si="182"/>
        <v>1.1651760633738018E-2</v>
      </c>
      <c r="AB1465" s="1">
        <v>3.2527545599720098E-2</v>
      </c>
    </row>
    <row r="1466" spans="1:28" x14ac:dyDescent="0.25">
      <c r="A1466" s="1">
        <v>7.0602529807765305E-4</v>
      </c>
      <c r="B1466" s="1">
        <v>4.66530173031088E-2</v>
      </c>
      <c r="C1466" s="1">
        <v>-3.1512197757</v>
      </c>
      <c r="D1466" s="1">
        <f t="shared" si="177"/>
        <v>-1.3311202628346475</v>
      </c>
      <c r="E1466" s="32">
        <f t="shared" si="176"/>
        <v>2.2855312929385339E-2</v>
      </c>
      <c r="F1466" s="32">
        <f t="shared" si="178"/>
        <v>2.2855312929385304E-2</v>
      </c>
      <c r="G1466" s="32">
        <f t="shared" si="179"/>
        <v>4.5710625858770643E-2</v>
      </c>
      <c r="K1466" s="1">
        <v>1.04861116998888E-3</v>
      </c>
      <c r="L1466" s="1">
        <v>3.1411271775789298E-2</v>
      </c>
      <c r="M1466" s="1">
        <f t="shared" si="180"/>
        <v>-2.9793855204171686</v>
      </c>
      <c r="N1466" s="1">
        <f t="shared" si="180"/>
        <v>-1.5029144795828349</v>
      </c>
      <c r="O1466" s="46">
        <f t="shared" si="181"/>
        <v>4.2495676847097933E-4</v>
      </c>
      <c r="P1466" s="46">
        <f t="shared" si="183"/>
        <v>4.2495676847108878E-4</v>
      </c>
      <c r="Q1466" s="32">
        <f t="shared" si="182"/>
        <v>8.4991353694206817E-4</v>
      </c>
      <c r="AB1466" s="1">
        <v>3.8598049660863498E-2</v>
      </c>
    </row>
    <row r="1467" spans="1:28" x14ac:dyDescent="0.25">
      <c r="A1467" s="1">
        <v>1.58362065269851E-3</v>
      </c>
      <c r="B1467" s="1">
        <v>2.0799305939539402E-2</v>
      </c>
      <c r="C1467" s="1">
        <v>-2.800384423973</v>
      </c>
      <c r="D1467" s="1">
        <f t="shared" si="177"/>
        <v>-1.6819511569438395</v>
      </c>
      <c r="E1467" s="32">
        <f t="shared" si="176"/>
        <v>3.9860584469013798E-2</v>
      </c>
      <c r="F1467" s="32">
        <f t="shared" si="178"/>
        <v>3.9860584469013388E-2</v>
      </c>
      <c r="G1467" s="32">
        <f t="shared" si="179"/>
        <v>7.9721168938027193E-2</v>
      </c>
      <c r="K1467" s="1">
        <v>1.7598057735116899E-3</v>
      </c>
      <c r="L1467" s="1">
        <v>1.87169578276364E-2</v>
      </c>
      <c r="M1467" s="1">
        <f t="shared" si="180"/>
        <v>-2.7545352618147136</v>
      </c>
      <c r="N1467" s="1">
        <f t="shared" si="180"/>
        <v>-1.7277647381852863</v>
      </c>
      <c r="O1467" s="46">
        <f t="shared" si="181"/>
        <v>6.0252937692371125E-2</v>
      </c>
      <c r="P1467" s="46">
        <f t="shared" si="183"/>
        <v>6.0252937692370799E-2</v>
      </c>
      <c r="Q1467" s="32">
        <f t="shared" si="182"/>
        <v>0.12050587538474192</v>
      </c>
      <c r="AB1467" s="1">
        <v>2.6903823844597E-2</v>
      </c>
    </row>
    <row r="1468" spans="1:28" x14ac:dyDescent="0.25">
      <c r="A1468" s="1">
        <v>9.00977762693178E-4</v>
      </c>
      <c r="B1468" s="1">
        <v>3.6558294567882899E-2</v>
      </c>
      <c r="C1468" s="1">
        <v>-3.045324620903</v>
      </c>
      <c r="D1468" s="1">
        <f t="shared" si="177"/>
        <v>-1.437014072156839</v>
      </c>
      <c r="E1468" s="32">
        <f t="shared" si="176"/>
        <v>2.0508152606160605E-3</v>
      </c>
      <c r="F1468" s="32">
        <f t="shared" si="178"/>
        <v>2.0508152606160523E-3</v>
      </c>
      <c r="G1468" s="32">
        <f t="shared" si="179"/>
        <v>4.1016305212321132E-3</v>
      </c>
      <c r="K1468" s="1">
        <v>1.0841969218210101E-3</v>
      </c>
      <c r="L1468" s="1">
        <v>3.03802840468562E-2</v>
      </c>
      <c r="M1468" s="1">
        <f t="shared" si="180"/>
        <v>-2.9648918300733618</v>
      </c>
      <c r="N1468" s="1">
        <f t="shared" si="180"/>
        <v>-1.5174081699266375</v>
      </c>
      <c r="O1468" s="46">
        <f t="shared" si="181"/>
        <v>1.2325835955977198E-3</v>
      </c>
      <c r="P1468" s="46">
        <f t="shared" si="183"/>
        <v>1.2325835955975986E-3</v>
      </c>
      <c r="Q1468" s="32">
        <f t="shared" si="182"/>
        <v>2.4651671911953181E-3</v>
      </c>
      <c r="AB1468" s="1">
        <v>2.7772771774515401E-2</v>
      </c>
    </row>
    <row r="1469" spans="1:28" x14ac:dyDescent="0.25">
      <c r="A1469" s="1">
        <v>1.33805661031702E-3</v>
      </c>
      <c r="B1469" s="1">
        <v>2.46164550839486E-2</v>
      </c>
      <c r="C1469" s="1">
        <v>-2.8735620227990002</v>
      </c>
      <c r="D1469" s="1">
        <f t="shared" si="177"/>
        <v>-1.6087744878923504</v>
      </c>
      <c r="E1469" s="32">
        <f t="shared" si="176"/>
        <v>1.5995796087632578E-2</v>
      </c>
      <c r="F1469" s="32">
        <f t="shared" si="178"/>
        <v>1.5995796087632123E-2</v>
      </c>
      <c r="G1469" s="32">
        <f t="shared" si="179"/>
        <v>3.1991592175264705E-2</v>
      </c>
      <c r="K1469" s="1">
        <v>1.13017464637459E-3</v>
      </c>
      <c r="L1469" s="1">
        <v>2.9144354417531399E-2</v>
      </c>
      <c r="M1469" s="1">
        <f t="shared" si="180"/>
        <v>-2.9468544396174137</v>
      </c>
      <c r="N1469" s="1">
        <f t="shared" si="180"/>
        <v>-1.5354455603825874</v>
      </c>
      <c r="O1469" s="46">
        <f t="shared" si="181"/>
        <v>2.8244505883791224E-3</v>
      </c>
      <c r="P1469" s="46">
        <f t="shared" si="183"/>
        <v>2.824450588379174E-3</v>
      </c>
      <c r="Q1469" s="32">
        <f t="shared" si="182"/>
        <v>5.6489011767582968E-3</v>
      </c>
      <c r="AB1469" s="1">
        <v>2.1222189077891699E-2</v>
      </c>
    </row>
    <row r="1470" spans="1:28" x14ac:dyDescent="0.25">
      <c r="A1470" s="1">
        <v>1.01262514094924E-3</v>
      </c>
      <c r="B1470" s="1">
        <v>3.2527545599720098E-2</v>
      </c>
      <c r="C1470" s="1">
        <v>-2.994589342801</v>
      </c>
      <c r="D1470" s="1">
        <f t="shared" si="177"/>
        <v>-1.4877487056303034</v>
      </c>
      <c r="E1470" s="32">
        <f t="shared" si="176"/>
        <v>2.9688393045704335E-5</v>
      </c>
      <c r="F1470" s="32">
        <f t="shared" si="178"/>
        <v>2.9688393045691233E-5</v>
      </c>
      <c r="G1470" s="32">
        <f t="shared" si="179"/>
        <v>5.9376786091395572E-5</v>
      </c>
      <c r="K1470" s="1">
        <v>6.6345077053392605E-4</v>
      </c>
      <c r="L1470" s="1">
        <v>4.9646804119530298E-2</v>
      </c>
      <c r="M1470" s="1">
        <f t="shared" si="180"/>
        <v>-3.1781912971833699</v>
      </c>
      <c r="N1470" s="1">
        <f t="shared" si="180"/>
        <v>-1.3041087028166312</v>
      </c>
      <c r="O1470" s="46">
        <f t="shared" si="181"/>
        <v>3.1752138391892039E-2</v>
      </c>
      <c r="P1470" s="46">
        <f t="shared" si="183"/>
        <v>3.1752138391891914E-2</v>
      </c>
      <c r="Q1470" s="32">
        <f t="shared" si="182"/>
        <v>6.3504276783783953E-2</v>
      </c>
      <c r="AB1470" s="1">
        <v>3.28772113009888E-2</v>
      </c>
    </row>
    <row r="1471" spans="1:28" x14ac:dyDescent="0.25">
      <c r="A1471" s="1">
        <v>8.5336463207484397E-4</v>
      </c>
      <c r="B1471" s="1">
        <v>3.8598049660863498E-2</v>
      </c>
      <c r="C1471" s="1">
        <v>-3.0689043532119999</v>
      </c>
      <c r="D1471" s="1">
        <f t="shared" si="177"/>
        <v>-1.4134346394454533</v>
      </c>
      <c r="E1471" s="32">
        <f t="shared" si="176"/>
        <v>4.7424378843077567E-3</v>
      </c>
      <c r="F1471" s="32">
        <f t="shared" si="178"/>
        <v>4.7424378843078157E-3</v>
      </c>
      <c r="G1471" s="32">
        <f t="shared" si="179"/>
        <v>9.4848757686155725E-3</v>
      </c>
      <c r="K1471" s="1">
        <v>9.7182368405745101E-4</v>
      </c>
      <c r="L1471" s="1">
        <v>3.3893195841996099E-2</v>
      </c>
      <c r="M1471" s="1">
        <f t="shared" si="180"/>
        <v>-3.0124125210683181</v>
      </c>
      <c r="N1471" s="1">
        <f t="shared" si="180"/>
        <v>-1.4698874789316823</v>
      </c>
      <c r="O1471" s="46">
        <f t="shared" si="181"/>
        <v>1.5407067927143984E-4</v>
      </c>
      <c r="P1471" s="46">
        <f t="shared" si="183"/>
        <v>1.54070679271448E-4</v>
      </c>
      <c r="Q1471" s="32">
        <f t="shared" si="182"/>
        <v>3.0814135854288782E-4</v>
      </c>
      <c r="AB1471" s="1">
        <v>3.4139362405965899E-2</v>
      </c>
    </row>
    <row r="1472" spans="1:28" x14ac:dyDescent="0.25">
      <c r="A1472" s="1">
        <v>1.2242947559391001E-3</v>
      </c>
      <c r="B1472" s="1">
        <v>2.6903823844597E-2</v>
      </c>
      <c r="C1472" s="1">
        <v>-2.9121510117230001</v>
      </c>
      <c r="D1472" s="1">
        <f t="shared" si="177"/>
        <v>-1.5701859892694667</v>
      </c>
      <c r="E1472" s="32">
        <f t="shared" si="176"/>
        <v>7.7239471098729615E-3</v>
      </c>
      <c r="F1472" s="32">
        <f t="shared" si="178"/>
        <v>7.723947109872684E-3</v>
      </c>
      <c r="G1472" s="32">
        <f t="shared" si="179"/>
        <v>1.5447894219745645E-2</v>
      </c>
      <c r="K1472" s="1">
        <v>8.4146174955807105E-4</v>
      </c>
      <c r="L1472" s="1">
        <v>3.9144037699810202E-2</v>
      </c>
      <c r="M1472" s="1">
        <f t="shared" si="180"/>
        <v>-3.0749656210231784</v>
      </c>
      <c r="N1472" s="1">
        <f t="shared" si="180"/>
        <v>-1.4073343789768211</v>
      </c>
      <c r="O1472" s="46">
        <f t="shared" si="181"/>
        <v>5.619844335390832E-3</v>
      </c>
      <c r="P1472" s="46">
        <f t="shared" si="183"/>
        <v>5.6198443353909985E-3</v>
      </c>
      <c r="Q1472" s="32">
        <f t="shared" si="182"/>
        <v>1.1239688670781831E-2</v>
      </c>
      <c r="AB1472" s="1">
        <v>5.0014076181660601E-2</v>
      </c>
    </row>
    <row r="1473" spans="1:28" x14ac:dyDescent="0.25">
      <c r="A1473" s="1">
        <v>1.1859893105042501E-3</v>
      </c>
      <c r="B1473" s="1">
        <v>2.7772771774515401E-2</v>
      </c>
      <c r="C1473" s="1">
        <v>-2.9259564017140001</v>
      </c>
      <c r="D1473" s="1">
        <f t="shared" si="177"/>
        <v>-1.5563807746859666</v>
      </c>
      <c r="E1473" s="32">
        <f t="shared" si="176"/>
        <v>5.4879611780730784E-3</v>
      </c>
      <c r="F1473" s="32">
        <f t="shared" si="178"/>
        <v>5.487961178072852E-3</v>
      </c>
      <c r="G1473" s="32">
        <f t="shared" si="179"/>
        <v>1.0975922356145931E-2</v>
      </c>
      <c r="K1473" s="1">
        <v>8.46031033442705E-4</v>
      </c>
      <c r="L1473" s="1">
        <v>3.8932626754382499E-2</v>
      </c>
      <c r="M1473" s="1">
        <f t="shared" si="180"/>
        <v>-3.0726137062213432</v>
      </c>
      <c r="N1473" s="1">
        <f t="shared" si="180"/>
        <v>-1.4096862937786574</v>
      </c>
      <c r="O1473" s="46">
        <f t="shared" si="181"/>
        <v>5.2727503311995067E-3</v>
      </c>
      <c r="P1473" s="46">
        <f t="shared" si="183"/>
        <v>5.2727503311995631E-3</v>
      </c>
      <c r="Q1473" s="32">
        <f t="shared" si="182"/>
        <v>1.0545500662399069E-2</v>
      </c>
      <c r="AB1473" s="1">
        <v>2.8235474951810099E-2</v>
      </c>
    </row>
    <row r="1474" spans="1:28" x14ac:dyDescent="0.25">
      <c r="A1474" s="1">
        <v>1.5520646963777501E-3</v>
      </c>
      <c r="B1474" s="1">
        <v>2.1222189077891699E-2</v>
      </c>
      <c r="C1474" s="1">
        <v>-2.8091258715210001</v>
      </c>
      <c r="D1474" s="1">
        <f t="shared" si="177"/>
        <v>-1.6732098204622772</v>
      </c>
      <c r="E1474" s="32">
        <f t="shared" si="176"/>
        <v>3.644655954893801E-2</v>
      </c>
      <c r="F1474" s="32">
        <f t="shared" si="178"/>
        <v>3.6446559548938606E-2</v>
      </c>
      <c r="G1474" s="32">
        <f t="shared" si="179"/>
        <v>7.2893119097876616E-2</v>
      </c>
      <c r="K1474" s="1">
        <v>1.1712146426243501E-3</v>
      </c>
      <c r="L1474" s="1">
        <v>2.8123120433197899E-2</v>
      </c>
      <c r="M1474" s="1">
        <f t="shared" si="180"/>
        <v>-2.9313635066654613</v>
      </c>
      <c r="N1474" s="1">
        <f t="shared" si="180"/>
        <v>-1.5509364933345375</v>
      </c>
      <c r="O1474" s="46">
        <f t="shared" si="181"/>
        <v>4.7109682172621539E-3</v>
      </c>
      <c r="P1474" s="46">
        <f t="shared" si="183"/>
        <v>4.7109682172619231E-3</v>
      </c>
      <c r="Q1474" s="32">
        <f t="shared" si="182"/>
        <v>9.421936434524077E-3</v>
      </c>
      <c r="AB1474" s="1">
        <v>3.21267846620968E-2</v>
      </c>
    </row>
    <row r="1475" spans="1:28" x14ac:dyDescent="0.25">
      <c r="A1475" s="1">
        <v>1.0018553625519499E-3</v>
      </c>
      <c r="B1475" s="1">
        <v>3.28772113009888E-2</v>
      </c>
      <c r="C1475" s="1">
        <v>-2.9992330802930001</v>
      </c>
      <c r="D1475" s="1">
        <f t="shared" si="177"/>
        <v>-1.4831050271403585</v>
      </c>
      <c r="E1475" s="32">
        <f t="shared" si="176"/>
        <v>6.480686967105854E-7</v>
      </c>
      <c r="F1475" s="32">
        <f t="shared" si="178"/>
        <v>6.4806869671277096E-7</v>
      </c>
      <c r="G1475" s="32">
        <f t="shared" si="179"/>
        <v>1.2961373934233564E-6</v>
      </c>
      <c r="K1475" s="1">
        <v>9.1362428010616995E-4</v>
      </c>
      <c r="L1475" s="1">
        <v>3.6052249447466198E-2</v>
      </c>
      <c r="M1475" s="1">
        <f t="shared" si="180"/>
        <v>-3.039232367311874</v>
      </c>
      <c r="N1475" s="1">
        <f t="shared" si="180"/>
        <v>-1.443067632688126</v>
      </c>
      <c r="O1475" s="46">
        <f t="shared" si="181"/>
        <v>1.5391786448937922E-3</v>
      </c>
      <c r="P1475" s="46">
        <f t="shared" si="183"/>
        <v>1.5391786448938625E-3</v>
      </c>
      <c r="Q1475" s="32">
        <f t="shared" si="182"/>
        <v>3.0783572897876547E-3</v>
      </c>
      <c r="AB1475" s="1">
        <v>3.7884610547451299E-2</v>
      </c>
    </row>
    <row r="1476" spans="1:28" x14ac:dyDescent="0.25">
      <c r="A1476" s="1">
        <v>9.6481621583809497E-4</v>
      </c>
      <c r="B1476" s="1">
        <v>3.4139362405965899E-2</v>
      </c>
      <c r="C1476" s="1">
        <v>-3.0155937211850001</v>
      </c>
      <c r="D1476" s="1">
        <f t="shared" si="177"/>
        <v>-1.4667445941221768</v>
      </c>
      <c r="E1476" s="32">
        <f t="shared" si="176"/>
        <v>2.4197065202381874E-4</v>
      </c>
      <c r="F1476" s="32">
        <f t="shared" si="178"/>
        <v>2.4197065202383492E-4</v>
      </c>
      <c r="G1476" s="32">
        <f t="shared" si="179"/>
        <v>4.8394130404765369E-4</v>
      </c>
      <c r="K1476" s="1">
        <v>7.1815336139350195E-4</v>
      </c>
      <c r="L1476" s="1">
        <v>4.586514833508E-2</v>
      </c>
      <c r="M1476" s="1">
        <f t="shared" si="180"/>
        <v>-3.1437828024223267</v>
      </c>
      <c r="N1476" s="1">
        <f t="shared" si="180"/>
        <v>-1.3385171975776742</v>
      </c>
      <c r="O1476" s="46">
        <f t="shared" si="181"/>
        <v>2.0673494272417881E-2</v>
      </c>
      <c r="P1476" s="46">
        <f t="shared" si="183"/>
        <v>2.0673494272417811E-2</v>
      </c>
      <c r="Q1476" s="32">
        <f t="shared" si="182"/>
        <v>4.1346988544835692E-2</v>
      </c>
      <c r="AB1476" s="1">
        <v>4.56329330802503E-2</v>
      </c>
    </row>
    <row r="1477" spans="1:28" x14ac:dyDescent="0.25">
      <c r="A1477" s="1">
        <v>6.5857880345548004E-4</v>
      </c>
      <c r="B1477" s="1">
        <v>5.0014076181660601E-2</v>
      </c>
      <c r="C1477" s="1">
        <v>-3.1814326737009999</v>
      </c>
      <c r="D1477" s="1">
        <f t="shared" si="177"/>
        <v>-1.3009077487104479</v>
      </c>
      <c r="E1477" s="32">
        <f t="shared" si="176"/>
        <v>3.2903148827892484E-2</v>
      </c>
      <c r="F1477" s="32">
        <f t="shared" si="178"/>
        <v>3.2903148827892283E-2</v>
      </c>
      <c r="G1477" s="32">
        <f t="shared" si="179"/>
        <v>6.5806297655784773E-2</v>
      </c>
      <c r="K1477" s="1">
        <v>8.0468608976971097E-4</v>
      </c>
      <c r="L1477" s="1">
        <v>4.0932993457207301E-2</v>
      </c>
      <c r="M1477" s="1">
        <f t="shared" si="180"/>
        <v>-3.0943735060527784</v>
      </c>
      <c r="N1477" s="1">
        <f t="shared" si="180"/>
        <v>-1.387926493947222</v>
      </c>
      <c r="O1477" s="46">
        <f t="shared" si="181"/>
        <v>8.9063586446938327E-3</v>
      </c>
      <c r="P1477" s="46">
        <f t="shared" si="183"/>
        <v>8.9063586446938361E-3</v>
      </c>
      <c r="Q1477" s="32">
        <f t="shared" si="182"/>
        <v>1.7812717289387669E-2</v>
      </c>
      <c r="AB1477" s="1">
        <v>6.4838957246173307E-2</v>
      </c>
    </row>
    <row r="1478" spans="1:28" x14ac:dyDescent="0.25">
      <c r="A1478" s="1">
        <v>1.16655414877438E-3</v>
      </c>
      <c r="B1478" s="1">
        <v>2.8235474951810099E-2</v>
      </c>
      <c r="C1478" s="1">
        <v>-2.9331323650219998</v>
      </c>
      <c r="D1478" s="1">
        <f t="shared" si="177"/>
        <v>-1.5492049025537904</v>
      </c>
      <c r="E1478" s="32">
        <f t="shared" si="176"/>
        <v>4.4762659857318574E-3</v>
      </c>
      <c r="F1478" s="32">
        <f t="shared" si="178"/>
        <v>4.4762659857321063E-3</v>
      </c>
      <c r="G1478" s="32">
        <f t="shared" si="179"/>
        <v>8.9525319714639645E-3</v>
      </c>
      <c r="K1478" s="1">
        <v>1.0236754345061901E-3</v>
      </c>
      <c r="L1478" s="1">
        <v>3.2176419729695302E-2</v>
      </c>
      <c r="M1478" s="1">
        <f t="shared" si="180"/>
        <v>-2.9898377185032143</v>
      </c>
      <c r="N1478" s="1">
        <f t="shared" si="180"/>
        <v>-1.4924622814967854</v>
      </c>
      <c r="O1478" s="46">
        <f t="shared" si="181"/>
        <v>1.0327196521991632E-4</v>
      </c>
      <c r="P1478" s="46">
        <f t="shared" si="183"/>
        <v>1.0327196521989485E-4</v>
      </c>
      <c r="Q1478" s="32">
        <f t="shared" si="182"/>
        <v>2.0654393043981117E-4</v>
      </c>
      <c r="AB1478" s="1">
        <v>3.0577418658415002E-2</v>
      </c>
    </row>
    <row r="1479" spans="1:28" x14ac:dyDescent="0.25">
      <c r="A1479" s="1">
        <v>1.02525698709307E-3</v>
      </c>
      <c r="B1479" s="1">
        <v>3.21267846620968E-2</v>
      </c>
      <c r="C1479" s="1">
        <v>-2.9892052423500002</v>
      </c>
      <c r="D1479" s="1">
        <f t="shared" si="177"/>
        <v>-1.4931327376723991</v>
      </c>
      <c r="E1479" s="32">
        <f t="shared" si="176"/>
        <v>1.1734820547897454E-4</v>
      </c>
      <c r="F1479" s="32">
        <f t="shared" si="178"/>
        <v>1.173482054789972E-4</v>
      </c>
      <c r="G1479" s="32">
        <f t="shared" si="179"/>
        <v>2.3469641095797173E-4</v>
      </c>
      <c r="K1479" s="1">
        <v>8.7473926627731804E-4</v>
      </c>
      <c r="L1479" s="1">
        <v>3.76548895396299E-2</v>
      </c>
      <c r="M1479" s="1">
        <f t="shared" si="180"/>
        <v>-3.0581213779392331</v>
      </c>
      <c r="N1479" s="1">
        <f t="shared" si="180"/>
        <v>-1.4241786220607673</v>
      </c>
      <c r="O1479" s="46">
        <f t="shared" si="181"/>
        <v>3.3780945735551941E-3</v>
      </c>
      <c r="P1479" s="46">
        <f t="shared" si="183"/>
        <v>3.3780945735552184E-3</v>
      </c>
      <c r="Q1479" s="32">
        <f t="shared" si="182"/>
        <v>6.7561891471104125E-3</v>
      </c>
      <c r="AB1479" s="1">
        <v>4.0928977324771E-2</v>
      </c>
    </row>
    <row r="1480" spans="1:28" x14ac:dyDescent="0.25">
      <c r="A1480" s="1">
        <v>8.69435107598468E-4</v>
      </c>
      <c r="B1480" s="1">
        <v>3.7884610547451299E-2</v>
      </c>
      <c r="C1480" s="1">
        <v>-3.0608017167830002</v>
      </c>
      <c r="D1480" s="1">
        <f t="shared" si="177"/>
        <v>-1.4215371729245756</v>
      </c>
      <c r="E1480" s="32">
        <f t="shared" si="176"/>
        <v>3.6921211541978841E-3</v>
      </c>
      <c r="F1480" s="32">
        <f t="shared" si="178"/>
        <v>3.692121154197996E-3</v>
      </c>
      <c r="G1480" s="32">
        <f t="shared" si="179"/>
        <v>7.3842423083958801E-3</v>
      </c>
      <c r="K1480" s="1">
        <v>1.03337504731408E-3</v>
      </c>
      <c r="L1480" s="1">
        <v>3.1874400812426797E-2</v>
      </c>
      <c r="M1480" s="1">
        <f t="shared" si="180"/>
        <v>-2.9857420294795771</v>
      </c>
      <c r="N1480" s="1">
        <f t="shared" si="180"/>
        <v>-1.4965579705204213</v>
      </c>
      <c r="O1480" s="46">
        <f t="shared" si="181"/>
        <v>2.0328972336125249E-4</v>
      </c>
      <c r="P1480" s="46">
        <f t="shared" si="183"/>
        <v>2.0328972336118269E-4</v>
      </c>
      <c r="Q1480" s="32">
        <f t="shared" si="182"/>
        <v>4.0657944672243521E-4</v>
      </c>
      <c r="AB1480" s="1">
        <v>3.3798082906639097E-2</v>
      </c>
    </row>
    <row r="1481" spans="1:28" x14ac:dyDescent="0.25">
      <c r="A1481" s="1">
        <v>7.2180787480226295E-4</v>
      </c>
      <c r="B1481" s="1">
        <v>4.56329330802503E-2</v>
      </c>
      <c r="C1481" s="1">
        <v>-3.141618300712</v>
      </c>
      <c r="D1481" s="1">
        <f t="shared" si="177"/>
        <v>-1.3407216158289375</v>
      </c>
      <c r="E1481" s="32">
        <f t="shared" si="176"/>
        <v>2.0044438864488999E-2</v>
      </c>
      <c r="F1481" s="32">
        <f t="shared" si="178"/>
        <v>2.004443886448919E-2</v>
      </c>
      <c r="G1481" s="32">
        <f t="shared" si="179"/>
        <v>4.0088877728978192E-2</v>
      </c>
      <c r="K1481" s="1">
        <v>7.8233496303099998E-4</v>
      </c>
      <c r="L1481" s="1">
        <v>4.2102439497318102E-2</v>
      </c>
      <c r="M1481" s="1">
        <f t="shared" si="180"/>
        <v>-3.1066072604325741</v>
      </c>
      <c r="N1481" s="1">
        <f t="shared" si="180"/>
        <v>-1.3756927395674272</v>
      </c>
      <c r="O1481" s="46">
        <f t="shared" si="181"/>
        <v>1.1365107976938661E-2</v>
      </c>
      <c r="P1481" s="46">
        <f t="shared" si="183"/>
        <v>1.1365107976938561E-2</v>
      </c>
      <c r="Q1481" s="32">
        <f t="shared" si="182"/>
        <v>2.2730215953877222E-2</v>
      </c>
      <c r="AB1481" s="1">
        <v>1.9589397561351501E-2</v>
      </c>
    </row>
    <row r="1482" spans="1:28" x14ac:dyDescent="0.25">
      <c r="A1482" s="1">
        <v>5.0800031102587301E-4</v>
      </c>
      <c r="B1482" s="1">
        <v>6.4838957246173307E-2</v>
      </c>
      <c r="C1482" s="1">
        <v>-3.2941778767379999</v>
      </c>
      <c r="D1482" s="1">
        <f t="shared" si="177"/>
        <v>-1.1881639781830911</v>
      </c>
      <c r="E1482" s="32">
        <f t="shared" ref="E1482:E1509" si="184">(LOG10(A1482/$A$4))^2</f>
        <v>8.6515999330277468E-2</v>
      </c>
      <c r="F1482" s="32">
        <f t="shared" si="178"/>
        <v>8.6515999330277565E-2</v>
      </c>
      <c r="G1482" s="32">
        <f t="shared" si="179"/>
        <v>0.17303199866055502</v>
      </c>
      <c r="K1482" s="1">
        <v>7.8437691878242605E-4</v>
      </c>
      <c r="L1482" s="1">
        <v>4.1992834897256699E-2</v>
      </c>
      <c r="M1482" s="1">
        <f t="shared" si="180"/>
        <v>-3.1054751944444767</v>
      </c>
      <c r="N1482" s="1">
        <f t="shared" si="180"/>
        <v>-1.3768248055555232</v>
      </c>
      <c r="O1482" s="46">
        <f t="shared" si="181"/>
        <v>1.1125016643100227E-2</v>
      </c>
      <c r="P1482" s="46">
        <f t="shared" si="183"/>
        <v>1.1125016643100333E-2</v>
      </c>
      <c r="Q1482" s="32">
        <f t="shared" si="182"/>
        <v>2.2250033286200559E-2</v>
      </c>
      <c r="AB1482" s="1">
        <v>2.8694150605327901E-2</v>
      </c>
    </row>
    <row r="1483" spans="1:28" x14ac:dyDescent="0.25">
      <c r="A1483" s="1">
        <v>1.07720703358276E-3</v>
      </c>
      <c r="B1483" s="1">
        <v>3.0577418658415002E-2</v>
      </c>
      <c r="C1483" s="1">
        <v>-2.9677385268140002</v>
      </c>
      <c r="D1483" s="1">
        <f t="shared" ref="D1483:D1509" si="185">LOG10(B1483)</f>
        <v>-1.5145991804581953</v>
      </c>
      <c r="E1483" s="32">
        <f t="shared" si="184"/>
        <v>1.0432370582710757E-3</v>
      </c>
      <c r="F1483" s="32">
        <f t="shared" ref="F1483:F1509" si="186">(LOG10(B1483/$B$4))^2</f>
        <v>1.0432370582710265E-3</v>
      </c>
      <c r="G1483" s="32">
        <f t="shared" ref="G1483:G1509" si="187">E1483+F1483</f>
        <v>2.086474116542102E-3</v>
      </c>
      <c r="K1483" s="1">
        <v>1.1212531118271101E-3</v>
      </c>
      <c r="L1483" s="1">
        <v>2.9376248859613499E-2</v>
      </c>
      <c r="M1483" s="1">
        <f t="shared" ref="M1483:N1509" si="188">LOG10(K1483)</f>
        <v>-2.950296338643533</v>
      </c>
      <c r="N1483" s="1">
        <f t="shared" si="188"/>
        <v>-1.5320036613564687</v>
      </c>
      <c r="O1483" s="46">
        <f t="shared" ref="O1483:O1509" si="189">(LOG10(K1483/$A$4))^2</f>
        <v>2.4704539522383577E-3</v>
      </c>
      <c r="P1483" s="46">
        <f t="shared" si="183"/>
        <v>2.4704539522384531E-3</v>
      </c>
      <c r="Q1483" s="32">
        <f t="shared" ref="Q1483:Q1509" si="190">O1483+P1483</f>
        <v>4.9409079044768107E-3</v>
      </c>
      <c r="AB1483" s="1">
        <v>5.38679161051831E-2</v>
      </c>
    </row>
    <row r="1484" spans="1:28" x14ac:dyDescent="0.25">
      <c r="A1484" s="1">
        <v>8.0476504913095997E-4</v>
      </c>
      <c r="B1484" s="1">
        <v>4.0928977324771E-2</v>
      </c>
      <c r="C1484" s="1">
        <v>-3.0943702094660002</v>
      </c>
      <c r="D1484" s="1">
        <f t="shared" si="185"/>
        <v>-1.3879691067536428</v>
      </c>
      <c r="E1484" s="32">
        <f t="shared" si="184"/>
        <v>8.8983174206558133E-3</v>
      </c>
      <c r="F1484" s="32">
        <f t="shared" si="186"/>
        <v>8.8983174206557509E-3</v>
      </c>
      <c r="G1484" s="32">
        <f t="shared" si="187"/>
        <v>1.7796634841311564E-2</v>
      </c>
      <c r="K1484" s="1">
        <v>1.1841373370717601E-3</v>
      </c>
      <c r="L1484" s="1">
        <v>2.7816207982345801E-2</v>
      </c>
      <c r="M1484" s="1">
        <f t="shared" si="188"/>
        <v>-2.9265979249159084</v>
      </c>
      <c r="N1484" s="1">
        <f t="shared" si="188"/>
        <v>-1.5557020750840937</v>
      </c>
      <c r="O1484" s="46">
        <f t="shared" si="189"/>
        <v>5.3878646266506134E-3</v>
      </c>
      <c r="P1484" s="46">
        <f t="shared" ref="P1484:P1509" si="191">(LOG10(L1484/$B$4))^2</f>
        <v>5.3878646266508293E-3</v>
      </c>
      <c r="Q1484" s="32">
        <f t="shared" si="190"/>
        <v>1.0775729253301444E-2</v>
      </c>
      <c r="AB1484" s="1">
        <v>4.0650259713063602E-2</v>
      </c>
    </row>
    <row r="1485" spans="1:28" x14ac:dyDescent="0.25">
      <c r="A1485" s="1">
        <v>9.7455854341309896E-4</v>
      </c>
      <c r="B1485" s="1">
        <v>3.3798082906639097E-2</v>
      </c>
      <c r="C1485" s="1">
        <v>-3.0112303268109999</v>
      </c>
      <c r="D1485" s="1">
        <f t="shared" si="185"/>
        <v>-1.4711079330560837</v>
      </c>
      <c r="E1485" s="32">
        <f t="shared" si="184"/>
        <v>1.2526236247710539E-4</v>
      </c>
      <c r="F1485" s="32">
        <f t="shared" si="186"/>
        <v>1.2526236247712119E-4</v>
      </c>
      <c r="G1485" s="32">
        <f t="shared" si="187"/>
        <v>2.5052472495422655E-4</v>
      </c>
      <c r="K1485" s="1">
        <v>9.8783315347925711E-4</v>
      </c>
      <c r="L1485" s="1">
        <v>3.3343900568266402E-2</v>
      </c>
      <c r="M1485" s="1">
        <f t="shared" si="188"/>
        <v>-3.0053164022163044</v>
      </c>
      <c r="N1485" s="1">
        <f t="shared" si="188"/>
        <v>-1.4769835977836954</v>
      </c>
      <c r="O1485" s="46">
        <f t="shared" si="189"/>
        <v>2.8264132525524679E-5</v>
      </c>
      <c r="P1485" s="46">
        <f t="shared" si="191"/>
        <v>2.8264132525536696E-5</v>
      </c>
      <c r="Q1485" s="32">
        <f t="shared" si="190"/>
        <v>5.6528265051061379E-5</v>
      </c>
      <c r="AB1485" s="1">
        <v>3.4723815644212799E-2</v>
      </c>
    </row>
    <row r="1486" spans="1:28" x14ac:dyDescent="0.25">
      <c r="A1486" s="1">
        <v>1.6814304954754699E-3</v>
      </c>
      <c r="B1486" s="1">
        <v>1.9589397561351501E-2</v>
      </c>
      <c r="C1486" s="1">
        <v>-2.774356330422</v>
      </c>
      <c r="D1486" s="1">
        <f t="shared" si="185"/>
        <v>-1.7079789197890192</v>
      </c>
      <c r="E1486" s="32">
        <f t="shared" si="184"/>
        <v>5.0930974837137689E-2</v>
      </c>
      <c r="F1486" s="32">
        <f t="shared" si="186"/>
        <v>5.0930974837138182E-2</v>
      </c>
      <c r="G1486" s="32">
        <f t="shared" si="187"/>
        <v>0.10186194967427586</v>
      </c>
      <c r="K1486" s="1">
        <v>1.1523439867151999E-3</v>
      </c>
      <c r="L1486" s="1">
        <v>2.85836614998452E-2</v>
      </c>
      <c r="M1486" s="1">
        <f t="shared" si="188"/>
        <v>-2.9384178601206417</v>
      </c>
      <c r="N1486" s="1">
        <f t="shared" si="188"/>
        <v>-1.5438821398793579</v>
      </c>
      <c r="O1486" s="46">
        <f t="shared" si="189"/>
        <v>3.7923599521208378E-3</v>
      </c>
      <c r="P1486" s="46">
        <f t="shared" si="191"/>
        <v>3.7923599521206973E-3</v>
      </c>
      <c r="Q1486" s="32">
        <f t="shared" si="190"/>
        <v>7.5847199042415351E-3</v>
      </c>
      <c r="AB1486" s="1">
        <v>4.6015104063196997E-2</v>
      </c>
    </row>
    <row r="1487" spans="1:28" x14ac:dyDescent="0.25">
      <c r="A1487" s="1">
        <v>1.1479067946877401E-3</v>
      </c>
      <c r="B1487" s="1">
        <v>2.8694150605327901E-2</v>
      </c>
      <c r="C1487" s="1">
        <v>-2.9401307299280002</v>
      </c>
      <c r="D1487" s="1">
        <f t="shared" si="185"/>
        <v>-1.5422066265670957</v>
      </c>
      <c r="E1487" s="32">
        <f t="shared" si="184"/>
        <v>3.5888039066492455E-3</v>
      </c>
      <c r="F1487" s="32">
        <f t="shared" si="186"/>
        <v>3.5888039066493734E-3</v>
      </c>
      <c r="G1487" s="32">
        <f t="shared" si="187"/>
        <v>7.1776078132986185E-3</v>
      </c>
      <c r="K1487" s="1">
        <v>1.3178470769603899E-3</v>
      </c>
      <c r="L1487" s="1">
        <v>2.4993954931114799E-2</v>
      </c>
      <c r="M1487" s="1">
        <f t="shared" si="188"/>
        <v>-2.8801349823713185</v>
      </c>
      <c r="N1487" s="1">
        <f t="shared" si="188"/>
        <v>-1.6021650176286812</v>
      </c>
      <c r="O1487" s="46">
        <f t="shared" si="189"/>
        <v>1.4367622451124107E-2</v>
      </c>
      <c r="P1487" s="46">
        <f t="shared" si="191"/>
        <v>1.436762245112393E-2</v>
      </c>
      <c r="Q1487" s="32">
        <f t="shared" si="190"/>
        <v>2.8735244902248037E-2</v>
      </c>
      <c r="AB1487" s="1">
        <v>2.53822832390692E-2</v>
      </c>
    </row>
    <row r="1488" spans="1:28" x14ac:dyDescent="0.25">
      <c r="A1488" s="1">
        <v>6.1146249621637095E-4</v>
      </c>
      <c r="B1488" s="1">
        <v>5.38679161051831E-2</v>
      </c>
      <c r="C1488" s="1">
        <v>-3.2136710070949999</v>
      </c>
      <c r="D1488" s="1">
        <f t="shared" si="185"/>
        <v>-1.2686698249278741</v>
      </c>
      <c r="E1488" s="32">
        <f t="shared" si="184"/>
        <v>4.5637851701347418E-2</v>
      </c>
      <c r="F1488" s="32">
        <f t="shared" si="186"/>
        <v>4.5637851701347466E-2</v>
      </c>
      <c r="G1488" s="32">
        <f t="shared" si="187"/>
        <v>9.1275703402694891E-2</v>
      </c>
      <c r="K1488" s="1">
        <v>8.69586388657086E-4</v>
      </c>
      <c r="L1488" s="1">
        <v>3.7878019800328601E-2</v>
      </c>
      <c r="M1488" s="1">
        <f t="shared" si="188"/>
        <v>-3.0606872667338396</v>
      </c>
      <c r="N1488" s="1">
        <f t="shared" si="188"/>
        <v>-1.4216127332661608</v>
      </c>
      <c r="O1488" s="46">
        <f t="shared" si="189"/>
        <v>3.6829443436241782E-3</v>
      </c>
      <c r="P1488" s="46">
        <f t="shared" si="191"/>
        <v>3.6829443436242446E-3</v>
      </c>
      <c r="Q1488" s="32">
        <f t="shared" si="190"/>
        <v>7.3658886872484224E-3</v>
      </c>
      <c r="AB1488" s="1">
        <v>2.0189298771898099E-2</v>
      </c>
    </row>
    <row r="1489" spans="1:28" x14ac:dyDescent="0.25">
      <c r="A1489" s="1">
        <v>8.1028290299124705E-4</v>
      </c>
      <c r="B1489" s="1">
        <v>4.0650259713063602E-2</v>
      </c>
      <c r="C1489" s="1">
        <v>-3.0914026031450001</v>
      </c>
      <c r="D1489" s="1">
        <f t="shared" si="185"/>
        <v>-1.3909366753690497</v>
      </c>
      <c r="E1489" s="32">
        <f t="shared" si="184"/>
        <v>8.3472570876204806E-3</v>
      </c>
      <c r="F1489" s="32">
        <f t="shared" si="186"/>
        <v>8.3472570876205014E-3</v>
      </c>
      <c r="G1489" s="32">
        <f t="shared" si="187"/>
        <v>1.6694514175240982E-2</v>
      </c>
      <c r="K1489" s="1">
        <v>8.4225229232124397E-4</v>
      </c>
      <c r="L1489" s="1">
        <v>3.9107296884727701E-2</v>
      </c>
      <c r="M1489" s="1">
        <f t="shared" si="188"/>
        <v>-3.0745577983449279</v>
      </c>
      <c r="N1489" s="1">
        <f t="shared" si="188"/>
        <v>-1.407742201655072</v>
      </c>
      <c r="O1489" s="46">
        <f t="shared" si="189"/>
        <v>5.5588652940429415E-3</v>
      </c>
      <c r="P1489" s="46">
        <f t="shared" si="191"/>
        <v>5.5588652940430387E-3</v>
      </c>
      <c r="Q1489" s="32">
        <f t="shared" si="190"/>
        <v>1.111773058808598E-2</v>
      </c>
      <c r="AB1489" s="1">
        <v>4.78299475071279E-2</v>
      </c>
    </row>
    <row r="1490" spans="1:28" x14ac:dyDescent="0.25">
      <c r="A1490" s="1">
        <v>9.4857693017209995E-4</v>
      </c>
      <c r="B1490" s="1">
        <v>3.4723815644212799E-2</v>
      </c>
      <c r="C1490" s="1">
        <v>-3.0229658507730002</v>
      </c>
      <c r="D1490" s="1">
        <f t="shared" si="185"/>
        <v>-1.4593725582024344</v>
      </c>
      <c r="E1490" s="32">
        <f t="shared" si="184"/>
        <v>5.256675873807783E-4</v>
      </c>
      <c r="F1490" s="32">
        <f t="shared" si="186"/>
        <v>5.2566758738078784E-4</v>
      </c>
      <c r="G1490" s="32">
        <f t="shared" si="187"/>
        <v>1.0513351747615661E-3</v>
      </c>
      <c r="K1490" s="1">
        <v>1.4991683640930599E-3</v>
      </c>
      <c r="L1490" s="1">
        <v>2.1970988206902201E-2</v>
      </c>
      <c r="M1490" s="1">
        <f t="shared" si="188"/>
        <v>-2.8241495909738918</v>
      </c>
      <c r="N1490" s="1">
        <f t="shared" si="188"/>
        <v>-1.6581504090261063</v>
      </c>
      <c r="O1490" s="46">
        <f t="shared" si="189"/>
        <v>3.0923366354649463E-2</v>
      </c>
      <c r="P1490" s="46">
        <f t="shared" si="191"/>
        <v>3.0923366354648645E-2</v>
      </c>
      <c r="Q1490" s="32">
        <f t="shared" si="190"/>
        <v>6.1846732709298108E-2</v>
      </c>
      <c r="AB1490" s="1">
        <v>1.6715389727288199E-2</v>
      </c>
    </row>
    <row r="1491" spans="1:28" x14ac:dyDescent="0.25">
      <c r="A1491" s="1">
        <v>7.1581301657847095E-4</v>
      </c>
      <c r="B1491" s="1">
        <v>4.6015104063196997E-2</v>
      </c>
      <c r="C1491" s="1">
        <v>-3.1452403710830001</v>
      </c>
      <c r="D1491" s="1">
        <f t="shared" si="185"/>
        <v>-1.3370995914789718</v>
      </c>
      <c r="E1491" s="32">
        <f t="shared" si="184"/>
        <v>2.1083158634673704E-2</v>
      </c>
      <c r="F1491" s="32">
        <f t="shared" si="186"/>
        <v>2.1083158634673697E-2</v>
      </c>
      <c r="G1491" s="32">
        <f t="shared" si="187"/>
        <v>4.21663172693474E-2</v>
      </c>
      <c r="K1491" s="1">
        <v>7.3396452207549702E-4</v>
      </c>
      <c r="L1491" s="1">
        <v>4.48771152514389E-2</v>
      </c>
      <c r="M1491" s="1">
        <f t="shared" si="188"/>
        <v>-3.1343249322354594</v>
      </c>
      <c r="N1491" s="1">
        <f t="shared" si="188"/>
        <v>-1.3479750677645406</v>
      </c>
      <c r="O1491" s="46">
        <f t="shared" si="189"/>
        <v>1.8043187420060777E-2</v>
      </c>
      <c r="P1491" s="46">
        <f t="shared" si="191"/>
        <v>1.804318742006095E-2</v>
      </c>
      <c r="Q1491" s="32">
        <f t="shared" si="190"/>
        <v>3.6086374840121727E-2</v>
      </c>
      <c r="AB1491" s="1">
        <v>3.3134007750784698E-2</v>
      </c>
    </row>
    <row r="1492" spans="1:28" x14ac:dyDescent="0.25">
      <c r="A1492" s="1">
        <v>1.29768508756335E-3</v>
      </c>
      <c r="B1492" s="1">
        <v>2.53822832390692E-2</v>
      </c>
      <c r="C1492" s="1">
        <v>-2.8868673658069999</v>
      </c>
      <c r="D1492" s="1">
        <f t="shared" si="185"/>
        <v>-1.5954693139383924</v>
      </c>
      <c r="E1492" s="32">
        <f t="shared" si="184"/>
        <v>1.2807293617286164E-2</v>
      </c>
      <c r="F1492" s="32">
        <f t="shared" si="186"/>
        <v>1.2807293617286256E-2</v>
      </c>
      <c r="G1492" s="32">
        <f t="shared" si="187"/>
        <v>2.5614587234572418E-2</v>
      </c>
      <c r="K1492" s="1">
        <v>8.1414601201705203E-4</v>
      </c>
      <c r="L1492" s="1">
        <v>4.0457374919819003E-2</v>
      </c>
      <c r="M1492" s="1">
        <f t="shared" si="188"/>
        <v>-3.0892977001148965</v>
      </c>
      <c r="N1492" s="1">
        <f t="shared" si="188"/>
        <v>-1.3930022998851037</v>
      </c>
      <c r="O1492" s="46">
        <f t="shared" si="189"/>
        <v>7.9740792458099664E-3</v>
      </c>
      <c r="P1492" s="46">
        <f t="shared" si="191"/>
        <v>7.974079245810067E-3</v>
      </c>
      <c r="Q1492" s="32">
        <f t="shared" si="190"/>
        <v>1.5948158491620033E-2</v>
      </c>
      <c r="AB1492" s="1">
        <v>2.4096531043839398E-2</v>
      </c>
    </row>
    <row r="1493" spans="1:28" x14ac:dyDescent="0.25">
      <c r="A1493" s="1">
        <v>1.6314687706487699E-3</v>
      </c>
      <c r="B1493" s="1">
        <v>2.0189298771898099E-2</v>
      </c>
      <c r="C1493" s="1">
        <v>-2.7874566516620001</v>
      </c>
      <c r="D1493" s="1">
        <f t="shared" si="185"/>
        <v>-1.6948787649981083</v>
      </c>
      <c r="E1493" s="32">
        <f t="shared" si="184"/>
        <v>4.5189731328120701E-2</v>
      </c>
      <c r="F1493" s="32">
        <f t="shared" si="186"/>
        <v>4.5189731328120666E-2</v>
      </c>
      <c r="G1493" s="32">
        <f t="shared" si="187"/>
        <v>9.0379462656241361E-2</v>
      </c>
      <c r="K1493" s="1">
        <v>1.5539813829398899E-3</v>
      </c>
      <c r="L1493" s="1">
        <v>2.1196013548975299E-2</v>
      </c>
      <c r="M1493" s="1">
        <f t="shared" si="188"/>
        <v>-2.8085541884533201</v>
      </c>
      <c r="N1493" s="1">
        <f t="shared" si="188"/>
        <v>-1.673745811546681</v>
      </c>
      <c r="O1493" s="46">
        <f t="shared" si="189"/>
        <v>3.6651498758766943E-2</v>
      </c>
      <c r="P1493" s="46">
        <f t="shared" si="191"/>
        <v>3.6651498758767061E-2</v>
      </c>
      <c r="Q1493" s="32">
        <f t="shared" si="190"/>
        <v>7.3302997517533997E-2</v>
      </c>
      <c r="AB1493" s="1">
        <v>2.78461285721322E-2</v>
      </c>
    </row>
    <row r="1494" spans="1:28" x14ac:dyDescent="0.25">
      <c r="A1494" s="1">
        <v>6.8865244819139003E-4</v>
      </c>
      <c r="B1494" s="1">
        <v>4.78299475071279E-2</v>
      </c>
      <c r="C1494" s="1">
        <v>-3.162040080253</v>
      </c>
      <c r="D1494" s="1">
        <f t="shared" si="185"/>
        <v>-1.320300095761471</v>
      </c>
      <c r="E1494" s="32">
        <f t="shared" si="184"/>
        <v>2.62439689732928E-2</v>
      </c>
      <c r="F1494" s="32">
        <f t="shared" si="186"/>
        <v>2.6243968973292793E-2</v>
      </c>
      <c r="G1494" s="32">
        <f t="shared" si="187"/>
        <v>5.2487937946585593E-2</v>
      </c>
      <c r="K1494" s="1">
        <v>6.2758584844504204E-4</v>
      </c>
      <c r="L1494" s="1">
        <v>5.2483991679002501E-2</v>
      </c>
      <c r="M1494" s="1">
        <f t="shared" si="188"/>
        <v>-3.2023268579651538</v>
      </c>
      <c r="N1494" s="1">
        <f t="shared" si="188"/>
        <v>-1.2799731420348468</v>
      </c>
      <c r="O1494" s="46">
        <f t="shared" si="189"/>
        <v>4.0936157454051457E-2</v>
      </c>
      <c r="P1494" s="46">
        <f t="shared" si="191"/>
        <v>4.0936157454051526E-2</v>
      </c>
      <c r="Q1494" s="32">
        <f t="shared" si="190"/>
        <v>8.1872314908102983E-2</v>
      </c>
      <c r="AB1494" s="1">
        <v>3.18087246024987E-2</v>
      </c>
    </row>
    <row r="1495" spans="1:28" x14ac:dyDescent="0.25">
      <c r="A1495" s="1">
        <v>1.9705320058363402E-3</v>
      </c>
      <c r="B1495" s="1">
        <v>1.6715389727288199E-2</v>
      </c>
      <c r="C1495" s="1">
        <v>-2.7054508815470002</v>
      </c>
      <c r="D1495" s="1">
        <f t="shared" si="185"/>
        <v>-1.7768834931702731</v>
      </c>
      <c r="E1495" s="32">
        <f t="shared" si="184"/>
        <v>8.6779434448400403E-2</v>
      </c>
      <c r="F1495" s="32">
        <f t="shared" si="186"/>
        <v>8.6779434448399848E-2</v>
      </c>
      <c r="G1495" s="32">
        <f t="shared" si="187"/>
        <v>0.17355886889680025</v>
      </c>
      <c r="K1495" s="1">
        <v>1.82846683763633E-3</v>
      </c>
      <c r="L1495" s="1">
        <v>1.8014114212882699E-2</v>
      </c>
      <c r="M1495" s="1">
        <f t="shared" si="188"/>
        <v>-2.7379129119254184</v>
      </c>
      <c r="N1495" s="1">
        <f t="shared" si="188"/>
        <v>-1.7443870880745822</v>
      </c>
      <c r="O1495" s="46">
        <f t="shared" si="189"/>
        <v>6.8689641735413365E-2</v>
      </c>
      <c r="P1495" s="46">
        <f t="shared" si="191"/>
        <v>6.8689641735413434E-2</v>
      </c>
      <c r="Q1495" s="32">
        <f t="shared" si="190"/>
        <v>0.13737928347082679</v>
      </c>
      <c r="AB1495" s="1">
        <v>2.5665323285603801E-2</v>
      </c>
    </row>
    <row r="1496" spans="1:28" x14ac:dyDescent="0.25">
      <c r="A1496" s="1">
        <v>9.940907449346901E-4</v>
      </c>
      <c r="B1496" s="1">
        <v>3.3134007750784698E-2</v>
      </c>
      <c r="C1496" s="1">
        <v>-3.0026121198669999</v>
      </c>
      <c r="D1496" s="1">
        <f t="shared" si="185"/>
        <v>-1.479726030499509</v>
      </c>
      <c r="E1496" s="32">
        <f t="shared" si="184"/>
        <v>6.6253189894581577E-6</v>
      </c>
      <c r="F1496" s="32">
        <f t="shared" si="186"/>
        <v>6.6253189894619397E-6</v>
      </c>
      <c r="G1496" s="32">
        <f t="shared" si="187"/>
        <v>1.3250637978920096E-5</v>
      </c>
      <c r="K1496" s="1">
        <v>1.13661263411415E-3</v>
      </c>
      <c r="L1496" s="1">
        <v>2.8979275312490799E-2</v>
      </c>
      <c r="M1496" s="1">
        <f t="shared" si="188"/>
        <v>-2.9443875208273047</v>
      </c>
      <c r="N1496" s="1">
        <f t="shared" si="188"/>
        <v>-1.5379124791726955</v>
      </c>
      <c r="O1496" s="46">
        <f t="shared" si="189"/>
        <v>3.0927478397334532E-3</v>
      </c>
      <c r="P1496" s="46">
        <f t="shared" si="191"/>
        <v>3.0927478397334185E-3</v>
      </c>
      <c r="Q1496" s="32">
        <f t="shared" si="190"/>
        <v>6.1854956794668717E-3</v>
      </c>
      <c r="AB1496" s="1">
        <v>2.1142488876984399E-2</v>
      </c>
    </row>
    <row r="1497" spans="1:28" x14ac:dyDescent="0.25">
      <c r="A1497" s="1">
        <v>1.36692747963282E-3</v>
      </c>
      <c r="B1497" s="1">
        <v>2.4096531043839398E-2</v>
      </c>
      <c r="C1497" s="1">
        <v>-2.864290918584</v>
      </c>
      <c r="D1497" s="1">
        <f t="shared" si="185"/>
        <v>-1.6180454743112429</v>
      </c>
      <c r="E1497" s="32">
        <f t="shared" si="184"/>
        <v>1.8426833795984462E-2</v>
      </c>
      <c r="F1497" s="32">
        <f t="shared" si="186"/>
        <v>1.8426833795984133E-2</v>
      </c>
      <c r="G1497" s="32">
        <f t="shared" si="187"/>
        <v>3.6853667591968592E-2</v>
      </c>
      <c r="K1497" s="1">
        <v>8.7255532747551503E-4</v>
      </c>
      <c r="L1497" s="1">
        <v>3.7749136828889099E-2</v>
      </c>
      <c r="M1497" s="1">
        <f t="shared" si="188"/>
        <v>-3.0592070255086172</v>
      </c>
      <c r="N1497" s="1">
        <f t="shared" si="188"/>
        <v>-1.4230929744913827</v>
      </c>
      <c r="O1497" s="46">
        <f t="shared" si="189"/>
        <v>3.505471869578071E-3</v>
      </c>
      <c r="P1497" s="46">
        <f t="shared" si="191"/>
        <v>3.5054718695781521E-3</v>
      </c>
      <c r="Q1497" s="32">
        <f t="shared" si="190"/>
        <v>7.0109437391562227E-3</v>
      </c>
      <c r="AB1497" s="1">
        <v>4.0186798700337201E-2</v>
      </c>
    </row>
    <row r="1498" spans="1:28" x14ac:dyDescent="0.25">
      <c r="A1498" s="1">
        <v>1.1828649847078999E-3</v>
      </c>
      <c r="B1498" s="1">
        <v>2.78461285721322E-2</v>
      </c>
      <c r="C1498" s="1">
        <v>-2.9271020150029998</v>
      </c>
      <c r="D1498" s="1">
        <f t="shared" si="185"/>
        <v>-1.5552351759528162</v>
      </c>
      <c r="E1498" s="32">
        <f t="shared" si="184"/>
        <v>5.3195398912682778E-3</v>
      </c>
      <c r="F1498" s="32">
        <f t="shared" si="186"/>
        <v>5.3195398912681503E-3</v>
      </c>
      <c r="G1498" s="32">
        <f t="shared" si="187"/>
        <v>1.0639079782536427E-2</v>
      </c>
      <c r="K1498" s="1">
        <v>1.24670783217671E-3</v>
      </c>
      <c r="L1498" s="1">
        <v>2.6420152017606401E-2</v>
      </c>
      <c r="M1498" s="1">
        <f t="shared" si="188"/>
        <v>-2.9042353121512461</v>
      </c>
      <c r="N1498" s="1">
        <f t="shared" si="188"/>
        <v>-1.5780646878487559</v>
      </c>
      <c r="O1498" s="46">
        <f t="shared" si="189"/>
        <v>9.1708754387692937E-3</v>
      </c>
      <c r="P1498" s="46">
        <f t="shared" si="191"/>
        <v>9.1708754387695365E-3</v>
      </c>
      <c r="Q1498" s="32">
        <f t="shared" si="190"/>
        <v>1.834175087753883E-2</v>
      </c>
      <c r="AB1498" s="1">
        <v>8.67443504128836E-2</v>
      </c>
    </row>
    <row r="1499" spans="1:28" x14ac:dyDescent="0.25">
      <c r="A1499" s="1">
        <v>1.0355086806926499E-3</v>
      </c>
      <c r="B1499" s="1">
        <v>3.18087246024987E-2</v>
      </c>
      <c r="C1499" s="1">
        <v>-2.984884181175</v>
      </c>
      <c r="D1499" s="1">
        <f t="shared" si="185"/>
        <v>-1.49745374394518</v>
      </c>
      <c r="E1499" s="32">
        <f t="shared" si="184"/>
        <v>2.2963595555604291E-4</v>
      </c>
      <c r="F1499" s="32">
        <f t="shared" si="186"/>
        <v>2.2963595555605898E-4</v>
      </c>
      <c r="G1499" s="32">
        <f t="shared" si="187"/>
        <v>4.5927191111210192E-4</v>
      </c>
      <c r="K1499" s="1">
        <v>7.9919869786673596E-4</v>
      </c>
      <c r="L1499" s="1">
        <v>4.12140441864704E-2</v>
      </c>
      <c r="M1499" s="1">
        <f t="shared" si="188"/>
        <v>-3.0973452323768589</v>
      </c>
      <c r="N1499" s="1">
        <f t="shared" si="188"/>
        <v>-1.3849547676231424</v>
      </c>
      <c r="O1499" s="46">
        <f t="shared" si="189"/>
        <v>9.4760942665046526E-3</v>
      </c>
      <c r="P1499" s="46">
        <f t="shared" si="191"/>
        <v>9.4760942665045519E-3</v>
      </c>
      <c r="Q1499" s="32">
        <f t="shared" si="190"/>
        <v>1.8952188533009205E-2</v>
      </c>
      <c r="AB1499" s="1">
        <v>1.96414207177401E-2</v>
      </c>
    </row>
    <row r="1500" spans="1:28" x14ac:dyDescent="0.25">
      <c r="A1500" s="1">
        <v>1.28337407174314E-3</v>
      </c>
      <c r="B1500" s="1">
        <v>2.5665323285603801E-2</v>
      </c>
      <c r="C1500" s="1">
        <v>-2.8916834800300002</v>
      </c>
      <c r="D1500" s="1">
        <f t="shared" si="185"/>
        <v>-1.5906532609076196</v>
      </c>
      <c r="E1500" s="32">
        <f t="shared" si="184"/>
        <v>1.1740429149314736E-2</v>
      </c>
      <c r="F1500" s="32">
        <f t="shared" si="186"/>
        <v>1.1740429149314531E-2</v>
      </c>
      <c r="G1500" s="32">
        <f t="shared" si="187"/>
        <v>2.3480858298629267E-2</v>
      </c>
      <c r="K1500" s="1">
        <v>9.1998129404670598E-4</v>
      </c>
      <c r="L1500" s="1">
        <v>3.58031306297159E-2</v>
      </c>
      <c r="M1500" s="1">
        <f t="shared" si="188"/>
        <v>-3.0362210030619288</v>
      </c>
      <c r="N1500" s="1">
        <f t="shared" si="188"/>
        <v>-1.4460789969380723</v>
      </c>
      <c r="O1500" s="46">
        <f t="shared" si="189"/>
        <v>1.3119610628122467E-3</v>
      </c>
      <c r="P1500" s="46">
        <f t="shared" si="191"/>
        <v>1.3119610628122306E-3</v>
      </c>
      <c r="Q1500" s="32">
        <f t="shared" si="190"/>
        <v>2.6239221256244773E-3</v>
      </c>
      <c r="AB1500" s="1">
        <v>2.3988947181412201E-2</v>
      </c>
    </row>
    <row r="1501" spans="1:28" x14ac:dyDescent="0.25">
      <c r="A1501" s="1">
        <v>1.5579154677245999E-3</v>
      </c>
      <c r="B1501" s="1">
        <v>2.1142488876984399E-2</v>
      </c>
      <c r="C1501" s="1">
        <v>-2.8074917820029999</v>
      </c>
      <c r="D1501" s="1">
        <f t="shared" si="185"/>
        <v>-1.6748438892179827</v>
      </c>
      <c r="E1501" s="32">
        <f t="shared" si="184"/>
        <v>3.7073149275186498E-2</v>
      </c>
      <c r="F1501" s="32">
        <f t="shared" si="186"/>
        <v>3.7073149275186512E-2</v>
      </c>
      <c r="G1501" s="32">
        <f t="shared" si="187"/>
        <v>7.414629855037301E-2</v>
      </c>
      <c r="K1501" s="1">
        <v>1.1738791540397101E-3</v>
      </c>
      <c r="L1501" s="1">
        <v>2.8059285603886999E-2</v>
      </c>
      <c r="M1501" s="1">
        <f t="shared" si="188"/>
        <v>-2.9303766095918631</v>
      </c>
      <c r="N1501" s="1">
        <f t="shared" si="188"/>
        <v>-1.5519233904081351</v>
      </c>
      <c r="O1501" s="46">
        <f t="shared" si="189"/>
        <v>4.8474164919238292E-3</v>
      </c>
      <c r="P1501" s="46">
        <f t="shared" si="191"/>
        <v>4.8474164919234926E-3</v>
      </c>
      <c r="Q1501" s="32">
        <f t="shared" si="190"/>
        <v>9.6948329838473218E-3</v>
      </c>
      <c r="AB1501" s="1">
        <v>3.6350770096585702E-2</v>
      </c>
    </row>
    <row r="1502" spans="1:28" x14ac:dyDescent="0.25">
      <c r="A1502" s="1">
        <v>8.1962762680504197E-4</v>
      </c>
      <c r="B1502" s="1">
        <v>4.0186798700337201E-2</v>
      </c>
      <c r="C1502" s="1">
        <v>-3.0864226267029999</v>
      </c>
      <c r="D1502" s="1">
        <f t="shared" si="185"/>
        <v>-1.3959165885368343</v>
      </c>
      <c r="E1502" s="32">
        <f t="shared" si="184"/>
        <v>7.4620937760146409E-3</v>
      </c>
      <c r="F1502" s="32">
        <f t="shared" si="186"/>
        <v>7.4620937760146895E-3</v>
      </c>
      <c r="G1502" s="32">
        <f t="shared" si="187"/>
        <v>1.492418755202933E-2</v>
      </c>
      <c r="K1502" s="1">
        <v>9.7166998013941905E-4</v>
      </c>
      <c r="L1502" s="1">
        <v>3.3898557247722401E-2</v>
      </c>
      <c r="M1502" s="1">
        <f t="shared" si="188"/>
        <v>-3.0124812146430049</v>
      </c>
      <c r="N1502" s="1">
        <f t="shared" si="188"/>
        <v>-1.4698187853569948</v>
      </c>
      <c r="O1502" s="46">
        <f t="shared" si="189"/>
        <v>1.5578071896475739E-4</v>
      </c>
      <c r="P1502" s="46">
        <f t="shared" si="191"/>
        <v>1.5578071896478574E-4</v>
      </c>
      <c r="Q1502" s="32">
        <f t="shared" si="190"/>
        <v>3.1156143792954313E-4</v>
      </c>
      <c r="AB1502" s="1">
        <v>3.3058915020576098E-2</v>
      </c>
    </row>
    <row r="1503" spans="1:28" x14ac:dyDescent="0.25">
      <c r="A1503" s="1">
        <v>3.7971591568639198E-4</v>
      </c>
      <c r="B1503" s="1">
        <v>8.67443504128836E-2</v>
      </c>
      <c r="C1503" s="1">
        <v>-3.4205846601580001</v>
      </c>
      <c r="D1503" s="1">
        <f t="shared" si="185"/>
        <v>-1.0617588008530299</v>
      </c>
      <c r="E1503" s="32">
        <f t="shared" si="184"/>
        <v>0.1768549001799716</v>
      </c>
      <c r="F1503" s="32">
        <f t="shared" si="186"/>
        <v>0.1768549001799721</v>
      </c>
      <c r="G1503" s="32">
        <f t="shared" si="187"/>
        <v>0.3537098003599437</v>
      </c>
      <c r="K1503" s="1">
        <v>7.9621864320665603E-4</v>
      </c>
      <c r="L1503" s="1">
        <v>4.1368298429933101E-2</v>
      </c>
      <c r="M1503" s="1">
        <f t="shared" si="188"/>
        <v>-3.0989676577655043</v>
      </c>
      <c r="N1503" s="1">
        <f t="shared" si="188"/>
        <v>-1.3833323422344954</v>
      </c>
      <c r="O1503" s="46">
        <f t="shared" si="189"/>
        <v>9.7945972835899973E-3</v>
      </c>
      <c r="P1503" s="46">
        <f t="shared" si="191"/>
        <v>9.794597283590176E-3</v>
      </c>
      <c r="Q1503" s="32">
        <f t="shared" si="190"/>
        <v>1.9589194567180175E-2</v>
      </c>
      <c r="AB1503" s="1">
        <v>4.3166327220151103E-2</v>
      </c>
    </row>
    <row r="1504" spans="1:28" x14ac:dyDescent="0.25">
      <c r="A1504" s="1">
        <v>1.6769769825203901E-3</v>
      </c>
      <c r="B1504" s="1">
        <v>1.96414207177401E-2</v>
      </c>
      <c r="C1504" s="1">
        <v>-2.7755081631420002</v>
      </c>
      <c r="D1504" s="1">
        <f t="shared" si="185"/>
        <v>-1.7068271017038898</v>
      </c>
      <c r="E1504" s="32">
        <f t="shared" si="184"/>
        <v>5.0412419399548332E-2</v>
      </c>
      <c r="F1504" s="32">
        <f t="shared" si="186"/>
        <v>5.0412419399548554E-2</v>
      </c>
      <c r="G1504" s="32">
        <f t="shared" si="187"/>
        <v>0.10082483879909689</v>
      </c>
      <c r="K1504" s="1">
        <v>1.18319290956241E-3</v>
      </c>
      <c r="L1504" s="1">
        <v>2.7838410948415201E-2</v>
      </c>
      <c r="M1504" s="1">
        <f t="shared" si="188"/>
        <v>-2.9269444415696042</v>
      </c>
      <c r="N1504" s="1">
        <f t="shared" si="188"/>
        <v>-1.5553555584303949</v>
      </c>
      <c r="O1504" s="46">
        <f t="shared" si="189"/>
        <v>5.3371146175770065E-3</v>
      </c>
      <c r="P1504" s="46">
        <f t="shared" si="191"/>
        <v>5.3371146175767489E-3</v>
      </c>
      <c r="Q1504" s="32">
        <f t="shared" si="190"/>
        <v>1.0674229235153754E-2</v>
      </c>
      <c r="AB1504" s="1">
        <v>5.5829996780625099E-2</v>
      </c>
    </row>
    <row r="1505" spans="1:17" x14ac:dyDescent="0.25">
      <c r="A1505" s="1">
        <v>1.3730577752562401E-3</v>
      </c>
      <c r="B1505" s="1">
        <v>2.3988947181412201E-2</v>
      </c>
      <c r="C1505" s="1">
        <v>-2.862347556424</v>
      </c>
      <c r="D1505" s="1">
        <f t="shared" si="185"/>
        <v>-1.6199888117794152</v>
      </c>
      <c r="E1505" s="32">
        <f t="shared" si="184"/>
        <v>1.8958208889226988E-2</v>
      </c>
      <c r="F1505" s="32">
        <f t="shared" si="186"/>
        <v>1.8958208889227033E-2</v>
      </c>
      <c r="G1505" s="32">
        <f t="shared" si="187"/>
        <v>3.7916417778454017E-2</v>
      </c>
      <c r="K1505" s="1">
        <v>1.0568672928135199E-3</v>
      </c>
      <c r="L1505" s="1">
        <v>3.11658906199693E-2</v>
      </c>
      <c r="M1505" s="1">
        <f t="shared" si="188"/>
        <v>-2.9759795421316437</v>
      </c>
      <c r="N1505" s="1">
        <f t="shared" si="188"/>
        <v>-1.5063204578683578</v>
      </c>
      <c r="O1505" s="46">
        <f t="shared" si="189"/>
        <v>5.7698239620547086E-4</v>
      </c>
      <c r="P1505" s="46">
        <f t="shared" si="191"/>
        <v>5.7698239620551986E-4</v>
      </c>
      <c r="Q1505" s="32">
        <f t="shared" si="190"/>
        <v>1.1539647924109907E-3</v>
      </c>
    </row>
    <row r="1506" spans="1:17" x14ac:dyDescent="0.25">
      <c r="A1506" s="1">
        <v>9.0612139330558804E-4</v>
      </c>
      <c r="B1506" s="1">
        <v>3.6350770096585702E-2</v>
      </c>
      <c r="C1506" s="1">
        <v>-3.0428522775340001</v>
      </c>
      <c r="D1506" s="1">
        <f t="shared" si="185"/>
        <v>-1.4394863841129213</v>
      </c>
      <c r="E1506" s="32">
        <f t="shared" si="184"/>
        <v>1.8330057053263379E-3</v>
      </c>
      <c r="F1506" s="32">
        <f t="shared" si="186"/>
        <v>1.8330057053263836E-3</v>
      </c>
      <c r="G1506" s="32">
        <f t="shared" si="187"/>
        <v>3.6660114106527213E-3</v>
      </c>
      <c r="K1506" s="1">
        <v>1.11071692716646E-3</v>
      </c>
      <c r="L1506" s="1">
        <v>2.9654909943326199E-2</v>
      </c>
      <c r="M1506" s="1">
        <f t="shared" si="188"/>
        <v>-2.9543966094964524</v>
      </c>
      <c r="N1506" s="1">
        <f t="shared" si="188"/>
        <v>-1.5279033905035473</v>
      </c>
      <c r="O1506" s="46">
        <f t="shared" si="189"/>
        <v>2.0796692254190655E-3</v>
      </c>
      <c r="P1506" s="46">
        <f t="shared" si="191"/>
        <v>2.0796692254189714E-3</v>
      </c>
      <c r="Q1506" s="32">
        <f t="shared" si="190"/>
        <v>4.1593384508380373E-3</v>
      </c>
    </row>
    <row r="1507" spans="1:17" x14ac:dyDescent="0.25">
      <c r="A1507" s="1">
        <v>9.9634880416215699E-4</v>
      </c>
      <c r="B1507" s="1">
        <v>3.3058915020576098E-2</v>
      </c>
      <c r="C1507" s="1">
        <v>-3.001626733957</v>
      </c>
      <c r="D1507" s="1">
        <f t="shared" si="185"/>
        <v>-1.4807114038894653</v>
      </c>
      <c r="E1507" s="32">
        <f t="shared" si="184"/>
        <v>2.5236376024055281E-6</v>
      </c>
      <c r="F1507" s="32">
        <f t="shared" si="186"/>
        <v>2.5236376024082734E-6</v>
      </c>
      <c r="G1507" s="32">
        <f t="shared" si="187"/>
        <v>5.0472752048138015E-6</v>
      </c>
      <c r="K1507" s="1">
        <v>9.9670562264997094E-4</v>
      </c>
      <c r="L1507" s="1">
        <v>3.3047079999484197E-2</v>
      </c>
      <c r="M1507" s="1">
        <f t="shared" si="188"/>
        <v>-3.0014330917752092</v>
      </c>
      <c r="N1507" s="1">
        <f t="shared" si="188"/>
        <v>-1.4808669082247916</v>
      </c>
      <c r="O1507" s="46">
        <f t="shared" si="189"/>
        <v>2.0537520361724498E-6</v>
      </c>
      <c r="P1507" s="46">
        <f t="shared" si="191"/>
        <v>2.0537520361722757E-6</v>
      </c>
      <c r="Q1507" s="32">
        <f t="shared" si="190"/>
        <v>4.1075040723447251E-6</v>
      </c>
    </row>
    <row r="1508" spans="1:17" x14ac:dyDescent="0.25">
      <c r="A1508" s="1">
        <v>7.6305334664360702E-4</v>
      </c>
      <c r="B1508" s="1">
        <v>4.3166327220151103E-2</v>
      </c>
      <c r="C1508" s="1">
        <v>-3.1174847084609998</v>
      </c>
      <c r="D1508" s="1">
        <f t="shared" si="185"/>
        <v>-1.364854901445131</v>
      </c>
      <c r="E1508" s="32">
        <f t="shared" si="184"/>
        <v>1.3793351174562979E-2</v>
      </c>
      <c r="F1508" s="32">
        <f t="shared" si="186"/>
        <v>1.3793351174563057E-2</v>
      </c>
      <c r="G1508" s="32">
        <f t="shared" si="187"/>
        <v>2.7586702349126038E-2</v>
      </c>
      <c r="K1508" s="1">
        <v>6.4100464709029902E-4</v>
      </c>
      <c r="L1508" s="1">
        <v>5.1385291194323203E-2</v>
      </c>
      <c r="M1508" s="1">
        <f t="shared" si="188"/>
        <v>-3.1931388219658032</v>
      </c>
      <c r="N1508" s="1">
        <f t="shared" si="188"/>
        <v>-1.2891611780341961</v>
      </c>
      <c r="O1508" s="46">
        <f t="shared" si="189"/>
        <v>3.7302604550338292E-2</v>
      </c>
      <c r="P1508" s="46">
        <f t="shared" si="191"/>
        <v>3.7302604550338764E-2</v>
      </c>
      <c r="Q1508" s="32">
        <f t="shared" si="190"/>
        <v>7.4605209100677056E-2</v>
      </c>
    </row>
    <row r="1509" spans="1:17" x14ac:dyDescent="0.25">
      <c r="A1509" s="1">
        <v>5.8997335387774897E-4</v>
      </c>
      <c r="B1509" s="1">
        <v>5.5829996780625099E-2</v>
      </c>
      <c r="C1509" s="1">
        <v>-3.2292086322469999</v>
      </c>
      <c r="D1509" s="1">
        <f t="shared" si="185"/>
        <v>-1.25313239719268</v>
      </c>
      <c r="E1509" s="32">
        <f t="shared" si="184"/>
        <v>5.2517790176453853E-2</v>
      </c>
      <c r="F1509" s="32">
        <f t="shared" si="186"/>
        <v>5.2517790176453943E-2</v>
      </c>
      <c r="G1509" s="32">
        <f t="shared" si="187"/>
        <v>0.1050355803529078</v>
      </c>
      <c r="K1509" s="1">
        <v>9.7410254475718795E-4</v>
      </c>
      <c r="L1509" s="1">
        <v>3.3813904526714601E-2</v>
      </c>
      <c r="M1509" s="1">
        <f t="shared" si="188"/>
        <v>-3.0113953220967331</v>
      </c>
      <c r="N1509" s="1">
        <f t="shared" si="188"/>
        <v>-1.4709046779032675</v>
      </c>
      <c r="O1509" s="46">
        <f t="shared" si="189"/>
        <v>1.2985336568829741E-4</v>
      </c>
      <c r="P1509" s="46">
        <f t="shared" si="191"/>
        <v>1.2985336568829275E-4</v>
      </c>
      <c r="Q1509" s="32">
        <f t="shared" si="190"/>
        <v>2.5970673137659016E-4</v>
      </c>
    </row>
    <row r="1510" spans="1:17" x14ac:dyDescent="0.25">
      <c r="E1510" s="32"/>
    </row>
  </sheetData>
  <mergeCells count="4">
    <mergeCell ref="A8:B8"/>
    <mergeCell ref="C8:D8"/>
    <mergeCell ref="K8:L8"/>
    <mergeCell ref="M8:N8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07"/>
  <sheetViews>
    <sheetView zoomScale="115" zoomScaleNormal="115" workbookViewId="0">
      <selection activeCell="F32" sqref="F32"/>
    </sheetView>
  </sheetViews>
  <sheetFormatPr defaultRowHeight="15" x14ac:dyDescent="0.25"/>
  <cols>
    <col min="1" max="15" width="9.140625" style="1"/>
    <col min="16" max="16" width="13.140625" style="1" bestFit="1" customWidth="1"/>
    <col min="17" max="18" width="9.140625" style="1"/>
    <col min="19" max="19" width="13.140625" style="1" bestFit="1" customWidth="1"/>
    <col min="20" max="16384" width="9.140625" style="1"/>
  </cols>
  <sheetData>
    <row r="1" spans="1:20" x14ac:dyDescent="0.25">
      <c r="B1" s="1" t="s">
        <v>37</v>
      </c>
    </row>
    <row r="3" spans="1:20" x14ac:dyDescent="0.25">
      <c r="B3" s="1">
        <v>1E-3</v>
      </c>
      <c r="C3" s="1">
        <v>3.2938210447649302E-2</v>
      </c>
    </row>
    <row r="5" spans="1:20" x14ac:dyDescent="0.25">
      <c r="B5" s="33" t="s">
        <v>39</v>
      </c>
      <c r="I5" s="33" t="s">
        <v>40</v>
      </c>
    </row>
    <row r="6" spans="1:20" x14ac:dyDescent="0.25">
      <c r="A6" s="1">
        <f>A7*A7</f>
        <v>0.15563802959770329</v>
      </c>
      <c r="B6" s="33"/>
    </row>
    <row r="7" spans="1:20" x14ac:dyDescent="0.25">
      <c r="A7" s="1">
        <f>_xlfn.STDEV.P(A8:A1507)</f>
        <v>0.39450985994991722</v>
      </c>
      <c r="B7" s="1" t="s">
        <v>12</v>
      </c>
      <c r="C7" s="1" t="s">
        <v>21</v>
      </c>
      <c r="D7" s="1">
        <f>AVERAGE(D8:D1507)</f>
        <v>0.15563803054309053</v>
      </c>
      <c r="G7" s="1" t="s">
        <v>38</v>
      </c>
      <c r="I7" s="1" t="s">
        <v>12</v>
      </c>
      <c r="J7" s="1" t="s">
        <v>21</v>
      </c>
      <c r="N7" s="1" t="s">
        <v>38</v>
      </c>
    </row>
    <row r="8" spans="1:20" x14ac:dyDescent="0.25">
      <c r="A8" s="1">
        <f>LN(B8)</f>
        <v>-7.519154442427876</v>
      </c>
      <c r="B8" s="1">
        <v>5.4259116400000198E-4</v>
      </c>
      <c r="C8" s="1">
        <v>6.0705389593217099E-2</v>
      </c>
      <c r="D8" s="32">
        <f>(LN(B8/$B$3))^2</f>
        <v>0.37380893706214957</v>
      </c>
      <c r="E8" s="32">
        <f>(LN(C8/$C$3))^2</f>
        <v>0.37380884621257982</v>
      </c>
      <c r="F8" s="32">
        <f>D8+E8</f>
        <v>0.74761778327472939</v>
      </c>
      <c r="G8" s="30">
        <f>SUM(F8:F1507)/1500</f>
        <v>0.31127561859074715</v>
      </c>
      <c r="H8" s="1">
        <v>1500</v>
      </c>
      <c r="I8" s="1">
        <v>1.11833052419805E-3</v>
      </c>
      <c r="J8" s="1">
        <v>2.94515314550731E-2</v>
      </c>
      <c r="K8" s="32">
        <f>(I8-$B$3)^2/$B$3/$B$3</f>
        <v>1.4002112956985302E-2</v>
      </c>
      <c r="L8" s="32">
        <f>(J8-$C$3)^2/$C$3/$C$3</f>
        <v>1.1205311399023638E-2</v>
      </c>
      <c r="M8" s="32">
        <f>K8+L8</f>
        <v>2.520742435600894E-2</v>
      </c>
      <c r="N8" s="30">
        <f>SUM(M8:M1507)/1500</f>
        <v>0.19465275586460601</v>
      </c>
      <c r="Q8" s="1">
        <v>5.4264300363638502E-4</v>
      </c>
      <c r="R8" s="1">
        <v>6.0699594810809797E-2</v>
      </c>
      <c r="S8" s="1">
        <f>ABS(Q8-B8)</f>
        <v>5.1839636383034515E-8</v>
      </c>
      <c r="T8" s="1">
        <f>ABS(R8-C8)</f>
        <v>5.7947824073020793E-6</v>
      </c>
    </row>
    <row r="9" spans="1:20" x14ac:dyDescent="0.25">
      <c r="A9" s="1">
        <f t="shared" ref="A9:A72" si="0">LN(B9)</f>
        <v>-6.655660693764661</v>
      </c>
      <c r="B9" s="1">
        <v>1.28671773600619E-3</v>
      </c>
      <c r="C9" s="1">
        <v>2.5598549982898101E-2</v>
      </c>
      <c r="D9" s="32">
        <f t="shared" ref="D9:D72" si="1">(LN(B9/$B$3))^2</f>
        <v>6.3551679895971144E-2</v>
      </c>
      <c r="E9" s="32">
        <f t="shared" ref="E9:E72" si="2">(LN(C9/$C$3))^2</f>
        <v>6.3553243815337682E-2</v>
      </c>
      <c r="F9" s="32">
        <f t="shared" ref="F9:F72" si="3">D9+E9</f>
        <v>0.12710492371130883</v>
      </c>
      <c r="G9" s="30">
        <f>SUM(F8:F757)/750</f>
        <v>0.32612614995120126</v>
      </c>
      <c r="H9" s="1">
        <v>750</v>
      </c>
      <c r="I9" s="1">
        <v>7.9738762213154798E-4</v>
      </c>
      <c r="J9" s="1">
        <v>4.1305073125450502E-2</v>
      </c>
      <c r="K9" s="32">
        <f t="shared" ref="K9:K72" si="4">(I9-$B$3)^2/$B$3/$B$3</f>
        <v>4.105177566550839E-2</v>
      </c>
      <c r="L9" s="32">
        <f t="shared" ref="L9:L72" si="5">(J9-$C$3)^2/$C$3/$C$3</f>
        <v>6.4524594251623865E-2</v>
      </c>
      <c r="M9" s="32">
        <f t="shared" ref="M9:M72" si="6">K9+L9</f>
        <v>0.10557636991713226</v>
      </c>
      <c r="N9" s="30">
        <f>SUM(M8:M759)/750</f>
        <v>0.20108903458649671</v>
      </c>
      <c r="Q9" s="1">
        <v>1.2868265518880099E-3</v>
      </c>
      <c r="R9" s="1">
        <v>2.55964647289279E-2</v>
      </c>
      <c r="S9" s="1">
        <f t="shared" ref="S9:S72" si="7">ABS(Q9-B9)</f>
        <v>1.0881588181996943E-7</v>
      </c>
      <c r="T9" s="1">
        <f t="shared" ref="T9:T72" si="8">ABS(R9-C9)</f>
        <v>2.0852539702014006E-6</v>
      </c>
    </row>
    <row r="10" spans="1:20" x14ac:dyDescent="0.25">
      <c r="A10" s="1">
        <f t="shared" si="0"/>
        <v>-6.9742048173772382</v>
      </c>
      <c r="B10" s="1">
        <v>9.35710132100003E-4</v>
      </c>
      <c r="C10" s="1">
        <v>3.5201294334284997E-2</v>
      </c>
      <c r="D10" s="32">
        <f t="shared" si="1"/>
        <v>4.4155411529220147E-3</v>
      </c>
      <c r="E10" s="32">
        <f t="shared" si="2"/>
        <v>4.4155303557061295E-3</v>
      </c>
      <c r="F10" s="32">
        <f t="shared" si="3"/>
        <v>8.8310715086281442E-3</v>
      </c>
      <c r="G10" s="30">
        <f>SUM(F8:F382)/375</f>
        <v>0.3235881903183247</v>
      </c>
      <c r="H10" s="1">
        <v>375</v>
      </c>
      <c r="I10" s="1">
        <v>1.04566825584149E-3</v>
      </c>
      <c r="J10" s="1">
        <v>3.1500131950698097E-2</v>
      </c>
      <c r="K10" s="32">
        <f t="shared" si="4"/>
        <v>2.0855895916037791E-3</v>
      </c>
      <c r="L10" s="32">
        <f t="shared" si="5"/>
        <v>1.9061856024879672E-3</v>
      </c>
      <c r="M10" s="32">
        <f t="shared" si="6"/>
        <v>3.9917751940917465E-3</v>
      </c>
      <c r="N10" s="30">
        <f>SUM(M8:M384)/375</f>
        <v>0.19551776593767836</v>
      </c>
      <c r="Q10" s="1">
        <v>9.35793051233131E-4</v>
      </c>
      <c r="R10" s="1">
        <v>3.5198178063243102E-2</v>
      </c>
      <c r="S10" s="1">
        <f t="shared" si="7"/>
        <v>8.2919133127996349E-8</v>
      </c>
      <c r="T10" s="1">
        <f t="shared" si="8"/>
        <v>3.1162710418947137E-6</v>
      </c>
    </row>
    <row r="11" spans="1:20" x14ac:dyDescent="0.25">
      <c r="A11" s="1">
        <f t="shared" si="0"/>
        <v>-6.7417908739580854</v>
      </c>
      <c r="B11" s="1">
        <v>1.18053108E-3</v>
      </c>
      <c r="C11" s="1">
        <v>2.7901179997830601E-2</v>
      </c>
      <c r="D11" s="32">
        <f t="shared" si="1"/>
        <v>2.7544183734987317E-2</v>
      </c>
      <c r="E11" s="32">
        <f t="shared" si="2"/>
        <v>2.7544186672887758E-2</v>
      </c>
      <c r="F11" s="32">
        <f t="shared" si="3"/>
        <v>5.5088370407875079E-2</v>
      </c>
      <c r="G11" s="30">
        <f>SUM(F8:F207)/200</f>
        <v>0.30642564793109961</v>
      </c>
      <c r="H11" s="1">
        <v>200</v>
      </c>
      <c r="I11" s="1">
        <v>1.02057732710548E-3</v>
      </c>
      <c r="J11" s="1">
        <v>3.2274741958402797E-2</v>
      </c>
      <c r="K11" s="32">
        <f t="shared" si="4"/>
        <v>4.2342639080592161E-4</v>
      </c>
      <c r="L11" s="32">
        <f t="shared" si="5"/>
        <v>4.0573325268506691E-4</v>
      </c>
      <c r="M11" s="32">
        <f t="shared" si="6"/>
        <v>8.2915964349098846E-4</v>
      </c>
      <c r="N11" s="30">
        <f>SUM(M8:M208)/200</f>
        <v>0.17331962714175916</v>
      </c>
      <c r="Q11" s="1">
        <v>1.1806322078515401E-3</v>
      </c>
      <c r="R11" s="1">
        <v>2.7898790350289401E-2</v>
      </c>
      <c r="S11" s="1">
        <f t="shared" si="7"/>
        <v>1.0112785154008271E-7</v>
      </c>
      <c r="T11" s="1">
        <f t="shared" si="8"/>
        <v>2.3896475411996909E-6</v>
      </c>
    </row>
    <row r="12" spans="1:20" x14ac:dyDescent="0.25">
      <c r="A12" s="1">
        <f t="shared" si="0"/>
        <v>-6.1966260764421719</v>
      </c>
      <c r="B12" s="1">
        <v>2.0362893440000001E-3</v>
      </c>
      <c r="C12" s="1">
        <v>1.6175604127348399E-2</v>
      </c>
      <c r="D12" s="32">
        <f t="shared" si="1"/>
        <v>0.50570474270512678</v>
      </c>
      <c r="E12" s="32">
        <f t="shared" si="2"/>
        <v>0.50570474833433499</v>
      </c>
      <c r="F12" s="32">
        <f t="shared" si="3"/>
        <v>1.0114094910394618</v>
      </c>
      <c r="G12" s="30">
        <f>SUM(F8:F107)/100</f>
        <v>0.30584758854344829</v>
      </c>
      <c r="H12" s="1">
        <v>100</v>
      </c>
      <c r="I12" s="1">
        <v>1.0556608532096699E-3</v>
      </c>
      <c r="J12" s="1">
        <v>3.1199451936211299E-2</v>
      </c>
      <c r="K12" s="32">
        <f t="shared" si="4"/>
        <v>3.098130580028423E-3</v>
      </c>
      <c r="L12" s="32">
        <f t="shared" si="5"/>
        <v>2.7866250566431902E-3</v>
      </c>
      <c r="M12" s="32">
        <f t="shared" si="6"/>
        <v>5.8847556366716132E-3</v>
      </c>
      <c r="N12" s="30">
        <f>SUM(M8:M108)/100</f>
        <v>0.18190802804365672</v>
      </c>
      <c r="Q12" s="1">
        <v>2.0364496727299001E-3</v>
      </c>
      <c r="R12" s="1">
        <v>1.61743306936208E-2</v>
      </c>
      <c r="S12" s="1">
        <f t="shared" si="7"/>
        <v>1.6032872989998892E-7</v>
      </c>
      <c r="T12" s="1">
        <f t="shared" si="8"/>
        <v>1.2734337275985275E-6</v>
      </c>
    </row>
    <row r="13" spans="1:20" x14ac:dyDescent="0.25">
      <c r="A13" s="1">
        <f t="shared" si="0"/>
        <v>-7.3626864277127746</v>
      </c>
      <c r="B13" s="1">
        <v>6.3449165200000004E-4</v>
      </c>
      <c r="C13" s="1">
        <v>5.1912756023829602E-2</v>
      </c>
      <c r="D13" s="32">
        <f t="shared" si="1"/>
        <v>0.20696235008537717</v>
      </c>
      <c r="E13" s="32">
        <f t="shared" si="2"/>
        <v>0.2069623468198408</v>
      </c>
      <c r="F13" s="32">
        <f t="shared" si="3"/>
        <v>0.41392469690521794</v>
      </c>
      <c r="I13" s="1">
        <v>5.8184008763347299E-4</v>
      </c>
      <c r="J13" s="1">
        <v>5.6609489265906497E-2</v>
      </c>
      <c r="K13" s="32">
        <f t="shared" si="4"/>
        <v>0.17485771231038158</v>
      </c>
      <c r="L13" s="32">
        <f t="shared" si="5"/>
        <v>0.51646802819902737</v>
      </c>
      <c r="M13" s="32">
        <f t="shared" si="6"/>
        <v>0.69132574050940898</v>
      </c>
      <c r="Q13" s="1">
        <v>6.3455101037568503E-4</v>
      </c>
      <c r="R13" s="1">
        <v>5.19079000885182E-2</v>
      </c>
      <c r="S13" s="1">
        <f t="shared" si="7"/>
        <v>5.9358375684983797E-8</v>
      </c>
      <c r="T13" s="1">
        <f t="shared" si="8"/>
        <v>4.8559353114027703E-6</v>
      </c>
    </row>
    <row r="14" spans="1:20" x14ac:dyDescent="0.25">
      <c r="A14" s="1">
        <f t="shared" si="0"/>
        <v>-7.1141251712327778</v>
      </c>
      <c r="B14" s="1">
        <v>8.1353210140225796E-4</v>
      </c>
      <c r="C14" s="1">
        <v>4.0487809616093003E-2</v>
      </c>
      <c r="D14" s="32">
        <f t="shared" si="1"/>
        <v>4.2588532427541181E-2</v>
      </c>
      <c r="E14" s="32">
        <f t="shared" si="2"/>
        <v>4.2587559928412684E-2</v>
      </c>
      <c r="F14" s="32">
        <f t="shared" si="3"/>
        <v>8.5176092355953859E-2</v>
      </c>
      <c r="I14" s="1">
        <v>7.7700196227248699E-4</v>
      </c>
      <c r="J14" s="1">
        <v>4.2391257939950598E-2</v>
      </c>
      <c r="K14" s="32">
        <f t="shared" si="4"/>
        <v>4.9728124830321317E-2</v>
      </c>
      <c r="L14" s="32">
        <f t="shared" si="5"/>
        <v>8.2365185260602908E-2</v>
      </c>
      <c r="M14" s="32">
        <f t="shared" si="6"/>
        <v>0.13209331009092423</v>
      </c>
      <c r="Q14" s="1">
        <v>8.1360563999058203E-4</v>
      </c>
      <c r="R14" s="1">
        <v>4.0484245473065603E-2</v>
      </c>
      <c r="S14" s="1">
        <f t="shared" si="7"/>
        <v>7.3538588324069745E-8</v>
      </c>
      <c r="T14" s="1">
        <f t="shared" si="8"/>
        <v>3.5641430273999908E-6</v>
      </c>
    </row>
    <row r="15" spans="1:20" x14ac:dyDescent="0.25">
      <c r="A15" s="1">
        <f t="shared" si="0"/>
        <v>-6.7041841006266711</v>
      </c>
      <c r="B15" s="1">
        <v>1.2257724030000001E-3</v>
      </c>
      <c r="C15" s="1">
        <v>2.6871391063799901E-2</v>
      </c>
      <c r="D15" s="32">
        <f t="shared" si="1"/>
        <v>4.1441224657032746E-2</v>
      </c>
      <c r="E15" s="32">
        <f t="shared" si="2"/>
        <v>4.1441235181290503E-2</v>
      </c>
      <c r="F15" s="32">
        <f t="shared" si="3"/>
        <v>8.288245983832325E-2</v>
      </c>
      <c r="I15" s="1">
        <v>8.4912046012298103E-4</v>
      </c>
      <c r="J15" s="1">
        <v>3.87887669573828E-2</v>
      </c>
      <c r="K15" s="32">
        <f t="shared" si="4"/>
        <v>2.2764635553500962E-2</v>
      </c>
      <c r="L15" s="32">
        <f t="shared" si="5"/>
        <v>3.1549636290451592E-2</v>
      </c>
      <c r="M15" s="32">
        <f t="shared" si="6"/>
        <v>5.4314271843952558E-2</v>
      </c>
      <c r="Q15" s="1">
        <v>1.2258768206093501E-3</v>
      </c>
      <c r="R15" s="1">
        <v>2.6869102909766001E-2</v>
      </c>
      <c r="S15" s="1">
        <f t="shared" si="7"/>
        <v>1.0441760934999829E-7</v>
      </c>
      <c r="T15" s="1">
        <f t="shared" si="8"/>
        <v>2.2881540338998141E-6</v>
      </c>
    </row>
    <row r="16" spans="1:20" x14ac:dyDescent="0.25">
      <c r="A16" s="1">
        <f t="shared" si="0"/>
        <v>-7.2518276685230605</v>
      </c>
      <c r="B16" s="1">
        <v>7.0887761086729805E-4</v>
      </c>
      <c r="C16" s="1">
        <v>4.64642899550173E-2</v>
      </c>
      <c r="D16" s="32">
        <f t="shared" si="1"/>
        <v>0.11838580924440086</v>
      </c>
      <c r="E16" s="32">
        <f t="shared" si="2"/>
        <v>0.11837085937741558</v>
      </c>
      <c r="F16" s="32">
        <f t="shared" si="3"/>
        <v>0.23675666862181644</v>
      </c>
      <c r="I16" s="1">
        <v>7.4319626549760904E-4</v>
      </c>
      <c r="J16" s="1">
        <v>4.4317819311191997E-2</v>
      </c>
      <c r="K16" s="32">
        <f t="shared" si="4"/>
        <v>6.5948158054374512E-2</v>
      </c>
      <c r="L16" s="32">
        <f t="shared" si="5"/>
        <v>0.11935886207948425</v>
      </c>
      <c r="M16" s="32">
        <f t="shared" si="6"/>
        <v>0.18530702013385875</v>
      </c>
      <c r="Q16" s="1">
        <v>7.0894292950462697E-4</v>
      </c>
      <c r="R16" s="1">
        <v>4.64610183370682E-2</v>
      </c>
      <c r="S16" s="1">
        <f t="shared" si="7"/>
        <v>6.5318637328917913E-8</v>
      </c>
      <c r="T16" s="1">
        <f t="shared" si="8"/>
        <v>3.2716179491007469E-6</v>
      </c>
    </row>
    <row r="17" spans="1:20" x14ac:dyDescent="0.25">
      <c r="A17" s="1">
        <f t="shared" si="0"/>
        <v>-7.2555645259196648</v>
      </c>
      <c r="B17" s="1">
        <v>7.06233579584562E-4</v>
      </c>
      <c r="C17" s="1">
        <v>4.6638192215724801E-2</v>
      </c>
      <c r="D17" s="32">
        <f t="shared" si="1"/>
        <v>0.12097127225525038</v>
      </c>
      <c r="E17" s="32">
        <f t="shared" si="2"/>
        <v>0.12095536977966907</v>
      </c>
      <c r="F17" s="32">
        <f t="shared" si="3"/>
        <v>0.24192664203491945</v>
      </c>
      <c r="I17" s="1">
        <v>9.5833344789834202E-4</v>
      </c>
      <c r="J17" s="1">
        <v>3.4372313152544701E-2</v>
      </c>
      <c r="K17" s="32">
        <f t="shared" si="4"/>
        <v>1.7361015640401808E-3</v>
      </c>
      <c r="L17" s="32">
        <f t="shared" si="5"/>
        <v>1.8956602779184924E-3</v>
      </c>
      <c r="M17" s="32">
        <f t="shared" si="6"/>
        <v>3.6317618419586732E-3</v>
      </c>
      <c r="Q17" s="1">
        <v>7.0629868810776495E-4</v>
      </c>
      <c r="R17" s="1">
        <v>4.6634959121747303E-2</v>
      </c>
      <c r="S17" s="1">
        <f t="shared" si="7"/>
        <v>6.5108523202950068E-8</v>
      </c>
      <c r="T17" s="1">
        <f t="shared" si="8"/>
        <v>3.2330939774977141E-6</v>
      </c>
    </row>
    <row r="18" spans="1:20" x14ac:dyDescent="0.25">
      <c r="A18" s="1">
        <f t="shared" si="0"/>
        <v>-6.8314276670158858</v>
      </c>
      <c r="B18" s="1">
        <v>1.0793161131163499E-3</v>
      </c>
      <c r="C18" s="1">
        <v>3.0517219566115601E-2</v>
      </c>
      <c r="D18" s="32">
        <f t="shared" si="1"/>
        <v>5.825904348470661E-3</v>
      </c>
      <c r="E18" s="32">
        <f t="shared" si="2"/>
        <v>5.828146066714E-3</v>
      </c>
      <c r="F18" s="32">
        <f t="shared" si="3"/>
        <v>1.165405041518466E-2</v>
      </c>
      <c r="I18" s="1">
        <v>7.7139275042106305E-4</v>
      </c>
      <c r="J18" s="1">
        <v>4.2698431767239399E-2</v>
      </c>
      <c r="K18" s="32">
        <f t="shared" si="4"/>
        <v>5.2261274560046381E-2</v>
      </c>
      <c r="L18" s="32">
        <f t="shared" si="5"/>
        <v>8.7805017015821843E-2</v>
      </c>
      <c r="M18" s="32">
        <f t="shared" si="6"/>
        <v>0.14006629157586822</v>
      </c>
      <c r="Q18" s="1">
        <v>1.0794097998127899E-3</v>
      </c>
      <c r="R18" s="1">
        <v>3.0515018905110901E-2</v>
      </c>
      <c r="S18" s="1">
        <f t="shared" si="7"/>
        <v>9.3686696440000231E-8</v>
      </c>
      <c r="T18" s="1">
        <f t="shared" si="8"/>
        <v>2.2006610046997055E-6</v>
      </c>
    </row>
    <row r="19" spans="1:20" x14ac:dyDescent="0.25">
      <c r="A19" s="1">
        <f t="shared" si="0"/>
        <v>-7.013776115715026</v>
      </c>
      <c r="B19" s="1">
        <v>8.9940590720002803E-4</v>
      </c>
      <c r="C19" s="1">
        <v>3.6622176870103502E-2</v>
      </c>
      <c r="D19" s="32">
        <f t="shared" si="1"/>
        <v>1.1240417821541978E-2</v>
      </c>
      <c r="E19" s="32">
        <f t="shared" si="2"/>
        <v>1.1240364800870591E-2</v>
      </c>
      <c r="F19" s="32">
        <f t="shared" si="3"/>
        <v>2.2480782622412571E-2</v>
      </c>
      <c r="I19" s="1">
        <v>9.6025494279055202E-4</v>
      </c>
      <c r="J19" s="1">
        <v>3.4300784310926598E-2</v>
      </c>
      <c r="K19" s="32">
        <f t="shared" si="4"/>
        <v>1.5796695725822942E-3</v>
      </c>
      <c r="L19" s="32">
        <f t="shared" si="5"/>
        <v>1.7112761915979479E-3</v>
      </c>
      <c r="M19" s="32">
        <f t="shared" si="6"/>
        <v>3.2909457641802421E-3</v>
      </c>
      <c r="Q19" s="1">
        <v>8.9948606143352896E-4</v>
      </c>
      <c r="R19" s="1">
        <v>3.6618922582474601E-2</v>
      </c>
      <c r="S19" s="1">
        <f t="shared" si="7"/>
        <v>8.0154233500929345E-8</v>
      </c>
      <c r="T19" s="1">
        <f t="shared" si="8"/>
        <v>3.2542876289010092E-6</v>
      </c>
    </row>
    <row r="20" spans="1:20" x14ac:dyDescent="0.25">
      <c r="A20" s="1">
        <f t="shared" si="0"/>
        <v>-6.5727355975228496</v>
      </c>
      <c r="B20" s="1">
        <v>1.3979678990000001E-3</v>
      </c>
      <c r="C20" s="1">
        <v>2.3561492634054999E-2</v>
      </c>
      <c r="D20" s="32">
        <f t="shared" si="1"/>
        <v>0.1122381869650825</v>
      </c>
      <c r="E20" s="32">
        <f t="shared" si="2"/>
        <v>0.11223818885112936</v>
      </c>
      <c r="F20" s="32">
        <f t="shared" si="3"/>
        <v>0.22447637581621188</v>
      </c>
      <c r="I20" s="1">
        <v>1.3092371412829001E-3</v>
      </c>
      <c r="J20" s="1">
        <v>2.5159553478655301E-2</v>
      </c>
      <c r="K20" s="32">
        <f t="shared" si="4"/>
        <v>9.5627609548820297E-2</v>
      </c>
      <c r="L20" s="32">
        <f t="shared" si="5"/>
        <v>5.5771103793882594E-2</v>
      </c>
      <c r="M20" s="32">
        <f t="shared" si="6"/>
        <v>0.15139871334270288</v>
      </c>
      <c r="Q20" s="1">
        <v>1.39808465009966E-3</v>
      </c>
      <c r="R20" s="1">
        <v>2.3559525129827699E-2</v>
      </c>
      <c r="S20" s="1">
        <f t="shared" si="7"/>
        <v>1.1675109965999034E-7</v>
      </c>
      <c r="T20" s="1">
        <f t="shared" si="8"/>
        <v>1.9675042273008259E-6</v>
      </c>
    </row>
    <row r="21" spans="1:20" x14ac:dyDescent="0.25">
      <c r="A21" s="1">
        <f t="shared" si="0"/>
        <v>-6.3812501285796035</v>
      </c>
      <c r="B21" s="1">
        <v>1.69300515900471E-3</v>
      </c>
      <c r="C21" s="1">
        <v>1.9455423732539501E-2</v>
      </c>
      <c r="D21" s="32">
        <f t="shared" si="1"/>
        <v>0.27720767340039471</v>
      </c>
      <c r="E21" s="32">
        <f t="shared" si="2"/>
        <v>0.27721015735145488</v>
      </c>
      <c r="F21" s="32">
        <f t="shared" si="3"/>
        <v>0.55441783075184958</v>
      </c>
      <c r="I21" s="1">
        <v>1.67022009790153E-3</v>
      </c>
      <c r="J21" s="1">
        <v>1.9720909765966601E-2</v>
      </c>
      <c r="K21" s="32">
        <f t="shared" si="4"/>
        <v>0.44919497963113642</v>
      </c>
      <c r="L21" s="32">
        <f t="shared" si="5"/>
        <v>0.16102211985887074</v>
      </c>
      <c r="M21" s="32">
        <f t="shared" si="6"/>
        <v>0.61021709949000713</v>
      </c>
      <c r="Q21" s="1">
        <v>1.6931424307385101E-3</v>
      </c>
      <c r="R21" s="1">
        <v>1.94538922713564E-2</v>
      </c>
      <c r="S21" s="1">
        <f t="shared" si="7"/>
        <v>1.3727173380005502E-7</v>
      </c>
      <c r="T21" s="1">
        <f t="shared" si="8"/>
        <v>1.5314611831011848E-6</v>
      </c>
    </row>
    <row r="22" spans="1:20" x14ac:dyDescent="0.25">
      <c r="A22" s="1">
        <f t="shared" si="0"/>
        <v>-6.3877092639693851</v>
      </c>
      <c r="B22" s="1">
        <v>1.68210505000341E-3</v>
      </c>
      <c r="C22" s="1">
        <v>1.9581502453722002E-2</v>
      </c>
      <c r="D22" s="32">
        <f t="shared" si="1"/>
        <v>0.27044785773064295</v>
      </c>
      <c r="E22" s="32">
        <f t="shared" si="2"/>
        <v>0.27044995077804401</v>
      </c>
      <c r="F22" s="32">
        <f t="shared" si="3"/>
        <v>0.54089780850868696</v>
      </c>
      <c r="I22" s="1">
        <v>1.78998902690295E-3</v>
      </c>
      <c r="J22" s="1">
        <v>1.84009737814501E-2</v>
      </c>
      <c r="K22" s="32">
        <f t="shared" si="4"/>
        <v>0.6240826626270698</v>
      </c>
      <c r="L22" s="32">
        <f t="shared" si="5"/>
        <v>0.19478868315997258</v>
      </c>
      <c r="M22" s="32">
        <f t="shared" si="6"/>
        <v>0.81887134578704235</v>
      </c>
      <c r="Q22" s="1">
        <v>1.6822415759985699E-3</v>
      </c>
      <c r="R22" s="1">
        <v>1.9579952675998699E-2</v>
      </c>
      <c r="S22" s="1">
        <f t="shared" si="7"/>
        <v>1.3652599515994422E-7</v>
      </c>
      <c r="T22" s="1">
        <f t="shared" si="8"/>
        <v>1.5497777233024201E-6</v>
      </c>
    </row>
    <row r="23" spans="1:20" x14ac:dyDescent="0.25">
      <c r="A23" s="1">
        <f t="shared" si="0"/>
        <v>-7.1139370447867138</v>
      </c>
      <c r="B23" s="1">
        <v>8.1368516270224195E-4</v>
      </c>
      <c r="C23" s="1">
        <v>4.0480193847213901E-2</v>
      </c>
      <c r="D23" s="32">
        <f t="shared" si="1"/>
        <v>4.2510920550293242E-2</v>
      </c>
      <c r="E23" s="32">
        <f t="shared" si="2"/>
        <v>4.2509952425969111E-2</v>
      </c>
      <c r="F23" s="32">
        <f t="shared" si="3"/>
        <v>8.5020872976262346E-2</v>
      </c>
      <c r="I23" s="1">
        <v>8.5106362234154602E-4</v>
      </c>
      <c r="J23" s="1">
        <v>3.8702271625525801E-2</v>
      </c>
      <c r="K23" s="32">
        <f t="shared" si="4"/>
        <v>2.2182044590021634E-2</v>
      </c>
      <c r="L23" s="32">
        <f t="shared" si="5"/>
        <v>3.062366485817461E-2</v>
      </c>
      <c r="M23" s="32">
        <f t="shared" si="6"/>
        <v>5.2805709448196243E-2</v>
      </c>
      <c r="Q23" s="1">
        <v>8.1375871318238298E-4</v>
      </c>
      <c r="R23" s="1">
        <v>4.0476630128895602E-2</v>
      </c>
      <c r="S23" s="1">
        <f t="shared" si="7"/>
        <v>7.3550480141027982E-8</v>
      </c>
      <c r="T23" s="1">
        <f t="shared" si="8"/>
        <v>3.5637183182987697E-6</v>
      </c>
    </row>
    <row r="24" spans="1:20" x14ac:dyDescent="0.25">
      <c r="A24" s="1">
        <f t="shared" si="0"/>
        <v>-7.0623756599513801</v>
      </c>
      <c r="B24" s="1">
        <v>8.5674035070028103E-4</v>
      </c>
      <c r="C24" s="1">
        <v>3.8445934909097097E-2</v>
      </c>
      <c r="D24" s="32">
        <f t="shared" si="1"/>
        <v>2.3907462211073868E-2</v>
      </c>
      <c r="E24" s="32">
        <f t="shared" si="2"/>
        <v>2.3907211626353612E-2</v>
      </c>
      <c r="F24" s="32">
        <f t="shared" si="3"/>
        <v>4.7814673837427477E-2</v>
      </c>
      <c r="I24" s="1">
        <v>8.4136491266728803E-4</v>
      </c>
      <c r="J24" s="1">
        <v>3.9148690265530299E-2</v>
      </c>
      <c r="K24" s="32">
        <f t="shared" si="4"/>
        <v>2.516509093305716E-2</v>
      </c>
      <c r="L24" s="32">
        <f t="shared" si="5"/>
        <v>3.5550876250698027E-2</v>
      </c>
      <c r="M24" s="32">
        <f t="shared" si="6"/>
        <v>6.0715967183755187E-2</v>
      </c>
      <c r="Q24" s="1">
        <v>8.5681723169609705E-4</v>
      </c>
      <c r="R24" s="1">
        <v>3.8442516360749503E-2</v>
      </c>
      <c r="S24" s="1">
        <f t="shared" si="7"/>
        <v>7.6880995816016977E-8</v>
      </c>
      <c r="T24" s="1">
        <f t="shared" si="8"/>
        <v>3.4185483475945855E-6</v>
      </c>
    </row>
    <row r="25" spans="1:20" x14ac:dyDescent="0.25">
      <c r="A25" s="1">
        <f t="shared" si="0"/>
        <v>-7.1635023375817255</v>
      </c>
      <c r="B25" s="1">
        <v>7.7433780611259101E-4</v>
      </c>
      <c r="C25" s="1">
        <v>4.2537019827725703E-2</v>
      </c>
      <c r="D25" s="32">
        <f t="shared" si="1"/>
        <v>6.540655798234131E-2</v>
      </c>
      <c r="E25" s="32">
        <f t="shared" si="2"/>
        <v>6.540364112538409E-2</v>
      </c>
      <c r="F25" s="32">
        <f t="shared" si="3"/>
        <v>0.1308101991077254</v>
      </c>
      <c r="I25" s="1">
        <v>1.3435794338832901E-3</v>
      </c>
      <c r="J25" s="1">
        <v>2.4516251127620899E-2</v>
      </c>
      <c r="K25" s="32">
        <f t="shared" si="4"/>
        <v>0.1180468273875621</v>
      </c>
      <c r="L25" s="32">
        <f t="shared" si="5"/>
        <v>6.5377194307684419E-2</v>
      </c>
      <c r="M25" s="32">
        <f t="shared" si="6"/>
        <v>0.18342402169524652</v>
      </c>
      <c r="Q25" s="1">
        <v>7.7440828759616702E-4</v>
      </c>
      <c r="R25" s="1">
        <v>4.25333909453533E-2</v>
      </c>
      <c r="S25" s="1">
        <f t="shared" si="7"/>
        <v>7.0481483576008939E-8</v>
      </c>
      <c r="T25" s="1">
        <f t="shared" si="8"/>
        <v>3.6288823724028862E-6</v>
      </c>
    </row>
    <row r="26" spans="1:20" x14ac:dyDescent="0.25">
      <c r="A26" s="1">
        <f t="shared" si="0"/>
        <v>-7.0065903863905712</v>
      </c>
      <c r="B26" s="1">
        <v>9.0589207060001904E-4</v>
      </c>
      <c r="C26" s="1">
        <v>3.6359964631837501E-2</v>
      </c>
      <c r="D26" s="32">
        <f t="shared" si="1"/>
        <v>9.7683784564367437E-3</v>
      </c>
      <c r="E26" s="32">
        <f t="shared" si="2"/>
        <v>9.7683376457967912E-3</v>
      </c>
      <c r="F26" s="32">
        <f t="shared" si="3"/>
        <v>1.9536716102233537E-2</v>
      </c>
      <c r="I26" s="1">
        <v>1.0130089176793599E-3</v>
      </c>
      <c r="J26" s="1">
        <v>3.2515687657876997E-2</v>
      </c>
      <c r="K26" s="32">
        <f t="shared" si="4"/>
        <v>1.6923193918836306E-4</v>
      </c>
      <c r="L26" s="32">
        <f t="shared" si="5"/>
        <v>1.6455090578450392E-4</v>
      </c>
      <c r="M26" s="32">
        <f t="shared" si="6"/>
        <v>3.3378284497286698E-4</v>
      </c>
      <c r="Q26" s="1">
        <v>9.0597272015912505E-4</v>
      </c>
      <c r="R26" s="1">
        <v>3.6356735379255198E-2</v>
      </c>
      <c r="S26" s="1">
        <f t="shared" si="7"/>
        <v>8.0649559106005762E-8</v>
      </c>
      <c r="T26" s="1">
        <f t="shared" si="8"/>
        <v>3.2292525823027218E-6</v>
      </c>
    </row>
    <row r="27" spans="1:20" x14ac:dyDescent="0.25">
      <c r="A27" s="1">
        <f t="shared" si="0"/>
        <v>-6.567595125379909</v>
      </c>
      <c r="B27" s="1">
        <v>1.405172616E-3</v>
      </c>
      <c r="C27" s="1">
        <v>2.3440686184019E-2</v>
      </c>
      <c r="D27" s="32">
        <f t="shared" si="1"/>
        <v>0.11570893009869121</v>
      </c>
      <c r="E27" s="32">
        <f t="shared" si="2"/>
        <v>0.11570893261060716</v>
      </c>
      <c r="F27" s="32">
        <f t="shared" si="3"/>
        <v>0.23141786270929837</v>
      </c>
      <c r="I27" s="1">
        <v>1.1445537746624E-3</v>
      </c>
      <c r="J27" s="1">
        <v>2.8779143260224498E-2</v>
      </c>
      <c r="K27" s="32">
        <f t="shared" si="4"/>
        <v>2.0895793769147897E-2</v>
      </c>
      <c r="L27" s="32">
        <f t="shared" si="5"/>
        <v>1.5943801266793352E-2</v>
      </c>
      <c r="M27" s="32">
        <f t="shared" si="6"/>
        <v>3.6839595035941253E-2</v>
      </c>
      <c r="Q27" s="1">
        <v>1.4052898770161399E-3</v>
      </c>
      <c r="R27" s="1">
        <v>2.3438730319176E-2</v>
      </c>
      <c r="S27" s="1">
        <f t="shared" si="7"/>
        <v>1.1726101613990757E-7</v>
      </c>
      <c r="T27" s="1">
        <f t="shared" si="8"/>
        <v>1.9558648430006986E-6</v>
      </c>
    </row>
    <row r="28" spans="1:20" x14ac:dyDescent="0.25">
      <c r="A28" s="1">
        <f t="shared" si="0"/>
        <v>-6.8415033894037256</v>
      </c>
      <c r="B28" s="1">
        <v>1.06849582623489E-3</v>
      </c>
      <c r="C28" s="1">
        <v>3.0826063137280198E-2</v>
      </c>
      <c r="D28" s="32">
        <f t="shared" si="1"/>
        <v>4.3893128727100035E-3</v>
      </c>
      <c r="E28" s="32">
        <f t="shared" si="2"/>
        <v>4.392091671955531E-3</v>
      </c>
      <c r="F28" s="32">
        <f t="shared" si="3"/>
        <v>8.7814045446655345E-3</v>
      </c>
      <c r="I28" s="1">
        <v>1.3427075177100899E-3</v>
      </c>
      <c r="J28" s="1">
        <v>2.45297522824434E-2</v>
      </c>
      <c r="K28" s="32">
        <f t="shared" si="4"/>
        <v>0.11744844269501158</v>
      </c>
      <c r="L28" s="32">
        <f t="shared" si="5"/>
        <v>6.516775132866201E-2</v>
      </c>
      <c r="M28" s="32">
        <f t="shared" si="6"/>
        <v>0.18261619402367357</v>
      </c>
      <c r="Q28" s="1">
        <v>1.0685887103898399E-3</v>
      </c>
      <c r="R28" s="1">
        <v>3.0824029982155499E-2</v>
      </c>
      <c r="S28" s="1">
        <f t="shared" si="7"/>
        <v>9.288415494992236E-8</v>
      </c>
      <c r="T28" s="1">
        <f t="shared" si="8"/>
        <v>2.033155124699787E-6</v>
      </c>
    </row>
    <row r="29" spans="1:20" x14ac:dyDescent="0.25">
      <c r="A29" s="1">
        <f t="shared" si="0"/>
        <v>-7.3184670529090408</v>
      </c>
      <c r="B29" s="1">
        <v>6.6317804926175998E-4</v>
      </c>
      <c r="C29" s="1">
        <v>4.9664688679465302E-2</v>
      </c>
      <c r="D29" s="32">
        <f t="shared" si="1"/>
        <v>0.16868416124218438</v>
      </c>
      <c r="E29" s="32">
        <f t="shared" si="2"/>
        <v>0.1686422890441199</v>
      </c>
      <c r="F29" s="32">
        <f t="shared" si="3"/>
        <v>0.33732645028630426</v>
      </c>
      <c r="I29" s="1">
        <v>8.6100017656274099E-4</v>
      </c>
      <c r="J29" s="1">
        <v>3.82565095215745E-2</v>
      </c>
      <c r="K29" s="32">
        <f t="shared" si="4"/>
        <v>1.9320950915589184E-2</v>
      </c>
      <c r="L29" s="32">
        <f t="shared" si="5"/>
        <v>2.6070269000312715E-2</v>
      </c>
      <c r="M29" s="32">
        <f t="shared" si="6"/>
        <v>4.5391219915901899E-2</v>
      </c>
      <c r="Q29" s="1">
        <v>6.6323971783121898E-4</v>
      </c>
      <c r="R29" s="1">
        <v>4.96626024680136E-2</v>
      </c>
      <c r="S29" s="1">
        <f t="shared" si="7"/>
        <v>6.1668569459002488E-8</v>
      </c>
      <c r="T29" s="1">
        <f t="shared" si="8"/>
        <v>2.0862114517017361E-6</v>
      </c>
    </row>
    <row r="30" spans="1:20" x14ac:dyDescent="0.25">
      <c r="A30" s="1">
        <f t="shared" si="0"/>
        <v>-6.8405838097020606</v>
      </c>
      <c r="B30" s="1">
        <v>1.06947884522089E-3</v>
      </c>
      <c r="C30" s="1">
        <v>3.07977489705922E-2</v>
      </c>
      <c r="D30" s="32">
        <f t="shared" si="1"/>
        <v>4.5120062852442369E-3</v>
      </c>
      <c r="E30" s="32">
        <f t="shared" si="2"/>
        <v>4.5147371404596322E-3</v>
      </c>
      <c r="F30" s="32">
        <f t="shared" si="3"/>
        <v>9.0267434257038683E-3</v>
      </c>
      <c r="I30" s="1">
        <v>8.2572392608370299E-4</v>
      </c>
      <c r="J30" s="1">
        <v>3.9888060499394799E-2</v>
      </c>
      <c r="K30" s="32">
        <f t="shared" si="4"/>
        <v>3.0372149939678624E-2</v>
      </c>
      <c r="L30" s="32">
        <f t="shared" si="5"/>
        <v>4.4519560563579252E-2</v>
      </c>
      <c r="M30" s="32">
        <f t="shared" si="6"/>
        <v>7.489171050325788E-2</v>
      </c>
      <c r="Q30" s="1">
        <v>1.06957180234723E-3</v>
      </c>
      <c r="R30" s="1">
        <v>3.0795698218076401E-2</v>
      </c>
      <c r="S30" s="1">
        <f t="shared" si="7"/>
        <v>9.2957126339920579E-8</v>
      </c>
      <c r="T30" s="1">
        <f t="shared" si="8"/>
        <v>2.050752515799642E-6</v>
      </c>
    </row>
    <row r="31" spans="1:20" x14ac:dyDescent="0.25">
      <c r="A31" s="1">
        <f t="shared" si="0"/>
        <v>-7.2734133208392979</v>
      </c>
      <c r="B31" s="1">
        <v>6.9373999069183702E-4</v>
      </c>
      <c r="C31" s="1">
        <v>4.7477809424906398E-2</v>
      </c>
      <c r="D31" s="32">
        <f t="shared" si="1"/>
        <v>0.13370580357481351</v>
      </c>
      <c r="E31" s="32">
        <f t="shared" si="2"/>
        <v>0.13368459214446757</v>
      </c>
      <c r="F31" s="32">
        <f t="shared" si="3"/>
        <v>0.26739039571928108</v>
      </c>
      <c r="I31" s="1">
        <v>7.2940241681037699E-4</v>
      </c>
      <c r="J31" s="1">
        <v>4.5154794767739502E-2</v>
      </c>
      <c r="K31" s="32">
        <f t="shared" si="4"/>
        <v>7.322305202806495E-2</v>
      </c>
      <c r="L31" s="32">
        <f t="shared" si="5"/>
        <v>0.13756235235190009</v>
      </c>
      <c r="M31" s="32">
        <f t="shared" si="6"/>
        <v>0.21078540437996504</v>
      </c>
      <c r="Q31" s="1">
        <v>6.9380410464676804E-4</v>
      </c>
      <c r="R31" s="1">
        <v>4.7474799049248902E-2</v>
      </c>
      <c r="S31" s="1">
        <f t="shared" si="7"/>
        <v>6.4113954931026805E-8</v>
      </c>
      <c r="T31" s="1">
        <f t="shared" si="8"/>
        <v>3.0103756574959006E-6</v>
      </c>
    </row>
    <row r="32" spans="1:20" x14ac:dyDescent="0.25">
      <c r="A32" s="1">
        <f t="shared" si="0"/>
        <v>-6.3315658190928019</v>
      </c>
      <c r="B32" s="1">
        <v>1.77924561004782E-3</v>
      </c>
      <c r="C32" s="1">
        <v>1.8512322736964799E-2</v>
      </c>
      <c r="D32" s="32">
        <f t="shared" si="1"/>
        <v>0.33199429368756384</v>
      </c>
      <c r="E32" s="32">
        <f t="shared" si="2"/>
        <v>0.33200274242526334</v>
      </c>
      <c r="F32" s="32">
        <f t="shared" si="3"/>
        <v>0.66399703611282712</v>
      </c>
      <c r="I32" s="1">
        <v>1.29596154175826E-3</v>
      </c>
      <c r="J32" s="1">
        <v>2.5416692826691199E-2</v>
      </c>
      <c r="K32" s="32">
        <f t="shared" si="4"/>
        <v>8.7593234199926262E-2</v>
      </c>
      <c r="L32" s="32">
        <f t="shared" si="5"/>
        <v>5.2144793815492856E-2</v>
      </c>
      <c r="M32" s="32">
        <f t="shared" si="6"/>
        <v>0.13973802801541912</v>
      </c>
      <c r="Q32" s="1">
        <v>1.7793887509773201E-3</v>
      </c>
      <c r="R32" s="1">
        <v>1.85109692469159E-2</v>
      </c>
      <c r="S32" s="1">
        <f t="shared" si="7"/>
        <v>1.4314092950003243E-7</v>
      </c>
      <c r="T32" s="1">
        <f t="shared" si="8"/>
        <v>1.3534900488998414E-6</v>
      </c>
    </row>
    <row r="33" spans="1:20" x14ac:dyDescent="0.25">
      <c r="A33" s="1">
        <f t="shared" si="0"/>
        <v>-6.8956419524579688</v>
      </c>
      <c r="B33" s="1">
        <v>1.0121869899999999E-3</v>
      </c>
      <c r="C33" s="1">
        <v>3.2541625835398998E-2</v>
      </c>
      <c r="D33" s="32">
        <f t="shared" si="1"/>
        <v>1.4673267948112767E-4</v>
      </c>
      <c r="E33" s="32">
        <f t="shared" si="2"/>
        <v>1.4673278510932367E-4</v>
      </c>
      <c r="F33" s="32">
        <f t="shared" si="3"/>
        <v>2.9346546459045131E-4</v>
      </c>
      <c r="I33" s="1">
        <v>1.00776842065851E-3</v>
      </c>
      <c r="J33" s="1">
        <v>3.2684424265110201E-2</v>
      </c>
      <c r="K33" s="32">
        <f t="shared" si="4"/>
        <v>6.0348359527564782E-5</v>
      </c>
      <c r="L33" s="32">
        <f t="shared" si="5"/>
        <v>5.9365748274655703E-5</v>
      </c>
      <c r="M33" s="32">
        <f t="shared" si="6"/>
        <v>1.1971410780222048E-4</v>
      </c>
      <c r="Q33" s="1">
        <v>1.01227567577414E-3</v>
      </c>
      <c r="R33" s="1">
        <v>3.2538774995714101E-2</v>
      </c>
      <c r="S33" s="1">
        <f t="shared" si="7"/>
        <v>8.8685774140033133E-8</v>
      </c>
      <c r="T33" s="1">
        <f t="shared" si="8"/>
        <v>2.8508396848966888E-6</v>
      </c>
    </row>
    <row r="34" spans="1:20" x14ac:dyDescent="0.25">
      <c r="A34" s="1">
        <f t="shared" si="0"/>
        <v>-6.7409435983887711</v>
      </c>
      <c r="B34" s="1">
        <v>1.1815317390000001E-3</v>
      </c>
      <c r="C34" s="1">
        <v>2.7877550068801601E-2</v>
      </c>
      <c r="D34" s="32">
        <f t="shared" si="1"/>
        <v>2.7826136782383069E-2</v>
      </c>
      <c r="E34" s="32">
        <f t="shared" si="2"/>
        <v>2.782613917073129E-2</v>
      </c>
      <c r="F34" s="32">
        <f t="shared" si="3"/>
        <v>5.5652275953114359E-2</v>
      </c>
      <c r="I34" s="1">
        <v>9.39125136001373E-4</v>
      </c>
      <c r="J34" s="1">
        <v>3.5072337929318603E-2</v>
      </c>
      <c r="K34" s="32">
        <f t="shared" si="4"/>
        <v>3.7057490668513365E-3</v>
      </c>
      <c r="L34" s="32">
        <f t="shared" si="5"/>
        <v>4.1979833979027366E-3</v>
      </c>
      <c r="M34" s="32">
        <f t="shared" si="6"/>
        <v>7.9037324647540722E-3</v>
      </c>
      <c r="Q34" s="1">
        <v>1.1816329398520501E-3</v>
      </c>
      <c r="R34" s="1">
        <v>2.7875162697964001E-2</v>
      </c>
      <c r="S34" s="1">
        <f t="shared" si="7"/>
        <v>1.0120085205001655E-7</v>
      </c>
      <c r="T34" s="1">
        <f t="shared" si="8"/>
        <v>2.3873708375997393E-6</v>
      </c>
    </row>
    <row r="35" spans="1:20" x14ac:dyDescent="0.25">
      <c r="A35" s="1">
        <f t="shared" si="0"/>
        <v>-7.4732134951624056</v>
      </c>
      <c r="B35" s="1">
        <v>5.680997746E-4</v>
      </c>
      <c r="C35" s="1">
        <v>5.7979620540314102E-2</v>
      </c>
      <c r="D35" s="32">
        <f t="shared" si="1"/>
        <v>0.31974299424577102</v>
      </c>
      <c r="E35" s="32">
        <f t="shared" si="2"/>
        <v>0.31974295691377336</v>
      </c>
      <c r="F35" s="32">
        <f t="shared" si="3"/>
        <v>0.63948595115954432</v>
      </c>
      <c r="I35" s="1">
        <v>5.5208928567796996E-4</v>
      </c>
      <c r="J35" s="1">
        <v>5.9660367227294099E-2</v>
      </c>
      <c r="K35" s="32">
        <f t="shared" si="4"/>
        <v>0.20062400800447125</v>
      </c>
      <c r="L35" s="32">
        <f t="shared" si="5"/>
        <v>0.65817747521675962</v>
      </c>
      <c r="M35" s="32">
        <f t="shared" si="6"/>
        <v>0.85880148322123084</v>
      </c>
      <c r="Q35" s="1">
        <v>5.68153719712847E-4</v>
      </c>
      <c r="R35" s="1">
        <v>5.79741173995953E-2</v>
      </c>
      <c r="S35" s="1">
        <f t="shared" si="7"/>
        <v>5.3945112847000529E-8</v>
      </c>
      <c r="T35" s="1">
        <f t="shared" si="8"/>
        <v>5.5031407188016468E-6</v>
      </c>
    </row>
    <row r="36" spans="1:20" x14ac:dyDescent="0.25">
      <c r="A36" s="1">
        <f t="shared" si="0"/>
        <v>-6.8887374752657049</v>
      </c>
      <c r="B36" s="1">
        <v>1.019199794E-3</v>
      </c>
      <c r="C36" s="1">
        <v>3.2317716837701398E-2</v>
      </c>
      <c r="D36" s="32">
        <f t="shared" si="1"/>
        <v>3.6167685819673851E-4</v>
      </c>
      <c r="E36" s="32">
        <f t="shared" si="2"/>
        <v>3.6167697842271525E-4</v>
      </c>
      <c r="F36" s="32">
        <f t="shared" si="3"/>
        <v>7.2335383661945377E-4</v>
      </c>
      <c r="I36" s="1">
        <v>9.1481960972726996E-4</v>
      </c>
      <c r="J36" s="1">
        <v>3.6005584632669403E-2</v>
      </c>
      <c r="K36" s="32">
        <f t="shared" si="4"/>
        <v>7.2556988870146055E-3</v>
      </c>
      <c r="L36" s="32">
        <f t="shared" si="5"/>
        <v>8.6722844946348007E-3</v>
      </c>
      <c r="M36" s="32">
        <f t="shared" si="6"/>
        <v>1.5927983381649406E-2</v>
      </c>
      <c r="Q36" s="1">
        <v>1.01928900480321E-3</v>
      </c>
      <c r="R36" s="1">
        <v>3.2314888409895597E-2</v>
      </c>
      <c r="S36" s="1">
        <f t="shared" si="7"/>
        <v>8.921080320994923E-8</v>
      </c>
      <c r="T36" s="1">
        <f t="shared" si="8"/>
        <v>2.8284278058010592E-6</v>
      </c>
    </row>
    <row r="37" spans="1:20" x14ac:dyDescent="0.25">
      <c r="A37" s="1">
        <f t="shared" si="0"/>
        <v>-6.9502178639519201</v>
      </c>
      <c r="B37" s="1">
        <v>9.5842632439999999E-4</v>
      </c>
      <c r="C37" s="1">
        <v>3.43669705001877E-2</v>
      </c>
      <c r="D37" s="32">
        <f t="shared" si="1"/>
        <v>1.8030711223160801E-3</v>
      </c>
      <c r="E37" s="32">
        <f t="shared" si="2"/>
        <v>1.8030679499781094E-3</v>
      </c>
      <c r="F37" s="32">
        <f t="shared" si="3"/>
        <v>3.6061390722941893E-3</v>
      </c>
      <c r="I37" s="1">
        <v>8.0729956403944702E-4</v>
      </c>
      <c r="J37" s="1">
        <v>4.07998975826857E-2</v>
      </c>
      <c r="K37" s="32">
        <f t="shared" si="4"/>
        <v>3.7133458019387187E-2</v>
      </c>
      <c r="L37" s="32">
        <f t="shared" si="5"/>
        <v>5.6968070884761003E-2</v>
      </c>
      <c r="M37" s="32">
        <f t="shared" si="6"/>
        <v>9.4101528904148191E-2</v>
      </c>
      <c r="Q37" s="1">
        <v>9.5851096442950195E-4</v>
      </c>
      <c r="R37" s="1">
        <v>3.4363937054443502E-2</v>
      </c>
      <c r="S37" s="1">
        <f t="shared" si="7"/>
        <v>8.4640029501966384E-8</v>
      </c>
      <c r="T37" s="1">
        <f t="shared" si="8"/>
        <v>3.0334457441980045E-6</v>
      </c>
    </row>
    <row r="38" spans="1:20" x14ac:dyDescent="0.25">
      <c r="A38" s="1">
        <f t="shared" si="0"/>
        <v>-7.1068971975950168</v>
      </c>
      <c r="B38" s="1">
        <v>8.1943359220172098E-4</v>
      </c>
      <c r="C38" s="1">
        <v>4.0196232203379499E-2</v>
      </c>
      <c r="D38" s="32">
        <f t="shared" si="1"/>
        <v>3.9657503748818775E-2</v>
      </c>
      <c r="E38" s="32">
        <f t="shared" si="2"/>
        <v>3.9656687549297374E-2</v>
      </c>
      <c r="F38" s="32">
        <f t="shared" si="3"/>
        <v>7.9314191298116149E-2</v>
      </c>
      <c r="I38" s="1">
        <v>9.5762798486422995E-4</v>
      </c>
      <c r="J38" s="1">
        <v>3.4397434433195102E-2</v>
      </c>
      <c r="K38" s="32">
        <f t="shared" si="4"/>
        <v>1.795387666665928E-3</v>
      </c>
      <c r="L38" s="32">
        <f t="shared" si="5"/>
        <v>1.9626547931206294E-3</v>
      </c>
      <c r="M38" s="32">
        <f t="shared" si="6"/>
        <v>3.7580424597865574E-3</v>
      </c>
      <c r="Q38" s="1">
        <v>8.1950758899125196E-4</v>
      </c>
      <c r="R38" s="1">
        <v>4.0192685083238401E-2</v>
      </c>
      <c r="S38" s="1">
        <f t="shared" si="7"/>
        <v>7.3996789530972502E-8</v>
      </c>
      <c r="T38" s="1">
        <f t="shared" si="8"/>
        <v>3.5471201410980369E-6</v>
      </c>
    </row>
    <row r="39" spans="1:20" x14ac:dyDescent="0.25">
      <c r="A39" s="1">
        <f t="shared" si="0"/>
        <v>-7.3027531238833712</v>
      </c>
      <c r="B39" s="1">
        <v>6.7368149109745304E-4</v>
      </c>
      <c r="C39" s="1">
        <v>4.8890794434139503E-2</v>
      </c>
      <c r="D39" s="32">
        <f t="shared" si="1"/>
        <v>0.15602329747661967</v>
      </c>
      <c r="E39" s="32">
        <f t="shared" si="2"/>
        <v>0.15599002885050517</v>
      </c>
      <c r="F39" s="32">
        <f t="shared" si="3"/>
        <v>0.31201332632712486</v>
      </c>
      <c r="I39" s="1">
        <v>7.4206512831208001E-4</v>
      </c>
      <c r="J39" s="1">
        <v>4.4389593749243901E-2</v>
      </c>
      <c r="K39" s="32">
        <f t="shared" si="4"/>
        <v>6.6530398032663751E-2</v>
      </c>
      <c r="L39" s="32">
        <f t="shared" si="5"/>
        <v>0.12086927115312097</v>
      </c>
      <c r="M39" s="32">
        <f t="shared" si="6"/>
        <v>0.18739966918578471</v>
      </c>
      <c r="Q39" s="1">
        <v>6.7374400213656696E-4</v>
      </c>
      <c r="R39" s="1">
        <v>4.8888317140035602E-2</v>
      </c>
      <c r="S39" s="1">
        <f t="shared" si="7"/>
        <v>6.2511039113912967E-8</v>
      </c>
      <c r="T39" s="1">
        <f t="shared" si="8"/>
        <v>2.4772941039016838E-6</v>
      </c>
    </row>
    <row r="40" spans="1:20" x14ac:dyDescent="0.25">
      <c r="A40" s="1">
        <f t="shared" si="0"/>
        <v>-6.9015352992252517</v>
      </c>
      <c r="B40" s="1">
        <v>1.006239364E-3</v>
      </c>
      <c r="C40" s="1">
        <v>3.2733971099784397E-2</v>
      </c>
      <c r="D40" s="32">
        <f t="shared" si="1"/>
        <v>3.8688148176068061E-5</v>
      </c>
      <c r="E40" s="32">
        <f t="shared" si="2"/>
        <v>3.8688218804416066E-5</v>
      </c>
      <c r="F40" s="32">
        <f t="shared" si="3"/>
        <v>7.7376366980484127E-5</v>
      </c>
      <c r="I40" s="1">
        <v>9.3074985647905199E-4</v>
      </c>
      <c r="J40" s="1">
        <v>3.5389394546554001E-2</v>
      </c>
      <c r="K40" s="32">
        <f t="shared" si="4"/>
        <v>4.7955823776719003E-3</v>
      </c>
      <c r="L40" s="32">
        <f t="shared" si="5"/>
        <v>5.5379860991620006E-3</v>
      </c>
      <c r="M40" s="32">
        <f t="shared" si="6"/>
        <v>1.03335684768339E-2</v>
      </c>
      <c r="Q40" s="1">
        <v>1.00632760400819E-3</v>
      </c>
      <c r="R40" s="1">
        <v>3.2731101001758099E-2</v>
      </c>
      <c r="S40" s="1">
        <f t="shared" si="7"/>
        <v>8.8240008190056118E-8</v>
      </c>
      <c r="T40" s="1">
        <f t="shared" si="8"/>
        <v>2.8700980262974518E-6</v>
      </c>
    </row>
    <row r="41" spans="1:20" x14ac:dyDescent="0.25">
      <c r="A41" s="1">
        <f t="shared" si="0"/>
        <v>-6.9625351085918776</v>
      </c>
      <c r="B41" s="1">
        <v>9.4669355890000101E-4</v>
      </c>
      <c r="C41" s="1">
        <v>3.4792893946905497E-2</v>
      </c>
      <c r="D41" s="32">
        <f t="shared" si="1"/>
        <v>3.000829732072257E-3</v>
      </c>
      <c r="E41" s="32">
        <f t="shared" si="2"/>
        <v>3.000823569847683E-3</v>
      </c>
      <c r="F41" s="32">
        <f t="shared" si="3"/>
        <v>6.0016533019199396E-3</v>
      </c>
      <c r="I41" s="1">
        <v>5.2995757713825099E-4</v>
      </c>
      <c r="J41" s="1">
        <v>6.2147871321574302E-2</v>
      </c>
      <c r="K41" s="32">
        <f t="shared" si="4"/>
        <v>0.22093987928974326</v>
      </c>
      <c r="L41" s="32">
        <f t="shared" si="5"/>
        <v>0.78641724726087903</v>
      </c>
      <c r="M41" s="32">
        <f t="shared" si="6"/>
        <v>1.0073571265506223</v>
      </c>
      <c r="Q41" s="1">
        <v>9.4677731096287003E-4</v>
      </c>
      <c r="R41" s="1">
        <v>3.4789818119058298E-2</v>
      </c>
      <c r="S41" s="1">
        <f t="shared" si="7"/>
        <v>8.3752062869017589E-8</v>
      </c>
      <c r="T41" s="1">
        <f t="shared" si="8"/>
        <v>3.075827847198731E-6</v>
      </c>
    </row>
    <row r="42" spans="1:20" x14ac:dyDescent="0.25">
      <c r="A42" s="1">
        <f t="shared" si="0"/>
        <v>-6.7023630974799762</v>
      </c>
      <c r="B42" s="1">
        <v>1.2280065719999999E-3</v>
      </c>
      <c r="C42" s="1">
        <v>2.6822502431397399E-2</v>
      </c>
      <c r="D42" s="32">
        <f t="shared" si="1"/>
        <v>4.2185948222216586E-2</v>
      </c>
      <c r="E42" s="32">
        <f t="shared" si="2"/>
        <v>4.2185962993391196E-2</v>
      </c>
      <c r="F42" s="32">
        <f t="shared" si="3"/>
        <v>8.4371911215607776E-2</v>
      </c>
      <c r="I42" s="1">
        <v>1.8963210296686101E-3</v>
      </c>
      <c r="J42" s="1">
        <v>1.73701414864233E-2</v>
      </c>
      <c r="K42" s="32">
        <f t="shared" si="4"/>
        <v>0.80339138822619738</v>
      </c>
      <c r="L42" s="32">
        <f t="shared" si="5"/>
        <v>0.22339296553438032</v>
      </c>
      <c r="M42" s="32">
        <f t="shared" si="6"/>
        <v>1.0267843537605776</v>
      </c>
      <c r="Q42" s="1">
        <v>1.2281111515119699E-3</v>
      </c>
      <c r="R42" s="1">
        <v>2.6820219332018901E-2</v>
      </c>
      <c r="S42" s="1">
        <f t="shared" si="7"/>
        <v>1.0457951196999812E-7</v>
      </c>
      <c r="T42" s="1">
        <f t="shared" si="8"/>
        <v>2.2830993784972442E-6</v>
      </c>
    </row>
    <row r="43" spans="1:20" x14ac:dyDescent="0.25">
      <c r="A43" s="1">
        <f t="shared" si="0"/>
        <v>-6.5461391302277843</v>
      </c>
      <c r="B43" s="1">
        <v>1.435647761E-3</v>
      </c>
      <c r="C43" s="1">
        <v>2.2943099969316001E-2</v>
      </c>
      <c r="D43" s="32">
        <f t="shared" si="1"/>
        <v>0.13076623903993023</v>
      </c>
      <c r="E43" s="32">
        <f t="shared" si="2"/>
        <v>0.13076624664375919</v>
      </c>
      <c r="F43" s="32">
        <f t="shared" si="3"/>
        <v>0.26153248568368942</v>
      </c>
      <c r="I43" s="1">
        <v>1.18552649099723E-3</v>
      </c>
      <c r="J43" s="1">
        <v>2.7784420706617199E-2</v>
      </c>
      <c r="K43" s="32">
        <f t="shared" si="4"/>
        <v>3.4420078861745244E-2</v>
      </c>
      <c r="L43" s="32">
        <f t="shared" si="5"/>
        <v>2.448236640657131E-2</v>
      </c>
      <c r="M43" s="32">
        <f t="shared" si="6"/>
        <v>5.8902445268316554E-2</v>
      </c>
      <c r="Q43" s="1">
        <v>1.4357671737418301E-3</v>
      </c>
      <c r="R43" s="1">
        <v>2.2941192033111599E-2</v>
      </c>
      <c r="S43" s="1">
        <f t="shared" si="7"/>
        <v>1.1941274183011052E-7</v>
      </c>
      <c r="T43" s="1">
        <f t="shared" si="8"/>
        <v>1.9079362044011061E-6</v>
      </c>
    </row>
    <row r="44" spans="1:20" x14ac:dyDescent="0.25">
      <c r="A44" s="1">
        <f t="shared" si="0"/>
        <v>-7.6473555049622384</v>
      </c>
      <c r="B44" s="1">
        <v>4.7730469140007099E-4</v>
      </c>
      <c r="C44" s="1">
        <v>6.9008733988911497E-2</v>
      </c>
      <c r="D44" s="32">
        <f t="shared" si="1"/>
        <v>0.54700849426981712</v>
      </c>
      <c r="E44" s="32">
        <f t="shared" si="2"/>
        <v>0.54700768739440719</v>
      </c>
      <c r="F44" s="32">
        <f t="shared" si="3"/>
        <v>1.0940161816642244</v>
      </c>
      <c r="I44" s="1">
        <v>9.23932035110363E-4</v>
      </c>
      <c r="J44" s="1">
        <v>3.5651623970070601E-2</v>
      </c>
      <c r="K44" s="32">
        <f t="shared" si="4"/>
        <v>5.7863352824510496E-3</v>
      </c>
      <c r="L44" s="32">
        <f t="shared" si="5"/>
        <v>6.7862830540421698E-3</v>
      </c>
      <c r="M44" s="32">
        <f t="shared" si="6"/>
        <v>1.2572618336493219E-2</v>
      </c>
      <c r="Q44" s="1">
        <v>4.7735107105989402E-4</v>
      </c>
      <c r="R44" s="1">
        <v>6.9002066706406406E-2</v>
      </c>
      <c r="S44" s="1">
        <f t="shared" si="7"/>
        <v>4.6379659823022213E-8</v>
      </c>
      <c r="T44" s="1">
        <f t="shared" si="8"/>
        <v>6.6672825050906326E-6</v>
      </c>
    </row>
    <row r="45" spans="1:20" x14ac:dyDescent="0.25">
      <c r="A45" s="1">
        <f t="shared" si="0"/>
        <v>-6.6981309182999587</v>
      </c>
      <c r="B45" s="1">
        <v>1.233214729E-3</v>
      </c>
      <c r="C45" s="1">
        <v>2.6709223741284899E-2</v>
      </c>
      <c r="D45" s="32">
        <f t="shared" si="1"/>
        <v>4.3942372591411975E-2</v>
      </c>
      <c r="E45" s="32">
        <f t="shared" si="2"/>
        <v>4.3942402245143015E-2</v>
      </c>
      <c r="F45" s="32">
        <f t="shared" si="3"/>
        <v>8.7884774836554991E-2</v>
      </c>
      <c r="I45" s="1">
        <v>1.0071117422832899E-3</v>
      </c>
      <c r="J45" s="1">
        <v>3.2706380017135703E-2</v>
      </c>
      <c r="K45" s="32">
        <f t="shared" si="4"/>
        <v>5.0576878303933751E-5</v>
      </c>
      <c r="L45" s="32">
        <f t="shared" si="5"/>
        <v>4.9538275423744791E-5</v>
      </c>
      <c r="M45" s="32">
        <f t="shared" si="6"/>
        <v>1.0011515372767855E-4</v>
      </c>
      <c r="Q45" s="1">
        <v>1.23331968573188E-3</v>
      </c>
      <c r="R45" s="1">
        <v>2.6706952648779699E-2</v>
      </c>
      <c r="S45" s="1">
        <f t="shared" si="7"/>
        <v>1.0495673188003728E-7</v>
      </c>
      <c r="T45" s="1">
        <f t="shared" si="8"/>
        <v>2.2710925051995512E-6</v>
      </c>
    </row>
    <row r="46" spans="1:20" x14ac:dyDescent="0.25">
      <c r="A46" s="1">
        <f t="shared" si="0"/>
        <v>-6.7486949625973285</v>
      </c>
      <c r="B46" s="1">
        <v>1.17240866E-3</v>
      </c>
      <c r="C46" s="1">
        <v>2.8094477962010499E-2</v>
      </c>
      <c r="D46" s="32">
        <f t="shared" si="1"/>
        <v>2.5300184248435421E-2</v>
      </c>
      <c r="E46" s="32">
        <f t="shared" si="2"/>
        <v>2.5300195710761073E-2</v>
      </c>
      <c r="F46" s="32">
        <f t="shared" si="3"/>
        <v>5.0600379959196494E-2</v>
      </c>
      <c r="I46" s="1">
        <v>1.20533810441574E-3</v>
      </c>
      <c r="J46" s="1">
        <v>2.7328156132422201E-2</v>
      </c>
      <c r="K46" s="32">
        <f t="shared" si="4"/>
        <v>4.2163737125049318E-2</v>
      </c>
      <c r="L46" s="32">
        <f t="shared" si="5"/>
        <v>2.9009091776897453E-2</v>
      </c>
      <c r="M46" s="32">
        <f t="shared" si="6"/>
        <v>7.1172828901946775E-2</v>
      </c>
      <c r="Q46" s="1">
        <v>1.1725091949163599E-3</v>
      </c>
      <c r="R46" s="1">
        <v>2.8092070058349398E-2</v>
      </c>
      <c r="S46" s="1">
        <f t="shared" si="7"/>
        <v>1.0053491635996122E-7</v>
      </c>
      <c r="T46" s="1">
        <f t="shared" si="8"/>
        <v>2.4079036611002191E-6</v>
      </c>
    </row>
    <row r="47" spans="1:20" x14ac:dyDescent="0.25">
      <c r="A47" s="1">
        <f t="shared" si="0"/>
        <v>-7.657283166156863</v>
      </c>
      <c r="B47" s="1">
        <v>4.72589615700093E-4</v>
      </c>
      <c r="C47" s="1">
        <v>6.9697235583945596E-2</v>
      </c>
      <c r="D47" s="32">
        <f t="shared" si="1"/>
        <v>0.56179205365260843</v>
      </c>
      <c r="E47" s="32">
        <f t="shared" si="2"/>
        <v>0.56179111304315232</v>
      </c>
      <c r="F47" s="32">
        <f t="shared" si="3"/>
        <v>1.1235831666957607</v>
      </c>
      <c r="I47" s="1">
        <v>8.7321937194022304E-4</v>
      </c>
      <c r="J47" s="1">
        <v>3.77186121066077E-2</v>
      </c>
      <c r="K47" s="32">
        <f t="shared" si="4"/>
        <v>1.6073327651231512E-2</v>
      </c>
      <c r="L47" s="32">
        <f t="shared" si="5"/>
        <v>2.1063414631186907E-2</v>
      </c>
      <c r="M47" s="32">
        <f t="shared" si="6"/>
        <v>3.7136742282418422E-2</v>
      </c>
      <c r="Q47" s="1">
        <v>4.7263559681378102E-4</v>
      </c>
      <c r="R47" s="1">
        <v>6.9690498704918794E-2</v>
      </c>
      <c r="S47" s="1">
        <f t="shared" si="7"/>
        <v>4.5981113688017394E-8</v>
      </c>
      <c r="T47" s="1">
        <f t="shared" si="8"/>
        <v>6.7368790268029777E-6</v>
      </c>
    </row>
    <row r="48" spans="1:20" x14ac:dyDescent="0.25">
      <c r="A48" s="1">
        <f t="shared" si="0"/>
        <v>-6.5024732609672746</v>
      </c>
      <c r="B48" s="1">
        <v>1.4997253900000001E-3</v>
      </c>
      <c r="C48" s="1">
        <v>2.1962826379923701E-2</v>
      </c>
      <c r="D48" s="32">
        <f t="shared" si="1"/>
        <v>0.16425351412619957</v>
      </c>
      <c r="E48" s="32">
        <f t="shared" si="2"/>
        <v>0.1642535655463174</v>
      </c>
      <c r="F48" s="32">
        <f t="shared" si="3"/>
        <v>0.32850707967251697</v>
      </c>
      <c r="I48" s="1">
        <v>1.35867710511413E-3</v>
      </c>
      <c r="J48" s="1">
        <v>2.4243278142373599E-2</v>
      </c>
      <c r="K48" s="32">
        <f t="shared" si="4"/>
        <v>0.12864926573305269</v>
      </c>
      <c r="L48" s="32">
        <f t="shared" si="5"/>
        <v>6.9683893810554468E-2</v>
      </c>
      <c r="M48" s="32">
        <f t="shared" si="6"/>
        <v>0.19833315954360714</v>
      </c>
      <c r="Q48" s="1">
        <v>1.49984930039322E-3</v>
      </c>
      <c r="R48" s="1">
        <v>2.1961013309146401E-2</v>
      </c>
      <c r="S48" s="1">
        <f t="shared" si="7"/>
        <v>1.2391039321988859E-7</v>
      </c>
      <c r="T48" s="1">
        <f t="shared" si="8"/>
        <v>1.8130707773005017E-6</v>
      </c>
    </row>
    <row r="49" spans="1:20" x14ac:dyDescent="0.25">
      <c r="A49" s="1">
        <f t="shared" si="0"/>
        <v>-6.8711641621585811</v>
      </c>
      <c r="B49" s="1">
        <v>1.03726881235139E-3</v>
      </c>
      <c r="C49" s="1">
        <v>3.1753127803112499E-2</v>
      </c>
      <c r="D49" s="32">
        <f t="shared" si="1"/>
        <v>1.3389098303951312E-3</v>
      </c>
      <c r="E49" s="32">
        <f t="shared" si="2"/>
        <v>1.342648011603977E-3</v>
      </c>
      <c r="F49" s="32">
        <f t="shared" si="3"/>
        <v>2.6815578419991082E-3</v>
      </c>
      <c r="I49" s="1">
        <v>1.1685316861943199E-3</v>
      </c>
      <c r="J49" s="1">
        <v>2.8188280718613502E-2</v>
      </c>
      <c r="K49" s="32">
        <f t="shared" si="4"/>
        <v>2.840292925150071E-2</v>
      </c>
      <c r="L49" s="32">
        <f t="shared" si="5"/>
        <v>2.0795739537686739E-2</v>
      </c>
      <c r="M49" s="32">
        <f t="shared" si="6"/>
        <v>4.9198668789187452E-2</v>
      </c>
      <c r="Q49" s="1">
        <v>1.03735937176437E-3</v>
      </c>
      <c r="R49" s="1">
        <v>3.1751976551411702E-2</v>
      </c>
      <c r="S49" s="1">
        <f t="shared" si="7"/>
        <v>9.0559412980030854E-8</v>
      </c>
      <c r="T49" s="1">
        <f t="shared" si="8"/>
        <v>1.1512517007969403E-6</v>
      </c>
    </row>
    <row r="50" spans="1:20" x14ac:dyDescent="0.25">
      <c r="A50" s="1">
        <f t="shared" si="0"/>
        <v>-6.876421623819474</v>
      </c>
      <c r="B50" s="1">
        <v>1.0318297217719501E-3</v>
      </c>
      <c r="C50" s="1">
        <v>3.1920266973190503E-2</v>
      </c>
      <c r="D50" s="32">
        <f t="shared" si="1"/>
        <v>9.8179794585265788E-4</v>
      </c>
      <c r="E50" s="32">
        <f t="shared" si="2"/>
        <v>9.854739419915535E-4</v>
      </c>
      <c r="F50" s="32">
        <f t="shared" si="3"/>
        <v>1.9672718878442114E-3</v>
      </c>
      <c r="I50" s="1">
        <v>7.4295825817690395E-4</v>
      </c>
      <c r="J50" s="1">
        <v>4.4331003887415503E-2</v>
      </c>
      <c r="K50" s="32">
        <f t="shared" si="4"/>
        <v>6.6070457039451178E-2</v>
      </c>
      <c r="L50" s="32">
        <f t="shared" si="5"/>
        <v>0.11963560404613367</v>
      </c>
      <c r="M50" s="32">
        <f t="shared" si="6"/>
        <v>0.18570606108558485</v>
      </c>
      <c r="Q50" s="1">
        <v>1.0319198748264299E-3</v>
      </c>
      <c r="R50" s="1">
        <v>3.1919348828502503E-2</v>
      </c>
      <c r="S50" s="1">
        <f t="shared" si="7"/>
        <v>9.0153054479796477E-8</v>
      </c>
      <c r="T50" s="1">
        <f t="shared" si="8"/>
        <v>9.1814468800022198E-7</v>
      </c>
    </row>
    <row r="51" spans="1:20" x14ac:dyDescent="0.25">
      <c r="A51" s="1">
        <f t="shared" si="0"/>
        <v>-6.5608658459661235</v>
      </c>
      <c r="B51" s="1">
        <v>1.414660302E-3</v>
      </c>
      <c r="C51" s="1">
        <v>2.32834767680992E-2</v>
      </c>
      <c r="D51" s="32">
        <f t="shared" si="1"/>
        <v>0.12033227873817112</v>
      </c>
      <c r="E51" s="32">
        <f t="shared" si="2"/>
        <v>0.12033228234585097</v>
      </c>
      <c r="F51" s="32">
        <f t="shared" si="3"/>
        <v>0.24066456108402209</v>
      </c>
      <c r="I51" s="1">
        <v>1.35713617289462E-3</v>
      </c>
      <c r="J51" s="1">
        <v>2.4270750700341799E-2</v>
      </c>
      <c r="K51" s="32">
        <f t="shared" si="4"/>
        <v>0.12754624598981584</v>
      </c>
      <c r="L51" s="32">
        <f t="shared" si="5"/>
        <v>6.9244242211521825E-2</v>
      </c>
      <c r="M51" s="32">
        <f t="shared" si="6"/>
        <v>0.19679048820133765</v>
      </c>
      <c r="Q51" s="1">
        <v>1.4147782337932101E-3</v>
      </c>
      <c r="R51" s="1">
        <v>2.3281536046350901E-2</v>
      </c>
      <c r="S51" s="1">
        <f t="shared" si="7"/>
        <v>1.1793179321008089E-7</v>
      </c>
      <c r="T51" s="1">
        <f t="shared" si="8"/>
        <v>1.9407217482989014E-6</v>
      </c>
    </row>
    <row r="52" spans="1:20" x14ac:dyDescent="0.25">
      <c r="A52" s="1">
        <f t="shared" si="0"/>
        <v>-7.0290054653524932</v>
      </c>
      <c r="B52" s="1">
        <v>8.8581231370006E-4</v>
      </c>
      <c r="C52" s="1">
        <v>3.7184172963130001E-2</v>
      </c>
      <c r="D52" s="32">
        <f t="shared" si="1"/>
        <v>1.4701607694845999E-2</v>
      </c>
      <c r="E52" s="32">
        <f t="shared" si="2"/>
        <v>1.4701518153752155E-2</v>
      </c>
      <c r="F52" s="32">
        <f t="shared" si="3"/>
        <v>2.9403125848598152E-2</v>
      </c>
      <c r="I52" s="1">
        <v>1.05983441748005E-3</v>
      </c>
      <c r="J52" s="1">
        <v>3.10780976456424E-2</v>
      </c>
      <c r="K52" s="32">
        <f t="shared" si="4"/>
        <v>3.5801575151769159E-3</v>
      </c>
      <c r="L52" s="32">
        <f t="shared" si="5"/>
        <v>3.1891765604699471E-3</v>
      </c>
      <c r="M52" s="32">
        <f t="shared" si="6"/>
        <v>6.769334075646863E-3</v>
      </c>
      <c r="Q52" s="1">
        <v>8.8589142790591402E-4</v>
      </c>
      <c r="R52" s="1">
        <v>3.71808659730564E-2</v>
      </c>
      <c r="S52" s="1">
        <f t="shared" si="7"/>
        <v>7.9114205854026454E-8</v>
      </c>
      <c r="T52" s="1">
        <f t="shared" si="8"/>
        <v>3.3069900736010238E-6</v>
      </c>
    </row>
    <row r="53" spans="1:20" x14ac:dyDescent="0.25">
      <c r="A53" s="1">
        <f t="shared" si="0"/>
        <v>-6.6931674436486421</v>
      </c>
      <c r="B53" s="1">
        <v>1.2393509750000099E-3</v>
      </c>
      <c r="C53" s="1">
        <v>2.6576979848962099E-2</v>
      </c>
      <c r="D53" s="32">
        <f t="shared" si="1"/>
        <v>4.6047939073115031E-2</v>
      </c>
      <c r="E53" s="32">
        <f t="shared" si="2"/>
        <v>4.6047998479314338E-2</v>
      </c>
      <c r="F53" s="32">
        <f t="shared" si="3"/>
        <v>9.2095937552429369E-2</v>
      </c>
      <c r="I53" s="1">
        <v>1.52423624906892E-3</v>
      </c>
      <c r="J53" s="1">
        <v>2.1608877715596601E-2</v>
      </c>
      <c r="K53" s="32">
        <f t="shared" si="4"/>
        <v>0.27482364483785071</v>
      </c>
      <c r="L53" s="32">
        <f t="shared" si="5"/>
        <v>0.11830651561394022</v>
      </c>
      <c r="M53" s="32">
        <f t="shared" si="6"/>
        <v>0.39313016045179094</v>
      </c>
      <c r="Q53" s="1">
        <v>1.23945637581084E-3</v>
      </c>
      <c r="R53" s="1">
        <v>2.6574723475928399E-2</v>
      </c>
      <c r="S53" s="1">
        <f t="shared" si="7"/>
        <v>1.0540081083008218E-7</v>
      </c>
      <c r="T53" s="1">
        <f t="shared" si="8"/>
        <v>2.256373033700243E-6</v>
      </c>
    </row>
    <row r="54" spans="1:20" x14ac:dyDescent="0.25">
      <c r="A54" s="1">
        <f t="shared" si="0"/>
        <v>-6.7559443949147209</v>
      </c>
      <c r="B54" s="1">
        <v>1.1639400960000101E-3</v>
      </c>
      <c r="C54" s="1">
        <v>2.8298885024328101E-2</v>
      </c>
      <c r="D54" s="32">
        <f t="shared" si="1"/>
        <v>2.3046544521330477E-2</v>
      </c>
      <c r="E54" s="32">
        <f t="shared" si="2"/>
        <v>2.3046576744789236E-2</v>
      </c>
      <c r="F54" s="32">
        <f t="shared" si="3"/>
        <v>4.609312126611971E-2</v>
      </c>
      <c r="I54" s="1">
        <v>7.8254723959913803E-4</v>
      </c>
      <c r="J54" s="1">
        <v>4.2089329756653901E-2</v>
      </c>
      <c r="K54" s="32">
        <f t="shared" si="4"/>
        <v>4.7285703005954687E-2</v>
      </c>
      <c r="L54" s="32">
        <f t="shared" si="5"/>
        <v>7.7187759520509117E-2</v>
      </c>
      <c r="M54" s="32">
        <f t="shared" si="6"/>
        <v>0.1244734625264638</v>
      </c>
      <c r="Q54" s="1">
        <v>1.1640400119479299E-3</v>
      </c>
      <c r="R54" s="1">
        <v>2.8296458978699399E-2</v>
      </c>
      <c r="S54" s="1">
        <f t="shared" si="7"/>
        <v>9.9915947919873571E-8</v>
      </c>
      <c r="T54" s="1">
        <f t="shared" si="8"/>
        <v>2.4260456287020227E-6</v>
      </c>
    </row>
    <row r="55" spans="1:20" x14ac:dyDescent="0.25">
      <c r="A55" s="1">
        <f t="shared" si="0"/>
        <v>-6.706455134482785</v>
      </c>
      <c r="B55" s="1">
        <v>1.222991791E-3</v>
      </c>
      <c r="C55" s="1">
        <v>2.6932486504904998E-2</v>
      </c>
      <c r="D55" s="32">
        <f t="shared" si="1"/>
        <v>4.0521748175460094E-2</v>
      </c>
      <c r="E55" s="32">
        <f t="shared" si="2"/>
        <v>4.0521754787218069E-2</v>
      </c>
      <c r="F55" s="32">
        <f t="shared" si="3"/>
        <v>8.1043502962678163E-2</v>
      </c>
      <c r="I55" s="1">
        <v>1.0767396408363401E-3</v>
      </c>
      <c r="J55" s="1">
        <v>3.0591298127230701E-2</v>
      </c>
      <c r="K55" s="32">
        <f t="shared" si="4"/>
        <v>5.8889724756904741E-3</v>
      </c>
      <c r="L55" s="32">
        <f t="shared" si="5"/>
        <v>5.0768429595580795E-3</v>
      </c>
      <c r="M55" s="32">
        <f t="shared" si="6"/>
        <v>1.0965815435248553E-2</v>
      </c>
      <c r="Q55" s="1">
        <v>1.22309600703488E-3</v>
      </c>
      <c r="R55" s="1">
        <v>2.69301921175433E-2</v>
      </c>
      <c r="S55" s="1">
        <f t="shared" si="7"/>
        <v>1.0421603487999198E-7</v>
      </c>
      <c r="T55" s="1">
        <f t="shared" si="8"/>
        <v>2.2943873616981802E-6</v>
      </c>
    </row>
    <row r="56" spans="1:20" x14ac:dyDescent="0.25">
      <c r="A56" s="1">
        <f t="shared" si="0"/>
        <v>-6.9427750917822371</v>
      </c>
      <c r="B56" s="1">
        <v>9.6558628509999997E-4</v>
      </c>
      <c r="C56" s="1">
        <v>3.4112134778735703E-2</v>
      </c>
      <c r="D56" s="32">
        <f t="shared" si="1"/>
        <v>1.2263872885540637E-3</v>
      </c>
      <c r="E56" s="32">
        <f t="shared" si="2"/>
        <v>1.2263852688642678E-3</v>
      </c>
      <c r="F56" s="32">
        <f t="shared" si="3"/>
        <v>2.4527725574183317E-3</v>
      </c>
      <c r="I56" s="1">
        <v>9.1140552712474197E-4</v>
      </c>
      <c r="J56" s="1">
        <v>3.61402195892171E-2</v>
      </c>
      <c r="K56" s="32">
        <f t="shared" si="4"/>
        <v>7.8489806240448334E-3</v>
      </c>
      <c r="L56" s="32">
        <f t="shared" si="5"/>
        <v>9.4502899801034625E-3</v>
      </c>
      <c r="M56" s="32">
        <f t="shared" si="6"/>
        <v>1.7299270604148296E-2</v>
      </c>
      <c r="Q56" s="1">
        <v>9.6567146611800496E-4</v>
      </c>
      <c r="R56" s="1">
        <v>3.4109126761361998E-2</v>
      </c>
      <c r="S56" s="1">
        <f t="shared" si="7"/>
        <v>8.5181018004984801E-8</v>
      </c>
      <c r="T56" s="1">
        <f t="shared" si="8"/>
        <v>3.0080173737054294E-6</v>
      </c>
    </row>
    <row r="57" spans="1:20" x14ac:dyDescent="0.25">
      <c r="A57" s="1">
        <f t="shared" si="0"/>
        <v>-7.1699112782481986</v>
      </c>
      <c r="B57" s="1">
        <v>7.6939098991548596E-4</v>
      </c>
      <c r="C57" s="1">
        <v>4.2810485039786399E-2</v>
      </c>
      <c r="D57" s="32">
        <f t="shared" si="1"/>
        <v>6.8725767951187525E-2</v>
      </c>
      <c r="E57" s="32">
        <f t="shared" si="2"/>
        <v>6.8722441361646208E-2</v>
      </c>
      <c r="F57" s="32">
        <f t="shared" si="3"/>
        <v>0.13744820931283375</v>
      </c>
      <c r="I57" s="1">
        <v>7.6807730783763205E-4</v>
      </c>
      <c r="J57" s="1">
        <v>4.2881889045708901E-2</v>
      </c>
      <c r="K57" s="32">
        <f t="shared" si="4"/>
        <v>5.3788135139840501E-2</v>
      </c>
      <c r="L57" s="32">
        <f t="shared" si="5"/>
        <v>9.1136880044930368E-2</v>
      </c>
      <c r="M57" s="32">
        <f t="shared" si="6"/>
        <v>0.14492501518477086</v>
      </c>
      <c r="Q57" s="1">
        <v>7.6946108378620501E-4</v>
      </c>
      <c r="R57" s="1">
        <v>4.2806856827084502E-2</v>
      </c>
      <c r="S57" s="1">
        <f t="shared" si="7"/>
        <v>7.0093870719050051E-8</v>
      </c>
      <c r="T57" s="1">
        <f t="shared" si="8"/>
        <v>3.6282127018963384E-6</v>
      </c>
    </row>
    <row r="58" spans="1:20" x14ac:dyDescent="0.25">
      <c r="A58" s="1">
        <f t="shared" si="0"/>
        <v>-6.8263652362218856</v>
      </c>
      <c r="B58" s="1">
        <v>1.08479393007961E-3</v>
      </c>
      <c r="C58" s="1">
        <v>3.0363196631274299E-2</v>
      </c>
      <c r="D58" s="32">
        <f t="shared" si="1"/>
        <v>6.6243390605155803E-3</v>
      </c>
      <c r="E58" s="32">
        <f t="shared" si="2"/>
        <v>6.6263112891464873E-3</v>
      </c>
      <c r="F58" s="32">
        <f t="shared" si="3"/>
        <v>1.3250650349662068E-2</v>
      </c>
      <c r="I58" s="1">
        <v>9.0957626209807799E-4</v>
      </c>
      <c r="J58" s="1">
        <v>3.62117897837426E-2</v>
      </c>
      <c r="K58" s="32">
        <f t="shared" si="4"/>
        <v>8.1764523761554912E-3</v>
      </c>
      <c r="L58" s="32">
        <f t="shared" si="5"/>
        <v>9.877470499296763E-3</v>
      </c>
      <c r="M58" s="32">
        <f t="shared" si="6"/>
        <v>1.8053922875452252E-2</v>
      </c>
      <c r="Q58" s="1">
        <v>1.08488802251683E-3</v>
      </c>
      <c r="R58" s="1">
        <v>3.0360931049119601E-2</v>
      </c>
      <c r="S58" s="1">
        <f t="shared" si="7"/>
        <v>9.4092437219949962E-8</v>
      </c>
      <c r="T58" s="1">
        <f t="shared" si="8"/>
        <v>2.265582154697271E-6</v>
      </c>
    </row>
    <row r="59" spans="1:20" x14ac:dyDescent="0.25">
      <c r="A59" s="1">
        <f t="shared" si="0"/>
        <v>-7.3051498044827428</v>
      </c>
      <c r="B59" s="1">
        <v>6.7206882503226002E-4</v>
      </c>
      <c r="C59" s="1">
        <v>4.9008048764716497E-2</v>
      </c>
      <c r="D59" s="32">
        <f t="shared" si="1"/>
        <v>0.15792240889785161</v>
      </c>
      <c r="E59" s="32">
        <f t="shared" si="2"/>
        <v>0.15788793599999429</v>
      </c>
      <c r="F59" s="32">
        <f t="shared" si="3"/>
        <v>0.31581034489784587</v>
      </c>
      <c r="I59" s="1">
        <v>9.8125195213981994E-4</v>
      </c>
      <c r="J59" s="1">
        <v>3.3565425648856298E-2</v>
      </c>
      <c r="K59" s="32">
        <f t="shared" si="4"/>
        <v>3.5148929856760301E-4</v>
      </c>
      <c r="L59" s="32">
        <f t="shared" si="5"/>
        <v>3.6260446766806919E-4</v>
      </c>
      <c r="M59" s="32">
        <f t="shared" si="6"/>
        <v>7.140937662356722E-4</v>
      </c>
      <c r="Q59" s="1">
        <v>6.7213120686237203E-4</v>
      </c>
      <c r="R59" s="1">
        <v>4.9005625853039497E-2</v>
      </c>
      <c r="S59" s="1">
        <f t="shared" si="7"/>
        <v>6.2381830112016694E-8</v>
      </c>
      <c r="T59" s="1">
        <f t="shared" si="8"/>
        <v>2.4229116769997061E-6</v>
      </c>
    </row>
    <row r="60" spans="1:20" x14ac:dyDescent="0.25">
      <c r="A60" s="1">
        <f t="shared" si="0"/>
        <v>-7.0905562790895784</v>
      </c>
      <c r="B60" s="1">
        <v>8.3293389300091096E-4</v>
      </c>
      <c r="C60" s="1">
        <v>3.9544749011141203E-2</v>
      </c>
      <c r="D60" s="32">
        <f t="shared" si="1"/>
        <v>3.3416205640280722E-2</v>
      </c>
      <c r="E60" s="32">
        <f t="shared" si="2"/>
        <v>3.3415665022796366E-2</v>
      </c>
      <c r="F60" s="32">
        <f t="shared" si="3"/>
        <v>6.6831870663077081E-2</v>
      </c>
      <c r="I60" s="1">
        <v>9.2012482572231596E-4</v>
      </c>
      <c r="J60" s="1">
        <v>3.5797803477472398E-2</v>
      </c>
      <c r="K60" s="32">
        <f t="shared" si="4"/>
        <v>6.3800434658904002E-3</v>
      </c>
      <c r="L60" s="32">
        <f t="shared" si="5"/>
        <v>7.5371725821703952E-3</v>
      </c>
      <c r="M60" s="32">
        <f t="shared" si="6"/>
        <v>1.3917216048060795E-2</v>
      </c>
      <c r="Q60" s="1">
        <v>8.3300893594720298E-4</v>
      </c>
      <c r="R60" s="1">
        <v>3.9541245029017298E-2</v>
      </c>
      <c r="S60" s="1">
        <f t="shared" si="7"/>
        <v>7.5042946292018693E-8</v>
      </c>
      <c r="T60" s="1">
        <f t="shared" si="8"/>
        <v>3.5039821239049584E-6</v>
      </c>
    </row>
    <row r="61" spans="1:20" x14ac:dyDescent="0.25">
      <c r="A61" s="1">
        <f t="shared" si="0"/>
        <v>-7.3887574837407524</v>
      </c>
      <c r="B61" s="1">
        <v>6.1816355480000002E-4</v>
      </c>
      <c r="C61" s="1">
        <v>5.3283973124207101E-2</v>
      </c>
      <c r="D61" s="32">
        <f t="shared" si="1"/>
        <v>0.23136312098264938</v>
      </c>
      <c r="E61" s="32">
        <f t="shared" si="2"/>
        <v>0.23136311492754008</v>
      </c>
      <c r="F61" s="32">
        <f t="shared" si="3"/>
        <v>0.46272623591018947</v>
      </c>
      <c r="I61" s="1">
        <v>7.5496491643052901E-4</v>
      </c>
      <c r="J61" s="1">
        <v>4.3631240447255797E-2</v>
      </c>
      <c r="K61" s="32">
        <f t="shared" si="4"/>
        <v>6.0042192179897647E-2</v>
      </c>
      <c r="L61" s="32">
        <f t="shared" si="5"/>
        <v>0.1053905256209955</v>
      </c>
      <c r="M61" s="32">
        <f t="shared" si="6"/>
        <v>0.16543271780089314</v>
      </c>
      <c r="Q61" s="1">
        <v>6.1822159042631598E-4</v>
      </c>
      <c r="R61" s="1">
        <v>5.3278971420159603E-2</v>
      </c>
      <c r="S61" s="1">
        <f t="shared" si="7"/>
        <v>5.8035626315962319E-8</v>
      </c>
      <c r="T61" s="1">
        <f t="shared" si="8"/>
        <v>5.0017040474983898E-6</v>
      </c>
    </row>
    <row r="62" spans="1:20" x14ac:dyDescent="0.25">
      <c r="A62" s="1">
        <f t="shared" si="0"/>
        <v>-6.4526078302091436</v>
      </c>
      <c r="B62" s="1">
        <v>1.5764058050000899E-3</v>
      </c>
      <c r="C62" s="1">
        <v>2.0894492517646902E-2</v>
      </c>
      <c r="D62" s="32">
        <f t="shared" si="1"/>
        <v>0.20715920012456454</v>
      </c>
      <c r="E62" s="32">
        <f t="shared" si="2"/>
        <v>0.2071595082793293</v>
      </c>
      <c r="F62" s="32">
        <f t="shared" si="3"/>
        <v>0.41431870840389384</v>
      </c>
      <c r="I62" s="1">
        <v>9.8831949652517003E-4</v>
      </c>
      <c r="J62" s="1">
        <v>3.3325594640386202E-2</v>
      </c>
      <c r="K62" s="32">
        <f t="shared" si="4"/>
        <v>1.3643416142551553E-4</v>
      </c>
      <c r="L62" s="32">
        <f t="shared" si="5"/>
        <v>1.383196211002315E-4</v>
      </c>
      <c r="M62" s="32">
        <f t="shared" si="6"/>
        <v>2.7475378252574703E-4</v>
      </c>
      <c r="Q62" s="1">
        <v>1.5765350520309401E-3</v>
      </c>
      <c r="R62" s="1">
        <v>2.0892786624196701E-2</v>
      </c>
      <c r="S62" s="1">
        <f t="shared" si="7"/>
        <v>1.2924703085017385E-7</v>
      </c>
      <c r="T62" s="1">
        <f t="shared" si="8"/>
        <v>1.7058934502003908E-6</v>
      </c>
    </row>
    <row r="63" spans="1:20" x14ac:dyDescent="0.25">
      <c r="A63" s="1">
        <f t="shared" si="0"/>
        <v>-7.374600925348969</v>
      </c>
      <c r="B63" s="1">
        <v>6.2697685910000002E-4</v>
      </c>
      <c r="C63" s="1">
        <v>5.25349696982748E-2</v>
      </c>
      <c r="D63" s="32">
        <f t="shared" si="1"/>
        <v>0.21794485753166512</v>
      </c>
      <c r="E63" s="32">
        <f t="shared" si="2"/>
        <v>0.21794485318578791</v>
      </c>
      <c r="F63" s="32">
        <f t="shared" si="3"/>
        <v>0.43588971071745303</v>
      </c>
      <c r="I63" s="1">
        <v>7.5269293840718704E-4</v>
      </c>
      <c r="J63" s="1">
        <v>4.3761956009709002E-2</v>
      </c>
      <c r="K63" s="32">
        <f t="shared" si="4"/>
        <v>6.1160782713671397E-2</v>
      </c>
      <c r="L63" s="32">
        <f t="shared" si="5"/>
        <v>0.10798294038294277</v>
      </c>
      <c r="M63" s="32">
        <f t="shared" si="6"/>
        <v>0.16914372309661418</v>
      </c>
      <c r="Q63" s="1">
        <v>6.2703560936907404E-4</v>
      </c>
      <c r="R63" s="1">
        <v>5.2530047664744201E-2</v>
      </c>
      <c r="S63" s="1">
        <f t="shared" si="7"/>
        <v>5.8750269074018917E-8</v>
      </c>
      <c r="T63" s="1">
        <f t="shared" si="8"/>
        <v>4.9220335305993901E-6</v>
      </c>
    </row>
    <row r="64" spans="1:20" x14ac:dyDescent="0.25">
      <c r="A64" s="1">
        <f t="shared" si="0"/>
        <v>-7.0494702736627488</v>
      </c>
      <c r="B64" s="1">
        <v>8.6786856840015804E-4</v>
      </c>
      <c r="C64" s="1">
        <v>3.7952970932430802E-2</v>
      </c>
      <c r="D64" s="32">
        <f t="shared" si="1"/>
        <v>2.0083139717325917E-2</v>
      </c>
      <c r="E64" s="32">
        <f t="shared" si="2"/>
        <v>2.0082968497454889E-2</v>
      </c>
      <c r="F64" s="32">
        <f t="shared" si="3"/>
        <v>4.016610821478081E-2</v>
      </c>
      <c r="I64" s="1">
        <v>1.0244456232989499E-3</v>
      </c>
      <c r="J64" s="1">
        <v>3.2151862180310298E-2</v>
      </c>
      <c r="K64" s="32">
        <f t="shared" si="4"/>
        <v>5.975884984741616E-4</v>
      </c>
      <c r="L64" s="32">
        <f t="shared" si="5"/>
        <v>5.6994095842335132E-4</v>
      </c>
      <c r="M64" s="32">
        <f t="shared" si="6"/>
        <v>1.1675294568975129E-3</v>
      </c>
      <c r="Q64" s="1">
        <v>8.6794630568565103E-4</v>
      </c>
      <c r="R64" s="1">
        <v>3.7949594614184297E-2</v>
      </c>
      <c r="S64" s="1">
        <f t="shared" si="7"/>
        <v>7.7737285492985621E-8</v>
      </c>
      <c r="T64" s="1">
        <f t="shared" si="8"/>
        <v>3.3763182465049169E-6</v>
      </c>
    </row>
    <row r="65" spans="1:20" x14ac:dyDescent="0.25">
      <c r="A65" s="1">
        <f t="shared" si="0"/>
        <v>-7.0329015905777084</v>
      </c>
      <c r="B65" s="1">
        <v>8.8236779250007295E-4</v>
      </c>
      <c r="C65" s="1">
        <v>3.7329328353510598E-2</v>
      </c>
      <c r="D65" s="32">
        <f t="shared" si="1"/>
        <v>1.5661599305975871E-2</v>
      </c>
      <c r="E65" s="32">
        <f t="shared" si="2"/>
        <v>1.5661497535807017E-2</v>
      </c>
      <c r="F65" s="32">
        <f t="shared" si="3"/>
        <v>3.1323096841782888E-2</v>
      </c>
      <c r="I65" s="1">
        <v>8.6917492840274098E-4</v>
      </c>
      <c r="J65" s="1">
        <v>3.7896184066679897E-2</v>
      </c>
      <c r="K65" s="32">
        <f t="shared" si="4"/>
        <v>1.7115199358427955E-2</v>
      </c>
      <c r="L65" s="32">
        <f t="shared" si="5"/>
        <v>2.2657313986771378E-2</v>
      </c>
      <c r="M65" s="32">
        <f t="shared" si="6"/>
        <v>3.9772513345199337E-2</v>
      </c>
      <c r="Q65" s="1">
        <v>8.8244664274880801E-4</v>
      </c>
      <c r="R65" s="1">
        <v>3.73260080009453E-2</v>
      </c>
      <c r="S65" s="1">
        <f t="shared" si="7"/>
        <v>7.8850248735060427E-8</v>
      </c>
      <c r="T65" s="1">
        <f t="shared" si="8"/>
        <v>3.3203525652975019E-6</v>
      </c>
    </row>
    <row r="66" spans="1:20" x14ac:dyDescent="0.25">
      <c r="A66" s="1">
        <f t="shared" si="0"/>
        <v>-7.6051138560365628</v>
      </c>
      <c r="B66" s="1">
        <v>4.9789872950002103E-4</v>
      </c>
      <c r="C66" s="1">
        <v>6.6154418168541299E-2</v>
      </c>
      <c r="D66" s="32">
        <f t="shared" si="1"/>
        <v>0.48630898499137343</v>
      </c>
      <c r="E66" s="32">
        <f t="shared" si="2"/>
        <v>0.48630857465299593</v>
      </c>
      <c r="F66" s="32">
        <f t="shared" si="3"/>
        <v>0.97261755964436936</v>
      </c>
      <c r="I66" s="1">
        <v>7.4000788619443499E-4</v>
      </c>
      <c r="J66" s="1">
        <v>4.4508457109009102E-2</v>
      </c>
      <c r="K66" s="32">
        <f t="shared" si="4"/>
        <v>6.7595899241085874E-2</v>
      </c>
      <c r="L66" s="32">
        <f t="shared" si="5"/>
        <v>0.12339149757449465</v>
      </c>
      <c r="M66" s="32">
        <f t="shared" si="6"/>
        <v>0.19098739681558052</v>
      </c>
      <c r="Q66" s="1">
        <v>4.9794684302749805E-4</v>
      </c>
      <c r="R66" s="1">
        <v>6.6148045537122502E-2</v>
      </c>
      <c r="S66" s="1">
        <f t="shared" si="7"/>
        <v>4.8113527477021065E-8</v>
      </c>
      <c r="T66" s="1">
        <f t="shared" si="8"/>
        <v>6.372631418796737E-6</v>
      </c>
    </row>
    <row r="67" spans="1:20" x14ac:dyDescent="0.25">
      <c r="A67" s="1">
        <f t="shared" si="0"/>
        <v>-6.8395804317931619</v>
      </c>
      <c r="B67" s="1">
        <v>1.0705524752064499E-3</v>
      </c>
      <c r="C67" s="1">
        <v>3.07668837811081E-2</v>
      </c>
      <c r="D67" s="32">
        <f t="shared" si="1"/>
        <v>4.647809789240143E-3</v>
      </c>
      <c r="E67" s="32">
        <f t="shared" si="2"/>
        <v>4.6504879226931858E-3</v>
      </c>
      <c r="F67" s="32">
        <f t="shared" si="3"/>
        <v>9.2982977119333288E-3</v>
      </c>
      <c r="I67" s="1">
        <v>1.2508585837516901E-3</v>
      </c>
      <c r="J67" s="1">
        <v>2.6334147634252798E-2</v>
      </c>
      <c r="K67" s="32">
        <f t="shared" si="4"/>
        <v>6.2930029041903715E-2</v>
      </c>
      <c r="L67" s="32">
        <f t="shared" si="5"/>
        <v>4.0199660992494703E-2</v>
      </c>
      <c r="M67" s="32">
        <f t="shared" si="6"/>
        <v>0.10312969003439842</v>
      </c>
      <c r="Q67" s="1">
        <v>1.070645512016E-3</v>
      </c>
      <c r="R67" s="1">
        <v>3.0764814383453201E-2</v>
      </c>
      <c r="S67" s="1">
        <f t="shared" si="7"/>
        <v>9.3036809550037583E-8</v>
      </c>
      <c r="T67" s="1">
        <f t="shared" si="8"/>
        <v>2.069397654898969E-6</v>
      </c>
    </row>
    <row r="68" spans="1:20" x14ac:dyDescent="0.25">
      <c r="A68" s="1">
        <f t="shared" si="0"/>
        <v>-5.8175359427209887</v>
      </c>
      <c r="B68" s="1">
        <v>2.9749265102667799E-3</v>
      </c>
      <c r="C68" s="1">
        <v>1.1071508674977399E-2</v>
      </c>
      <c r="D68" s="32">
        <f t="shared" si="1"/>
        <v>1.1885782011576993</v>
      </c>
      <c r="E68" s="32">
        <f t="shared" si="2"/>
        <v>1.1886633203327066</v>
      </c>
      <c r="F68" s="32">
        <f t="shared" si="3"/>
        <v>2.3772415214904061</v>
      </c>
      <c r="I68" s="1">
        <v>1.5446964551532601E-3</v>
      </c>
      <c r="J68" s="1">
        <v>2.1324718838350298E-2</v>
      </c>
      <c r="K68" s="32">
        <f t="shared" si="4"/>
        <v>0.29669422825652741</v>
      </c>
      <c r="L68" s="32">
        <f t="shared" si="5"/>
        <v>0.12431559730558765</v>
      </c>
      <c r="M68" s="32">
        <f t="shared" si="6"/>
        <v>0.42100982556211508</v>
      </c>
      <c r="Q68" s="1">
        <v>2.9751464108485801E-3</v>
      </c>
      <c r="R68" s="1">
        <v>1.10711225261195E-2</v>
      </c>
      <c r="S68" s="1">
        <f t="shared" si="7"/>
        <v>2.199005818001934E-7</v>
      </c>
      <c r="T68" s="1">
        <f t="shared" si="8"/>
        <v>3.8614885789975406E-7</v>
      </c>
    </row>
    <row r="69" spans="1:20" x14ac:dyDescent="0.25">
      <c r="A69" s="1">
        <f t="shared" si="0"/>
        <v>-6.9516188724992141</v>
      </c>
      <c r="B69" s="1">
        <v>9.5708450110000098E-4</v>
      </c>
      <c r="C69" s="1">
        <v>3.4415152600701902E-2</v>
      </c>
      <c r="D69" s="32">
        <f t="shared" si="1"/>
        <v>1.9240148362313532E-3</v>
      </c>
      <c r="E69" s="32">
        <f t="shared" si="2"/>
        <v>1.9240113990629014E-3</v>
      </c>
      <c r="F69" s="32">
        <f t="shared" si="3"/>
        <v>3.8480262352942546E-3</v>
      </c>
      <c r="I69" s="1">
        <v>1.2879620770725E-3</v>
      </c>
      <c r="J69" s="1">
        <v>2.5575231648588201E-2</v>
      </c>
      <c r="K69" s="32">
        <f t="shared" si="4"/>
        <v>8.29221578319084E-2</v>
      </c>
      <c r="L69" s="32">
        <f t="shared" si="5"/>
        <v>4.9969741173029929E-2</v>
      </c>
      <c r="M69" s="32">
        <f t="shared" si="6"/>
        <v>0.13289189900493834</v>
      </c>
      <c r="Q69" s="1">
        <v>9.5716903966994605E-4</v>
      </c>
      <c r="R69" s="1">
        <v>3.4412114352347999E-2</v>
      </c>
      <c r="S69" s="1">
        <f t="shared" si="7"/>
        <v>8.4538569945064555E-8</v>
      </c>
      <c r="T69" s="1">
        <f t="shared" si="8"/>
        <v>3.0382483539037608E-6</v>
      </c>
    </row>
    <row r="70" spans="1:20" x14ac:dyDescent="0.25">
      <c r="A70" s="1">
        <f t="shared" si="0"/>
        <v>-7.4228231515412944</v>
      </c>
      <c r="B70" s="1">
        <v>5.9746004209999999E-4</v>
      </c>
      <c r="C70" s="1">
        <v>5.5130398203354497E-2</v>
      </c>
      <c r="D70" s="32">
        <f t="shared" si="1"/>
        <v>0.26529491334261635</v>
      </c>
      <c r="E70" s="32">
        <f t="shared" si="2"/>
        <v>0.26529490032969494</v>
      </c>
      <c r="F70" s="32">
        <f t="shared" si="3"/>
        <v>0.53058981367231128</v>
      </c>
      <c r="I70" s="1">
        <v>8.9651523570321602E-4</v>
      </c>
      <c r="J70" s="1">
        <v>3.6741383990302398E-2</v>
      </c>
      <c r="K70" s="32">
        <f t="shared" si="4"/>
        <v>1.070909644156094E-2</v>
      </c>
      <c r="L70" s="32">
        <f t="shared" si="5"/>
        <v>1.3331907333038632E-2</v>
      </c>
      <c r="M70" s="32">
        <f t="shared" si="6"/>
        <v>2.404100377459957E-2</v>
      </c>
      <c r="Q70" s="1">
        <v>5.9751639262165803E-4</v>
      </c>
      <c r="R70" s="1">
        <v>5.5125199667125299E-2</v>
      </c>
      <c r="S70" s="1">
        <f t="shared" si="7"/>
        <v>5.6350521658045903E-8</v>
      </c>
      <c r="T70" s="1">
        <f t="shared" si="8"/>
        <v>5.1985362291978587E-6</v>
      </c>
    </row>
    <row r="71" spans="1:20" x14ac:dyDescent="0.25">
      <c r="A71" s="1">
        <f t="shared" si="0"/>
        <v>-6.5032898283650686</v>
      </c>
      <c r="B71" s="1">
        <v>1.498501263E-3</v>
      </c>
      <c r="C71" s="1">
        <v>2.1980767873793099E-2</v>
      </c>
      <c r="D71" s="32">
        <f t="shared" si="1"/>
        <v>0.16359230074286821</v>
      </c>
      <c r="E71" s="32">
        <f t="shared" si="2"/>
        <v>0.16359235052553853</v>
      </c>
      <c r="F71" s="32">
        <f t="shared" si="3"/>
        <v>0.32718465126840673</v>
      </c>
      <c r="I71" s="1">
        <v>9.7004948966201402E-4</v>
      </c>
      <c r="J71" s="1">
        <v>3.3952950259967501E-2</v>
      </c>
      <c r="K71" s="32">
        <f t="shared" si="4"/>
        <v>8.9703306950580659E-4</v>
      </c>
      <c r="L71" s="32">
        <f t="shared" si="5"/>
        <v>9.4909437539493166E-4</v>
      </c>
      <c r="M71" s="32">
        <f t="shared" si="6"/>
        <v>1.8461274449007381E-3</v>
      </c>
      <c r="Q71" s="1">
        <v>1.49862508780156E-3</v>
      </c>
      <c r="R71" s="1">
        <v>2.1978953052206401E-2</v>
      </c>
      <c r="S71" s="1">
        <f t="shared" si="7"/>
        <v>1.2382480156004384E-7</v>
      </c>
      <c r="T71" s="1">
        <f t="shared" si="8"/>
        <v>1.8148215866972683E-6</v>
      </c>
    </row>
    <row r="72" spans="1:20" x14ac:dyDescent="0.25">
      <c r="A72" s="1">
        <f t="shared" si="0"/>
        <v>-6.1997136805265729</v>
      </c>
      <c r="B72" s="1">
        <v>2.0300117849999999E-3</v>
      </c>
      <c r="C72" s="1">
        <v>1.62256251776636E-2</v>
      </c>
      <c r="D72" s="32">
        <f t="shared" si="1"/>
        <v>0.50132290514350974</v>
      </c>
      <c r="E72" s="32">
        <f t="shared" si="2"/>
        <v>0.50132291021655651</v>
      </c>
      <c r="F72" s="32">
        <f t="shared" si="3"/>
        <v>1.0026458153600664</v>
      </c>
      <c r="I72" s="1">
        <v>1.69344186005347E-3</v>
      </c>
      <c r="J72" s="1">
        <v>1.9450706083291001E-2</v>
      </c>
      <c r="K72" s="32">
        <f t="shared" si="4"/>
        <v>0.48086161327441623</v>
      </c>
      <c r="L72" s="32">
        <f t="shared" si="5"/>
        <v>0.16767302380439877</v>
      </c>
      <c r="M72" s="32">
        <f t="shared" si="6"/>
        <v>0.64853463707881498</v>
      </c>
      <c r="Q72" s="1">
        <v>2.0301716991065798E-3</v>
      </c>
      <c r="R72" s="1">
        <v>1.6224347163416999E-2</v>
      </c>
      <c r="S72" s="1">
        <f t="shared" si="7"/>
        <v>1.5991410657993643E-7</v>
      </c>
      <c r="T72" s="1">
        <f t="shared" si="8"/>
        <v>1.2780142466008171E-6</v>
      </c>
    </row>
    <row r="73" spans="1:20" x14ac:dyDescent="0.25">
      <c r="A73" s="1">
        <f t="shared" ref="A73:A136" si="9">LN(B73)</f>
        <v>-6.0452394718787774</v>
      </c>
      <c r="B73" s="1">
        <v>2.3691134350001001E-3</v>
      </c>
      <c r="C73" s="1">
        <v>1.39031759312663E-2</v>
      </c>
      <c r="D73" s="32">
        <f t="shared" ref="D73:D136" si="10">(LN(B73/$B$3))^2</f>
        <v>0.7439335175031595</v>
      </c>
      <c r="E73" s="32">
        <f t="shared" ref="E73:E136" si="11">(LN(C73/$C$3))^2</f>
        <v>0.74393401816235616</v>
      </c>
      <c r="F73" s="32">
        <f t="shared" ref="F73:F136" si="12">D73+E73</f>
        <v>1.4878675356655156</v>
      </c>
      <c r="I73" s="1">
        <v>1.6511949097446001E-3</v>
      </c>
      <c r="J73" s="1">
        <v>1.99488352622159E-2</v>
      </c>
      <c r="K73" s="32">
        <f t="shared" ref="K73:K136" si="13">(I73-$B$3)^2/$B$3/$B$3</f>
        <v>0.42405481047727783</v>
      </c>
      <c r="L73" s="32">
        <f t="shared" ref="L73:L136" si="14">(J73-$C$3)^2/$C$3/$C$3</f>
        <v>0.15551651743761735</v>
      </c>
      <c r="M73" s="32">
        <f t="shared" ref="M73:M136" si="15">K73+L73</f>
        <v>0.57957132791489518</v>
      </c>
      <c r="Q73" s="1">
        <v>2.36929541158944E-3</v>
      </c>
      <c r="R73" s="1">
        <v>1.3902112115919201E-2</v>
      </c>
      <c r="S73" s="1">
        <f t="shared" ref="S73:S136" si="16">ABS(Q73-B73)</f>
        <v>1.819765893399175E-7</v>
      </c>
      <c r="T73" s="1">
        <f t="shared" ref="T73:T136" si="17">ABS(R73-C73)</f>
        <v>1.0638153470996642E-6</v>
      </c>
    </row>
    <row r="74" spans="1:20" x14ac:dyDescent="0.25">
      <c r="A74" s="1">
        <f t="shared" si="9"/>
        <v>-6.5808189034359543</v>
      </c>
      <c r="B74" s="1">
        <v>1.3867132455006399E-3</v>
      </c>
      <c r="C74" s="1">
        <v>2.37512928931445E-2</v>
      </c>
      <c r="D74" s="32">
        <f t="shared" si="10"/>
        <v>0.1068873936552748</v>
      </c>
      <c r="E74" s="32">
        <f t="shared" si="11"/>
        <v>0.10692666459967973</v>
      </c>
      <c r="F74" s="32">
        <f t="shared" si="12"/>
        <v>0.21381405825495453</v>
      </c>
      <c r="I74" s="1">
        <v>1.19743745373358E-3</v>
      </c>
      <c r="J74" s="1">
        <v>2.75087506126904E-2</v>
      </c>
      <c r="K74" s="32">
        <f t="shared" si="13"/>
        <v>3.8981548136799521E-2</v>
      </c>
      <c r="L74" s="32">
        <f t="shared" si="14"/>
        <v>2.717147717656504E-2</v>
      </c>
      <c r="M74" s="32">
        <f t="shared" si="15"/>
        <v>6.6153025313364561E-2</v>
      </c>
      <c r="Q74" s="1">
        <v>1.38682919660111E-3</v>
      </c>
      <c r="R74" s="1">
        <v>2.37507333479678E-2</v>
      </c>
      <c r="S74" s="1">
        <f t="shared" si="16"/>
        <v>1.1595110047005024E-7</v>
      </c>
      <c r="T74" s="1">
        <f t="shared" si="17"/>
        <v>5.5954517669959403E-7</v>
      </c>
    </row>
    <row r="75" spans="1:20" x14ac:dyDescent="0.25">
      <c r="A75" s="1">
        <f t="shared" si="9"/>
        <v>-6.281687214605653</v>
      </c>
      <c r="B75" s="1">
        <v>1.87024243037689E-3</v>
      </c>
      <c r="C75" s="1">
        <v>1.7611379501114199E-2</v>
      </c>
      <c r="D75" s="32">
        <f t="shared" si="10"/>
        <v>0.3919612212321173</v>
      </c>
      <c r="E75" s="32">
        <f t="shared" si="11"/>
        <v>0.39198635900003687</v>
      </c>
      <c r="F75" s="32">
        <f t="shared" si="12"/>
        <v>0.78394758023215416</v>
      </c>
      <c r="I75" s="1">
        <v>1.1975903551249801E-3</v>
      </c>
      <c r="J75" s="1">
        <v>2.7504793319295801E-2</v>
      </c>
      <c r="K75" s="32">
        <f t="shared" si="13"/>
        <v>3.9041948438415734E-2</v>
      </c>
      <c r="L75" s="32">
        <f t="shared" si="14"/>
        <v>2.7211099789391284E-2</v>
      </c>
      <c r="M75" s="32">
        <f t="shared" si="15"/>
        <v>6.6253048227807018E-2</v>
      </c>
      <c r="Q75" s="1">
        <v>1.87039170635618E-3</v>
      </c>
      <c r="R75" s="1">
        <v>1.7610327470826002E-2</v>
      </c>
      <c r="S75" s="1">
        <f t="shared" si="16"/>
        <v>1.4927597929005436E-7</v>
      </c>
      <c r="T75" s="1">
        <f t="shared" si="17"/>
        <v>1.0520302881969479E-6</v>
      </c>
    </row>
    <row r="76" spans="1:20" x14ac:dyDescent="0.25">
      <c r="A76" s="1">
        <f t="shared" si="9"/>
        <v>-6.4380216736894509</v>
      </c>
      <c r="B76" s="1">
        <v>1.59956802000022E-3</v>
      </c>
      <c r="C76" s="1">
        <v>2.05919303392013E-2</v>
      </c>
      <c r="D76" s="32">
        <f t="shared" si="10"/>
        <v>0.22064965994126548</v>
      </c>
      <c r="E76" s="32">
        <f t="shared" si="11"/>
        <v>0.22065015072131922</v>
      </c>
      <c r="F76" s="32">
        <f t="shared" si="12"/>
        <v>0.44129981066258472</v>
      </c>
      <c r="I76" s="1">
        <v>1.3641039087262999E-3</v>
      </c>
      <c r="J76" s="1">
        <v>2.41468881096728E-2</v>
      </c>
      <c r="K76" s="32">
        <f t="shared" si="13"/>
        <v>0.1325716563497697</v>
      </c>
      <c r="L76" s="32">
        <f t="shared" si="14"/>
        <v>7.1237457013302585E-2</v>
      </c>
      <c r="M76" s="32">
        <f t="shared" si="15"/>
        <v>0.20380911336307228</v>
      </c>
      <c r="Q76" s="1">
        <v>1.59969886959725E-3</v>
      </c>
      <c r="R76" s="1">
        <v>2.0590256749973199E-2</v>
      </c>
      <c r="S76" s="1">
        <f t="shared" si="16"/>
        <v>1.3084959702997639E-7</v>
      </c>
      <c r="T76" s="1">
        <f t="shared" si="17"/>
        <v>1.6735892281009856E-6</v>
      </c>
    </row>
    <row r="77" spans="1:20" x14ac:dyDescent="0.25">
      <c r="A77" s="1">
        <f t="shared" si="9"/>
        <v>-7.5804308133438463</v>
      </c>
      <c r="B77" s="1">
        <v>5.1034131380001005E-4</v>
      </c>
      <c r="C77" s="1">
        <v>6.4541519402332603E-2</v>
      </c>
      <c r="D77" s="32">
        <f t="shared" si="10"/>
        <v>0.45249237452881108</v>
      </c>
      <c r="E77" s="32">
        <f t="shared" si="11"/>
        <v>0.45249210327048073</v>
      </c>
      <c r="F77" s="32">
        <f t="shared" si="12"/>
        <v>0.90498447779929181</v>
      </c>
      <c r="I77" s="1">
        <v>9.28585355496051E-4</v>
      </c>
      <c r="J77" s="1">
        <v>3.54699613178283E-2</v>
      </c>
      <c r="K77" s="32">
        <f t="shared" si="13"/>
        <v>5.1000514496254163E-3</v>
      </c>
      <c r="L77" s="32">
        <f t="shared" si="14"/>
        <v>5.9080197145109353E-3</v>
      </c>
      <c r="M77" s="32">
        <f t="shared" si="15"/>
        <v>1.1008071164136352E-2</v>
      </c>
      <c r="Q77" s="1">
        <v>5.1039046962706E-4</v>
      </c>
      <c r="R77" s="1">
        <v>6.4535316405333998E-2</v>
      </c>
      <c r="S77" s="1">
        <f t="shared" si="16"/>
        <v>4.915582704995234E-8</v>
      </c>
      <c r="T77" s="1">
        <f t="shared" si="17"/>
        <v>6.2029969986054923E-6</v>
      </c>
    </row>
    <row r="78" spans="1:20" x14ac:dyDescent="0.25">
      <c r="A78" s="1">
        <f t="shared" si="9"/>
        <v>-6.8132436315317886</v>
      </c>
      <c r="B78" s="1">
        <v>1.0991219650269501E-3</v>
      </c>
      <c r="C78" s="1">
        <v>2.99675384720967E-2</v>
      </c>
      <c r="D78" s="32">
        <f t="shared" si="10"/>
        <v>8.9324515037790212E-3</v>
      </c>
      <c r="E78" s="32">
        <f t="shared" si="11"/>
        <v>8.9337753386113626E-3</v>
      </c>
      <c r="F78" s="32">
        <f t="shared" si="12"/>
        <v>1.7866226842390386E-2</v>
      </c>
      <c r="I78" s="1">
        <v>1.05653498585819E-3</v>
      </c>
      <c r="J78" s="1">
        <v>3.11758869601724E-2</v>
      </c>
      <c r="K78" s="32">
        <f t="shared" si="13"/>
        <v>3.1962046259857452E-3</v>
      </c>
      <c r="L78" s="32">
        <f t="shared" si="14"/>
        <v>2.8626698151412141E-3</v>
      </c>
      <c r="M78" s="32">
        <f t="shared" si="15"/>
        <v>6.0588744411269593E-3</v>
      </c>
      <c r="Q78" s="1">
        <v>1.09921711703688E-3</v>
      </c>
      <c r="R78" s="1">
        <v>2.9965154233077801E-2</v>
      </c>
      <c r="S78" s="1">
        <f t="shared" si="16"/>
        <v>9.5152009929903511E-8</v>
      </c>
      <c r="T78" s="1">
        <f t="shared" si="17"/>
        <v>2.384239018899531E-6</v>
      </c>
    </row>
    <row r="79" spans="1:20" x14ac:dyDescent="0.25">
      <c r="A79" s="1">
        <f t="shared" si="9"/>
        <v>-6.8512911594167241</v>
      </c>
      <c r="B79" s="1">
        <v>1.05808864943855E-3</v>
      </c>
      <c r="C79" s="1">
        <v>3.11290194316442E-2</v>
      </c>
      <c r="D79" s="32">
        <f t="shared" si="10"/>
        <v>3.1881967982972654E-3</v>
      </c>
      <c r="E79" s="32">
        <f t="shared" si="11"/>
        <v>3.1914489733404091E-3</v>
      </c>
      <c r="F79" s="32">
        <f t="shared" si="12"/>
        <v>6.3796457716376745E-3</v>
      </c>
      <c r="I79" s="1">
        <v>1.34055670089308E-3</v>
      </c>
      <c r="J79" s="1">
        <v>2.4570904260175799E-2</v>
      </c>
      <c r="K79" s="32">
        <f t="shared" si="13"/>
        <v>0.11597886652317876</v>
      </c>
      <c r="L79" s="32">
        <f t="shared" si="14"/>
        <v>6.4531435057126441E-2</v>
      </c>
      <c r="M79" s="32">
        <f t="shared" si="15"/>
        <v>0.1805103015803052</v>
      </c>
      <c r="Q79" s="1">
        <v>1.0581807602903701E-3</v>
      </c>
      <c r="R79" s="1">
        <v>3.1127205940326301E-2</v>
      </c>
      <c r="S79" s="1">
        <f t="shared" si="16"/>
        <v>9.2110851820058348E-8</v>
      </c>
      <c r="T79" s="1">
        <f t="shared" si="17"/>
        <v>1.8134913178993739E-6</v>
      </c>
    </row>
    <row r="80" spans="1:20" x14ac:dyDescent="0.25">
      <c r="A80" s="1">
        <f t="shared" si="9"/>
        <v>-6.8237580122194901</v>
      </c>
      <c r="B80" s="1">
        <v>1.08762592106497E-3</v>
      </c>
      <c r="C80" s="1">
        <v>3.0284171958451501E-2</v>
      </c>
      <c r="D80" s="32">
        <f t="shared" si="10"/>
        <v>7.0555408235952691E-3</v>
      </c>
      <c r="E80" s="32">
        <f t="shared" si="11"/>
        <v>7.0573771997035212E-3</v>
      </c>
      <c r="F80" s="32">
        <f t="shared" si="12"/>
        <v>1.411291802329879E-2</v>
      </c>
      <c r="I80" s="1">
        <v>1.0140945934203401E-3</v>
      </c>
      <c r="J80" s="1">
        <v>3.2481168899601898E-2</v>
      </c>
      <c r="K80" s="32">
        <f t="shared" si="13"/>
        <v>1.9865756368469384E-4</v>
      </c>
      <c r="L80" s="32">
        <f t="shared" si="14"/>
        <v>1.9253574249257396E-4</v>
      </c>
      <c r="M80" s="32">
        <f t="shared" si="15"/>
        <v>3.911933061772678E-4</v>
      </c>
      <c r="Q80" s="1">
        <v>1.0877202231239899E-3</v>
      </c>
      <c r="R80" s="1">
        <v>3.02818774050637E-2</v>
      </c>
      <c r="S80" s="1">
        <f t="shared" si="16"/>
        <v>9.4302059019902781E-8</v>
      </c>
      <c r="T80" s="1">
        <f t="shared" si="17"/>
        <v>2.2945533878007685E-6</v>
      </c>
    </row>
    <row r="81" spans="1:20" x14ac:dyDescent="0.25">
      <c r="A81" s="1">
        <f t="shared" si="9"/>
        <v>-6.8596548462234317</v>
      </c>
      <c r="B81" s="1">
        <v>1.04927603171927E-3</v>
      </c>
      <c r="C81" s="1">
        <v>3.13902060999873E-2</v>
      </c>
      <c r="D81" s="32">
        <f t="shared" si="10"/>
        <v>2.3136516315747425E-3</v>
      </c>
      <c r="E81" s="32">
        <f t="shared" si="11"/>
        <v>2.3172149608903119E-3</v>
      </c>
      <c r="F81" s="32">
        <f t="shared" si="12"/>
        <v>4.6308665924650544E-3</v>
      </c>
      <c r="I81" s="1">
        <v>9.0618829759230805E-4</v>
      </c>
      <c r="J81" s="1">
        <v>3.6346744821248202E-2</v>
      </c>
      <c r="K81" s="32">
        <f t="shared" si="13"/>
        <v>8.8006355086293602E-3</v>
      </c>
      <c r="L81" s="32">
        <f t="shared" si="14"/>
        <v>1.0708665575678065E-2</v>
      </c>
      <c r="M81" s="32">
        <f t="shared" si="15"/>
        <v>1.9509301084307425E-2</v>
      </c>
      <c r="Q81" s="1">
        <v>1.04936748662641E-3</v>
      </c>
      <c r="R81" s="1">
        <v>3.1388632550015103E-2</v>
      </c>
      <c r="S81" s="1">
        <f t="shared" si="16"/>
        <v>9.1454907139975478E-8</v>
      </c>
      <c r="T81" s="1">
        <f t="shared" si="17"/>
        <v>1.5735499721974966E-6</v>
      </c>
    </row>
    <row r="82" spans="1:20" x14ac:dyDescent="0.25">
      <c r="A82" s="1">
        <f t="shared" si="9"/>
        <v>-7.1948303552486186</v>
      </c>
      <c r="B82" s="1">
        <v>7.5045538533357302E-4</v>
      </c>
      <c r="C82" s="1">
        <v>4.3890549028666501E-2</v>
      </c>
      <c r="D82" s="32">
        <f t="shared" si="10"/>
        <v>8.2412099413405937E-2</v>
      </c>
      <c r="E82" s="32">
        <f t="shared" si="11"/>
        <v>8.2406668568124786E-2</v>
      </c>
      <c r="F82" s="32">
        <f t="shared" si="12"/>
        <v>0.16481876798153072</v>
      </c>
      <c r="I82" s="1">
        <v>8.1259100254051704E-4</v>
      </c>
      <c r="J82" s="1">
        <v>4.0534129416536301E-2</v>
      </c>
      <c r="K82" s="32">
        <f t="shared" si="13"/>
        <v>3.5122132328768492E-2</v>
      </c>
      <c r="L82" s="32">
        <f t="shared" si="14"/>
        <v>5.318150780590282E-2</v>
      </c>
      <c r="M82" s="32">
        <f t="shared" si="15"/>
        <v>8.8303640134671318E-2</v>
      </c>
      <c r="Q82" s="1">
        <v>7.5052399172161597E-4</v>
      </c>
      <c r="R82" s="1">
        <v>4.3886952064107698E-2</v>
      </c>
      <c r="S82" s="1">
        <f t="shared" si="16"/>
        <v>6.8606388042955109E-8</v>
      </c>
      <c r="T82" s="1">
        <f t="shared" si="17"/>
        <v>3.596964558802429E-6</v>
      </c>
    </row>
    <row r="83" spans="1:20" x14ac:dyDescent="0.25">
      <c r="A83" s="1">
        <f t="shared" si="9"/>
        <v>-6.9642630595180792</v>
      </c>
      <c r="B83" s="1">
        <v>9.4505913140000204E-4</v>
      </c>
      <c r="C83" s="1">
        <v>3.4853066220573901E-2</v>
      </c>
      <c r="D83" s="32">
        <f t="shared" si="10"/>
        <v>3.193129261098205E-3</v>
      </c>
      <c r="E83" s="32">
        <f t="shared" si="11"/>
        <v>3.1931225408497826E-3</v>
      </c>
      <c r="F83" s="32">
        <f t="shared" si="12"/>
        <v>6.386251801947988E-3</v>
      </c>
      <c r="I83" s="1">
        <v>1.238579208476E-3</v>
      </c>
      <c r="J83" s="1">
        <v>2.6594381069573798E-2</v>
      </c>
      <c r="K83" s="32">
        <f t="shared" si="13"/>
        <v>5.6920038717034653E-2</v>
      </c>
      <c r="L83" s="32">
        <f t="shared" si="14"/>
        <v>3.709394191709664E-2</v>
      </c>
      <c r="M83" s="32">
        <f t="shared" si="15"/>
        <v>9.40139806341313E-2</v>
      </c>
      <c r="Q83" s="1">
        <v>9.4514275961940801E-4</v>
      </c>
      <c r="R83" s="1">
        <v>3.4849984420250897E-2</v>
      </c>
      <c r="S83" s="1">
        <f t="shared" si="16"/>
        <v>8.3628219405972211E-8</v>
      </c>
      <c r="T83" s="1">
        <f t="shared" si="17"/>
        <v>3.0818003230043134E-6</v>
      </c>
    </row>
    <row r="84" spans="1:20" x14ac:dyDescent="0.25">
      <c r="A84" s="1">
        <f t="shared" si="9"/>
        <v>-7.3727593042224218</v>
      </c>
      <c r="B84" s="1">
        <v>6.2813257680000001E-4</v>
      </c>
      <c r="C84" s="1">
        <v>5.2438309231031197E-2</v>
      </c>
      <c r="D84" s="32">
        <f t="shared" si="10"/>
        <v>0.21622874348966709</v>
      </c>
      <c r="E84" s="32">
        <f t="shared" si="11"/>
        <v>0.21622873932991515</v>
      </c>
      <c r="F84" s="32">
        <f t="shared" si="12"/>
        <v>0.43245748281958224</v>
      </c>
      <c r="I84" s="1">
        <v>7.3967100844661105E-4</v>
      </c>
      <c r="J84" s="1">
        <v>4.4531478151948203E-2</v>
      </c>
      <c r="K84" s="32">
        <f t="shared" si="13"/>
        <v>6.7771183843204463E-2</v>
      </c>
      <c r="L84" s="32">
        <f t="shared" si="14"/>
        <v>0.12388300427873176</v>
      </c>
      <c r="M84" s="32">
        <f t="shared" si="15"/>
        <v>0.19165418812193624</v>
      </c>
      <c r="Q84" s="1">
        <v>6.2819142066534105E-4</v>
      </c>
      <c r="R84" s="1">
        <v>5.2433397471049803E-2</v>
      </c>
      <c r="S84" s="1">
        <f t="shared" si="16"/>
        <v>5.8843865341040406E-8</v>
      </c>
      <c r="T84" s="1">
        <f t="shared" si="17"/>
        <v>4.911759981393593E-6</v>
      </c>
    </row>
    <row r="85" spans="1:20" x14ac:dyDescent="0.25">
      <c r="A85" s="1">
        <f t="shared" si="9"/>
        <v>-7.4416276312449616</v>
      </c>
      <c r="B85" s="1">
        <v>5.8633009130000004E-4</v>
      </c>
      <c r="C85" s="1">
        <v>5.61769050154056E-2</v>
      </c>
      <c r="D85" s="32">
        <f t="shared" si="10"/>
        <v>0.28501968851064158</v>
      </c>
      <c r="E85" s="32">
        <f t="shared" si="11"/>
        <v>0.28501966902777703</v>
      </c>
      <c r="F85" s="32">
        <f t="shared" si="12"/>
        <v>0.57003935753841861</v>
      </c>
      <c r="I85" s="1">
        <v>6.5950901133287698E-4</v>
      </c>
      <c r="J85" s="1">
        <v>4.9943088386243499E-2</v>
      </c>
      <c r="K85" s="32">
        <f t="shared" si="13"/>
        <v>0.1159341133635149</v>
      </c>
      <c r="L85" s="32">
        <f t="shared" si="14"/>
        <v>0.26653057597327179</v>
      </c>
      <c r="M85" s="32">
        <f t="shared" si="15"/>
        <v>0.38246468933678668</v>
      </c>
      <c r="Q85" s="1">
        <v>5.8638553218265399E-4</v>
      </c>
      <c r="R85" s="1">
        <v>5.6171594693078801E-2</v>
      </c>
      <c r="S85" s="1">
        <f t="shared" si="16"/>
        <v>5.5440882653951147E-8</v>
      </c>
      <c r="T85" s="1">
        <f t="shared" si="17"/>
        <v>5.3103223267986222E-6</v>
      </c>
    </row>
    <row r="86" spans="1:20" x14ac:dyDescent="0.25">
      <c r="A86" s="1">
        <f t="shared" si="9"/>
        <v>-7.557016334252979</v>
      </c>
      <c r="B86" s="1">
        <v>5.2243168230000497E-4</v>
      </c>
      <c r="C86" s="1">
        <v>6.3047872058010906E-2</v>
      </c>
      <c r="D86" s="32">
        <f t="shared" si="10"/>
        <v>0.42153991789140705</v>
      </c>
      <c r="E86" s="32">
        <f t="shared" si="11"/>
        <v>0.42153973721802029</v>
      </c>
      <c r="F86" s="32">
        <f t="shared" si="12"/>
        <v>0.84307965510942728</v>
      </c>
      <c r="I86" s="1">
        <v>6.0545066050337899E-4</v>
      </c>
      <c r="J86" s="1">
        <v>5.4400896758646601E-2</v>
      </c>
      <c r="K86" s="32">
        <f t="shared" si="13"/>
        <v>0.15566918129721993</v>
      </c>
      <c r="L86" s="32">
        <f t="shared" si="14"/>
        <v>0.42458843080458014</v>
      </c>
      <c r="M86" s="32">
        <f t="shared" si="15"/>
        <v>0.58025761210180005</v>
      </c>
      <c r="Q86" s="1">
        <v>5.2248184722840103E-4</v>
      </c>
      <c r="R86" s="1">
        <v>6.3041827428791997E-2</v>
      </c>
      <c r="S86" s="1">
        <f t="shared" si="16"/>
        <v>5.0164928396055457E-8</v>
      </c>
      <c r="T86" s="1">
        <f t="shared" si="17"/>
        <v>6.0446292189098028E-6</v>
      </c>
    </row>
    <row r="87" spans="1:20" x14ac:dyDescent="0.25">
      <c r="A87" s="1">
        <f t="shared" si="9"/>
        <v>-7.1855302278174129</v>
      </c>
      <c r="B87" s="1">
        <v>7.5746727122529304E-4</v>
      </c>
      <c r="C87" s="1">
        <v>4.3484309522471398E-2</v>
      </c>
      <c r="D87" s="32">
        <f t="shared" si="10"/>
        <v>7.7158922200439975E-2</v>
      </c>
      <c r="E87" s="32">
        <f t="shared" si="11"/>
        <v>7.7154382269759153E-2</v>
      </c>
      <c r="F87" s="32">
        <f t="shared" si="12"/>
        <v>0.15431330447019914</v>
      </c>
      <c r="I87" s="1">
        <v>1.03774943092106E-3</v>
      </c>
      <c r="J87" s="1">
        <v>3.17394132905622E-2</v>
      </c>
      <c r="K87" s="32">
        <f t="shared" si="13"/>
        <v>1.4250195348638822E-3</v>
      </c>
      <c r="L87" s="32">
        <f t="shared" si="14"/>
        <v>1.3246203070992769E-3</v>
      </c>
      <c r="M87" s="32">
        <f t="shared" si="15"/>
        <v>2.7496398419631588E-3</v>
      </c>
      <c r="Q87" s="1">
        <v>7.5753642913154904E-4</v>
      </c>
      <c r="R87" s="1">
        <v>4.3480695027973998E-2</v>
      </c>
      <c r="S87" s="1">
        <f t="shared" si="16"/>
        <v>6.9157906255998443E-8</v>
      </c>
      <c r="T87" s="1">
        <f t="shared" si="17"/>
        <v>3.6144944974003668E-6</v>
      </c>
    </row>
    <row r="88" spans="1:20" x14ac:dyDescent="0.25">
      <c r="A88" s="1">
        <f t="shared" si="9"/>
        <v>-7.5742918330778339</v>
      </c>
      <c r="B88" s="1">
        <v>5.1348392540000903E-4</v>
      </c>
      <c r="C88" s="1">
        <v>6.4146515178660102E-2</v>
      </c>
      <c r="D88" s="32">
        <f t="shared" si="10"/>
        <v>0.4442709779457662</v>
      </c>
      <c r="E88" s="32">
        <f t="shared" si="11"/>
        <v>0.44427073377941773</v>
      </c>
      <c r="F88" s="32">
        <f t="shared" si="12"/>
        <v>0.88854171172518392</v>
      </c>
      <c r="I88" s="1">
        <v>6.2032310458234202E-4</v>
      </c>
      <c r="J88" s="1">
        <v>5.3095022188197102E-2</v>
      </c>
      <c r="K88" s="32">
        <f t="shared" si="13"/>
        <v>0.14415454491399121</v>
      </c>
      <c r="L88" s="32">
        <f t="shared" si="14"/>
        <v>0.37449297840172135</v>
      </c>
      <c r="M88" s="32">
        <f t="shared" si="15"/>
        <v>0.51864752331571262</v>
      </c>
      <c r="Q88" s="1">
        <v>5.1353334386612496E-4</v>
      </c>
      <c r="R88" s="1">
        <v>6.4140353963531793E-2</v>
      </c>
      <c r="S88" s="1">
        <f t="shared" si="16"/>
        <v>4.9418466115938239E-8</v>
      </c>
      <c r="T88" s="1">
        <f t="shared" si="17"/>
        <v>6.1612151283085836E-6</v>
      </c>
    </row>
    <row r="89" spans="1:20" x14ac:dyDescent="0.25">
      <c r="A89" s="1">
        <f t="shared" si="9"/>
        <v>-6.6658904777894508</v>
      </c>
      <c r="B89" s="1">
        <v>1.2736219890016999E-3</v>
      </c>
      <c r="C89" s="1">
        <v>2.5861799580060799E-2</v>
      </c>
      <c r="D89" s="32">
        <f t="shared" si="10"/>
        <v>5.8498582055977494E-2</v>
      </c>
      <c r="E89" s="32">
        <f t="shared" si="11"/>
        <v>5.8499372565884049E-2</v>
      </c>
      <c r="F89" s="32">
        <f t="shared" si="12"/>
        <v>0.11699795462186155</v>
      </c>
      <c r="I89" s="1">
        <v>1.3340089802270001E-3</v>
      </c>
      <c r="J89" s="1">
        <v>2.46909465368748E-2</v>
      </c>
      <c r="K89" s="32">
        <f t="shared" si="13"/>
        <v>0.11156199887228049</v>
      </c>
      <c r="L89" s="32">
        <f t="shared" si="14"/>
        <v>6.2693105660751119E-2</v>
      </c>
      <c r="M89" s="32">
        <f t="shared" si="15"/>
        <v>0.17425510453303161</v>
      </c>
      <c r="Q89" s="1">
        <v>1.27372986295327E-3</v>
      </c>
      <c r="R89" s="1">
        <v>2.5859651567938201E-2</v>
      </c>
      <c r="S89" s="1">
        <f t="shared" si="16"/>
        <v>1.0787395157002555E-7</v>
      </c>
      <c r="T89" s="1">
        <f t="shared" si="17"/>
        <v>2.1480121225984916E-6</v>
      </c>
    </row>
    <row r="90" spans="1:20" x14ac:dyDescent="0.25">
      <c r="A90" s="1">
        <f t="shared" si="9"/>
        <v>-6.4138959866803198</v>
      </c>
      <c r="B90" s="1">
        <v>1.6386279770008599E-3</v>
      </c>
      <c r="C90" s="1">
        <v>2.0101070642552302E-2</v>
      </c>
      <c r="D90" s="32">
        <f t="shared" si="10"/>
        <v>0.24389700059285177</v>
      </c>
      <c r="E90" s="32">
        <f t="shared" si="11"/>
        <v>0.24389801190924423</v>
      </c>
      <c r="F90" s="32">
        <f t="shared" si="12"/>
        <v>0.487795012502096</v>
      </c>
      <c r="I90" s="1">
        <v>1.2476370588696999E-3</v>
      </c>
      <c r="J90" s="1">
        <v>2.6402105369865699E-2</v>
      </c>
      <c r="K90" s="32">
        <f t="shared" si="13"/>
        <v>6.1324112925635214E-2</v>
      </c>
      <c r="L90" s="32">
        <f t="shared" si="14"/>
        <v>3.9376585228605876E-2</v>
      </c>
      <c r="M90" s="32">
        <f t="shared" si="15"/>
        <v>0.1007006981542411</v>
      </c>
      <c r="Q90" s="1">
        <v>1.6387615194853101E-3</v>
      </c>
      <c r="R90" s="1">
        <v>2.0099453188279801E-2</v>
      </c>
      <c r="S90" s="1">
        <f t="shared" si="16"/>
        <v>1.3354248445019042E-7</v>
      </c>
      <c r="T90" s="1">
        <f t="shared" si="17"/>
        <v>1.617454272500457E-6</v>
      </c>
    </row>
    <row r="91" spans="1:20" x14ac:dyDescent="0.25">
      <c r="A91" s="1">
        <f t="shared" si="9"/>
        <v>-6.3389101759132398</v>
      </c>
      <c r="B91" s="1">
        <v>1.7662260640345601E-3</v>
      </c>
      <c r="C91" s="1">
        <v>1.86488043940355E-2</v>
      </c>
      <c r="D91" s="32">
        <f t="shared" si="10"/>
        <v>0.3235847512854646</v>
      </c>
      <c r="E91" s="32">
        <f t="shared" si="11"/>
        <v>0.32359186881889901</v>
      </c>
      <c r="F91" s="32">
        <f t="shared" si="12"/>
        <v>0.64717662010436361</v>
      </c>
      <c r="I91" s="1">
        <v>9.0946304353781398E-4</v>
      </c>
      <c r="J91" s="1">
        <v>3.6214751785734398E-2</v>
      </c>
      <c r="K91" s="32">
        <f t="shared" si="13"/>
        <v>8.1969404854357695E-3</v>
      </c>
      <c r="L91" s="32">
        <f t="shared" si="14"/>
        <v>9.8953532633878228E-3</v>
      </c>
      <c r="M91" s="32">
        <f t="shared" si="15"/>
        <v>1.8092293748823592E-2</v>
      </c>
      <c r="Q91" s="1">
        <v>1.76636832237957E-3</v>
      </c>
      <c r="R91" s="1">
        <v>1.8647419131292201E-2</v>
      </c>
      <c r="S91" s="1">
        <f t="shared" si="16"/>
        <v>1.422583450099487E-7</v>
      </c>
      <c r="T91" s="1">
        <f t="shared" si="17"/>
        <v>1.3852627432989206E-6</v>
      </c>
    </row>
    <row r="92" spans="1:20" x14ac:dyDescent="0.25">
      <c r="A92" s="1">
        <f t="shared" si="9"/>
        <v>-7.3116379350742235</v>
      </c>
      <c r="B92" s="1">
        <v>6.6772246983598797E-4</v>
      </c>
      <c r="C92" s="1">
        <v>4.93268767890944E-2</v>
      </c>
      <c r="D92" s="32">
        <f t="shared" si="10"/>
        <v>0.1631211998919983</v>
      </c>
      <c r="E92" s="32">
        <f t="shared" si="11"/>
        <v>0.16308327663059466</v>
      </c>
      <c r="F92" s="32">
        <f t="shared" si="12"/>
        <v>0.32620447652259299</v>
      </c>
      <c r="I92" s="1">
        <v>7.6175626347234197E-4</v>
      </c>
      <c r="J92" s="1">
        <v>4.3237560425835E-2</v>
      </c>
      <c r="K92" s="32">
        <f t="shared" si="13"/>
        <v>5.6760077994660145E-2</v>
      </c>
      <c r="L92" s="32">
        <f t="shared" si="14"/>
        <v>9.7773155563074546E-2</v>
      </c>
      <c r="M92" s="32">
        <f t="shared" si="15"/>
        <v>0.15453323355773468</v>
      </c>
      <c r="Q92" s="1">
        <v>6.6778450317654604E-4</v>
      </c>
      <c r="R92" s="1">
        <v>4.9324610395969699E-2</v>
      </c>
      <c r="S92" s="1">
        <f t="shared" si="16"/>
        <v>6.203334055807086E-8</v>
      </c>
      <c r="T92" s="1">
        <f t="shared" si="17"/>
        <v>2.2663931247002278E-6</v>
      </c>
    </row>
    <row r="93" spans="1:20" x14ac:dyDescent="0.25">
      <c r="A93" s="1">
        <f t="shared" si="9"/>
        <v>-7.4700740509647732</v>
      </c>
      <c r="B93" s="1">
        <v>5.6988609470000004E-4</v>
      </c>
      <c r="C93" s="1">
        <v>5.77978822917821E-2</v>
      </c>
      <c r="D93" s="32">
        <f t="shared" si="10"/>
        <v>0.31620240132406019</v>
      </c>
      <c r="E93" s="32">
        <f t="shared" si="11"/>
        <v>0.31620236627691733</v>
      </c>
      <c r="F93" s="32">
        <f t="shared" si="12"/>
        <v>0.63240476760097752</v>
      </c>
      <c r="I93" s="1">
        <v>6.1961863471815504E-4</v>
      </c>
      <c r="J93" s="1">
        <v>5.3161500187139901E-2</v>
      </c>
      <c r="K93" s="32">
        <f t="shared" si="13"/>
        <v>0.14468998305368036</v>
      </c>
      <c r="L93" s="32">
        <f t="shared" si="14"/>
        <v>0.37696723845930774</v>
      </c>
      <c r="M93" s="32">
        <f t="shared" si="15"/>
        <v>0.5216572215129881</v>
      </c>
      <c r="Q93" s="1">
        <v>5.6994018670198396E-4</v>
      </c>
      <c r="R93" s="1">
        <v>5.7792398599315502E-2</v>
      </c>
      <c r="S93" s="1">
        <f t="shared" si="16"/>
        <v>5.4092001983922083E-8</v>
      </c>
      <c r="T93" s="1">
        <f t="shared" si="17"/>
        <v>5.4836924665985221E-6</v>
      </c>
    </row>
    <row r="94" spans="1:20" x14ac:dyDescent="0.25">
      <c r="A94" s="1">
        <f t="shared" si="9"/>
        <v>-6.7027017319884035</v>
      </c>
      <c r="B94" s="1">
        <v>1.227590797E-3</v>
      </c>
      <c r="C94" s="1">
        <v>2.6831587050025401E-2</v>
      </c>
      <c r="D94" s="32">
        <f t="shared" si="10"/>
        <v>4.2046957134711335E-2</v>
      </c>
      <c r="E94" s="32">
        <f t="shared" si="11"/>
        <v>4.2046971031471495E-2</v>
      </c>
      <c r="F94" s="32">
        <f t="shared" si="12"/>
        <v>8.409392816618283E-2</v>
      </c>
      <c r="I94" s="1">
        <v>1.1775645019390199E-3</v>
      </c>
      <c r="J94" s="1">
        <v>2.7971767361882002E-2</v>
      </c>
      <c r="K94" s="32">
        <f t="shared" si="13"/>
        <v>3.1529152348852209E-2</v>
      </c>
      <c r="L94" s="32">
        <f t="shared" si="14"/>
        <v>2.2734788892732147E-2</v>
      </c>
      <c r="M94" s="32">
        <f t="shared" si="15"/>
        <v>5.426394124158436E-2</v>
      </c>
      <c r="Q94" s="1">
        <v>1.2276953463871199E-3</v>
      </c>
      <c r="R94" s="1">
        <v>2.6829303006304001E-2</v>
      </c>
      <c r="S94" s="1">
        <f t="shared" si="16"/>
        <v>1.0454938711990103E-7</v>
      </c>
      <c r="T94" s="1">
        <f t="shared" si="17"/>
        <v>2.2840437213997311E-6</v>
      </c>
    </row>
    <row r="95" spans="1:20" x14ac:dyDescent="0.25">
      <c r="A95" s="1">
        <f t="shared" si="9"/>
        <v>-7.0440497597067129</v>
      </c>
      <c r="B95" s="1">
        <v>8.7258563500012404E-4</v>
      </c>
      <c r="C95" s="1">
        <v>3.7747805605998802E-2</v>
      </c>
      <c r="D95" s="32">
        <f t="shared" si="10"/>
        <v>1.8576185475981753E-2</v>
      </c>
      <c r="E95" s="32">
        <f t="shared" si="11"/>
        <v>1.8576040459315487E-2</v>
      </c>
      <c r="F95" s="32">
        <f t="shared" si="12"/>
        <v>3.7152225935297239E-2</v>
      </c>
      <c r="I95" s="1">
        <v>8.2503167679133396E-4</v>
      </c>
      <c r="J95" s="1">
        <v>3.99219543001951E-2</v>
      </c>
      <c r="K95" s="32">
        <f t="shared" si="13"/>
        <v>3.0613914126452226E-2</v>
      </c>
      <c r="L95" s="32">
        <f t="shared" si="14"/>
        <v>4.4954855305848147E-2</v>
      </c>
      <c r="M95" s="32">
        <f t="shared" si="15"/>
        <v>7.556876943230037E-2</v>
      </c>
      <c r="Q95" s="1">
        <v>8.72663734703668E-4</v>
      </c>
      <c r="R95" s="1">
        <v>3.7744447417462801E-2</v>
      </c>
      <c r="S95" s="1">
        <f t="shared" si="16"/>
        <v>7.8099703543959079E-8</v>
      </c>
      <c r="T95" s="1">
        <f t="shared" si="17"/>
        <v>3.3581885360012276E-6</v>
      </c>
    </row>
    <row r="96" spans="1:20" x14ac:dyDescent="0.25">
      <c r="A96" s="1">
        <f t="shared" si="9"/>
        <v>-6.0302973979534862</v>
      </c>
      <c r="B96" s="1">
        <v>2.4047786960002099E-3</v>
      </c>
      <c r="C96" s="1">
        <v>1.3696976212155E-2</v>
      </c>
      <c r="D96" s="32">
        <f t="shared" si="10"/>
        <v>0.7699323329792892</v>
      </c>
      <c r="E96" s="32">
        <f t="shared" si="11"/>
        <v>0.76993307105595243</v>
      </c>
      <c r="F96" s="32">
        <f t="shared" si="12"/>
        <v>1.5398654040352415</v>
      </c>
      <c r="I96" s="1">
        <v>1.6839488045954001E-3</v>
      </c>
      <c r="J96" s="1">
        <v>1.9561318681329699E-2</v>
      </c>
      <c r="K96" s="32">
        <f t="shared" si="13"/>
        <v>0.46778596730747668</v>
      </c>
      <c r="L96" s="32">
        <f t="shared" si="14"/>
        <v>0.16493408911953469</v>
      </c>
      <c r="M96" s="32">
        <f t="shared" si="15"/>
        <v>0.63272005642701135</v>
      </c>
      <c r="Q96" s="1">
        <v>2.40496295553162E-3</v>
      </c>
      <c r="R96" s="1">
        <v>1.3695932559746399E-2</v>
      </c>
      <c r="S96" s="1">
        <f t="shared" si="16"/>
        <v>1.8425953141011295E-7</v>
      </c>
      <c r="T96" s="1">
        <f t="shared" si="17"/>
        <v>1.0436524086002846E-6</v>
      </c>
    </row>
    <row r="97" spans="1:20" x14ac:dyDescent="0.25">
      <c r="A97" s="1">
        <f t="shared" si="9"/>
        <v>-7.4411479986088178</v>
      </c>
      <c r="B97" s="1">
        <v>5.8661138180000005E-4</v>
      </c>
      <c r="C97" s="1">
        <v>5.6149967208428603E-2</v>
      </c>
      <c r="D97" s="32">
        <f t="shared" si="10"/>
        <v>0.28450779335074722</v>
      </c>
      <c r="E97" s="32">
        <f t="shared" si="11"/>
        <v>0.28450777406438515</v>
      </c>
      <c r="F97" s="32">
        <f t="shared" si="12"/>
        <v>0.56901556741513237</v>
      </c>
      <c r="I97" s="1">
        <v>9.3269336920689797E-4</v>
      </c>
      <c r="J97" s="1">
        <v>3.5314101946958401E-2</v>
      </c>
      <c r="K97" s="32">
        <f t="shared" si="13"/>
        <v>4.5301825487189529E-3</v>
      </c>
      <c r="L97" s="32">
        <f t="shared" si="14"/>
        <v>5.2029925897228895E-3</v>
      </c>
      <c r="M97" s="32">
        <f t="shared" si="15"/>
        <v>9.7331751384418415E-3</v>
      </c>
      <c r="Q97" s="1">
        <v>5.8666684570479895E-4</v>
      </c>
      <c r="R97" s="1">
        <v>5.6144659765251598E-2</v>
      </c>
      <c r="S97" s="1">
        <f t="shared" si="16"/>
        <v>5.5463904798905457E-8</v>
      </c>
      <c r="T97" s="1">
        <f t="shared" si="17"/>
        <v>5.3074431770050445E-6</v>
      </c>
    </row>
    <row r="98" spans="1:20" x14ac:dyDescent="0.25">
      <c r="A98" s="1">
        <f t="shared" si="9"/>
        <v>-7.1403769474413963</v>
      </c>
      <c r="B98" s="1">
        <v>7.9245332690579295E-4</v>
      </c>
      <c r="C98" s="1">
        <v>4.1564699621437801E-2</v>
      </c>
      <c r="D98" s="32">
        <f t="shared" si="10"/>
        <v>5.4112840636769348E-2</v>
      </c>
      <c r="E98" s="32">
        <f t="shared" si="11"/>
        <v>5.4111061626903663E-2</v>
      </c>
      <c r="F98" s="32">
        <f t="shared" si="12"/>
        <v>0.10822390226367301</v>
      </c>
      <c r="I98" s="1">
        <v>6.8598922267771505E-4</v>
      </c>
      <c r="J98" s="1">
        <v>4.8015079712136602E-2</v>
      </c>
      <c r="K98" s="32">
        <f t="shared" si="13"/>
        <v>9.8602768274545644E-2</v>
      </c>
      <c r="L98" s="32">
        <f t="shared" si="14"/>
        <v>0.20951848154061337</v>
      </c>
      <c r="M98" s="32">
        <f t="shared" si="15"/>
        <v>0.30812124981515898</v>
      </c>
      <c r="Q98" s="1">
        <v>7.9252522443746805E-4</v>
      </c>
      <c r="R98" s="1">
        <v>4.1561087813992002E-2</v>
      </c>
      <c r="S98" s="1">
        <f t="shared" si="16"/>
        <v>7.1897531675100233E-8</v>
      </c>
      <c r="T98" s="1">
        <f t="shared" si="17"/>
        <v>3.6118074457983096E-6</v>
      </c>
    </row>
    <row r="99" spans="1:20" x14ac:dyDescent="0.25">
      <c r="A99" s="1">
        <f t="shared" si="9"/>
        <v>-7.109551862404901</v>
      </c>
      <c r="B99" s="1">
        <v>8.1726115550190303E-4</v>
      </c>
      <c r="C99" s="1">
        <v>4.0303077115785103E-2</v>
      </c>
      <c r="D99" s="32">
        <f t="shared" si="10"/>
        <v>4.0721861081100527E-2</v>
      </c>
      <c r="E99" s="32">
        <f t="shared" si="11"/>
        <v>4.0720990215770629E-2</v>
      </c>
      <c r="F99" s="32">
        <f t="shared" si="12"/>
        <v>8.1442851296871149E-2</v>
      </c>
      <c r="I99" s="1">
        <v>4.6080021688312998E-4</v>
      </c>
      <c r="J99" s="1">
        <v>7.1475511964996505E-2</v>
      </c>
      <c r="K99" s="32">
        <f t="shared" si="13"/>
        <v>0.29073640611327972</v>
      </c>
      <c r="L99" s="32">
        <f t="shared" si="14"/>
        <v>1.3688712489538328</v>
      </c>
      <c r="M99" s="32">
        <f t="shared" si="15"/>
        <v>1.6596076550671126</v>
      </c>
      <c r="Q99" s="1">
        <v>8.17334983683964E-4</v>
      </c>
      <c r="R99" s="1">
        <v>4.0299523579900298E-2</v>
      </c>
      <c r="S99" s="1">
        <f t="shared" si="16"/>
        <v>7.3828182060972809E-8</v>
      </c>
      <c r="T99" s="1">
        <f t="shared" si="17"/>
        <v>3.5535358848051701E-6</v>
      </c>
    </row>
    <row r="100" spans="1:20" x14ac:dyDescent="0.25">
      <c r="A100" s="1">
        <f t="shared" si="9"/>
        <v>-7.2067152063770656</v>
      </c>
      <c r="B100" s="1">
        <v>7.4158912624777305E-4</v>
      </c>
      <c r="C100" s="1">
        <v>4.4415209728646099E-2</v>
      </c>
      <c r="D100" s="32">
        <f t="shared" si="10"/>
        <v>8.9377038187980817E-2</v>
      </c>
      <c r="E100" s="32">
        <f t="shared" si="11"/>
        <v>8.937025144897269E-2</v>
      </c>
      <c r="F100" s="32">
        <f t="shared" si="12"/>
        <v>0.17874728963695352</v>
      </c>
      <c r="I100" s="1">
        <v>1.1480039629427499E-3</v>
      </c>
      <c r="J100" s="1">
        <v>2.8693297001355499E-2</v>
      </c>
      <c r="K100" s="32">
        <f t="shared" si="13"/>
        <v>2.1905173046758885E-2</v>
      </c>
      <c r="L100" s="32">
        <f t="shared" si="14"/>
        <v>1.6608777948633569E-2</v>
      </c>
      <c r="M100" s="32">
        <f t="shared" si="15"/>
        <v>3.8513950995392454E-2</v>
      </c>
      <c r="Q100" s="1">
        <v>7.41657034064875E-4</v>
      </c>
      <c r="R100" s="1">
        <v>4.4411647075092799E-2</v>
      </c>
      <c r="S100" s="1">
        <f t="shared" si="16"/>
        <v>6.7907817101952803E-8</v>
      </c>
      <c r="T100" s="1">
        <f t="shared" si="17"/>
        <v>3.5626535533003767E-6</v>
      </c>
    </row>
    <row r="101" spans="1:20" x14ac:dyDescent="0.25">
      <c r="A101" s="1">
        <f t="shared" si="9"/>
        <v>-6.8592327556709627</v>
      </c>
      <c r="B101" s="1">
        <v>1.04971901470208E-3</v>
      </c>
      <c r="C101" s="1">
        <v>3.1376973595294698E-2</v>
      </c>
      <c r="D101" s="32">
        <f t="shared" si="10"/>
        <v>2.3544352684834744E-3</v>
      </c>
      <c r="E101" s="32">
        <f t="shared" si="11"/>
        <v>2.3579858750163558E-3</v>
      </c>
      <c r="F101" s="32">
        <f t="shared" si="12"/>
        <v>4.7124211434998297E-3</v>
      </c>
      <c r="I101" s="1">
        <v>6.6344576773006E-4</v>
      </c>
      <c r="J101" s="1">
        <v>4.9643791621608098E-2</v>
      </c>
      <c r="K101" s="32">
        <f t="shared" si="13"/>
        <v>0.11326875125880873</v>
      </c>
      <c r="L101" s="32">
        <f t="shared" si="14"/>
        <v>0.25723092413806053</v>
      </c>
      <c r="M101" s="32">
        <f t="shared" si="15"/>
        <v>0.37049967539686923</v>
      </c>
      <c r="Q101" s="1">
        <v>1.04981050260692E-3</v>
      </c>
      <c r="R101" s="1">
        <v>3.1375386668218798E-2</v>
      </c>
      <c r="S101" s="1">
        <f t="shared" si="16"/>
        <v>9.1487904840033968E-8</v>
      </c>
      <c r="T101" s="1">
        <f t="shared" si="17"/>
        <v>1.5869270759000242E-6</v>
      </c>
    </row>
    <row r="102" spans="1:20" x14ac:dyDescent="0.25">
      <c r="A102" s="1">
        <f t="shared" si="9"/>
        <v>-7.178998697760778</v>
      </c>
      <c r="B102" s="1">
        <v>7.6243088382065005E-4</v>
      </c>
      <c r="C102" s="1">
        <v>4.3201251057189603E-2</v>
      </c>
      <c r="D102" s="32">
        <f t="shared" si="10"/>
        <v>7.357299223072504E-2</v>
      </c>
      <c r="E102" s="32">
        <f t="shared" si="11"/>
        <v>7.3568999620940198E-2</v>
      </c>
      <c r="F102" s="32">
        <f t="shared" si="12"/>
        <v>0.14714199185166524</v>
      </c>
      <c r="I102" s="1">
        <v>7.4635537051551896E-4</v>
      </c>
      <c r="J102" s="1">
        <v>4.4131111076988701E-2</v>
      </c>
      <c r="K102" s="32">
        <f t="shared" si="13"/>
        <v>6.4335598066319666E-2</v>
      </c>
      <c r="L102" s="32">
        <f t="shared" si="14"/>
        <v>0.11547428882267632</v>
      </c>
      <c r="M102" s="32">
        <f t="shared" si="15"/>
        <v>0.17980988688899599</v>
      </c>
      <c r="Q102" s="1">
        <v>7.6250043163927504E-4</v>
      </c>
      <c r="R102" s="1">
        <v>4.3197628592598299E-2</v>
      </c>
      <c r="S102" s="1">
        <f t="shared" si="16"/>
        <v>6.9547818624992111E-8</v>
      </c>
      <c r="T102" s="1">
        <f t="shared" si="17"/>
        <v>3.6224645913046638E-6</v>
      </c>
    </row>
    <row r="103" spans="1:20" x14ac:dyDescent="0.25">
      <c r="A103" s="1">
        <f t="shared" si="9"/>
        <v>-7.3818281339079936</v>
      </c>
      <c r="B103" s="1">
        <v>6.2246190150000002E-4</v>
      </c>
      <c r="C103" s="1">
        <v>5.29160261684406E-2</v>
      </c>
      <c r="D103" s="32">
        <f t="shared" si="10"/>
        <v>0.22474507177755243</v>
      </c>
      <c r="E103" s="32">
        <f t="shared" si="11"/>
        <v>0.22474506662441415</v>
      </c>
      <c r="F103" s="32">
        <f t="shared" si="12"/>
        <v>0.44949013840196661</v>
      </c>
      <c r="I103" s="1">
        <v>9.1764962357278996E-4</v>
      </c>
      <c r="J103" s="1">
        <v>3.5894913944427197E-2</v>
      </c>
      <c r="K103" s="32">
        <f t="shared" si="13"/>
        <v>6.781584497703194E-3</v>
      </c>
      <c r="L103" s="32">
        <f t="shared" si="14"/>
        <v>8.0577826734831316E-3</v>
      </c>
      <c r="M103" s="32">
        <f t="shared" si="15"/>
        <v>1.4839367171186325E-2</v>
      </c>
      <c r="Q103" s="1">
        <v>6.2252028586447196E-4</v>
      </c>
      <c r="R103" s="1">
        <v>5.2911063616038097E-2</v>
      </c>
      <c r="S103" s="1">
        <f t="shared" si="16"/>
        <v>5.8384364471936873E-8</v>
      </c>
      <c r="T103" s="1">
        <f t="shared" si="17"/>
        <v>4.9625524025029288E-6</v>
      </c>
    </row>
    <row r="104" spans="1:20" x14ac:dyDescent="0.25">
      <c r="A104" s="1">
        <f t="shared" si="9"/>
        <v>-6.9793786397100153</v>
      </c>
      <c r="B104" s="1">
        <v>9.3088143630000399E-4</v>
      </c>
      <c r="C104" s="1">
        <v>3.5383891042815398E-2</v>
      </c>
      <c r="D104" s="32">
        <f t="shared" si="10"/>
        <v>5.1299058019558148E-3</v>
      </c>
      <c r="E104" s="32">
        <f t="shared" si="11"/>
        <v>5.1298921817814723E-3</v>
      </c>
      <c r="F104" s="32">
        <f t="shared" si="12"/>
        <v>1.0259797983737287E-2</v>
      </c>
      <c r="I104" s="1">
        <v>8.4467160380922903E-4</v>
      </c>
      <c r="J104" s="1">
        <v>3.8994529091432799E-2</v>
      </c>
      <c r="K104" s="32">
        <f t="shared" si="13"/>
        <v>2.4126910663197117E-2</v>
      </c>
      <c r="L104" s="32">
        <f t="shared" si="14"/>
        <v>3.380784072282185E-2</v>
      </c>
      <c r="M104" s="32">
        <f t="shared" si="15"/>
        <v>5.7934751386018966E-2</v>
      </c>
      <c r="Q104" s="1">
        <v>9.3096398873211402E-4</v>
      </c>
      <c r="R104" s="1">
        <v>3.5380756770740499E-2</v>
      </c>
      <c r="S104" s="1">
        <f t="shared" si="16"/>
        <v>8.2552432110029675E-8</v>
      </c>
      <c r="T104" s="1">
        <f t="shared" si="17"/>
        <v>3.1342720748991915E-6</v>
      </c>
    </row>
    <row r="105" spans="1:20" x14ac:dyDescent="0.25">
      <c r="A105" s="1">
        <f t="shared" si="9"/>
        <v>-6.8060723122129385</v>
      </c>
      <c r="B105" s="1">
        <v>1.1070324500138699E-3</v>
      </c>
      <c r="C105" s="1">
        <v>2.9753459875076702E-2</v>
      </c>
      <c r="D105" s="32">
        <f t="shared" si="10"/>
        <v>1.0339425730986024E-2</v>
      </c>
      <c r="E105" s="32">
        <f t="shared" si="11"/>
        <v>1.0340443666890397E-2</v>
      </c>
      <c r="F105" s="32">
        <f t="shared" si="12"/>
        <v>2.0679869397876423E-2</v>
      </c>
      <c r="I105" s="1">
        <v>7.2747488924816098E-4</v>
      </c>
      <c r="J105" s="1">
        <v>4.5275163137308498E-2</v>
      </c>
      <c r="K105" s="32">
        <f t="shared" si="13"/>
        <v>7.4269935990302127E-2</v>
      </c>
      <c r="L105" s="32">
        <f t="shared" si="14"/>
        <v>0.14028647364112937</v>
      </c>
      <c r="M105" s="32">
        <f t="shared" si="15"/>
        <v>0.21455640963143149</v>
      </c>
      <c r="Q105" s="1">
        <v>1.1071281859762201E-3</v>
      </c>
      <c r="R105" s="1">
        <v>2.9751035936823999E-2</v>
      </c>
      <c r="S105" s="1">
        <f t="shared" si="16"/>
        <v>9.5735962350176548E-8</v>
      </c>
      <c r="T105" s="1">
        <f t="shared" si="17"/>
        <v>2.4239382527026232E-6</v>
      </c>
    </row>
    <row r="106" spans="1:20" x14ac:dyDescent="0.25">
      <c r="A106" s="1">
        <f t="shared" si="9"/>
        <v>-6.6178191257182366</v>
      </c>
      <c r="B106" s="1">
        <v>1.3363421642161801E-3</v>
      </c>
      <c r="C106" s="1">
        <v>2.4647593163632499E-2</v>
      </c>
      <c r="D106" s="32">
        <f t="shared" si="10"/>
        <v>8.4062972969467895E-2</v>
      </c>
      <c r="E106" s="32">
        <f t="shared" si="11"/>
        <v>8.4073403498039143E-2</v>
      </c>
      <c r="F106" s="32">
        <f t="shared" si="12"/>
        <v>0.16813637646750704</v>
      </c>
      <c r="I106" s="1">
        <v>1.0556077209104399E-3</v>
      </c>
      <c r="J106" s="1">
        <v>3.1203712496522901E-2</v>
      </c>
      <c r="K106" s="32">
        <f t="shared" si="13"/>
        <v>3.0922186248533751E-3</v>
      </c>
      <c r="L106" s="32">
        <f t="shared" si="14"/>
        <v>2.7729853958496399E-3</v>
      </c>
      <c r="M106" s="32">
        <f t="shared" si="15"/>
        <v>5.8652040207030146E-3</v>
      </c>
      <c r="Q106" s="1">
        <v>1.33645453398177E-3</v>
      </c>
      <c r="R106" s="1">
        <v>2.4645964086421199E-2</v>
      </c>
      <c r="S106" s="1">
        <f t="shared" si="16"/>
        <v>1.1236976558992064E-7</v>
      </c>
      <c r="T106" s="1">
        <f t="shared" si="17"/>
        <v>1.6290772112993734E-6</v>
      </c>
    </row>
    <row r="107" spans="1:20" x14ac:dyDescent="0.25">
      <c r="A107" s="1">
        <f t="shared" si="9"/>
        <v>-6.6736029955344582</v>
      </c>
      <c r="B107" s="1">
        <v>1.26383693900055E-3</v>
      </c>
      <c r="C107" s="1">
        <v>2.6062048577716899E-2</v>
      </c>
      <c r="D107" s="32">
        <f t="shared" si="10"/>
        <v>5.482729184376204E-2</v>
      </c>
      <c r="E107" s="32">
        <f t="shared" si="11"/>
        <v>5.4827729025413191E-2</v>
      </c>
      <c r="F107" s="32">
        <f t="shared" si="12"/>
        <v>0.10965502086917522</v>
      </c>
      <c r="I107" s="1">
        <v>1.03713533180899E-3</v>
      </c>
      <c r="J107" s="1">
        <v>3.1760355873871403E-2</v>
      </c>
      <c r="K107" s="32">
        <f t="shared" si="13"/>
        <v>1.3790328685637841E-3</v>
      </c>
      <c r="L107" s="32">
        <f t="shared" si="14"/>
        <v>1.2787432239710823E-3</v>
      </c>
      <c r="M107" s="32">
        <f t="shared" si="15"/>
        <v>2.6577760925348666E-3</v>
      </c>
      <c r="Q107" s="1">
        <v>1.2639441080309901E-3</v>
      </c>
      <c r="R107" s="1">
        <v>2.6059863120815999E-2</v>
      </c>
      <c r="S107" s="1">
        <f t="shared" si="16"/>
        <v>1.0716903044009386E-7</v>
      </c>
      <c r="T107" s="1">
        <f t="shared" si="17"/>
        <v>2.1854569009008284E-6</v>
      </c>
    </row>
    <row r="108" spans="1:20" x14ac:dyDescent="0.25">
      <c r="A108" s="1">
        <f t="shared" si="9"/>
        <v>-6.5313506422696275</v>
      </c>
      <c r="B108" s="1">
        <v>1.4570365849999999E-3</v>
      </c>
      <c r="C108" s="1">
        <v>2.2606302492214101E-2</v>
      </c>
      <c r="D108" s="32">
        <f t="shared" si="10"/>
        <v>0.14168045053867617</v>
      </c>
      <c r="E108" s="32">
        <f t="shared" si="11"/>
        <v>0.14168046573547813</v>
      </c>
      <c r="F108" s="32">
        <f t="shared" si="12"/>
        <v>0.28336091627415427</v>
      </c>
      <c r="I108" s="1">
        <v>1.14089613375188E-3</v>
      </c>
      <c r="J108" s="1">
        <v>2.88723652802669E-2</v>
      </c>
      <c r="K108" s="32">
        <f t="shared" si="13"/>
        <v>1.9851720506227646E-2</v>
      </c>
      <c r="L108" s="32">
        <f t="shared" si="14"/>
        <v>1.5237077350961225E-2</v>
      </c>
      <c r="M108" s="32">
        <f t="shared" si="15"/>
        <v>3.5088797857188873E-2</v>
      </c>
      <c r="Q108" s="1">
        <v>1.45715750300065E-3</v>
      </c>
      <c r="R108" s="1">
        <v>2.2604427029899898E-2</v>
      </c>
      <c r="S108" s="1">
        <f t="shared" si="16"/>
        <v>1.2091800065004363E-7</v>
      </c>
      <c r="T108" s="1">
        <f t="shared" si="17"/>
        <v>1.8754623142026861E-6</v>
      </c>
    </row>
    <row r="109" spans="1:20" x14ac:dyDescent="0.25">
      <c r="A109" s="1">
        <f t="shared" si="9"/>
        <v>-7.1983458503026503</v>
      </c>
      <c r="B109" s="1">
        <v>7.4782179503730495E-4</v>
      </c>
      <c r="C109" s="1">
        <v>4.4045094254067302E-2</v>
      </c>
      <c r="D109" s="32">
        <f t="shared" si="10"/>
        <v>8.4442880140382204E-2</v>
      </c>
      <c r="E109" s="32">
        <f t="shared" si="11"/>
        <v>8.4437075142066442E-2</v>
      </c>
      <c r="F109" s="32">
        <f t="shared" si="12"/>
        <v>0.16887995528244865</v>
      </c>
      <c r="I109" s="1">
        <v>1.0681270915020901E-3</v>
      </c>
      <c r="J109" s="1">
        <v>3.08359866511554E-2</v>
      </c>
      <c r="K109" s="32">
        <f t="shared" si="13"/>
        <v>4.6413005965341494E-3</v>
      </c>
      <c r="L109" s="32">
        <f t="shared" si="14"/>
        <v>4.0734078472107445E-3</v>
      </c>
      <c r="M109" s="32">
        <f t="shared" si="15"/>
        <v>8.7147084437448931E-3</v>
      </c>
      <c r="Q109" s="1">
        <v>7.4789019406609498E-4</v>
      </c>
      <c r="R109" s="1">
        <v>4.4041505971046897E-2</v>
      </c>
      <c r="S109" s="1">
        <f t="shared" si="16"/>
        <v>6.839902879003136E-8</v>
      </c>
      <c r="T109" s="1">
        <f t="shared" si="17"/>
        <v>3.5882830204045368E-6</v>
      </c>
    </row>
    <row r="110" spans="1:20" x14ac:dyDescent="0.25">
      <c r="A110" s="1">
        <f t="shared" si="9"/>
        <v>-6.9684222904407482</v>
      </c>
      <c r="B110" s="1">
        <v>9.4113657530000205E-4</v>
      </c>
      <c r="C110" s="1">
        <v>3.4998329760724797E-2</v>
      </c>
      <c r="D110" s="32">
        <f t="shared" si="10"/>
        <v>3.6804862793192203E-3</v>
      </c>
      <c r="E110" s="32">
        <f t="shared" si="11"/>
        <v>3.680478044735991E-3</v>
      </c>
      <c r="F110" s="32">
        <f t="shared" si="12"/>
        <v>7.3609643240552108E-3</v>
      </c>
      <c r="I110" s="1">
        <v>1.1181387129284199E-3</v>
      </c>
      <c r="J110" s="1">
        <v>2.94576392349447E-2</v>
      </c>
      <c r="K110" s="32">
        <f t="shared" si="13"/>
        <v>1.3956755492383609E-2</v>
      </c>
      <c r="L110" s="32">
        <f t="shared" si="14"/>
        <v>1.1166088039976757E-2</v>
      </c>
      <c r="M110" s="32">
        <f t="shared" si="15"/>
        <v>2.5122843532360366E-2</v>
      </c>
      <c r="Q110" s="1">
        <v>9.4121990615173099E-4</v>
      </c>
      <c r="R110" s="1">
        <v>3.4995233560582498E-2</v>
      </c>
      <c r="S110" s="1">
        <f t="shared" si="16"/>
        <v>8.3330851728940364E-8</v>
      </c>
      <c r="T110" s="1">
        <f t="shared" si="17"/>
        <v>3.0962001422996099E-6</v>
      </c>
    </row>
    <row r="111" spans="1:20" x14ac:dyDescent="0.25">
      <c r="A111" s="1">
        <f t="shared" si="9"/>
        <v>-6.9614100649710915</v>
      </c>
      <c r="B111" s="1">
        <v>9.4775922980000103E-4</v>
      </c>
      <c r="C111" s="1">
        <v>3.4753772504317999E-2</v>
      </c>
      <c r="D111" s="32">
        <f t="shared" si="10"/>
        <v>2.8788360595205405E-3</v>
      </c>
      <c r="E111" s="32">
        <f t="shared" si="11"/>
        <v>2.8788302398865383E-3</v>
      </c>
      <c r="F111" s="32">
        <f t="shared" si="12"/>
        <v>5.7576662994070788E-3</v>
      </c>
      <c r="I111" s="1">
        <v>1.09239839653328E-3</v>
      </c>
      <c r="J111" s="1">
        <v>3.0153448566427699E-2</v>
      </c>
      <c r="K111" s="32">
        <f t="shared" si="13"/>
        <v>8.537463681921249E-3</v>
      </c>
      <c r="L111" s="32">
        <f t="shared" si="14"/>
        <v>7.1478615370079495E-3</v>
      </c>
      <c r="M111" s="32">
        <f t="shared" si="15"/>
        <v>1.5685325218929198E-2</v>
      </c>
      <c r="Q111" s="1">
        <v>9.4784306259078897E-4</v>
      </c>
      <c r="R111" s="1">
        <v>3.47507005617761E-2</v>
      </c>
      <c r="S111" s="1">
        <f t="shared" si="16"/>
        <v>8.3832790787941903E-8</v>
      </c>
      <c r="T111" s="1">
        <f t="shared" si="17"/>
        <v>3.0719425418990198E-6</v>
      </c>
    </row>
    <row r="112" spans="1:20" x14ac:dyDescent="0.25">
      <c r="A112" s="1">
        <f t="shared" si="9"/>
        <v>-6.2782034210810629</v>
      </c>
      <c r="B112" s="1">
        <v>1.87676933143175E-3</v>
      </c>
      <c r="C112" s="1">
        <v>1.75501077226351E-2</v>
      </c>
      <c r="D112" s="32">
        <f t="shared" si="10"/>
        <v>0.39633554178669428</v>
      </c>
      <c r="E112" s="32">
        <f t="shared" si="11"/>
        <v>0.39636254977101154</v>
      </c>
      <c r="F112" s="32">
        <f t="shared" si="12"/>
        <v>0.79269809155770576</v>
      </c>
      <c r="I112" s="1">
        <v>1.01370840420375E-3</v>
      </c>
      <c r="J112" s="1">
        <v>3.2490612739549299E-2</v>
      </c>
      <c r="K112" s="32">
        <f t="shared" si="13"/>
        <v>1.8792034581339005E-4</v>
      </c>
      <c r="L112" s="32">
        <f t="shared" si="14"/>
        <v>1.8466122326403747E-4</v>
      </c>
      <c r="M112" s="32">
        <f t="shared" si="15"/>
        <v>3.7258156907742752E-4</v>
      </c>
      <c r="Q112" s="1">
        <v>1.87691904522906E-3</v>
      </c>
      <c r="R112" s="1">
        <v>1.7549084246001399E-2</v>
      </c>
      <c r="S112" s="1">
        <f t="shared" si="16"/>
        <v>1.4971379730995688E-7</v>
      </c>
      <c r="T112" s="1">
        <f t="shared" si="17"/>
        <v>1.0234766337005596E-6</v>
      </c>
    </row>
    <row r="113" spans="1:20" x14ac:dyDescent="0.25">
      <c r="A113" s="1">
        <f t="shared" si="9"/>
        <v>-6.9216201729395639</v>
      </c>
      <c r="B113" s="1">
        <v>9.8623078099999996E-4</v>
      </c>
      <c r="C113" s="1">
        <v>3.3398075431079102E-2</v>
      </c>
      <c r="D113" s="32">
        <f t="shared" si="10"/>
        <v>1.9223528445068834E-4</v>
      </c>
      <c r="E113" s="32">
        <f t="shared" si="11"/>
        <v>1.9223492130117923E-4</v>
      </c>
      <c r="F113" s="32">
        <f t="shared" si="12"/>
        <v>3.8447020575186757E-4</v>
      </c>
      <c r="I113" s="1">
        <v>1.2252321395802401E-3</v>
      </c>
      <c r="J113" s="1">
        <v>2.68819939055043E-2</v>
      </c>
      <c r="K113" s="32">
        <f t="shared" si="13"/>
        <v>5.0729516699892743E-2</v>
      </c>
      <c r="L113" s="32">
        <f t="shared" si="14"/>
        <v>3.3806700820172057E-2</v>
      </c>
      <c r="M113" s="32">
        <f t="shared" si="15"/>
        <v>8.4536217520064794E-2</v>
      </c>
      <c r="Q113" s="1">
        <v>9.8631751809916493E-4</v>
      </c>
      <c r="R113" s="1">
        <v>3.3395138830270399E-2</v>
      </c>
      <c r="S113" s="1">
        <f t="shared" si="16"/>
        <v>8.673709916496089E-8</v>
      </c>
      <c r="T113" s="1">
        <f t="shared" si="17"/>
        <v>2.9366008087033935E-6</v>
      </c>
    </row>
    <row r="114" spans="1:20" x14ac:dyDescent="0.25">
      <c r="A114" s="1">
        <f t="shared" si="9"/>
        <v>-6.8846494563846905</v>
      </c>
      <c r="B114" s="1">
        <v>1.02337483E-3</v>
      </c>
      <c r="C114" s="1">
        <v>3.21858710968696E-2</v>
      </c>
      <c r="D114" s="32">
        <f t="shared" si="10"/>
        <v>5.3387903790467735E-4</v>
      </c>
      <c r="E114" s="32">
        <f t="shared" si="11"/>
        <v>5.3387915784326929E-4</v>
      </c>
      <c r="F114" s="32">
        <f t="shared" si="12"/>
        <v>1.0677581957479467E-3</v>
      </c>
      <c r="I114" s="1">
        <v>9.1691313489864899E-4</v>
      </c>
      <c r="J114" s="1">
        <v>3.5923408274697699E-2</v>
      </c>
      <c r="K114" s="32">
        <f t="shared" si="13"/>
        <v>6.9034271523701028E-3</v>
      </c>
      <c r="L114" s="32">
        <f t="shared" si="14"/>
        <v>8.2138399017213475E-3</v>
      </c>
      <c r="M114" s="32">
        <f t="shared" si="15"/>
        <v>1.511726705409145E-2</v>
      </c>
      <c r="Q114" s="1">
        <v>1.0234643530852401E-3</v>
      </c>
      <c r="R114" s="1">
        <v>3.2183055861551797E-2</v>
      </c>
      <c r="S114" s="1">
        <f t="shared" si="16"/>
        <v>8.9523085240045264E-8</v>
      </c>
      <c r="T114" s="1">
        <f t="shared" si="17"/>
        <v>2.8152353178031997E-6</v>
      </c>
    </row>
    <row r="115" spans="1:20" x14ac:dyDescent="0.25">
      <c r="A115" s="1">
        <f t="shared" si="9"/>
        <v>-6.9512738165338384</v>
      </c>
      <c r="B115" s="1">
        <v>9.5741480580000004E-4</v>
      </c>
      <c r="C115" s="1">
        <v>3.4403279511268897E-2</v>
      </c>
      <c r="D115" s="32">
        <f t="shared" si="10"/>
        <v>1.8938631106388674E-3</v>
      </c>
      <c r="E115" s="32">
        <f t="shared" si="11"/>
        <v>1.8938597402551659E-3</v>
      </c>
      <c r="F115" s="32">
        <f t="shared" si="12"/>
        <v>3.7877228508940335E-3</v>
      </c>
      <c r="I115" s="1">
        <v>1.02447613000335E-3</v>
      </c>
      <c r="J115" s="1">
        <v>3.2150397863237201E-2</v>
      </c>
      <c r="K115" s="32">
        <f t="shared" si="13"/>
        <v>5.9908093994088694E-4</v>
      </c>
      <c r="L115" s="32">
        <f t="shared" si="14"/>
        <v>5.7206559294449718E-4</v>
      </c>
      <c r="M115" s="32">
        <f t="shared" si="15"/>
        <v>1.1711465328853841E-3</v>
      </c>
      <c r="Q115" s="1">
        <v>9.5749936934829902E-4</v>
      </c>
      <c r="R115" s="1">
        <v>3.4400242446183497E-2</v>
      </c>
      <c r="S115" s="1">
        <f t="shared" si="16"/>
        <v>8.4563548298976707E-8</v>
      </c>
      <c r="T115" s="1">
        <f t="shared" si="17"/>
        <v>3.0370650853997483E-6</v>
      </c>
    </row>
    <row r="116" spans="1:20" x14ac:dyDescent="0.25">
      <c r="A116" s="1">
        <f t="shared" si="9"/>
        <v>-6.2781753130668285</v>
      </c>
      <c r="B116" s="1">
        <v>1.8768220844322199E-3</v>
      </c>
      <c r="C116" s="1">
        <v>1.75496142305069E-2</v>
      </c>
      <c r="D116" s="32">
        <f t="shared" si="10"/>
        <v>0.39637093348192087</v>
      </c>
      <c r="E116" s="32">
        <f t="shared" si="11"/>
        <v>0.39639795704976649</v>
      </c>
      <c r="F116" s="32">
        <f t="shared" si="12"/>
        <v>0.79276889053168742</v>
      </c>
      <c r="I116" s="1">
        <v>1.54105689266019E-3</v>
      </c>
      <c r="J116" s="1">
        <v>2.1374160587478399E-2</v>
      </c>
      <c r="K116" s="32">
        <f t="shared" si="13"/>
        <v>0.29274256109510033</v>
      </c>
      <c r="L116" s="32">
        <f t="shared" si="14"/>
        <v>0.12325936075148575</v>
      </c>
      <c r="M116" s="32">
        <f t="shared" si="15"/>
        <v>0.41600192184658608</v>
      </c>
      <c r="Q116" s="1">
        <v>1.87697180176967E-3</v>
      </c>
      <c r="R116" s="1">
        <v>1.7548590989270099E-2</v>
      </c>
      <c r="S116" s="1">
        <f t="shared" si="16"/>
        <v>1.4971733745014308E-7</v>
      </c>
      <c r="T116" s="1">
        <f t="shared" si="17"/>
        <v>1.0232412368006705E-6</v>
      </c>
    </row>
    <row r="117" spans="1:20" x14ac:dyDescent="0.25">
      <c r="A117" s="1">
        <f t="shared" si="9"/>
        <v>-6.9520816734118851</v>
      </c>
      <c r="B117" s="1">
        <v>9.5664166399999999E-4</v>
      </c>
      <c r="C117" s="1">
        <v>3.4431083629563201E-2</v>
      </c>
      <c r="D117" s="32">
        <f t="shared" si="10"/>
        <v>1.9648292431415685E-3</v>
      </c>
      <c r="E117" s="32">
        <f t="shared" si="11"/>
        <v>1.9648257147620073E-3</v>
      </c>
      <c r="F117" s="32">
        <f t="shared" si="12"/>
        <v>3.9296549579035753E-3</v>
      </c>
      <c r="I117" s="1">
        <v>7.96051218096448E-4</v>
      </c>
      <c r="J117" s="1">
        <v>4.1376010204078197E-2</v>
      </c>
      <c r="K117" s="32">
        <f t="shared" si="13"/>
        <v>4.1595105639942627E-2</v>
      </c>
      <c r="L117" s="32">
        <f t="shared" si="14"/>
        <v>6.5623354887651877E-2</v>
      </c>
      <c r="M117" s="32">
        <f t="shared" si="15"/>
        <v>0.10721846052759451</v>
      </c>
      <c r="Q117" s="1">
        <v>9.5672616907933395E-4</v>
      </c>
      <c r="R117" s="1">
        <v>3.4428043793707501E-2</v>
      </c>
      <c r="S117" s="1">
        <f t="shared" si="16"/>
        <v>8.4505079333955548E-8</v>
      </c>
      <c r="T117" s="1">
        <f t="shared" si="17"/>
        <v>3.0398358557004457E-6</v>
      </c>
    </row>
    <row r="118" spans="1:20" x14ac:dyDescent="0.25">
      <c r="A118" s="1">
        <f t="shared" si="9"/>
        <v>-7.0282942299243274</v>
      </c>
      <c r="B118" s="1">
        <v>8.8644255890005805E-4</v>
      </c>
      <c r="C118" s="1">
        <v>3.7157735905861099E-2</v>
      </c>
      <c r="D118" s="32">
        <f t="shared" si="10"/>
        <v>1.4529638694243797E-2</v>
      </c>
      <c r="E118" s="32">
        <f t="shared" si="11"/>
        <v>1.4529551243428328E-2</v>
      </c>
      <c r="F118" s="32">
        <f t="shared" si="12"/>
        <v>2.9059189937672127E-2</v>
      </c>
      <c r="I118" s="1">
        <v>8.0544249947168403E-4</v>
      </c>
      <c r="J118" s="1">
        <v>4.0892994532170199E-2</v>
      </c>
      <c r="K118" s="32">
        <f t="shared" si="13"/>
        <v>3.7852621011825668E-2</v>
      </c>
      <c r="L118" s="32">
        <f t="shared" si="14"/>
        <v>5.8325274619523457E-2</v>
      </c>
      <c r="M118" s="32">
        <f t="shared" si="15"/>
        <v>9.6177895631349125E-2</v>
      </c>
      <c r="Q118" s="1">
        <v>8.8652172138186205E-4</v>
      </c>
      <c r="R118" s="1">
        <v>3.7154431361599398E-2</v>
      </c>
      <c r="S118" s="1">
        <f t="shared" si="16"/>
        <v>7.9162481803995814E-8</v>
      </c>
      <c r="T118" s="1">
        <f t="shared" si="17"/>
        <v>3.3045442617007925E-6</v>
      </c>
    </row>
    <row r="119" spans="1:20" x14ac:dyDescent="0.25">
      <c r="A119" s="1">
        <f t="shared" si="9"/>
        <v>-7.5514279060014369</v>
      </c>
      <c r="B119" s="1">
        <v>5.2535942740000404E-4</v>
      </c>
      <c r="C119" s="1">
        <v>6.26965169805523E-2</v>
      </c>
      <c r="D119" s="32">
        <f t="shared" si="10"/>
        <v>0.41431445077392626</v>
      </c>
      <c r="E119" s="32">
        <f t="shared" si="11"/>
        <v>0.41431428713964158</v>
      </c>
      <c r="F119" s="32">
        <f t="shared" si="12"/>
        <v>0.82862873791356784</v>
      </c>
      <c r="I119" s="1">
        <v>5.5850502530566202E-4</v>
      </c>
      <c r="J119" s="1">
        <v>5.8976905415747002E-2</v>
      </c>
      <c r="K119" s="32">
        <f t="shared" si="13"/>
        <v>0.19491781268035416</v>
      </c>
      <c r="L119" s="32">
        <f t="shared" si="14"/>
        <v>0.6249401511629451</v>
      </c>
      <c r="M119" s="32">
        <f t="shared" si="15"/>
        <v>0.81985796384329923</v>
      </c>
      <c r="Q119" s="1">
        <v>5.2540983614936699E-4</v>
      </c>
      <c r="R119" s="1">
        <v>6.2690509734357996E-2</v>
      </c>
      <c r="S119" s="1">
        <f t="shared" si="16"/>
        <v>5.0408749362944143E-8</v>
      </c>
      <c r="T119" s="1">
        <f t="shared" si="17"/>
        <v>6.0072461943033728E-6</v>
      </c>
    </row>
    <row r="120" spans="1:20" x14ac:dyDescent="0.25">
      <c r="A120" s="1">
        <f t="shared" si="9"/>
        <v>-7.0781757689247611</v>
      </c>
      <c r="B120" s="1">
        <v>8.4331013860054998E-4</v>
      </c>
      <c r="C120" s="1">
        <v>3.9058196155527802E-2</v>
      </c>
      <c r="D120" s="32">
        <f t="shared" si="10"/>
        <v>2.9043143392284108E-2</v>
      </c>
      <c r="E120" s="32">
        <f t="shared" si="11"/>
        <v>2.9042753958351646E-2</v>
      </c>
      <c r="F120" s="32">
        <f t="shared" si="12"/>
        <v>5.8085897350635754E-2</v>
      </c>
      <c r="I120" s="1">
        <v>1.03668476675138E-3</v>
      </c>
      <c r="J120" s="1">
        <v>3.1771541538038697E-2</v>
      </c>
      <c r="K120" s="32">
        <f t="shared" si="13"/>
        <v>1.3457721116031545E-3</v>
      </c>
      <c r="L120" s="32">
        <f t="shared" si="14"/>
        <v>1.2545710137115398E-3</v>
      </c>
      <c r="M120" s="32">
        <f t="shared" si="15"/>
        <v>2.6003431253146941E-3</v>
      </c>
      <c r="Q120" s="1">
        <v>8.4338598372485395E-4</v>
      </c>
      <c r="R120" s="1">
        <v>3.9054728301478499E-2</v>
      </c>
      <c r="S120" s="1">
        <f t="shared" si="16"/>
        <v>7.584512430396876E-8</v>
      </c>
      <c r="T120" s="1">
        <f t="shared" si="17"/>
        <v>3.4678540493035537E-6</v>
      </c>
    </row>
    <row r="121" spans="1:20" x14ac:dyDescent="0.25">
      <c r="A121" s="1">
        <f t="shared" si="9"/>
        <v>-6.8525165520607914</v>
      </c>
      <c r="B121" s="1">
        <v>1.05679286947252E-3</v>
      </c>
      <c r="C121" s="1">
        <v>3.1167153414513201E-2</v>
      </c>
      <c r="D121" s="32">
        <f t="shared" si="10"/>
        <v>3.0513169518909962E-3</v>
      </c>
      <c r="E121" s="32">
        <f t="shared" si="11"/>
        <v>3.0546215233719456E-3</v>
      </c>
      <c r="F121" s="32">
        <f t="shared" si="12"/>
        <v>6.1059384752629418E-3</v>
      </c>
      <c r="I121" s="1">
        <v>9.2795850458460803E-4</v>
      </c>
      <c r="J121" s="1">
        <v>3.54958512337731E-2</v>
      </c>
      <c r="K121" s="32">
        <f t="shared" si="13"/>
        <v>5.1899770616859447E-3</v>
      </c>
      <c r="L121" s="32">
        <f t="shared" si="14"/>
        <v>6.0294694334011301E-3</v>
      </c>
      <c r="M121" s="32">
        <f t="shared" si="15"/>
        <v>1.1219446495087075E-2</v>
      </c>
      <c r="Q121" s="1">
        <v>1.0568848839413499E-3</v>
      </c>
      <c r="R121" s="1">
        <v>3.1165371884983101E-2</v>
      </c>
      <c r="S121" s="1">
        <f t="shared" si="16"/>
        <v>9.2014468829927643E-8</v>
      </c>
      <c r="T121" s="1">
        <f t="shared" si="17"/>
        <v>1.7815295300996348E-6</v>
      </c>
    </row>
    <row r="122" spans="1:20" x14ac:dyDescent="0.25">
      <c r="A122" s="1">
        <f t="shared" si="9"/>
        <v>-6.8900745955349043</v>
      </c>
      <c r="B122" s="1">
        <v>1.017837912E-3</v>
      </c>
      <c r="C122" s="1">
        <v>3.2360958408400101E-2</v>
      </c>
      <c r="D122" s="32">
        <f t="shared" si="10"/>
        <v>3.1260656716125372E-4</v>
      </c>
      <c r="E122" s="32">
        <f t="shared" si="11"/>
        <v>3.1260668624611749E-4</v>
      </c>
      <c r="F122" s="32">
        <f t="shared" si="12"/>
        <v>6.2521325340737116E-4</v>
      </c>
      <c r="I122" s="1">
        <v>9.8322718419035105E-4</v>
      </c>
      <c r="J122" s="1">
        <v>3.3500201478758901E-2</v>
      </c>
      <c r="K122" s="32">
        <f t="shared" si="13"/>
        <v>2.8132735018441033E-4</v>
      </c>
      <c r="L122" s="32">
        <f t="shared" si="14"/>
        <v>2.9111110269223979E-4</v>
      </c>
      <c r="M122" s="32">
        <f t="shared" si="15"/>
        <v>5.7243845287665012E-4</v>
      </c>
      <c r="Q122" s="1">
        <v>1.01792702088996E-3</v>
      </c>
      <c r="R122" s="1">
        <v>3.23581256531063E-2</v>
      </c>
      <c r="S122" s="1">
        <f t="shared" si="16"/>
        <v>8.9108889959974708E-8</v>
      </c>
      <c r="T122" s="1">
        <f t="shared" si="17"/>
        <v>2.8327552938009481E-6</v>
      </c>
    </row>
    <row r="123" spans="1:20" x14ac:dyDescent="0.25">
      <c r="A123" s="1">
        <f t="shared" si="9"/>
        <v>-7.1233696365673627</v>
      </c>
      <c r="B123" s="1">
        <v>8.0604608750317196E-4</v>
      </c>
      <c r="C123" s="1">
        <v>4.0863814807635297E-2</v>
      </c>
      <c r="D123" s="32">
        <f t="shared" si="10"/>
        <v>4.6489551196889446E-2</v>
      </c>
      <c r="E123" s="32">
        <f t="shared" si="11"/>
        <v>4.6488341477947392E-2</v>
      </c>
      <c r="F123" s="32">
        <f t="shared" si="12"/>
        <v>9.2977892674836832E-2</v>
      </c>
      <c r="I123" s="1">
        <v>7.3861314512219198E-4</v>
      </c>
      <c r="J123" s="1">
        <v>4.4592131838316701E-2</v>
      </c>
      <c r="K123" s="32">
        <f t="shared" si="13"/>
        <v>6.8323087902912277E-2</v>
      </c>
      <c r="L123" s="32">
        <f t="shared" si="14"/>
        <v>0.12518265798458106</v>
      </c>
      <c r="M123" s="32">
        <f t="shared" si="15"/>
        <v>0.19350574588749334</v>
      </c>
      <c r="Q123" s="1">
        <v>8.06119044083969E-4</v>
      </c>
      <c r="R123" s="1">
        <v>4.08602311152177E-2</v>
      </c>
      <c r="S123" s="1">
        <f t="shared" si="16"/>
        <v>7.2956580797044895E-8</v>
      </c>
      <c r="T123" s="1">
        <f t="shared" si="17"/>
        <v>3.5836924175969287E-6</v>
      </c>
    </row>
    <row r="124" spans="1:20" x14ac:dyDescent="0.25">
      <c r="A124" s="1">
        <f t="shared" si="9"/>
        <v>-6.7749529832088768</v>
      </c>
      <c r="B124" s="1">
        <v>1.1420241930002999E-3</v>
      </c>
      <c r="C124" s="1">
        <v>2.88419340872146E-2</v>
      </c>
      <c r="D124" s="32">
        <f t="shared" si="10"/>
        <v>1.763644976264838E-2</v>
      </c>
      <c r="E124" s="32">
        <f t="shared" si="11"/>
        <v>1.763664286626189E-2</v>
      </c>
      <c r="F124" s="32">
        <f t="shared" si="12"/>
        <v>3.527309262891027E-2</v>
      </c>
      <c r="I124" s="1">
        <v>1.43378709512657E-3</v>
      </c>
      <c r="J124" s="1">
        <v>2.2971578711686699E-2</v>
      </c>
      <c r="K124" s="32">
        <f t="shared" si="13"/>
        <v>0.18817124389834786</v>
      </c>
      <c r="L124" s="32">
        <f t="shared" si="14"/>
        <v>9.1558110821961372E-2</v>
      </c>
      <c r="M124" s="32">
        <f t="shared" si="15"/>
        <v>0.27972935472030924</v>
      </c>
      <c r="Q124" s="1">
        <v>1.14212250346721E-3</v>
      </c>
      <c r="R124" s="1">
        <v>2.8839472427569599E-2</v>
      </c>
      <c r="S124" s="1">
        <f t="shared" si="16"/>
        <v>9.8310466910018351E-8</v>
      </c>
      <c r="T124" s="1">
        <f t="shared" si="17"/>
        <v>2.4616596450005579E-6</v>
      </c>
    </row>
    <row r="125" spans="1:20" x14ac:dyDescent="0.25">
      <c r="A125" s="1">
        <f t="shared" si="9"/>
        <v>-6.8170243744021315</v>
      </c>
      <c r="B125" s="1">
        <v>1.09497431303743E-3</v>
      </c>
      <c r="C125" s="1">
        <v>3.00810144303711E-2</v>
      </c>
      <c r="D125" s="32">
        <f t="shared" si="10"/>
        <v>8.2320970459060453E-3</v>
      </c>
      <c r="E125" s="32">
        <f t="shared" si="11"/>
        <v>8.2335974641215108E-3</v>
      </c>
      <c r="F125" s="32">
        <f t="shared" si="12"/>
        <v>1.6465694510027558E-2</v>
      </c>
      <c r="I125" s="1">
        <v>1.05920813727537E-3</v>
      </c>
      <c r="J125" s="1">
        <v>3.1097136312669998E-2</v>
      </c>
      <c r="K125" s="32">
        <f t="shared" si="13"/>
        <v>3.5056035196190508E-3</v>
      </c>
      <c r="L125" s="32">
        <f t="shared" si="14"/>
        <v>3.1242267991973827E-3</v>
      </c>
      <c r="M125" s="32">
        <f t="shared" si="15"/>
        <v>6.6298303188164331E-3</v>
      </c>
      <c r="Q125" s="1">
        <v>1.09506915857281E-3</v>
      </c>
      <c r="R125" s="1">
        <v>3.0078657763110798E-2</v>
      </c>
      <c r="S125" s="1">
        <f t="shared" si="16"/>
        <v>9.4845535379955298E-8</v>
      </c>
      <c r="T125" s="1">
        <f t="shared" si="17"/>
        <v>2.3566672603010652E-6</v>
      </c>
    </row>
    <row r="126" spans="1:20" x14ac:dyDescent="0.25">
      <c r="A126" s="1">
        <f t="shared" si="9"/>
        <v>-6.5464267274910597</v>
      </c>
      <c r="B126" s="1">
        <v>1.435234932E-3</v>
      </c>
      <c r="C126" s="1">
        <v>2.2949699294170199E-2</v>
      </c>
      <c r="D126" s="32">
        <f t="shared" si="10"/>
        <v>0.13055832212264029</v>
      </c>
      <c r="E126" s="32">
        <f t="shared" si="11"/>
        <v>0.1305583296207905</v>
      </c>
      <c r="F126" s="32">
        <f t="shared" si="12"/>
        <v>0.26111665174343079</v>
      </c>
      <c r="I126" s="1">
        <v>9.1298696587926499E-4</v>
      </c>
      <c r="J126" s="1">
        <v>3.6075674395036401E-2</v>
      </c>
      <c r="K126" s="32">
        <f t="shared" si="13"/>
        <v>7.5712681068961993E-3</v>
      </c>
      <c r="L126" s="32">
        <f t="shared" si="14"/>
        <v>9.0731374076243841E-3</v>
      </c>
      <c r="M126" s="32">
        <f t="shared" si="15"/>
        <v>1.6644405514520583E-2</v>
      </c>
      <c r="Q126" s="1">
        <v>1.43535431565046E-3</v>
      </c>
      <c r="R126" s="1">
        <v>2.29477907221276E-2</v>
      </c>
      <c r="S126" s="1">
        <f t="shared" si="16"/>
        <v>1.1938365045995568E-7</v>
      </c>
      <c r="T126" s="1">
        <f t="shared" si="17"/>
        <v>1.9085720425991715E-6</v>
      </c>
    </row>
    <row r="127" spans="1:20" x14ac:dyDescent="0.25">
      <c r="A127" s="1">
        <f t="shared" si="9"/>
        <v>-6.9511837204610094</v>
      </c>
      <c r="B127" s="1">
        <v>9.5750106900000095E-4</v>
      </c>
      <c r="C127" s="1">
        <v>3.44001800545949E-2</v>
      </c>
      <c r="D127" s="32">
        <f t="shared" si="10"/>
        <v>1.8860295292838132E-3</v>
      </c>
      <c r="E127" s="32">
        <f t="shared" si="11"/>
        <v>1.8860261761685271E-3</v>
      </c>
      <c r="F127" s="32">
        <f t="shared" si="12"/>
        <v>3.7720557054523405E-3</v>
      </c>
      <c r="I127" s="1">
        <v>1.29055393320607E-3</v>
      </c>
      <c r="J127" s="1">
        <v>2.5523906253734099E-2</v>
      </c>
      <c r="K127" s="32">
        <f t="shared" si="13"/>
        <v>8.442158810151737E-2</v>
      </c>
      <c r="L127" s="32">
        <f t="shared" si="14"/>
        <v>5.0668821192285329E-2</v>
      </c>
      <c r="M127" s="32">
        <f t="shared" si="15"/>
        <v>0.1350904092938027</v>
      </c>
      <c r="Q127" s="1">
        <v>9.5758563907070602E-4</v>
      </c>
      <c r="R127" s="1">
        <v>3.43971432984463E-2</v>
      </c>
      <c r="S127" s="1">
        <f t="shared" si="16"/>
        <v>8.4570070705072831E-8</v>
      </c>
      <c r="T127" s="1">
        <f t="shared" si="17"/>
        <v>3.036756148599995E-6</v>
      </c>
    </row>
    <row r="128" spans="1:20" x14ac:dyDescent="0.25">
      <c r="A128" s="1">
        <f t="shared" si="9"/>
        <v>-7.0513146037859613</v>
      </c>
      <c r="B128" s="1">
        <v>8.6626940740017297E-4</v>
      </c>
      <c r="C128" s="1">
        <v>3.8023032326463799E-2</v>
      </c>
      <c r="D128" s="32">
        <f t="shared" si="10"/>
        <v>2.060927973813001E-2</v>
      </c>
      <c r="E128" s="32">
        <f t="shared" si="11"/>
        <v>2.0609098717970478E-2</v>
      </c>
      <c r="F128" s="32">
        <f t="shared" si="12"/>
        <v>4.1218378456100491E-2</v>
      </c>
      <c r="I128" s="1">
        <v>1.12165623326874E-3</v>
      </c>
      <c r="J128" s="1">
        <v>2.93664079831421E-2</v>
      </c>
      <c r="K128" s="32">
        <f t="shared" si="13"/>
        <v>1.4800239093138075E-2</v>
      </c>
      <c r="L128" s="32">
        <f t="shared" si="14"/>
        <v>1.1759121161330384E-2</v>
      </c>
      <c r="M128" s="32">
        <f t="shared" si="15"/>
        <v>2.6559360254468457E-2</v>
      </c>
      <c r="Q128" s="1">
        <v>8.6634702174680602E-4</v>
      </c>
      <c r="R128" s="1">
        <v>3.8019649887220001E-2</v>
      </c>
      <c r="S128" s="1">
        <f t="shared" si="16"/>
        <v>7.7614346633047074E-8</v>
      </c>
      <c r="T128" s="1">
        <f t="shared" si="17"/>
        <v>3.382439243797275E-6</v>
      </c>
    </row>
    <row r="129" spans="1:20" x14ac:dyDescent="0.25">
      <c r="A129" s="1">
        <f t="shared" si="9"/>
        <v>-7.2385297758512142</v>
      </c>
      <c r="B129" s="1">
        <v>7.1836714481717E-4</v>
      </c>
      <c r="C129" s="1">
        <v>4.5850670909316597E-2</v>
      </c>
      <c r="D129" s="32">
        <f t="shared" si="10"/>
        <v>0.10941176777899103</v>
      </c>
      <c r="E129" s="32">
        <f t="shared" si="11"/>
        <v>0.10939981972973133</v>
      </c>
      <c r="F129" s="32">
        <f t="shared" si="12"/>
        <v>0.21881158750872237</v>
      </c>
      <c r="I129" s="1">
        <v>8.6938839405052205E-4</v>
      </c>
      <c r="J129" s="1">
        <v>3.7885989926232801E-2</v>
      </c>
      <c r="K129" s="32">
        <f t="shared" si="13"/>
        <v>1.7059391608701707E-2</v>
      </c>
      <c r="L129" s="32">
        <f t="shared" si="14"/>
        <v>2.2564237900903134E-2</v>
      </c>
      <c r="M129" s="32">
        <f t="shared" si="15"/>
        <v>3.9623629509604838E-2</v>
      </c>
      <c r="Q129" s="1">
        <v>7.1843321652204702E-4</v>
      </c>
      <c r="R129" s="1">
        <v>4.58472822388475E-2</v>
      </c>
      <c r="S129" s="1">
        <f t="shared" si="16"/>
        <v>6.607170487701701E-8</v>
      </c>
      <c r="T129" s="1">
        <f t="shared" si="17"/>
        <v>3.3886704690969105E-6</v>
      </c>
    </row>
    <row r="130" spans="1:20" x14ac:dyDescent="0.25">
      <c r="A130" s="1">
        <f t="shared" si="9"/>
        <v>-7.0835150624951462</v>
      </c>
      <c r="B130" s="1">
        <v>8.3881945740068599E-4</v>
      </c>
      <c r="C130" s="1">
        <v>3.9267291723025601E-2</v>
      </c>
      <c r="D130" s="32">
        <f t="shared" si="10"/>
        <v>3.0891501500539712E-2</v>
      </c>
      <c r="E130" s="32">
        <f t="shared" si="11"/>
        <v>3.0891052090049255E-2</v>
      </c>
      <c r="F130" s="32">
        <f t="shared" si="12"/>
        <v>6.1782553590588971E-2</v>
      </c>
      <c r="I130" s="1">
        <v>9.3504912433114897E-4</v>
      </c>
      <c r="J130" s="1">
        <v>3.5226565857043701E-2</v>
      </c>
      <c r="K130" s="32">
        <f t="shared" si="13"/>
        <v>4.2186162501505475E-3</v>
      </c>
      <c r="L130" s="32">
        <f t="shared" si="14"/>
        <v>4.826662732328459E-3</v>
      </c>
      <c r="M130" s="32">
        <f t="shared" si="15"/>
        <v>9.0452789824790065E-3</v>
      </c>
      <c r="Q130" s="1">
        <v>8.3889495555484605E-4</v>
      </c>
      <c r="R130" s="1">
        <v>3.9263807976844901E-2</v>
      </c>
      <c r="S130" s="1">
        <f t="shared" si="16"/>
        <v>7.5498154160054745E-8</v>
      </c>
      <c r="T130" s="1">
        <f t="shared" si="17"/>
        <v>3.4837461806991321E-6</v>
      </c>
    </row>
    <row r="131" spans="1:20" x14ac:dyDescent="0.25">
      <c r="A131" s="1">
        <f t="shared" si="9"/>
        <v>-6.8070276039633937</v>
      </c>
      <c r="B131" s="1">
        <v>1.1059754160152001E-3</v>
      </c>
      <c r="C131" s="1">
        <v>2.9781889602151401E-2</v>
      </c>
      <c r="D131" s="32">
        <f t="shared" si="10"/>
        <v>1.0146064514681511E-2</v>
      </c>
      <c r="E131" s="32">
        <f t="shared" si="11"/>
        <v>1.0147120837445513E-2</v>
      </c>
      <c r="F131" s="32">
        <f t="shared" si="12"/>
        <v>2.0293185352127024E-2</v>
      </c>
      <c r="I131" s="1">
        <v>9.1750207513947803E-4</v>
      </c>
      <c r="J131" s="1">
        <v>3.5898685807948798E-2</v>
      </c>
      <c r="K131" s="32">
        <f t="shared" si="13"/>
        <v>6.8059076062923331E-3</v>
      </c>
      <c r="L131" s="32">
        <f t="shared" si="14"/>
        <v>8.0783543964385775E-3</v>
      </c>
      <c r="M131" s="32">
        <f t="shared" si="15"/>
        <v>1.4884262002730912E-2</v>
      </c>
      <c r="Q131" s="1">
        <v>1.1060710739901501E-3</v>
      </c>
      <c r="R131" s="1">
        <v>2.97794700740386E-2</v>
      </c>
      <c r="S131" s="1">
        <f t="shared" si="16"/>
        <v>9.5657974950001667E-8</v>
      </c>
      <c r="T131" s="1">
        <f t="shared" si="17"/>
        <v>2.4195281128000512E-6</v>
      </c>
    </row>
    <row r="132" spans="1:20" x14ac:dyDescent="0.25">
      <c r="A132" s="1">
        <f t="shared" si="9"/>
        <v>-6.6640623604261942</v>
      </c>
      <c r="B132" s="1">
        <v>1.27595244900218E-3</v>
      </c>
      <c r="C132" s="1">
        <v>2.5814558882936E-2</v>
      </c>
      <c r="D132" s="32">
        <f t="shared" si="10"/>
        <v>5.9386238554313409E-2</v>
      </c>
      <c r="E132" s="32">
        <f t="shared" si="11"/>
        <v>5.9387138526128272E-2</v>
      </c>
      <c r="F132" s="32">
        <f t="shared" si="12"/>
        <v>0.11877337708044168</v>
      </c>
      <c r="I132" s="1">
        <v>1.1207199307977801E-3</v>
      </c>
      <c r="J132" s="1">
        <v>2.9390992352750001E-2</v>
      </c>
      <c r="K132" s="32">
        <f t="shared" si="13"/>
        <v>1.4573301691820799E-2</v>
      </c>
      <c r="L132" s="32">
        <f t="shared" si="14"/>
        <v>1.1597804463357567E-2</v>
      </c>
      <c r="M132" s="32">
        <f t="shared" si="15"/>
        <v>2.6171106155178366E-2</v>
      </c>
      <c r="Q132" s="1">
        <v>1.2760604907002E-3</v>
      </c>
      <c r="R132" s="1">
        <v>2.5812420874793698E-2</v>
      </c>
      <c r="S132" s="1">
        <f t="shared" si="16"/>
        <v>1.080416980200026E-7</v>
      </c>
      <c r="T132" s="1">
        <f t="shared" si="17"/>
        <v>2.1380081423015562E-6</v>
      </c>
    </row>
    <row r="133" spans="1:20" x14ac:dyDescent="0.25">
      <c r="A133" s="1">
        <f t="shared" si="9"/>
        <v>-7.5193622842177055</v>
      </c>
      <c r="B133" s="1">
        <v>5.4247840260000205E-4</v>
      </c>
      <c r="C133" s="1">
        <v>6.0718008005309701E-2</v>
      </c>
      <c r="D133" s="32">
        <f t="shared" si="10"/>
        <v>0.37406312885322091</v>
      </c>
      <c r="E133" s="32">
        <f t="shared" si="11"/>
        <v>0.37406303765032012</v>
      </c>
      <c r="F133" s="32">
        <f t="shared" si="12"/>
        <v>0.74812616650354102</v>
      </c>
      <c r="I133" s="1">
        <v>7.8671418605229802E-4</v>
      </c>
      <c r="J133" s="1">
        <v>4.1866418145566103E-2</v>
      </c>
      <c r="K133" s="32">
        <f t="shared" si="13"/>
        <v>4.5490838431333752E-2</v>
      </c>
      <c r="L133" s="32">
        <f t="shared" si="14"/>
        <v>7.3473134746978599E-2</v>
      </c>
      <c r="M133" s="32">
        <f t="shared" si="15"/>
        <v>0.11896397317831235</v>
      </c>
      <c r="Q133" s="1">
        <v>5.4253023289630397E-4</v>
      </c>
      <c r="R133" s="1">
        <v>6.0712211873997002E-2</v>
      </c>
      <c r="S133" s="1">
        <f t="shared" si="16"/>
        <v>5.1830296301917135E-8</v>
      </c>
      <c r="T133" s="1">
        <f t="shared" si="17"/>
        <v>5.796131312699182E-6</v>
      </c>
    </row>
    <row r="134" spans="1:20" x14ac:dyDescent="0.25">
      <c r="A134" s="1">
        <f t="shared" si="9"/>
        <v>-7.1282796448544268</v>
      </c>
      <c r="B134" s="1">
        <v>8.0209809480378505E-4</v>
      </c>
      <c r="C134" s="1">
        <v>4.1064938900546001E-2</v>
      </c>
      <c r="D134" s="32">
        <f t="shared" si="10"/>
        <v>4.8630995943375534E-2</v>
      </c>
      <c r="E134" s="32">
        <f t="shared" si="11"/>
        <v>4.8629640967281215E-2</v>
      </c>
      <c r="F134" s="32">
        <f t="shared" si="12"/>
        <v>9.7260636910656756E-2</v>
      </c>
      <c r="I134" s="1">
        <v>9.93961336668019E-4</v>
      </c>
      <c r="J134" s="1">
        <v>3.3136987332960402E-2</v>
      </c>
      <c r="K134" s="32">
        <f t="shared" si="13"/>
        <v>3.6465454837012079E-5</v>
      </c>
      <c r="L134" s="32">
        <f t="shared" si="14"/>
        <v>3.6419314116228591E-5</v>
      </c>
      <c r="M134" s="32">
        <f t="shared" si="15"/>
        <v>7.288476895324067E-5</v>
      </c>
      <c r="Q134" s="1">
        <v>8.0217074408721898E-4</v>
      </c>
      <c r="R134" s="1">
        <v>4.1061345967097498E-2</v>
      </c>
      <c r="S134" s="1">
        <f t="shared" si="16"/>
        <v>7.2649283433924919E-8</v>
      </c>
      <c r="T134" s="1">
        <f t="shared" si="17"/>
        <v>3.5929334485026998E-6</v>
      </c>
    </row>
    <row r="135" spans="1:20" x14ac:dyDescent="0.25">
      <c r="A135" s="1">
        <f t="shared" si="9"/>
        <v>-6.7571850579255868</v>
      </c>
      <c r="B135" s="1">
        <v>1.16249693400001E-3</v>
      </c>
      <c r="C135" s="1">
        <v>2.8334015675872799E-2</v>
      </c>
      <c r="D135" s="32">
        <f t="shared" si="10"/>
        <v>2.2671391469018354E-2</v>
      </c>
      <c r="E135" s="32">
        <f t="shared" si="11"/>
        <v>2.2671428921998381E-2</v>
      </c>
      <c r="F135" s="32">
        <f t="shared" si="12"/>
        <v>4.5342820391016739E-2</v>
      </c>
      <c r="I135" s="1">
        <v>1.1867924618384101E-3</v>
      </c>
      <c r="J135" s="1">
        <v>2.7754429415364799E-2</v>
      </c>
      <c r="K135" s="32">
        <f t="shared" si="13"/>
        <v>3.4891423799653876E-2</v>
      </c>
      <c r="L135" s="32">
        <f t="shared" si="14"/>
        <v>2.4768134449270826E-2</v>
      </c>
      <c r="M135" s="32">
        <f t="shared" si="15"/>
        <v>5.9659558248924702E-2</v>
      </c>
      <c r="Q135" s="1">
        <v>1.16259674439079E-3</v>
      </c>
      <c r="R135" s="1">
        <v>2.8331586688649501E-2</v>
      </c>
      <c r="S135" s="1">
        <f t="shared" si="16"/>
        <v>9.9810390780021713E-8</v>
      </c>
      <c r="T135" s="1">
        <f t="shared" si="17"/>
        <v>2.4289872232984011E-6</v>
      </c>
    </row>
    <row r="136" spans="1:20" x14ac:dyDescent="0.25">
      <c r="A136" s="1">
        <f t="shared" si="9"/>
        <v>-6.4986340094518953</v>
      </c>
      <c r="B136" s="1">
        <v>1.50549428E-3</v>
      </c>
      <c r="C136" s="1">
        <v>2.18786670123641E-2</v>
      </c>
      <c r="D136" s="32">
        <f t="shared" si="10"/>
        <v>0.16738021318203672</v>
      </c>
      <c r="E136" s="32">
        <f t="shared" si="11"/>
        <v>0.16738027296395713</v>
      </c>
      <c r="F136" s="32">
        <f t="shared" si="12"/>
        <v>0.33476048614599385</v>
      </c>
      <c r="I136" s="1">
        <v>9.5489559284819402E-4</v>
      </c>
      <c r="J136" s="1">
        <v>3.44925022347305E-2</v>
      </c>
      <c r="K136" s="32">
        <f t="shared" si="13"/>
        <v>2.0344075445158879E-3</v>
      </c>
      <c r="L136" s="32">
        <f t="shared" si="14"/>
        <v>2.2267174081154681E-3</v>
      </c>
      <c r="M136" s="32">
        <f t="shared" si="15"/>
        <v>4.2611249526313556E-3</v>
      </c>
      <c r="Q136" s="1">
        <v>1.50561859358677E-3</v>
      </c>
      <c r="R136" s="1">
        <v>2.1876862166786901E-2</v>
      </c>
      <c r="S136" s="1">
        <f t="shared" si="16"/>
        <v>1.2431358677005011E-7</v>
      </c>
      <c r="T136" s="1">
        <f t="shared" si="17"/>
        <v>1.8048455771996208E-6</v>
      </c>
    </row>
    <row r="137" spans="1:20" x14ac:dyDescent="0.25">
      <c r="A137" s="1">
        <f t="shared" ref="A137:A200" si="18">LN(B137)</f>
        <v>-7.4934407335536637</v>
      </c>
      <c r="B137" s="1">
        <v>5.5672412190000103E-4</v>
      </c>
      <c r="C137" s="1">
        <v>5.9164328590726699E-2</v>
      </c>
      <c r="D137" s="32">
        <f t="shared" ref="D137:D200" si="19">(LN(B137/$B$3))^2</f>
        <v>0.34302745169665594</v>
      </c>
      <c r="E137" s="32">
        <f t="shared" ref="E137:E200" si="20">(LN(C137/$C$3))^2</f>
        <v>0.34302739603488586</v>
      </c>
      <c r="F137" s="32">
        <f t="shared" ref="F137:F200" si="21">D137+E137</f>
        <v>0.68605484773154179</v>
      </c>
      <c r="I137" s="1">
        <v>6.5571086961356095E-4</v>
      </c>
      <c r="J137" s="1">
        <v>5.02316012608525E-2</v>
      </c>
      <c r="K137" s="32">
        <f t="shared" ref="K137:K200" si="22">(I137-$B$3)^2/$B$3/$B$3</f>
        <v>0.11853500530225045</v>
      </c>
      <c r="L137" s="32">
        <f t="shared" ref="L137:L200" si="23">(J137-$C$3)^2/$C$3/$C$3</f>
        <v>0.27565146972972404</v>
      </c>
      <c r="M137" s="32">
        <f t="shared" ref="M137:M200" si="24">K137+L137</f>
        <v>0.39418647503197446</v>
      </c>
      <c r="Q137" s="1">
        <v>5.5677712990701499E-4</v>
      </c>
      <c r="R137" s="1">
        <v>5.9158698657666202E-2</v>
      </c>
      <c r="S137" s="1">
        <f t="shared" ref="S137:S200" si="25">ABS(Q137-B137)</f>
        <v>5.3008007013964284E-8</v>
      </c>
      <c r="T137" s="1">
        <f t="shared" ref="T137:T200" si="26">ABS(R137-C137)</f>
        <v>5.6299330604969722E-6</v>
      </c>
    </row>
    <row r="138" spans="1:20" x14ac:dyDescent="0.25">
      <c r="A138" s="1">
        <f t="shared" si="18"/>
        <v>-6.5339357491722714</v>
      </c>
      <c r="B138" s="1">
        <v>1.4532748539999999E-3</v>
      </c>
      <c r="C138" s="1">
        <v>2.2664817850257701E-2</v>
      </c>
      <c r="D138" s="32">
        <f t="shared" si="19"/>
        <v>0.13974104086726899</v>
      </c>
      <c r="E138" s="32">
        <f t="shared" si="20"/>
        <v>0.13974105438132886</v>
      </c>
      <c r="F138" s="32">
        <f t="shared" si="21"/>
        <v>0.27948209524859785</v>
      </c>
      <c r="I138" s="1">
        <v>1.4486398381218001E-3</v>
      </c>
      <c r="J138" s="1">
        <v>2.2737627358027E-2</v>
      </c>
      <c r="K138" s="32">
        <f t="shared" si="22"/>
        <v>0.20127770434995496</v>
      </c>
      <c r="L138" s="32">
        <f t="shared" si="23"/>
        <v>9.5906931368292828E-2</v>
      </c>
      <c r="M138" s="32">
        <f t="shared" si="24"/>
        <v>0.29718463571824777</v>
      </c>
      <c r="Q138" s="1">
        <v>1.4533955075559401E-3</v>
      </c>
      <c r="R138" s="1">
        <v>2.2662936741175799E-2</v>
      </c>
      <c r="S138" s="1">
        <f t="shared" si="25"/>
        <v>1.2065355594020714E-7</v>
      </c>
      <c r="T138" s="1">
        <f t="shared" si="26"/>
        <v>1.8811090819019494E-6</v>
      </c>
    </row>
    <row r="139" spans="1:20" x14ac:dyDescent="0.25">
      <c r="A139" s="1">
        <f t="shared" si="18"/>
        <v>-6.6089332869223849</v>
      </c>
      <c r="B139" s="1">
        <v>1.34826959941616E-3</v>
      </c>
      <c r="C139" s="1">
        <v>2.4429381256898999E-2</v>
      </c>
      <c r="D139" s="32">
        <f t="shared" si="19"/>
        <v>8.9294582938558728E-2</v>
      </c>
      <c r="E139" s="32">
        <f t="shared" si="20"/>
        <v>8.9309432506082906E-2</v>
      </c>
      <c r="F139" s="32">
        <f t="shared" si="21"/>
        <v>0.17860401544464163</v>
      </c>
      <c r="I139" s="1">
        <v>1.38898807614658E-3</v>
      </c>
      <c r="J139" s="1">
        <v>2.3714751495841398E-2</v>
      </c>
      <c r="K139" s="32">
        <f t="shared" si="22"/>
        <v>0.1513117233842175</v>
      </c>
      <c r="L139" s="32">
        <f t="shared" si="23"/>
        <v>7.8412922145809291E-2</v>
      </c>
      <c r="M139" s="32">
        <f t="shared" si="24"/>
        <v>0.22972464553002681</v>
      </c>
      <c r="Q139" s="1">
        <v>1.34838281969789E-3</v>
      </c>
      <c r="R139" s="1">
        <v>2.44279369081765E-2</v>
      </c>
      <c r="S139" s="1">
        <f t="shared" si="25"/>
        <v>1.1322028173007571E-7</v>
      </c>
      <c r="T139" s="1">
        <f t="shared" si="26"/>
        <v>1.4443487224985452E-6</v>
      </c>
    </row>
    <row r="140" spans="1:20" x14ac:dyDescent="0.25">
      <c r="A140" s="1">
        <f t="shared" si="18"/>
        <v>-6.3350511959475915</v>
      </c>
      <c r="B140" s="1">
        <v>1.77305506304102E-3</v>
      </c>
      <c r="C140" s="1">
        <v>1.85769675624015E-2</v>
      </c>
      <c r="D140" s="32">
        <f t="shared" si="19"/>
        <v>0.32798996672443925</v>
      </c>
      <c r="E140" s="32">
        <f t="shared" si="20"/>
        <v>0.32799775819311566</v>
      </c>
      <c r="F140" s="32">
        <f t="shared" si="21"/>
        <v>0.65598772491755497</v>
      </c>
      <c r="I140" s="1">
        <v>1.1705615791432801E-3</v>
      </c>
      <c r="J140" s="1">
        <v>2.8140147859508802E-2</v>
      </c>
      <c r="K140" s="32">
        <f t="shared" si="22"/>
        <v>2.9091252279849385E-2</v>
      </c>
      <c r="L140" s="32">
        <f t="shared" si="23"/>
        <v>2.1219337361723087E-2</v>
      </c>
      <c r="M140" s="32">
        <f t="shared" si="24"/>
        <v>5.0310589641572472E-2</v>
      </c>
      <c r="Q140" s="1">
        <v>1.77319778446925E-3</v>
      </c>
      <c r="R140" s="1">
        <v>1.8575598693017999E-2</v>
      </c>
      <c r="S140" s="1">
        <f t="shared" si="25"/>
        <v>1.4272142822993952E-7</v>
      </c>
      <c r="T140" s="1">
        <f t="shared" si="26"/>
        <v>1.3688693835008092E-6</v>
      </c>
    </row>
    <row r="141" spans="1:20" x14ac:dyDescent="0.25">
      <c r="A141" s="1">
        <f t="shared" si="18"/>
        <v>-6.7698665987630022</v>
      </c>
      <c r="B141" s="1">
        <v>1.1478477650001301E-3</v>
      </c>
      <c r="C141" s="1">
        <v>2.8695612672255701E-2</v>
      </c>
      <c r="D141" s="32">
        <f t="shared" si="19"/>
        <v>1.9013288132574843E-2</v>
      </c>
      <c r="E141" s="32">
        <f t="shared" si="20"/>
        <v>1.901341854803908E-2</v>
      </c>
      <c r="F141" s="32">
        <f t="shared" si="21"/>
        <v>3.802670668061392E-2</v>
      </c>
      <c r="I141" s="1">
        <v>7.2858265343473598E-4</v>
      </c>
      <c r="J141" s="1">
        <v>4.5206305056994502E-2</v>
      </c>
      <c r="K141" s="32">
        <f t="shared" si="22"/>
        <v>7.3667376016528646E-2</v>
      </c>
      <c r="L141" s="32">
        <f t="shared" si="23"/>
        <v>0.1387248401473867</v>
      </c>
      <c r="M141" s="32">
        <f t="shared" si="24"/>
        <v>0.21239221616391535</v>
      </c>
      <c r="Q141" s="1">
        <v>1.14794650259915E-3</v>
      </c>
      <c r="R141" s="1">
        <v>2.8693158063613201E-2</v>
      </c>
      <c r="S141" s="1">
        <f t="shared" si="25"/>
        <v>9.8737599019864744E-8</v>
      </c>
      <c r="T141" s="1">
        <f t="shared" si="26"/>
        <v>2.4546086424999392E-6</v>
      </c>
    </row>
    <row r="142" spans="1:20" x14ac:dyDescent="0.25">
      <c r="A142" s="1">
        <f t="shared" si="18"/>
        <v>-7.3240370434946191</v>
      </c>
      <c r="B142" s="1">
        <v>6.5949442217854001E-4</v>
      </c>
      <c r="C142" s="1">
        <v>4.99419177874596E-2</v>
      </c>
      <c r="D142" s="32">
        <f t="shared" si="19"/>
        <v>0.17329050746562574</v>
      </c>
      <c r="E142" s="32">
        <f t="shared" si="20"/>
        <v>0.17324515719765946</v>
      </c>
      <c r="F142" s="32">
        <f t="shared" si="21"/>
        <v>0.34653566466328523</v>
      </c>
      <c r="I142" s="1">
        <v>1.02127275464179E-3</v>
      </c>
      <c r="J142" s="1">
        <v>3.2253912907483501E-2</v>
      </c>
      <c r="K142" s="32">
        <f t="shared" si="22"/>
        <v>4.5253009004979556E-4</v>
      </c>
      <c r="L142" s="32">
        <f t="shared" si="23"/>
        <v>4.3160846889575089E-4</v>
      </c>
      <c r="M142" s="32">
        <f t="shared" si="24"/>
        <v>8.8413855894554645E-4</v>
      </c>
      <c r="Q142" s="1">
        <v>6.5955579476462698E-4</v>
      </c>
      <c r="R142" s="1">
        <v>4.9939990989547503E-2</v>
      </c>
      <c r="S142" s="1">
        <f t="shared" si="25"/>
        <v>6.1372586086967662E-8</v>
      </c>
      <c r="T142" s="1">
        <f t="shared" si="26"/>
        <v>1.9267979120968226E-6</v>
      </c>
    </row>
    <row r="143" spans="1:20" x14ac:dyDescent="0.25">
      <c r="A143" s="1">
        <f t="shared" si="18"/>
        <v>-6.4591025389216608</v>
      </c>
      <c r="B143" s="1">
        <v>1.5662006840000599E-3</v>
      </c>
      <c r="C143" s="1">
        <v>2.1030639086741201E-2</v>
      </c>
      <c r="D143" s="32">
        <f t="shared" si="19"/>
        <v>0.2012892811637734</v>
      </c>
      <c r="E143" s="32">
        <f t="shared" si="20"/>
        <v>0.20128952974890019</v>
      </c>
      <c r="F143" s="32">
        <f t="shared" si="21"/>
        <v>0.40257881091267356</v>
      </c>
      <c r="I143" s="1">
        <v>1.4147109640058699E-3</v>
      </c>
      <c r="J143" s="1">
        <v>2.32831464032799E-2</v>
      </c>
      <c r="K143" s="32">
        <f t="shared" si="22"/>
        <v>0.17198518366667792</v>
      </c>
      <c r="L143" s="32">
        <f t="shared" si="23"/>
        <v>8.5923175252460182E-2</v>
      </c>
      <c r="M143" s="32">
        <f t="shared" si="24"/>
        <v>0.2579083589191381</v>
      </c>
      <c r="Q143" s="1">
        <v>1.5663292235840601E-3</v>
      </c>
      <c r="R143" s="1">
        <v>2.1028919049521699E-2</v>
      </c>
      <c r="S143" s="1">
        <f t="shared" si="25"/>
        <v>1.2853958400015769E-7</v>
      </c>
      <c r="T143" s="1">
        <f t="shared" si="26"/>
        <v>1.7200372195019797E-6</v>
      </c>
    </row>
    <row r="144" spans="1:20" x14ac:dyDescent="0.25">
      <c r="A144" s="1">
        <f t="shared" si="18"/>
        <v>-7.3978440856359757</v>
      </c>
      <c r="B144" s="1">
        <v>6.125719913E-4</v>
      </c>
      <c r="C144" s="1">
        <v>5.3770349713657302E-2</v>
      </c>
      <c r="D144" s="32">
        <f t="shared" si="19"/>
        <v>0.2401870384073839</v>
      </c>
      <c r="E144" s="32">
        <f t="shared" si="20"/>
        <v>0.24018703094831903</v>
      </c>
      <c r="F144" s="32">
        <f t="shared" si="21"/>
        <v>0.48037406935570293</v>
      </c>
      <c r="I144" s="1">
        <v>5.6311361099700198E-4</v>
      </c>
      <c r="J144" s="1">
        <v>5.84920356815238E-2</v>
      </c>
      <c r="K144" s="32">
        <f t="shared" si="22"/>
        <v>0.1908697168960789</v>
      </c>
      <c r="L144" s="32">
        <f t="shared" si="23"/>
        <v>0.60188267230936898</v>
      </c>
      <c r="M144" s="32">
        <f t="shared" si="24"/>
        <v>0.79275238920544788</v>
      </c>
      <c r="Q144" s="1">
        <v>6.1262957269805495E-4</v>
      </c>
      <c r="R144" s="1">
        <v>5.37652962173987E-2</v>
      </c>
      <c r="S144" s="1">
        <f t="shared" si="25"/>
        <v>5.7581398054946768E-8</v>
      </c>
      <c r="T144" s="1">
        <f t="shared" si="26"/>
        <v>5.0534962586015753E-6</v>
      </c>
    </row>
    <row r="145" spans="1:20" x14ac:dyDescent="0.25">
      <c r="A145" s="1">
        <f t="shared" si="18"/>
        <v>-6.2642873761746873</v>
      </c>
      <c r="B145" s="1">
        <v>1.9030691077358099E-3</v>
      </c>
      <c r="C145" s="1">
        <v>1.73074610835782E-2</v>
      </c>
      <c r="D145" s="32">
        <f t="shared" si="19"/>
        <v>0.41405094194341768</v>
      </c>
      <c r="E145" s="32">
        <f t="shared" si="20"/>
        <v>0.4140867295591838</v>
      </c>
      <c r="F145" s="32">
        <f t="shared" si="21"/>
        <v>0.82813767150260142</v>
      </c>
      <c r="I145" s="1">
        <v>1.33788736113526E-3</v>
      </c>
      <c r="J145" s="1">
        <v>2.4620334468510599E-2</v>
      </c>
      <c r="K145" s="32">
        <f t="shared" si="22"/>
        <v>0.1141678688149496</v>
      </c>
      <c r="L145" s="32">
        <f t="shared" si="23"/>
        <v>6.3771242884608878E-2</v>
      </c>
      <c r="M145" s="32">
        <f t="shared" si="24"/>
        <v>0.17793911169955848</v>
      </c>
      <c r="Q145" s="1">
        <v>1.9032205827090799E-3</v>
      </c>
      <c r="R145" s="1">
        <v>1.7306564854802298E-2</v>
      </c>
      <c r="S145" s="1">
        <f t="shared" si="25"/>
        <v>1.5147497327001706E-7</v>
      </c>
      <c r="T145" s="1">
        <f t="shared" si="26"/>
        <v>8.9622877590123107E-7</v>
      </c>
    </row>
    <row r="146" spans="1:20" x14ac:dyDescent="0.25">
      <c r="A146" s="1">
        <f t="shared" si="18"/>
        <v>-6.2362924354350273</v>
      </c>
      <c r="B146" s="1">
        <v>1.9570981560571099E-3</v>
      </c>
      <c r="C146" s="1">
        <v>1.6829355334818701E-2</v>
      </c>
      <c r="D146" s="32">
        <f t="shared" si="19"/>
        <v>0.45086235026437077</v>
      </c>
      <c r="E146" s="32">
        <f t="shared" si="20"/>
        <v>0.45092392436427925</v>
      </c>
      <c r="F146" s="32">
        <f t="shared" si="21"/>
        <v>0.90178627462865002</v>
      </c>
      <c r="I146" s="1">
        <v>2.0327531533708299E-3</v>
      </c>
      <c r="J146" s="1">
        <v>1.6203781782260101E-2</v>
      </c>
      <c r="K146" s="32">
        <f t="shared" si="22"/>
        <v>1.066579075797393</v>
      </c>
      <c r="L146" s="32">
        <f t="shared" si="23"/>
        <v>0.25812007294392836</v>
      </c>
      <c r="M146" s="32">
        <f t="shared" si="24"/>
        <v>1.3246991487413213</v>
      </c>
      <c r="Q146" s="1">
        <v>1.95725323399053E-3</v>
      </c>
      <c r="R146" s="1">
        <v>1.6828793472213801E-2</v>
      </c>
      <c r="S146" s="1">
        <f t="shared" si="25"/>
        <v>1.550779334200808E-7</v>
      </c>
      <c r="T146" s="1">
        <f t="shared" si="26"/>
        <v>5.6186260490032058E-7</v>
      </c>
    </row>
    <row r="147" spans="1:20" x14ac:dyDescent="0.25">
      <c r="A147" s="1">
        <f t="shared" si="18"/>
        <v>-6.5820882818966213</v>
      </c>
      <c r="B147" s="1">
        <v>1.3849540983236601E-3</v>
      </c>
      <c r="C147" s="1">
        <v>2.3781512006467002E-2</v>
      </c>
      <c r="D147" s="32">
        <f t="shared" si="19"/>
        <v>0.10605899299069745</v>
      </c>
      <c r="E147" s="32">
        <f t="shared" si="20"/>
        <v>0.10609672564645901</v>
      </c>
      <c r="F147" s="32">
        <f t="shared" si="21"/>
        <v>0.21215571863715646</v>
      </c>
      <c r="I147" s="1">
        <v>1.54392762081103E-3</v>
      </c>
      <c r="J147" s="1">
        <v>2.1334359743207298E-2</v>
      </c>
      <c r="K147" s="32">
        <f t="shared" si="22"/>
        <v>0.29585725668114765</v>
      </c>
      <c r="L147" s="32">
        <f t="shared" si="23"/>
        <v>0.12410928254437117</v>
      </c>
      <c r="M147" s="32">
        <f t="shared" si="24"/>
        <v>0.41996653922551885</v>
      </c>
      <c r="Q147" s="1">
        <v>1.38506992484574E-3</v>
      </c>
      <c r="R147" s="1">
        <v>2.3780900773885401E-2</v>
      </c>
      <c r="S147" s="1">
        <f t="shared" si="25"/>
        <v>1.1582652207991172E-7</v>
      </c>
      <c r="T147" s="1">
        <f t="shared" si="26"/>
        <v>6.1123258160086791E-7</v>
      </c>
    </row>
    <row r="148" spans="1:20" x14ac:dyDescent="0.25">
      <c r="A148" s="1">
        <f t="shared" si="18"/>
        <v>-6.3612311743779371</v>
      </c>
      <c r="B148" s="1">
        <v>1.72723887001242E-3</v>
      </c>
      <c r="C148" s="1">
        <v>1.90697917396116E-2</v>
      </c>
      <c r="D148" s="32">
        <f t="shared" si="19"/>
        <v>0.29868859691342226</v>
      </c>
      <c r="E148" s="32">
        <f t="shared" si="20"/>
        <v>0.29869274211482877</v>
      </c>
      <c r="F148" s="32">
        <f t="shared" si="21"/>
        <v>0.59738133902825097</v>
      </c>
      <c r="I148" s="1">
        <v>1.47082753353026E-3</v>
      </c>
      <c r="J148" s="1">
        <v>2.23949080247123E-2</v>
      </c>
      <c r="K148" s="32">
        <f t="shared" si="22"/>
        <v>0.22167856633018804</v>
      </c>
      <c r="L148" s="32">
        <f t="shared" si="23"/>
        <v>0.10245975850117051</v>
      </c>
      <c r="M148" s="32">
        <f t="shared" si="24"/>
        <v>0.32413832483135852</v>
      </c>
      <c r="Q148" s="1">
        <v>1.7273784781006399E-3</v>
      </c>
      <c r="R148" s="1">
        <v>1.9068322817050998E-2</v>
      </c>
      <c r="S148" s="1">
        <f t="shared" si="25"/>
        <v>1.3960808821988045E-7</v>
      </c>
      <c r="T148" s="1">
        <f t="shared" si="26"/>
        <v>1.4689225606018264E-6</v>
      </c>
    </row>
    <row r="149" spans="1:20" x14ac:dyDescent="0.25">
      <c r="A149" s="1">
        <f t="shared" si="18"/>
        <v>-6.7462187052878635</v>
      </c>
      <c r="B149" s="1">
        <v>1.1753154430000001E-3</v>
      </c>
      <c r="C149" s="1">
        <v>2.8024995235106501E-2</v>
      </c>
      <c r="D149" s="32">
        <f t="shared" si="19"/>
        <v>2.6094064640885359E-2</v>
      </c>
      <c r="E149" s="32">
        <f t="shared" si="20"/>
        <v>2.6094072074004531E-2</v>
      </c>
      <c r="F149" s="32">
        <f t="shared" si="21"/>
        <v>5.2188136714889893E-2</v>
      </c>
      <c r="I149" s="1">
        <v>1.42647674154954E-3</v>
      </c>
      <c r="J149" s="1">
        <v>2.3089995920945801E-2</v>
      </c>
      <c r="K149" s="32">
        <f t="shared" si="22"/>
        <v>0.18188241108271308</v>
      </c>
      <c r="L149" s="32">
        <f t="shared" si="23"/>
        <v>8.9395364764681809E-2</v>
      </c>
      <c r="M149" s="32">
        <f t="shared" si="24"/>
        <v>0.27127777584739488</v>
      </c>
      <c r="Q149" s="1">
        <v>1.1754161901927299E-3</v>
      </c>
      <c r="R149" s="1">
        <v>2.8022593803347699E-2</v>
      </c>
      <c r="S149" s="1">
        <f t="shared" si="25"/>
        <v>1.0074719272983729E-7</v>
      </c>
      <c r="T149" s="1">
        <f t="shared" si="26"/>
        <v>2.40143175880142E-6</v>
      </c>
    </row>
    <row r="150" spans="1:20" x14ac:dyDescent="0.25">
      <c r="A150" s="1">
        <f t="shared" si="18"/>
        <v>-6.1980533510570135</v>
      </c>
      <c r="B150" s="1">
        <v>2.0333850730000001E-3</v>
      </c>
      <c r="C150" s="1">
        <v>1.6198707642988499E-2</v>
      </c>
      <c r="D150" s="32">
        <f t="shared" si="19"/>
        <v>0.50367682650063739</v>
      </c>
      <c r="E150" s="32">
        <f t="shared" si="20"/>
        <v>0.50367683186594236</v>
      </c>
      <c r="F150" s="32">
        <f t="shared" si="21"/>
        <v>1.0073536583665796</v>
      </c>
      <c r="I150" s="1">
        <v>1.37043951770703E-3</v>
      </c>
      <c r="J150" s="1">
        <v>2.4036035733222199E-2</v>
      </c>
      <c r="K150" s="32">
        <f t="shared" si="22"/>
        <v>0.13722543627901695</v>
      </c>
      <c r="L150" s="32">
        <f t="shared" si="23"/>
        <v>7.3045291579700453E-2</v>
      </c>
      <c r="M150" s="32">
        <f t="shared" si="24"/>
        <v>0.21027072785871742</v>
      </c>
      <c r="Q150" s="1">
        <v>2.0335452099392599E-3</v>
      </c>
      <c r="R150" s="1">
        <v>1.6197432093793099E-2</v>
      </c>
      <c r="S150" s="1">
        <f t="shared" si="25"/>
        <v>1.6013693925976194E-7</v>
      </c>
      <c r="T150" s="1">
        <f t="shared" si="26"/>
        <v>1.2755491953994613E-6</v>
      </c>
    </row>
    <row r="151" spans="1:20" x14ac:dyDescent="0.25">
      <c r="A151" s="1">
        <f t="shared" si="18"/>
        <v>-7.8175511126833408</v>
      </c>
      <c r="B151" s="1">
        <v>4.0260641430458902E-4</v>
      </c>
      <c r="C151" s="1">
        <v>8.1812042750559894E-2</v>
      </c>
      <c r="D151" s="32">
        <f t="shared" si="19"/>
        <v>0.8277284590200682</v>
      </c>
      <c r="E151" s="32">
        <f t="shared" si="20"/>
        <v>0.8277197710819153</v>
      </c>
      <c r="F151" s="32">
        <f t="shared" si="21"/>
        <v>1.6554482301019835</v>
      </c>
      <c r="I151" s="1">
        <v>6.3583871897956599E-4</v>
      </c>
      <c r="J151" s="1">
        <v>5.1800986247310998E-2</v>
      </c>
      <c r="K151" s="32">
        <f t="shared" si="22"/>
        <v>0.13261343859444352</v>
      </c>
      <c r="L151" s="32">
        <f t="shared" si="23"/>
        <v>0.32795269612540801</v>
      </c>
      <c r="M151" s="32">
        <f t="shared" si="24"/>
        <v>0.46056613471985153</v>
      </c>
      <c r="Q151" s="1">
        <v>4.0264640623969802E-4</v>
      </c>
      <c r="R151" s="1">
        <v>8.1804307544324703E-2</v>
      </c>
      <c r="S151" s="1">
        <f t="shared" si="25"/>
        <v>3.9991935108993348E-8</v>
      </c>
      <c r="T151" s="1">
        <f t="shared" si="26"/>
        <v>7.7352062351904172E-6</v>
      </c>
    </row>
    <row r="152" spans="1:20" x14ac:dyDescent="0.25">
      <c r="A152" s="1">
        <f t="shared" si="18"/>
        <v>-6.7779659565516033</v>
      </c>
      <c r="B152" s="1">
        <v>1.1385884830004799E-3</v>
      </c>
      <c r="C152" s="1">
        <v>2.8928959560132601E-2</v>
      </c>
      <c r="D152" s="32">
        <f t="shared" si="19"/>
        <v>1.6845268216977103E-2</v>
      </c>
      <c r="E152" s="32">
        <f t="shared" si="20"/>
        <v>1.6845506747696155E-2</v>
      </c>
      <c r="F152" s="32">
        <f t="shared" si="21"/>
        <v>3.3690774964673258E-2</v>
      </c>
      <c r="I152" s="1">
        <v>1.0692035685299799E-3</v>
      </c>
      <c r="J152" s="1">
        <v>3.0807011448511501E-2</v>
      </c>
      <c r="K152" s="32">
        <f t="shared" si="22"/>
        <v>4.7891338972836268E-3</v>
      </c>
      <c r="L152" s="32">
        <f t="shared" si="23"/>
        <v>4.1864702279189175E-3</v>
      </c>
      <c r="M152" s="32">
        <f t="shared" si="24"/>
        <v>8.9756041252025444E-3</v>
      </c>
      <c r="Q152" s="1">
        <v>1.13868654129722E-3</v>
      </c>
      <c r="R152" s="1">
        <v>2.8926494915910098E-2</v>
      </c>
      <c r="S152" s="1">
        <f t="shared" si="25"/>
        <v>9.8058296740073311E-8</v>
      </c>
      <c r="T152" s="1">
        <f t="shared" si="26"/>
        <v>2.4646442225023657E-6</v>
      </c>
    </row>
    <row r="153" spans="1:20" x14ac:dyDescent="0.25">
      <c r="A153" s="1">
        <f t="shared" si="18"/>
        <v>-7.4187225029396284</v>
      </c>
      <c r="B153" s="1">
        <v>5.9991504589999997E-4</v>
      </c>
      <c r="C153" s="1">
        <v>5.4904790752174901E-2</v>
      </c>
      <c r="D153" s="32">
        <f t="shared" si="19"/>
        <v>0.26108750395882507</v>
      </c>
      <c r="E153" s="32">
        <f t="shared" si="20"/>
        <v>0.26108749206265097</v>
      </c>
      <c r="F153" s="32">
        <f t="shared" si="21"/>
        <v>0.5221749960214761</v>
      </c>
      <c r="I153" s="1">
        <v>7.15271912748214E-4</v>
      </c>
      <c r="J153" s="1">
        <v>4.6047731394949699E-2</v>
      </c>
      <c r="K153" s="32">
        <f t="shared" si="22"/>
        <v>8.1070083670060675E-2</v>
      </c>
      <c r="L153" s="32">
        <f t="shared" si="23"/>
        <v>0.15840673539272399</v>
      </c>
      <c r="M153" s="32">
        <f t="shared" si="24"/>
        <v>0.23947681906278467</v>
      </c>
      <c r="Q153" s="1">
        <v>5.9997159671031899E-4</v>
      </c>
      <c r="R153" s="1">
        <v>5.4899616295590599E-2</v>
      </c>
      <c r="S153" s="1">
        <f t="shared" si="25"/>
        <v>5.6550810319027853E-8</v>
      </c>
      <c r="T153" s="1">
        <f t="shared" si="26"/>
        <v>5.1744565843017676E-6</v>
      </c>
    </row>
    <row r="154" spans="1:20" x14ac:dyDescent="0.25">
      <c r="A154" s="1">
        <f t="shared" si="18"/>
        <v>-7.1615373521664436</v>
      </c>
      <c r="B154" s="1">
        <v>7.75860864511809E-4</v>
      </c>
      <c r="C154" s="1">
        <v>4.2453525143291503E-2</v>
      </c>
      <c r="D154" s="32">
        <f t="shared" si="19"/>
        <v>6.4405340669724587E-2</v>
      </c>
      <c r="E154" s="32">
        <f t="shared" si="20"/>
        <v>6.4402540333232478E-2</v>
      </c>
      <c r="F154" s="32">
        <f t="shared" si="21"/>
        <v>0.12880788100295706</v>
      </c>
      <c r="I154" s="1">
        <v>7.9180778874792402E-4</v>
      </c>
      <c r="J154" s="1">
        <v>4.1598497263295203E-2</v>
      </c>
      <c r="K154" s="32">
        <f t="shared" si="22"/>
        <v>4.3343996826029033E-2</v>
      </c>
      <c r="L154" s="32">
        <f t="shared" si="23"/>
        <v>6.9129680688011841E-2</v>
      </c>
      <c r="M154" s="32">
        <f t="shared" si="24"/>
        <v>0.11247367751404087</v>
      </c>
      <c r="Q154" s="1">
        <v>7.7593146525450603E-4</v>
      </c>
      <c r="R154" s="1">
        <v>4.2449896572818502E-2</v>
      </c>
      <c r="S154" s="1">
        <f t="shared" si="25"/>
        <v>7.0600742697033737E-8</v>
      </c>
      <c r="T154" s="1">
        <f t="shared" si="26"/>
        <v>3.6285704730007473E-6</v>
      </c>
    </row>
    <row r="155" spans="1:20" x14ac:dyDescent="0.25">
      <c r="A155" s="1">
        <f t="shared" si="18"/>
        <v>-6.7708675083013556</v>
      </c>
      <c r="B155" s="1">
        <v>1.1466994480001499E-3</v>
      </c>
      <c r="C155" s="1">
        <v>2.8724347507501798E-2</v>
      </c>
      <c r="D155" s="32">
        <f t="shared" si="19"/>
        <v>1.8738261761954193E-2</v>
      </c>
      <c r="E155" s="32">
        <f t="shared" si="20"/>
        <v>1.8738403200960971E-2</v>
      </c>
      <c r="F155" s="32">
        <f t="shared" si="21"/>
        <v>3.7476664962915164E-2</v>
      </c>
      <c r="I155" s="1">
        <v>1.02320805003854E-3</v>
      </c>
      <c r="J155" s="1">
        <v>3.2191430595466697E-2</v>
      </c>
      <c r="K155" s="32">
        <f t="shared" si="22"/>
        <v>5.3861358659137526E-4</v>
      </c>
      <c r="L155" s="32">
        <f t="shared" si="23"/>
        <v>5.1402611605011331E-4</v>
      </c>
      <c r="M155" s="32">
        <f t="shared" si="24"/>
        <v>1.0526397026414886E-3</v>
      </c>
      <c r="Q155" s="1">
        <v>1.1467981014063901E-3</v>
      </c>
      <c r="R155" s="1">
        <v>2.8721891331399199E-2</v>
      </c>
      <c r="S155" s="1">
        <f t="shared" si="25"/>
        <v>9.8653406240163666E-8</v>
      </c>
      <c r="T155" s="1">
        <f t="shared" si="26"/>
        <v>2.4561761025991558E-6</v>
      </c>
    </row>
    <row r="156" spans="1:20" x14ac:dyDescent="0.25">
      <c r="A156" s="1">
        <f t="shared" si="18"/>
        <v>-6.5207090796303664</v>
      </c>
      <c r="B156" s="1">
        <v>1.4726245239999999E-3</v>
      </c>
      <c r="C156" s="1">
        <v>2.2367011331326899E-2</v>
      </c>
      <c r="D156" s="32">
        <f t="shared" si="19"/>
        <v>0.14980476043265076</v>
      </c>
      <c r="E156" s="32">
        <f t="shared" si="20"/>
        <v>0.14980478469900402</v>
      </c>
      <c r="F156" s="32">
        <f t="shared" si="21"/>
        <v>0.29960954513165478</v>
      </c>
      <c r="I156" s="1">
        <v>9.7581061261043105E-4</v>
      </c>
      <c r="J156" s="1">
        <v>3.3752783410139701E-2</v>
      </c>
      <c r="K156" s="32">
        <f t="shared" si="22"/>
        <v>5.8512646228263833E-4</v>
      </c>
      <c r="L156" s="32">
        <f t="shared" si="23"/>
        <v>6.1158944491531385E-4</v>
      </c>
      <c r="M156" s="32">
        <f t="shared" si="24"/>
        <v>1.1967159071979523E-3</v>
      </c>
      <c r="Q156" s="1">
        <v>1.4727465364995601E-3</v>
      </c>
      <c r="R156" s="1">
        <v>2.2365158994661301E-2</v>
      </c>
      <c r="S156" s="1">
        <f t="shared" si="25"/>
        <v>1.2201249956016701E-7</v>
      </c>
      <c r="T156" s="1">
        <f t="shared" si="26"/>
        <v>1.8523366655982809E-6</v>
      </c>
    </row>
    <row r="157" spans="1:20" x14ac:dyDescent="0.25">
      <c r="A157" s="1">
        <f t="shared" si="18"/>
        <v>-7.558168799403445</v>
      </c>
      <c r="B157" s="1">
        <v>5.2182994480000496E-4</v>
      </c>
      <c r="C157" s="1">
        <v>6.3120574254322895E-2</v>
      </c>
      <c r="D157" s="32">
        <f t="shared" si="19"/>
        <v>0.42303774754683948</v>
      </c>
      <c r="E157" s="32">
        <f t="shared" si="20"/>
        <v>0.42303756316330032</v>
      </c>
      <c r="F157" s="32">
        <f t="shared" si="21"/>
        <v>0.84607531071013975</v>
      </c>
      <c r="I157" s="1">
        <v>7.4030816512542002E-4</v>
      </c>
      <c r="J157" s="1">
        <v>4.4495593913269502E-2</v>
      </c>
      <c r="K157" s="32">
        <f t="shared" si="22"/>
        <v>6.7439849100526111E-2</v>
      </c>
      <c r="L157" s="32">
        <f t="shared" si="23"/>
        <v>0.12311728964370124</v>
      </c>
      <c r="M157" s="32">
        <f t="shared" si="24"/>
        <v>0.19055713874422736</v>
      </c>
      <c r="Q157" s="1">
        <v>5.2188005959073205E-4</v>
      </c>
      <c r="R157" s="1">
        <v>6.3114521895088496E-2</v>
      </c>
      <c r="S157" s="1">
        <f t="shared" si="25"/>
        <v>5.011479072708231E-8</v>
      </c>
      <c r="T157" s="1">
        <f t="shared" si="26"/>
        <v>6.0523592343986188E-6</v>
      </c>
    </row>
    <row r="158" spans="1:20" x14ac:dyDescent="0.25">
      <c r="A158" s="1">
        <f t="shared" si="18"/>
        <v>-6.2108339639360644</v>
      </c>
      <c r="B158" s="1">
        <v>2.0075625310000001E-3</v>
      </c>
      <c r="C158" s="1">
        <v>1.6407065711286702E-2</v>
      </c>
      <c r="D158" s="32">
        <f t="shared" si="19"/>
        <v>0.48569931936554744</v>
      </c>
      <c r="E158" s="32">
        <f t="shared" si="20"/>
        <v>0.48569932283617784</v>
      </c>
      <c r="F158" s="32">
        <f t="shared" si="21"/>
        <v>0.97139864220172534</v>
      </c>
      <c r="I158" s="1">
        <v>1.4796756539050299E-3</v>
      </c>
      <c r="J158" s="1">
        <v>2.2261147928718899E-2</v>
      </c>
      <c r="K158" s="32">
        <f t="shared" si="22"/>
        <v>0.230088732949218</v>
      </c>
      <c r="L158" s="32">
        <f t="shared" si="23"/>
        <v>0.10507600957904059</v>
      </c>
      <c r="M158" s="32">
        <f t="shared" si="24"/>
        <v>0.33516474252825856</v>
      </c>
      <c r="Q158" s="1">
        <v>2.0077209603405499E-3</v>
      </c>
      <c r="R158" s="1">
        <v>1.6405771069931099E-2</v>
      </c>
      <c r="S158" s="1">
        <f t="shared" si="25"/>
        <v>1.5842934054976013E-7</v>
      </c>
      <c r="T158" s="1">
        <f t="shared" si="26"/>
        <v>1.294641355602949E-6</v>
      </c>
    </row>
    <row r="159" spans="1:20" x14ac:dyDescent="0.25">
      <c r="A159" s="1">
        <f t="shared" si="18"/>
        <v>-7.8256492212979554</v>
      </c>
      <c r="B159" s="1">
        <v>3.99359229605475E-4</v>
      </c>
      <c r="C159" s="1">
        <v>8.2477217341494893E-2</v>
      </c>
      <c r="D159" s="32">
        <f t="shared" si="19"/>
        <v>0.84252928934007543</v>
      </c>
      <c r="E159" s="32">
        <f t="shared" si="20"/>
        <v>0.84251967684057705</v>
      </c>
      <c r="F159" s="32">
        <f t="shared" si="21"/>
        <v>1.6850489661806525</v>
      </c>
      <c r="I159" s="1">
        <v>7.6109291986395605E-4</v>
      </c>
      <c r="J159" s="1">
        <v>4.3274849120626097E-2</v>
      </c>
      <c r="K159" s="32">
        <f t="shared" si="22"/>
        <v>5.707659293913013E-2</v>
      </c>
      <c r="L159" s="32">
        <f t="shared" si="23"/>
        <v>9.8482410655115246E-2</v>
      </c>
      <c r="M159" s="32">
        <f t="shared" si="24"/>
        <v>0.15555900359424538</v>
      </c>
      <c r="Q159" s="1">
        <v>3.9939894008367901E-4</v>
      </c>
      <c r="R159" s="1">
        <v>8.2469448819138994E-2</v>
      </c>
      <c r="S159" s="1">
        <f t="shared" si="25"/>
        <v>3.9710478204010337E-8</v>
      </c>
      <c r="T159" s="1">
        <f t="shared" si="26"/>
        <v>7.7685223558998651E-6</v>
      </c>
    </row>
    <row r="160" spans="1:20" x14ac:dyDescent="0.25">
      <c r="A160" s="1">
        <f t="shared" si="18"/>
        <v>-7.4210551035601444</v>
      </c>
      <c r="B160" s="1">
        <v>5.9851731449999995E-4</v>
      </c>
      <c r="C160" s="1">
        <v>5.5033011156013403E-2</v>
      </c>
      <c r="D160" s="32">
        <f t="shared" si="19"/>
        <v>0.26347670991181305</v>
      </c>
      <c r="E160" s="32">
        <f t="shared" si="20"/>
        <v>0.26347669739174012</v>
      </c>
      <c r="F160" s="32">
        <f t="shared" si="21"/>
        <v>0.52695340730355311</v>
      </c>
      <c r="I160" s="1">
        <v>7.5153835963891202E-4</v>
      </c>
      <c r="J160" s="1">
        <v>4.3826778011346303E-2</v>
      </c>
      <c r="K160" s="32">
        <f t="shared" si="22"/>
        <v>6.1733186730922637E-2</v>
      </c>
      <c r="L160" s="32">
        <f t="shared" si="23"/>
        <v>0.1092802048751252</v>
      </c>
      <c r="M160" s="32">
        <f t="shared" si="24"/>
        <v>0.17101339160604784</v>
      </c>
      <c r="Q160" s="1">
        <v>5.9857375129371596E-4</v>
      </c>
      <c r="R160" s="1">
        <v>5.5027823015057001E-2</v>
      </c>
      <c r="S160" s="1">
        <f t="shared" si="25"/>
        <v>5.6436793716011305E-8</v>
      </c>
      <c r="T160" s="1">
        <f t="shared" si="26"/>
        <v>5.1881409564025205E-6</v>
      </c>
    </row>
    <row r="161" spans="1:20" x14ac:dyDescent="0.25">
      <c r="A161" s="1">
        <f t="shared" si="18"/>
        <v>-7.339921125966983</v>
      </c>
      <c r="B161" s="1">
        <v>6.4910171619532095E-4</v>
      </c>
      <c r="C161" s="1">
        <v>5.0740970225657399E-2</v>
      </c>
      <c r="D161" s="32">
        <f t="shared" si="19"/>
        <v>0.18676731930012933</v>
      </c>
      <c r="E161" s="32">
        <f t="shared" si="20"/>
        <v>0.1867106518602672</v>
      </c>
      <c r="F161" s="32">
        <f t="shared" si="21"/>
        <v>0.37347797116039649</v>
      </c>
      <c r="I161" s="1">
        <v>8.1857202457310098E-4</v>
      </c>
      <c r="J161" s="1">
        <v>4.0237030520069599E-2</v>
      </c>
      <c r="K161" s="32">
        <f t="shared" si="22"/>
        <v>3.2916110267503483E-2</v>
      </c>
      <c r="L161" s="32">
        <f t="shared" si="23"/>
        <v>4.910269346703449E-2</v>
      </c>
      <c r="M161" s="32">
        <f t="shared" si="24"/>
        <v>8.2018803734537973E-2</v>
      </c>
      <c r="Q161" s="1">
        <v>6.4916225221655504E-4</v>
      </c>
      <c r="R161" s="1">
        <v>5.0739565239941602E-2</v>
      </c>
      <c r="S161" s="1">
        <f t="shared" si="25"/>
        <v>6.0536021234095135E-8</v>
      </c>
      <c r="T161" s="1">
        <f t="shared" si="26"/>
        <v>1.404985715797169E-6</v>
      </c>
    </row>
    <row r="162" spans="1:20" x14ac:dyDescent="0.25">
      <c r="A162" s="1">
        <f t="shared" si="18"/>
        <v>-6.6145480690448943</v>
      </c>
      <c r="B162" s="1">
        <v>1.34072057227675E-3</v>
      </c>
      <c r="C162" s="1">
        <v>2.45670439377235E-2</v>
      </c>
      <c r="D162" s="32">
        <f t="shared" si="19"/>
        <v>8.5970467959182409E-2</v>
      </c>
      <c r="E162" s="32">
        <f t="shared" si="20"/>
        <v>8.5982383292517145E-2</v>
      </c>
      <c r="F162" s="32">
        <f t="shared" si="21"/>
        <v>0.17195285125169957</v>
      </c>
      <c r="I162" s="1">
        <v>1.41951151964251E-3</v>
      </c>
      <c r="J162" s="1">
        <v>2.32035126233796E-2</v>
      </c>
      <c r="K162" s="32">
        <f t="shared" si="22"/>
        <v>0.17598991511276807</v>
      </c>
      <c r="L162" s="32">
        <f t="shared" si="23"/>
        <v>8.7346387937256367E-2</v>
      </c>
      <c r="M162" s="32">
        <f t="shared" si="24"/>
        <v>0.26333630305002442</v>
      </c>
      <c r="Q162" s="1">
        <v>1.34083325442301E-3</v>
      </c>
      <c r="R162" s="1">
        <v>2.45654784731777E-2</v>
      </c>
      <c r="S162" s="1">
        <f t="shared" si="25"/>
        <v>1.126821462600798E-7</v>
      </c>
      <c r="T162" s="1">
        <f t="shared" si="26"/>
        <v>1.5654645457996441E-6</v>
      </c>
    </row>
    <row r="163" spans="1:20" x14ac:dyDescent="0.25">
      <c r="A163" s="1">
        <f t="shared" si="18"/>
        <v>-6.2045357235315519</v>
      </c>
      <c r="B163" s="1">
        <v>2.0202465439999998E-3</v>
      </c>
      <c r="C163" s="1">
        <v>1.6304054792025399E-2</v>
      </c>
      <c r="D163" s="32">
        <f t="shared" si="19"/>
        <v>0.49451774316811886</v>
      </c>
      <c r="E163" s="32">
        <f t="shared" si="20"/>
        <v>0.49451774747534227</v>
      </c>
      <c r="F163" s="32">
        <f t="shared" si="21"/>
        <v>0.98903549064346108</v>
      </c>
      <c r="I163" s="1">
        <v>1.3988124783532101E-3</v>
      </c>
      <c r="J163" s="1">
        <v>2.3548633068360299E-2</v>
      </c>
      <c r="K163" s="32">
        <f t="shared" si="22"/>
        <v>0.1590513928902296</v>
      </c>
      <c r="L163" s="32">
        <f t="shared" si="23"/>
        <v>8.126285768020948E-2</v>
      </c>
      <c r="M163" s="32">
        <f t="shared" si="24"/>
        <v>0.24031425057043909</v>
      </c>
      <c r="Q163" s="1">
        <v>2.0204058126380101E-3</v>
      </c>
      <c r="R163" s="1">
        <v>1.6302769592927702E-2</v>
      </c>
      <c r="S163" s="1">
        <f t="shared" si="25"/>
        <v>1.592686380102841E-7</v>
      </c>
      <c r="T163" s="1">
        <f t="shared" si="26"/>
        <v>1.2851990976968375E-6</v>
      </c>
    </row>
    <row r="164" spans="1:20" x14ac:dyDescent="0.25">
      <c r="A164" s="1">
        <f t="shared" si="18"/>
        <v>-7.1299829432189661</v>
      </c>
      <c r="B164" s="1">
        <v>8.0073304530402201E-4</v>
      </c>
      <c r="C164" s="1">
        <v>4.1134940335973903E-2</v>
      </c>
      <c r="D164" s="32">
        <f t="shared" si="19"/>
        <v>4.9385134752156966E-2</v>
      </c>
      <c r="E164" s="32">
        <f t="shared" si="20"/>
        <v>4.9383725972884977E-2</v>
      </c>
      <c r="F164" s="32">
        <f t="shared" si="21"/>
        <v>9.8768860725041943E-2</v>
      </c>
      <c r="I164" s="1">
        <v>8.4704946233603697E-4</v>
      </c>
      <c r="J164" s="1">
        <v>3.88855363782128E-2</v>
      </c>
      <c r="K164" s="32">
        <f t="shared" si="22"/>
        <v>2.339386697169538E-2</v>
      </c>
      <c r="L164" s="32">
        <f t="shared" si="23"/>
        <v>3.2601942676854241E-2</v>
      </c>
      <c r="M164" s="32">
        <f t="shared" si="24"/>
        <v>5.5995809648549624E-2</v>
      </c>
      <c r="Q164" s="1">
        <v>8.00805588281515E-4</v>
      </c>
      <c r="R164" s="1">
        <v>4.1131344398248899E-2</v>
      </c>
      <c r="S164" s="1">
        <f t="shared" si="25"/>
        <v>7.254297749298682E-8</v>
      </c>
      <c r="T164" s="1">
        <f t="shared" si="26"/>
        <v>3.5959377250038838E-6</v>
      </c>
    </row>
    <row r="165" spans="1:20" x14ac:dyDescent="0.25">
      <c r="A165" s="1">
        <f t="shared" si="18"/>
        <v>-5.981081069283519</v>
      </c>
      <c r="B165" s="1">
        <v>2.5260939330023001E-3</v>
      </c>
      <c r="C165" s="1">
        <v>1.30391691003632E-2</v>
      </c>
      <c r="D165" s="32">
        <f t="shared" si="19"/>
        <v>0.85872509092055871</v>
      </c>
      <c r="E165" s="32">
        <f t="shared" si="20"/>
        <v>0.85872759436500479</v>
      </c>
      <c r="F165" s="32">
        <f t="shared" si="21"/>
        <v>1.7174526852855636</v>
      </c>
      <c r="I165" s="1">
        <v>1.63955770251842E-3</v>
      </c>
      <c r="J165" s="1">
        <v>2.0090539425526799E-2</v>
      </c>
      <c r="K165" s="32">
        <f t="shared" si="22"/>
        <v>0.40903405485063976</v>
      </c>
      <c r="L165" s="32">
        <f t="shared" si="23"/>
        <v>0.1521418928066601</v>
      </c>
      <c r="M165" s="32">
        <f t="shared" si="24"/>
        <v>0.56117594765729983</v>
      </c>
      <c r="Q165" s="1">
        <v>2.5262859082187299E-3</v>
      </c>
      <c r="R165" s="1">
        <v>1.30381958512661E-2</v>
      </c>
      <c r="S165" s="1">
        <f t="shared" si="25"/>
        <v>1.9197521642982593E-7</v>
      </c>
      <c r="T165" s="1">
        <f t="shared" si="26"/>
        <v>9.7324909710018448E-7</v>
      </c>
    </row>
    <row r="166" spans="1:20" x14ac:dyDescent="0.25">
      <c r="A166" s="1">
        <f t="shared" si="18"/>
        <v>-6.6393837580843567</v>
      </c>
      <c r="B166" s="1">
        <v>1.3078329370343901E-3</v>
      </c>
      <c r="C166" s="1">
        <v>2.51851522090463E-2</v>
      </c>
      <c r="D166" s="32">
        <f t="shared" si="19"/>
        <v>7.2023273228987925E-2</v>
      </c>
      <c r="E166" s="32">
        <f t="shared" si="20"/>
        <v>7.2027165699717802E-2</v>
      </c>
      <c r="F166" s="32">
        <f t="shared" si="21"/>
        <v>0.14405043892870573</v>
      </c>
      <c r="I166" s="1">
        <v>1.3827176566752501E-3</v>
      </c>
      <c r="J166" s="1">
        <v>2.38209863742859E-2</v>
      </c>
      <c r="K166" s="32">
        <f t="shared" si="22"/>
        <v>0.14647280473099458</v>
      </c>
      <c r="L166" s="32">
        <f t="shared" si="23"/>
        <v>7.6617020160714477E-2</v>
      </c>
      <c r="M166" s="32">
        <f t="shared" si="24"/>
        <v>0.22308982489170906</v>
      </c>
      <c r="Q166" s="1">
        <v>1.3079432680716001E-3</v>
      </c>
      <c r="R166" s="1">
        <v>2.5183210351479999E-2</v>
      </c>
      <c r="S166" s="1">
        <f t="shared" si="25"/>
        <v>1.1033103721001108E-7</v>
      </c>
      <c r="T166" s="1">
        <f t="shared" si="26"/>
        <v>1.9418575663010529E-6</v>
      </c>
    </row>
    <row r="167" spans="1:20" x14ac:dyDescent="0.25">
      <c r="A167" s="1">
        <f t="shared" si="18"/>
        <v>-6.8306685780470415</v>
      </c>
      <c r="B167" s="1">
        <v>1.08013572111005E-3</v>
      </c>
      <c r="C167" s="1">
        <v>3.0494075533477001E-2</v>
      </c>
      <c r="D167" s="32">
        <f t="shared" si="19"/>
        <v>5.9423594610568953E-3</v>
      </c>
      <c r="E167" s="32">
        <f t="shared" si="20"/>
        <v>5.9445604532279402E-3</v>
      </c>
      <c r="F167" s="32">
        <f t="shared" si="21"/>
        <v>1.1886919914284835E-2</v>
      </c>
      <c r="I167" s="1">
        <v>1.1260232722575801E-3</v>
      </c>
      <c r="J167" s="1">
        <v>2.92516326513887E-2</v>
      </c>
      <c r="K167" s="32">
        <f t="shared" si="22"/>
        <v>1.5881865150508143E-2</v>
      </c>
      <c r="L167" s="32">
        <f t="shared" si="23"/>
        <v>1.2526992174679787E-2</v>
      </c>
      <c r="M167" s="32">
        <f t="shared" si="24"/>
        <v>2.8408857325187928E-2</v>
      </c>
      <c r="Q167" s="1">
        <v>1.0802294685378199E-3</v>
      </c>
      <c r="R167" s="1">
        <v>3.0491864374181499E-2</v>
      </c>
      <c r="S167" s="1">
        <f t="shared" si="25"/>
        <v>9.3747427769904496E-8</v>
      </c>
      <c r="T167" s="1">
        <f t="shared" si="26"/>
        <v>2.2111592955023629E-6</v>
      </c>
    </row>
    <row r="168" spans="1:20" x14ac:dyDescent="0.25">
      <c r="A168" s="1">
        <f t="shared" si="18"/>
        <v>-7.1015148080106965</v>
      </c>
      <c r="B168" s="1">
        <v>8.2385599390139995E-4</v>
      </c>
      <c r="C168" s="1">
        <v>3.9980469848501801E-2</v>
      </c>
      <c r="D168" s="32">
        <f t="shared" si="19"/>
        <v>3.7542755089369023E-2</v>
      </c>
      <c r="E168" s="32">
        <f t="shared" si="20"/>
        <v>3.7542040672772718E-2</v>
      </c>
      <c r="F168" s="32">
        <f t="shared" si="21"/>
        <v>7.5084795762141748E-2</v>
      </c>
      <c r="I168" s="1">
        <v>6.5874104936250997E-4</v>
      </c>
      <c r="J168" s="1">
        <v>4.99997529219387E-2</v>
      </c>
      <c r="K168" s="32">
        <f t="shared" si="22"/>
        <v>0.11645767139020087</v>
      </c>
      <c r="L168" s="32">
        <f t="shared" si="23"/>
        <v>0.26830982950386889</v>
      </c>
      <c r="M168" s="32">
        <f t="shared" si="24"/>
        <v>0.38476750089406975</v>
      </c>
      <c r="Q168" s="1">
        <v>8.2393033369813505E-4</v>
      </c>
      <c r="R168" s="1">
        <v>3.9976936277863702E-2</v>
      </c>
      <c r="S168" s="1">
        <f t="shared" si="25"/>
        <v>7.433979673510116E-8</v>
      </c>
      <c r="T168" s="1">
        <f t="shared" si="26"/>
        <v>3.5335706380992815E-6</v>
      </c>
    </row>
    <row r="169" spans="1:20" x14ac:dyDescent="0.25">
      <c r="A169" s="1">
        <f t="shared" si="18"/>
        <v>-7.0535314512403229</v>
      </c>
      <c r="B169" s="1">
        <v>8.6435114730019002E-4</v>
      </c>
      <c r="C169" s="1">
        <v>3.8107415830801197E-2</v>
      </c>
      <c r="D169" s="32">
        <f t="shared" si="19"/>
        <v>2.125069239824828E-2</v>
      </c>
      <c r="E169" s="32">
        <f t="shared" si="20"/>
        <v>2.125049896118316E-2</v>
      </c>
      <c r="F169" s="32">
        <f t="shared" si="21"/>
        <v>4.2501191359431437E-2</v>
      </c>
      <c r="I169" s="1">
        <v>9.3358481257841699E-4</v>
      </c>
      <c r="J169" s="1">
        <v>3.52802291767048E-2</v>
      </c>
      <c r="K169" s="32">
        <f t="shared" si="22"/>
        <v>4.4109771202440013E-3</v>
      </c>
      <c r="L169" s="32">
        <f t="shared" si="23"/>
        <v>5.0556933892903586E-3</v>
      </c>
      <c r="M169" s="32">
        <f t="shared" si="24"/>
        <v>9.4666705095343591E-3</v>
      </c>
      <c r="Q169" s="1">
        <v>8.6442861412559704E-4</v>
      </c>
      <c r="R169" s="1">
        <v>3.81040260692522E-2</v>
      </c>
      <c r="S169" s="1">
        <f t="shared" si="25"/>
        <v>7.7466825407017902E-8</v>
      </c>
      <c r="T169" s="1">
        <f t="shared" si="26"/>
        <v>3.3897615489969501E-6</v>
      </c>
    </row>
    <row r="170" spans="1:20" x14ac:dyDescent="0.25">
      <c r="A170" s="1">
        <f t="shared" si="18"/>
        <v>-6.9263686479264486</v>
      </c>
      <c r="B170" s="1">
        <v>9.8155879000000009E-4</v>
      </c>
      <c r="C170" s="1">
        <v>3.3557042394601298E-2</v>
      </c>
      <c r="D170" s="32">
        <f t="shared" si="19"/>
        <v>3.4645750345706856E-4</v>
      </c>
      <c r="E170" s="32">
        <f t="shared" si="20"/>
        <v>3.4645691708089194E-4</v>
      </c>
      <c r="F170" s="32">
        <f t="shared" si="21"/>
        <v>6.9291442053796056E-4</v>
      </c>
      <c r="I170" s="1">
        <v>6.6824577041596403E-4</v>
      </c>
      <c r="J170" s="1">
        <v>4.9288772569882303E-2</v>
      </c>
      <c r="K170" s="32">
        <f t="shared" si="22"/>
        <v>0.11006086884689725</v>
      </c>
      <c r="L170" s="32">
        <f t="shared" si="23"/>
        <v>0.24641399854982174</v>
      </c>
      <c r="M170" s="32">
        <f t="shared" si="24"/>
        <v>0.35647486739671896</v>
      </c>
      <c r="Q170" s="1">
        <v>9.8164517543255798E-4</v>
      </c>
      <c r="R170" s="1">
        <v>3.3554089880934099E-2</v>
      </c>
      <c r="S170" s="1">
        <f t="shared" si="25"/>
        <v>8.6385432557884931E-8</v>
      </c>
      <c r="T170" s="1">
        <f t="shared" si="26"/>
        <v>2.9525136671995633E-6</v>
      </c>
    </row>
    <row r="171" spans="1:20" x14ac:dyDescent="0.25">
      <c r="A171" s="1">
        <f t="shared" si="18"/>
        <v>-7.2376686817758902</v>
      </c>
      <c r="B171" s="1">
        <v>7.1898599291445595E-4</v>
      </c>
      <c r="C171" s="1">
        <v>4.5811216150487E-2</v>
      </c>
      <c r="D171" s="32">
        <f t="shared" si="19"/>
        <v>0.10884285334295291</v>
      </c>
      <c r="E171" s="32">
        <f t="shared" si="20"/>
        <v>0.10883108025491149</v>
      </c>
      <c r="F171" s="32">
        <f t="shared" si="21"/>
        <v>0.21767393359786441</v>
      </c>
      <c r="I171" s="1">
        <v>7.3763340349300801E-4</v>
      </c>
      <c r="J171" s="1">
        <v>4.4653022279441297E-2</v>
      </c>
      <c r="K171" s="32">
        <f t="shared" si="22"/>
        <v>6.8836230962662753E-2</v>
      </c>
      <c r="L171" s="32">
        <f t="shared" si="23"/>
        <v>0.12649420629117045</v>
      </c>
      <c r="M171" s="32">
        <f t="shared" si="24"/>
        <v>0.1953304372538332</v>
      </c>
      <c r="Q171" s="1">
        <v>7.1905211367355904E-4</v>
      </c>
      <c r="R171" s="1">
        <v>4.5807820909351898E-2</v>
      </c>
      <c r="S171" s="1">
        <f t="shared" si="25"/>
        <v>6.6120759103084452E-8</v>
      </c>
      <c r="T171" s="1">
        <f t="shared" si="26"/>
        <v>3.3952411351012568E-6</v>
      </c>
    </row>
    <row r="172" spans="1:20" x14ac:dyDescent="0.25">
      <c r="A172" s="1">
        <f t="shared" si="18"/>
        <v>-6.6514888632694777</v>
      </c>
      <c r="B172" s="1">
        <v>1.2920969170099499E-3</v>
      </c>
      <c r="C172" s="1">
        <v>2.5491958676011599E-2</v>
      </c>
      <c r="D172" s="32">
        <f t="shared" si="19"/>
        <v>6.5672475822213458E-2</v>
      </c>
      <c r="E172" s="32">
        <f t="shared" si="20"/>
        <v>6.5674486775957788E-2</v>
      </c>
      <c r="F172" s="32">
        <f t="shared" si="21"/>
        <v>0.13134696259817125</v>
      </c>
      <c r="I172" s="1">
        <v>1.0487840609783099E-3</v>
      </c>
      <c r="J172" s="1">
        <v>3.1408036195293997E-2</v>
      </c>
      <c r="K172" s="32">
        <f t="shared" si="22"/>
        <v>2.3798846055354613E-3</v>
      </c>
      <c r="L172" s="32">
        <f t="shared" si="23"/>
        <v>2.158150762212313E-3</v>
      </c>
      <c r="M172" s="32">
        <f t="shared" si="24"/>
        <v>4.5380353677477742E-3</v>
      </c>
      <c r="Q172" s="1">
        <v>1.29220611930213E-3</v>
      </c>
      <c r="R172" s="1">
        <v>2.54899044011941E-2</v>
      </c>
      <c r="S172" s="1">
        <f t="shared" si="25"/>
        <v>1.0920229218005888E-7</v>
      </c>
      <c r="T172" s="1">
        <f t="shared" si="26"/>
        <v>2.0542748174999514E-6</v>
      </c>
    </row>
    <row r="173" spans="1:20" x14ac:dyDescent="0.25">
      <c r="A173" s="1">
        <f t="shared" si="18"/>
        <v>-6.6933040761048685</v>
      </c>
      <c r="B173" s="1">
        <v>1.23918165100001E-3</v>
      </c>
      <c r="C173" s="1">
        <v>2.6580611437335502E-2</v>
      </c>
      <c r="D173" s="32">
        <f t="shared" si="19"/>
        <v>4.5989318415507414E-2</v>
      </c>
      <c r="E173" s="32">
        <f t="shared" si="20"/>
        <v>4.5989376779403464E-2</v>
      </c>
      <c r="F173" s="32">
        <f t="shared" si="21"/>
        <v>9.1978695194910878E-2</v>
      </c>
      <c r="I173" s="1">
        <v>8.9284990594564199E-4</v>
      </c>
      <c r="J173" s="1">
        <v>3.6889868642508497E-2</v>
      </c>
      <c r="K173" s="32">
        <f t="shared" si="22"/>
        <v>1.1481142655857771E-2</v>
      </c>
      <c r="L173" s="32">
        <f t="shared" si="23"/>
        <v>1.4393245897981881E-2</v>
      </c>
      <c r="M173" s="32">
        <f t="shared" si="24"/>
        <v>2.5874388553839653E-2</v>
      </c>
      <c r="Q173" s="1">
        <v>1.23928703956146E-3</v>
      </c>
      <c r="R173" s="1">
        <v>2.6578354647608399E-2</v>
      </c>
      <c r="S173" s="1">
        <f t="shared" si="25"/>
        <v>1.0538856144996951E-7</v>
      </c>
      <c r="T173" s="1">
        <f t="shared" si="26"/>
        <v>2.2567897271022486E-6</v>
      </c>
    </row>
    <row r="174" spans="1:20" x14ac:dyDescent="0.25">
      <c r="A174" s="1">
        <f t="shared" si="18"/>
        <v>-7.4897822328713408</v>
      </c>
      <c r="B174" s="1">
        <v>5.5876462780000101E-4</v>
      </c>
      <c r="C174" s="1">
        <v>5.8948271494422E-2</v>
      </c>
      <c r="D174" s="32">
        <f t="shared" si="19"/>
        <v>0.33875537505354558</v>
      </c>
      <c r="E174" s="32">
        <f t="shared" si="20"/>
        <v>0.33875532322258439</v>
      </c>
      <c r="F174" s="32">
        <f t="shared" si="21"/>
        <v>0.67751069827612997</v>
      </c>
      <c r="I174" s="1">
        <v>5.2801700205129098E-4</v>
      </c>
      <c r="J174" s="1">
        <v>6.2380669470903198E-2</v>
      </c>
      <c r="K174" s="32">
        <f t="shared" si="22"/>
        <v>0.22276795035265107</v>
      </c>
      <c r="L174" s="32">
        <f t="shared" si="23"/>
        <v>0.79900253754570705</v>
      </c>
      <c r="M174" s="32">
        <f t="shared" si="24"/>
        <v>1.0217704878983582</v>
      </c>
      <c r="Q174" s="1">
        <v>5.5881780411551004E-4</v>
      </c>
      <c r="R174" s="1">
        <v>5.8942664684393103E-2</v>
      </c>
      <c r="S174" s="1">
        <f t="shared" si="25"/>
        <v>5.3176315509034962E-8</v>
      </c>
      <c r="T174" s="1">
        <f t="shared" si="26"/>
        <v>5.6068100288964029E-6</v>
      </c>
    </row>
    <row r="175" spans="1:20" x14ac:dyDescent="0.25">
      <c r="A175" s="1">
        <f t="shared" si="18"/>
        <v>-6.8145955150925941</v>
      </c>
      <c r="B175" s="1">
        <v>1.09763708403036E-3</v>
      </c>
      <c r="C175" s="1">
        <v>3.00080654542982E-2</v>
      </c>
      <c r="D175" s="32">
        <f t="shared" si="19"/>
        <v>8.6787416079553616E-3</v>
      </c>
      <c r="E175" s="32">
        <f t="shared" si="20"/>
        <v>8.680127459858562E-3</v>
      </c>
      <c r="F175" s="32">
        <f t="shared" si="21"/>
        <v>1.7358869067813924E-2</v>
      </c>
      <c r="I175" s="1">
        <v>9.0998007069222899E-4</v>
      </c>
      <c r="J175" s="1">
        <v>3.6195200731350699E-2</v>
      </c>
      <c r="K175" s="32">
        <f t="shared" si="22"/>
        <v>8.1035876725760927E-3</v>
      </c>
      <c r="L175" s="32">
        <f t="shared" si="23"/>
        <v>9.777614849436643E-3</v>
      </c>
      <c r="M175" s="32">
        <f t="shared" si="24"/>
        <v>1.7881202522012737E-2</v>
      </c>
      <c r="Q175" s="1">
        <v>1.0977321263446901E-3</v>
      </c>
      <c r="R175" s="1">
        <v>3.00056905115181E-2</v>
      </c>
      <c r="S175" s="1">
        <f t="shared" si="25"/>
        <v>9.5042314330077635E-8</v>
      </c>
      <c r="T175" s="1">
        <f t="shared" si="26"/>
        <v>2.3749427800999479E-6</v>
      </c>
    </row>
    <row r="176" spans="1:20" x14ac:dyDescent="0.25">
      <c r="A176" s="1">
        <f t="shared" si="18"/>
        <v>-7.2585493465089357</v>
      </c>
      <c r="B176" s="1">
        <v>7.0412874189950704E-4</v>
      </c>
      <c r="C176" s="1">
        <v>4.6777562695138802E-2</v>
      </c>
      <c r="D176" s="32">
        <f t="shared" si="19"/>
        <v>0.12305647781199597</v>
      </c>
      <c r="E176" s="32">
        <f t="shared" si="20"/>
        <v>0.12303977721734001</v>
      </c>
      <c r="F176" s="32">
        <f t="shared" si="21"/>
        <v>0.24609625502933596</v>
      </c>
      <c r="I176" s="1">
        <v>9.4950564538692501E-4</v>
      </c>
      <c r="J176" s="1">
        <v>3.4691637604612802E-2</v>
      </c>
      <c r="K176" s="32">
        <f t="shared" si="22"/>
        <v>2.5496798477909698E-3</v>
      </c>
      <c r="L176" s="32">
        <f t="shared" si="23"/>
        <v>2.8338408552229296E-3</v>
      </c>
      <c r="M176" s="32">
        <f t="shared" si="24"/>
        <v>5.3835207030138998E-3</v>
      </c>
      <c r="Q176" s="1">
        <v>7.0419368306567204E-4</v>
      </c>
      <c r="R176" s="1">
        <v>4.6774362280920301E-2</v>
      </c>
      <c r="S176" s="1">
        <f t="shared" si="25"/>
        <v>6.4941166164999946E-8</v>
      </c>
      <c r="T176" s="1">
        <f t="shared" si="26"/>
        <v>3.2004142185015905E-6</v>
      </c>
    </row>
    <row r="177" spans="1:20" x14ac:dyDescent="0.25">
      <c r="A177" s="1">
        <f t="shared" si="18"/>
        <v>-7.0831914454534584</v>
      </c>
      <c r="B177" s="1">
        <v>8.3909095760067596E-4</v>
      </c>
      <c r="C177" s="1">
        <v>3.92545865523697E-2</v>
      </c>
      <c r="D177" s="32">
        <f t="shared" si="19"/>
        <v>3.0777848506153234E-2</v>
      </c>
      <c r="E177" s="32">
        <f t="shared" si="20"/>
        <v>3.0777402945686264E-2</v>
      </c>
      <c r="F177" s="32">
        <f t="shared" si="21"/>
        <v>6.1555251451839502E-2</v>
      </c>
      <c r="I177" s="1">
        <v>1.19531558357865E-3</v>
      </c>
      <c r="J177" s="1">
        <v>2.7554928868149999E-2</v>
      </c>
      <c r="K177" s="32">
        <f t="shared" si="22"/>
        <v>3.81481771886686E-2</v>
      </c>
      <c r="L177" s="32">
        <f t="shared" si="23"/>
        <v>2.6711248856960617E-2</v>
      </c>
      <c r="M177" s="32">
        <f t="shared" si="24"/>
        <v>6.485942604562922E-2</v>
      </c>
      <c r="Q177" s="1">
        <v>8.3916647674185695E-4</v>
      </c>
      <c r="R177" s="1">
        <v>3.9251103756593103E-2</v>
      </c>
      <c r="S177" s="1">
        <f t="shared" si="25"/>
        <v>7.5519141180986626E-8</v>
      </c>
      <c r="T177" s="1">
        <f t="shared" si="26"/>
        <v>3.4827957765964923E-6</v>
      </c>
    </row>
    <row r="178" spans="1:20" x14ac:dyDescent="0.25">
      <c r="A178" s="1">
        <f t="shared" si="18"/>
        <v>-6.847934336871055</v>
      </c>
      <c r="B178" s="1">
        <v>1.0616464333561E-3</v>
      </c>
      <c r="C178" s="1">
        <v>3.10247897125671E-2</v>
      </c>
      <c r="D178" s="32">
        <f t="shared" si="19"/>
        <v>3.578545115057384E-3</v>
      </c>
      <c r="E178" s="32">
        <f t="shared" si="20"/>
        <v>3.5816445654559522E-3</v>
      </c>
      <c r="F178" s="32">
        <f t="shared" si="21"/>
        <v>7.1601896805133357E-3</v>
      </c>
      <c r="I178" s="1">
        <v>1.0133264683590301E-3</v>
      </c>
      <c r="J178" s="1">
        <v>3.2505290516072302E-2</v>
      </c>
      <c r="K178" s="32">
        <f t="shared" si="22"/>
        <v>1.775947589242299E-4</v>
      </c>
      <c r="L178" s="32">
        <f t="shared" si="23"/>
        <v>1.7274884894156133E-4</v>
      </c>
      <c r="M178" s="32">
        <f t="shared" si="24"/>
        <v>3.5034360786579126E-4</v>
      </c>
      <c r="Q178" s="1">
        <v>1.0617388087255199E-3</v>
      </c>
      <c r="R178" s="1">
        <v>3.1022893933007299E-2</v>
      </c>
      <c r="S178" s="1">
        <f t="shared" si="25"/>
        <v>9.2375369419939526E-8</v>
      </c>
      <c r="T178" s="1">
        <f t="shared" si="26"/>
        <v>1.8957795598004146E-6</v>
      </c>
    </row>
    <row r="179" spans="1:20" x14ac:dyDescent="0.25">
      <c r="A179" s="1">
        <f t="shared" si="18"/>
        <v>-6.7497704918898114</v>
      </c>
      <c r="B179" s="1">
        <v>1.1711483779999999E-3</v>
      </c>
      <c r="C179" s="1">
        <v>2.8124710451224801E-2</v>
      </c>
      <c r="D179" s="32">
        <f t="shared" si="19"/>
        <v>2.4959192952607321E-2</v>
      </c>
      <c r="E179" s="32">
        <f t="shared" si="20"/>
        <v>2.4959206583760749E-2</v>
      </c>
      <c r="F179" s="32">
        <f t="shared" si="21"/>
        <v>4.991839953636807E-2</v>
      </c>
      <c r="I179" s="1">
        <v>1.08357931106629E-3</v>
      </c>
      <c r="J179" s="1">
        <v>3.0398902018366598E-2</v>
      </c>
      <c r="K179" s="32">
        <f t="shared" si="22"/>
        <v>6.9855012383156639E-3</v>
      </c>
      <c r="L179" s="32">
        <f t="shared" si="23"/>
        <v>5.9433445575940783E-3</v>
      </c>
      <c r="M179" s="32">
        <f t="shared" si="24"/>
        <v>1.2928845795909742E-2</v>
      </c>
      <c r="Q179" s="1">
        <v>1.1712488208514E-3</v>
      </c>
      <c r="R179" s="1">
        <v>2.8122299772055201E-2</v>
      </c>
      <c r="S179" s="1">
        <f t="shared" si="25"/>
        <v>1.0044285140013882E-7</v>
      </c>
      <c r="T179" s="1">
        <f t="shared" si="26"/>
        <v>2.4106791696003327E-6</v>
      </c>
    </row>
    <row r="180" spans="1:20" x14ac:dyDescent="0.25">
      <c r="A180" s="1">
        <f t="shared" si="18"/>
        <v>-6.3693822731604328</v>
      </c>
      <c r="B180" s="1">
        <v>1.7132171990084199E-3</v>
      </c>
      <c r="C180" s="1">
        <v>1.92258793518407E-2</v>
      </c>
      <c r="D180" s="32">
        <f t="shared" si="19"/>
        <v>0.28984549339749643</v>
      </c>
      <c r="E180" s="32">
        <f t="shared" si="20"/>
        <v>0.28984886949273186</v>
      </c>
      <c r="F180" s="32">
        <f t="shared" si="21"/>
        <v>0.57969436289022824</v>
      </c>
      <c r="I180" s="1">
        <v>1.0129415804673099E-3</v>
      </c>
      <c r="J180" s="1">
        <v>3.2515650604806698E-2</v>
      </c>
      <c r="K180" s="32">
        <f t="shared" si="22"/>
        <v>1.6748450499185687E-4</v>
      </c>
      <c r="L180" s="32">
        <f t="shared" si="23"/>
        <v>1.6457976758211724E-4</v>
      </c>
      <c r="M180" s="32">
        <f t="shared" si="24"/>
        <v>3.320642725739741E-4</v>
      </c>
      <c r="Q180" s="1">
        <v>1.7133558512100299E-3</v>
      </c>
      <c r="R180" s="1">
        <v>1.9224383787166701E-2</v>
      </c>
      <c r="S180" s="1">
        <f t="shared" si="25"/>
        <v>1.3865220160999732E-7</v>
      </c>
      <c r="T180" s="1">
        <f t="shared" si="26"/>
        <v>1.4955646739991946E-6</v>
      </c>
    </row>
    <row r="181" spans="1:20" x14ac:dyDescent="0.25">
      <c r="A181" s="1">
        <f t="shared" si="18"/>
        <v>-6.8805150663083614</v>
      </c>
      <c r="B181" s="1">
        <v>1.02761461917337E-3</v>
      </c>
      <c r="C181" s="1">
        <v>3.2050992382942498E-2</v>
      </c>
      <c r="D181" s="32">
        <f t="shared" si="19"/>
        <v>7.4202918651250938E-4</v>
      </c>
      <c r="E181" s="32">
        <f t="shared" si="20"/>
        <v>7.4557663187508922E-4</v>
      </c>
      <c r="F181" s="32">
        <f t="shared" si="21"/>
        <v>1.4876058183875985E-3</v>
      </c>
      <c r="I181" s="1">
        <v>1.2094509496154899E-3</v>
      </c>
      <c r="J181" s="1">
        <v>2.7233709398873901E-2</v>
      </c>
      <c r="K181" s="32">
        <f t="shared" si="22"/>
        <v>4.3869700294830484E-2</v>
      </c>
      <c r="L181" s="32">
        <f t="shared" si="23"/>
        <v>2.9994065022807659E-2</v>
      </c>
      <c r="M181" s="32">
        <f t="shared" si="24"/>
        <v>7.3863765317638136E-2</v>
      </c>
      <c r="Q181" s="1">
        <v>1.0277044569896401E-3</v>
      </c>
      <c r="R181" s="1">
        <v>3.2050274982880003E-2</v>
      </c>
      <c r="S181" s="1">
        <f t="shared" si="25"/>
        <v>8.9837816270128476E-8</v>
      </c>
      <c r="T181" s="1">
        <f t="shared" si="26"/>
        <v>7.174000624943222E-7</v>
      </c>
    </row>
    <row r="182" spans="1:20" x14ac:dyDescent="0.25">
      <c r="A182" s="1">
        <f t="shared" si="18"/>
        <v>-6.5725176420226896</v>
      </c>
      <c r="B182" s="1">
        <v>1.398272627E-3</v>
      </c>
      <c r="C182" s="1">
        <v>2.3556357835963E-2</v>
      </c>
      <c r="D182" s="32">
        <f t="shared" si="19"/>
        <v>0.11238427323415449</v>
      </c>
      <c r="E182" s="32">
        <f t="shared" si="20"/>
        <v>0.11238427514361236</v>
      </c>
      <c r="F182" s="32">
        <f t="shared" si="21"/>
        <v>0.22476854837776686</v>
      </c>
      <c r="I182" s="1">
        <v>1.0992599004860501E-3</v>
      </c>
      <c r="J182" s="1">
        <v>2.9965241620506799E-2</v>
      </c>
      <c r="K182" s="32">
        <f t="shared" si="22"/>
        <v>9.8525278445005648E-3</v>
      </c>
      <c r="L182" s="32">
        <f t="shared" si="23"/>
        <v>8.1466809995493945E-3</v>
      </c>
      <c r="M182" s="32">
        <f t="shared" si="24"/>
        <v>1.7999208844049958E-2</v>
      </c>
      <c r="Q182" s="1">
        <v>1.39838939967638E-3</v>
      </c>
      <c r="R182" s="1">
        <v>2.3554390826526599E-2</v>
      </c>
      <c r="S182" s="1">
        <f t="shared" si="25"/>
        <v>1.1677267638000172E-7</v>
      </c>
      <c r="T182" s="1">
        <f t="shared" si="26"/>
        <v>1.9670094364016011E-6</v>
      </c>
    </row>
    <row r="183" spans="1:20" x14ac:dyDescent="0.25">
      <c r="A183" s="1">
        <f t="shared" si="18"/>
        <v>-7.0016143457204709</v>
      </c>
      <c r="B183" s="1">
        <v>9.1041106040001504E-4</v>
      </c>
      <c r="C183" s="1">
        <v>3.6179486325423803E-2</v>
      </c>
      <c r="D183" s="32">
        <f t="shared" si="19"/>
        <v>8.8095244089909253E-3</v>
      </c>
      <c r="E183" s="32">
        <f t="shared" si="20"/>
        <v>8.8094905712314108E-3</v>
      </c>
      <c r="F183" s="32">
        <f t="shared" si="21"/>
        <v>1.7619014980222336E-2</v>
      </c>
      <c r="I183" s="1">
        <v>7.0200121898907704E-4</v>
      </c>
      <c r="J183" s="1">
        <v>4.6919128621726897E-2</v>
      </c>
      <c r="K183" s="32">
        <f t="shared" si="22"/>
        <v>8.8803273483996026E-2</v>
      </c>
      <c r="L183" s="32">
        <f t="shared" si="23"/>
        <v>0.1801653990131856</v>
      </c>
      <c r="M183" s="32">
        <f t="shared" si="24"/>
        <v>0.26896867249718159</v>
      </c>
      <c r="Q183" s="1">
        <v>9.1049205471012797E-4</v>
      </c>
      <c r="R183" s="1">
        <v>3.61762744411162E-2</v>
      </c>
      <c r="S183" s="1">
        <f t="shared" si="25"/>
        <v>8.099431011293623E-8</v>
      </c>
      <c r="T183" s="1">
        <f t="shared" si="26"/>
        <v>3.2118843076023307E-6</v>
      </c>
    </row>
    <row r="184" spans="1:20" x14ac:dyDescent="0.25">
      <c r="A184" s="1">
        <f t="shared" si="18"/>
        <v>-6.3792634490283779</v>
      </c>
      <c r="B184" s="1">
        <v>1.6963719610052E-3</v>
      </c>
      <c r="C184" s="1">
        <v>1.9416808142762799E-2</v>
      </c>
      <c r="D184" s="32">
        <f t="shared" si="19"/>
        <v>0.27930361432787337</v>
      </c>
      <c r="E184" s="32">
        <f t="shared" si="20"/>
        <v>0.27930623101289692</v>
      </c>
      <c r="F184" s="32">
        <f t="shared" si="21"/>
        <v>0.55860984534077029</v>
      </c>
      <c r="I184" s="1">
        <v>1.4973187449637E-3</v>
      </c>
      <c r="J184" s="1">
        <v>2.1999343478082502E-2</v>
      </c>
      <c r="K184" s="32">
        <f t="shared" si="22"/>
        <v>0.24732593409226963</v>
      </c>
      <c r="L184" s="32">
        <f t="shared" si="23"/>
        <v>0.11029217000886829</v>
      </c>
      <c r="M184" s="32">
        <f t="shared" si="24"/>
        <v>0.35761810410113792</v>
      </c>
      <c r="Q184" s="1">
        <v>1.6965094629036899E-3</v>
      </c>
      <c r="R184" s="1">
        <v>1.9415282477277401E-2</v>
      </c>
      <c r="S184" s="1">
        <f t="shared" si="25"/>
        <v>1.3750189848987966E-7</v>
      </c>
      <c r="T184" s="1">
        <f t="shared" si="26"/>
        <v>1.5256654853981755E-6</v>
      </c>
    </row>
    <row r="185" spans="1:20" x14ac:dyDescent="0.25">
      <c r="A185" s="1">
        <f t="shared" si="18"/>
        <v>-6.8534270084731475</v>
      </c>
      <c r="B185" s="1">
        <v>1.0558311434992001E-3</v>
      </c>
      <c r="C185" s="1">
        <v>3.1195516254502498E-2</v>
      </c>
      <c r="D185" s="32">
        <f t="shared" si="19"/>
        <v>2.9515609764979639E-3</v>
      </c>
      <c r="E185" s="32">
        <f t="shared" si="20"/>
        <v>2.9549031576046048E-3</v>
      </c>
      <c r="F185" s="32">
        <f t="shared" si="21"/>
        <v>5.9064641341025686E-3</v>
      </c>
      <c r="I185" s="1">
        <v>1.0252716173228501E-3</v>
      </c>
      <c r="J185" s="1">
        <v>3.2126403882202399E-2</v>
      </c>
      <c r="K185" s="32">
        <f t="shared" si="22"/>
        <v>6.3865464211257524E-4</v>
      </c>
      <c r="L185" s="32">
        <f t="shared" si="23"/>
        <v>6.0744242223291934E-4</v>
      </c>
      <c r="M185" s="32">
        <f t="shared" si="24"/>
        <v>1.2460970643454945E-3</v>
      </c>
      <c r="Q185" s="1">
        <v>1.05592308641893E-3</v>
      </c>
      <c r="R185" s="1">
        <v>3.1193759158497401E-2</v>
      </c>
      <c r="S185" s="1">
        <f t="shared" si="25"/>
        <v>9.1942919729949557E-8</v>
      </c>
      <c r="T185" s="1">
        <f t="shared" si="26"/>
        <v>1.7570960050977691E-6</v>
      </c>
    </row>
    <row r="186" spans="1:20" x14ac:dyDescent="0.25">
      <c r="A186" s="1">
        <f t="shared" si="18"/>
        <v>-6.7437291839791067</v>
      </c>
      <c r="B186" s="1">
        <v>1.178245061E-3</v>
      </c>
      <c r="C186" s="1">
        <v>2.7955313442182401E-2</v>
      </c>
      <c r="D186" s="32">
        <f t="shared" si="19"/>
        <v>2.6904559841942996E-2</v>
      </c>
      <c r="E186" s="32">
        <f t="shared" si="20"/>
        <v>2.6904564380454014E-2</v>
      </c>
      <c r="F186" s="32">
        <f t="shared" si="21"/>
        <v>5.380912422239701E-2</v>
      </c>
      <c r="I186" s="1">
        <v>1.31520927050776E-3</v>
      </c>
      <c r="J186" s="1">
        <v>2.5044471579346299E-2</v>
      </c>
      <c r="K186" s="32">
        <f t="shared" si="22"/>
        <v>9.93568842140342E-2</v>
      </c>
      <c r="L186" s="32">
        <f t="shared" si="23"/>
        <v>5.743353013996419E-2</v>
      </c>
      <c r="M186" s="32">
        <f t="shared" si="24"/>
        <v>0.15679041435399838</v>
      </c>
      <c r="Q186" s="1">
        <v>1.17834602204507E-3</v>
      </c>
      <c r="R186" s="1">
        <v>2.79529186091565E-2</v>
      </c>
      <c r="S186" s="1">
        <f t="shared" si="25"/>
        <v>1.0096104506997043E-7</v>
      </c>
      <c r="T186" s="1">
        <f t="shared" si="26"/>
        <v>2.3948330259010442E-6</v>
      </c>
    </row>
    <row r="187" spans="1:20" x14ac:dyDescent="0.25">
      <c r="A187" s="1">
        <f t="shared" si="18"/>
        <v>-6.8645230516204565</v>
      </c>
      <c r="B187" s="1">
        <v>1.0441803539454201E-3</v>
      </c>
      <c r="C187" s="1">
        <v>3.1543218300073603E-2</v>
      </c>
      <c r="D187" s="32">
        <f t="shared" si="19"/>
        <v>1.8690254826520046E-3</v>
      </c>
      <c r="E187" s="32">
        <f t="shared" si="20"/>
        <v>1.8727066380889051E-3</v>
      </c>
      <c r="F187" s="32">
        <f t="shared" si="21"/>
        <v>3.7417321207409097E-3</v>
      </c>
      <c r="I187" s="1">
        <v>9.6706212875599402E-4</v>
      </c>
      <c r="J187" s="1">
        <v>3.4060783734006402E-2</v>
      </c>
      <c r="K187" s="32">
        <f t="shared" si="22"/>
        <v>1.0849033620867175E-3</v>
      </c>
      <c r="L187" s="32">
        <f t="shared" si="23"/>
        <v>1.1615272589989515E-3</v>
      </c>
      <c r="M187" s="32">
        <f t="shared" si="24"/>
        <v>2.2464306210856688E-3</v>
      </c>
      <c r="Q187" s="1">
        <v>1.04427142907414E-3</v>
      </c>
      <c r="R187" s="1">
        <v>3.1541809466962598E-2</v>
      </c>
      <c r="S187" s="1">
        <f t="shared" si="25"/>
        <v>9.1075128719891874E-8</v>
      </c>
      <c r="T187" s="1">
        <f t="shared" si="26"/>
        <v>1.4088331110051477E-6</v>
      </c>
    </row>
    <row r="188" spans="1:20" x14ac:dyDescent="0.25">
      <c r="A188" s="1">
        <f t="shared" si="18"/>
        <v>-7.3738806912027171</v>
      </c>
      <c r="B188" s="1">
        <v>6.2742859190000001E-4</v>
      </c>
      <c r="C188" s="1">
        <v>5.2497145845649303E-2</v>
      </c>
      <c r="D188" s="32">
        <f t="shared" si="19"/>
        <v>0.21727289991780543</v>
      </c>
      <c r="E188" s="32">
        <f t="shared" si="20"/>
        <v>0.21727289564561672</v>
      </c>
      <c r="F188" s="32">
        <f t="shared" si="21"/>
        <v>0.43454579556342215</v>
      </c>
      <c r="I188" s="1">
        <v>7.1595507205192204E-4</v>
      </c>
      <c r="J188" s="1">
        <v>4.6006497712867599E-2</v>
      </c>
      <c r="K188" s="32">
        <f t="shared" si="22"/>
        <v>8.0681521093028813E-2</v>
      </c>
      <c r="L188" s="32">
        <f t="shared" si="23"/>
        <v>0.15741182171892526</v>
      </c>
      <c r="M188" s="32">
        <f t="shared" si="24"/>
        <v>0.23809334281195407</v>
      </c>
      <c r="Q188" s="1">
        <v>6.2748737875694099E-4</v>
      </c>
      <c r="R188" s="1">
        <v>5.2492227832375303E-2</v>
      </c>
      <c r="S188" s="1">
        <f t="shared" si="25"/>
        <v>5.8786856940978155E-8</v>
      </c>
      <c r="T188" s="1">
        <f t="shared" si="26"/>
        <v>4.9180132739995441E-6</v>
      </c>
    </row>
    <row r="189" spans="1:20" x14ac:dyDescent="0.25">
      <c r="A189" s="1">
        <f t="shared" si="18"/>
        <v>-6.2178693249452701</v>
      </c>
      <c r="B189" s="1">
        <v>1.993488171E-3</v>
      </c>
      <c r="C189" s="1">
        <v>1.6522902348715701E-2</v>
      </c>
      <c r="D189" s="32">
        <f t="shared" si="19"/>
        <v>0.47594262957735839</v>
      </c>
      <c r="E189" s="32">
        <f t="shared" si="20"/>
        <v>0.47594263229585071</v>
      </c>
      <c r="F189" s="32">
        <f t="shared" si="21"/>
        <v>0.9518852618732091</v>
      </c>
      <c r="I189" s="1">
        <v>1.4282088477516801E-3</v>
      </c>
      <c r="J189" s="1">
        <v>2.3064024923218501E-2</v>
      </c>
      <c r="K189" s="32">
        <f t="shared" si="22"/>
        <v>0.1833628172928215</v>
      </c>
      <c r="L189" s="32">
        <f t="shared" si="23"/>
        <v>8.9867480415889142E-2</v>
      </c>
      <c r="M189" s="32">
        <f t="shared" si="24"/>
        <v>0.27323029770871066</v>
      </c>
      <c r="Q189" s="1">
        <v>1.9936456678576E-3</v>
      </c>
      <c r="R189" s="1">
        <v>1.65215970815141E-2</v>
      </c>
      <c r="S189" s="1">
        <f t="shared" si="25"/>
        <v>1.5749685759996329E-7</v>
      </c>
      <c r="T189" s="1">
        <f t="shared" si="26"/>
        <v>1.305267201601179E-6</v>
      </c>
    </row>
    <row r="190" spans="1:20" x14ac:dyDescent="0.25">
      <c r="A190" s="1">
        <f t="shared" si="18"/>
        <v>-6.8603085523002898</v>
      </c>
      <c r="B190" s="1">
        <v>1.04859033774661E-3</v>
      </c>
      <c r="C190" s="1">
        <v>3.1410710491608498E-2</v>
      </c>
      <c r="D190" s="32">
        <f t="shared" si="19"/>
        <v>2.2511918728219016E-3</v>
      </c>
      <c r="E190" s="32">
        <f t="shared" si="20"/>
        <v>2.2547741717758945E-3</v>
      </c>
      <c r="F190" s="32">
        <f t="shared" si="21"/>
        <v>4.5059660445977961E-3</v>
      </c>
      <c r="I190" s="1">
        <v>9.3491882596843901E-4</v>
      </c>
      <c r="J190" s="1">
        <v>3.5231957415218798E-2</v>
      </c>
      <c r="K190" s="32">
        <f t="shared" si="22"/>
        <v>4.2355592133263313E-3</v>
      </c>
      <c r="L190" s="32">
        <f t="shared" si="23"/>
        <v>4.8494335740174475E-3</v>
      </c>
      <c r="M190" s="32">
        <f t="shared" si="24"/>
        <v>9.0849927873437788E-3</v>
      </c>
      <c r="Q190" s="1">
        <v>1.0486817415697499E-3</v>
      </c>
      <c r="R190" s="1">
        <v>3.1409157937988701E-2</v>
      </c>
      <c r="S190" s="1">
        <f t="shared" si="25"/>
        <v>9.1403823139881227E-8</v>
      </c>
      <c r="T190" s="1">
        <f t="shared" si="26"/>
        <v>1.5525536197977252E-6</v>
      </c>
    </row>
    <row r="191" spans="1:20" x14ac:dyDescent="0.25">
      <c r="A191" s="1">
        <f t="shared" si="18"/>
        <v>-6.627186857831151</v>
      </c>
      <c r="B191" s="1">
        <v>1.3238821211021201E-3</v>
      </c>
      <c r="C191" s="1">
        <v>2.4879708559903398E-2</v>
      </c>
      <c r="D191" s="32">
        <f t="shared" si="19"/>
        <v>7.8718638947156874E-2</v>
      </c>
      <c r="E191" s="32">
        <f t="shared" si="20"/>
        <v>7.8725608709405898E-2</v>
      </c>
      <c r="F191" s="32">
        <f t="shared" si="21"/>
        <v>0.15744424765656279</v>
      </c>
      <c r="I191" s="1">
        <v>1.02298421499289E-3</v>
      </c>
      <c r="J191" s="1">
        <v>3.21964372799197E-2</v>
      </c>
      <c r="K191" s="32">
        <f t="shared" si="22"/>
        <v>5.2827413883938987E-4</v>
      </c>
      <c r="L191" s="32">
        <f t="shared" si="23"/>
        <v>5.0715678369787106E-4</v>
      </c>
      <c r="M191" s="32">
        <f t="shared" si="24"/>
        <v>1.0354309225372609E-3</v>
      </c>
      <c r="Q191" s="1">
        <v>1.32399360083128E-3</v>
      </c>
      <c r="R191" s="1">
        <v>2.4877922693107301E-2</v>
      </c>
      <c r="S191" s="1">
        <f t="shared" si="25"/>
        <v>1.114797291599471E-7</v>
      </c>
      <c r="T191" s="1">
        <f t="shared" si="26"/>
        <v>1.7858667960973795E-6</v>
      </c>
    </row>
    <row r="192" spans="1:20" x14ac:dyDescent="0.25">
      <c r="A192" s="1">
        <f t="shared" si="18"/>
        <v>-6.956919935580105</v>
      </c>
      <c r="B192" s="1">
        <v>9.52024359700001E-4</v>
      </c>
      <c r="C192" s="1">
        <v>3.4598073642132299E-2</v>
      </c>
      <c r="D192" s="32">
        <f t="shared" si="19"/>
        <v>2.4171634583961062E-3</v>
      </c>
      <c r="E192" s="32">
        <f t="shared" si="20"/>
        <v>2.4171588561786327E-3</v>
      </c>
      <c r="F192" s="32">
        <f t="shared" si="21"/>
        <v>4.8343223145747389E-3</v>
      </c>
      <c r="I192" s="1">
        <v>1.38274719747149E-3</v>
      </c>
      <c r="J192" s="1">
        <v>2.3819586682442499E-2</v>
      </c>
      <c r="K192" s="32">
        <f t="shared" si="22"/>
        <v>0.14649541717227976</v>
      </c>
      <c r="L192" s="32">
        <f t="shared" si="23"/>
        <v>7.6640546718616892E-2</v>
      </c>
      <c r="M192" s="32">
        <f t="shared" si="24"/>
        <v>0.22313596389089665</v>
      </c>
      <c r="Q192" s="1">
        <v>9.5210851544010695E-4</v>
      </c>
      <c r="R192" s="1">
        <v>3.4595017178712897E-2</v>
      </c>
      <c r="S192" s="1">
        <f t="shared" si="25"/>
        <v>8.4155740105945967E-8</v>
      </c>
      <c r="T192" s="1">
        <f t="shared" si="26"/>
        <v>3.0564634194013562E-6</v>
      </c>
    </row>
    <row r="193" spans="1:20" x14ac:dyDescent="0.25">
      <c r="A193" s="1">
        <f t="shared" si="18"/>
        <v>-7.2190404007574926</v>
      </c>
      <c r="B193" s="1">
        <v>7.32504992968164E-4</v>
      </c>
      <c r="C193" s="1">
        <v>4.4965920256573103E-2</v>
      </c>
      <c r="D193" s="32">
        <f t="shared" si="19"/>
        <v>9.6898427038697874E-2</v>
      </c>
      <c r="E193" s="32">
        <f t="shared" si="20"/>
        <v>9.6889934002480388E-2</v>
      </c>
      <c r="F193" s="32">
        <f t="shared" si="21"/>
        <v>0.19378836104117825</v>
      </c>
      <c r="I193" s="1">
        <v>8.3053182546169305E-4</v>
      </c>
      <c r="J193" s="1">
        <v>3.96596833422714E-2</v>
      </c>
      <c r="K193" s="32">
        <f t="shared" si="22"/>
        <v>2.8719462181346071E-2</v>
      </c>
      <c r="L193" s="32">
        <f t="shared" si="23"/>
        <v>4.1641743357256254E-2</v>
      </c>
      <c r="M193" s="32">
        <f t="shared" si="24"/>
        <v>7.0361205538602326E-2</v>
      </c>
      <c r="Q193" s="1">
        <v>7.3257218364566705E-4</v>
      </c>
      <c r="R193" s="1">
        <v>4.4962409415726601E-2</v>
      </c>
      <c r="S193" s="1">
        <f t="shared" si="25"/>
        <v>6.7190677503054484E-8</v>
      </c>
      <c r="T193" s="1">
        <f t="shared" si="26"/>
        <v>3.5108408465017726E-6</v>
      </c>
    </row>
    <row r="194" spans="1:20" x14ac:dyDescent="0.25">
      <c r="A194" s="1">
        <f t="shared" si="18"/>
        <v>-7.2804110445338619</v>
      </c>
      <c r="B194" s="1">
        <v>6.8890233594761697E-4</v>
      </c>
      <c r="C194" s="1">
        <v>4.7811079136943199E-2</v>
      </c>
      <c r="D194" s="32">
        <f t="shared" si="19"/>
        <v>0.13887231959894195</v>
      </c>
      <c r="E194" s="32">
        <f t="shared" si="20"/>
        <v>0.1388486439681193</v>
      </c>
      <c r="F194" s="32">
        <f t="shared" si="21"/>
        <v>0.27772096356706122</v>
      </c>
      <c r="I194" s="1">
        <v>7.6940955507933404E-4</v>
      </c>
      <c r="J194" s="1">
        <v>4.2808544990863701E-2</v>
      </c>
      <c r="K194" s="32">
        <f t="shared" si="22"/>
        <v>5.3171953288710695E-2</v>
      </c>
      <c r="L194" s="32">
        <f t="shared" si="23"/>
        <v>8.979739656094661E-2</v>
      </c>
      <c r="M194" s="32">
        <f t="shared" si="24"/>
        <v>0.14296934984965731</v>
      </c>
      <c r="Q194" s="1">
        <v>6.8896606401567997E-4</v>
      </c>
      <c r="R194" s="1">
        <v>4.7808175421104201E-2</v>
      </c>
      <c r="S194" s="1">
        <f t="shared" si="25"/>
        <v>6.3728068062994352E-8</v>
      </c>
      <c r="T194" s="1">
        <f t="shared" si="26"/>
        <v>2.9037158389977336E-6</v>
      </c>
    </row>
    <row r="195" spans="1:20" x14ac:dyDescent="0.25">
      <c r="A195" s="1">
        <f t="shared" si="18"/>
        <v>-7.0190169417648383</v>
      </c>
      <c r="B195" s="1">
        <v>8.9470460740003702E-4</v>
      </c>
      <c r="C195" s="1">
        <v>3.6814609798590497E-2</v>
      </c>
      <c r="D195" s="32">
        <f t="shared" si="19"/>
        <v>1.2379157605171527E-2</v>
      </c>
      <c r="E195" s="32">
        <f t="shared" si="20"/>
        <v>1.2379093822461062E-2</v>
      </c>
      <c r="F195" s="32">
        <f t="shared" si="21"/>
        <v>2.4758251427632591E-2</v>
      </c>
      <c r="I195" s="1">
        <v>1.0385058045515299E-3</v>
      </c>
      <c r="J195" s="1">
        <v>3.1718468152602097E-2</v>
      </c>
      <c r="K195" s="32">
        <f t="shared" si="22"/>
        <v>1.4826969841606188E-3</v>
      </c>
      <c r="L195" s="32">
        <f t="shared" si="23"/>
        <v>1.3713116539233194E-3</v>
      </c>
      <c r="M195" s="32">
        <f t="shared" si="24"/>
        <v>2.854008638083938E-3</v>
      </c>
      <c r="Q195" s="1">
        <v>8.9478440224043804E-4</v>
      </c>
      <c r="R195" s="1">
        <v>3.6811337306702899E-2</v>
      </c>
      <c r="S195" s="1">
        <f t="shared" si="25"/>
        <v>7.9794840401013756E-8</v>
      </c>
      <c r="T195" s="1">
        <f t="shared" si="26"/>
        <v>3.2724918875987052E-6</v>
      </c>
    </row>
    <row r="196" spans="1:20" x14ac:dyDescent="0.25">
      <c r="A196" s="1">
        <f t="shared" si="18"/>
        <v>-6.6821348672207526</v>
      </c>
      <c r="B196" s="1">
        <v>1.2530999130001301E-3</v>
      </c>
      <c r="C196" s="1">
        <v>2.6285370554827402E-2</v>
      </c>
      <c r="D196" s="32">
        <f t="shared" si="19"/>
        <v>5.0904570203376791E-2</v>
      </c>
      <c r="E196" s="32">
        <f t="shared" si="20"/>
        <v>5.0904774221302532E-2</v>
      </c>
      <c r="F196" s="32">
        <f t="shared" si="21"/>
        <v>0.10180934442467932</v>
      </c>
      <c r="I196" s="1">
        <v>1.0542825182630899E-3</v>
      </c>
      <c r="J196" s="1">
        <v>3.12436783853247E-2</v>
      </c>
      <c r="K196" s="32">
        <f t="shared" si="22"/>
        <v>2.9465917889826879E-3</v>
      </c>
      <c r="L196" s="32">
        <f t="shared" si="23"/>
        <v>2.6466686985227692E-3</v>
      </c>
      <c r="M196" s="32">
        <f t="shared" si="24"/>
        <v>5.5932604875054571E-3</v>
      </c>
      <c r="Q196" s="1">
        <v>1.2532063074216599E-3</v>
      </c>
      <c r="R196" s="1">
        <v>2.6283150868763299E-2</v>
      </c>
      <c r="S196" s="1">
        <f t="shared" si="25"/>
        <v>1.0639442152987622E-7</v>
      </c>
      <c r="T196" s="1">
        <f t="shared" si="26"/>
        <v>2.2196860641025828E-6</v>
      </c>
    </row>
    <row r="197" spans="1:20" x14ac:dyDescent="0.25">
      <c r="A197" s="1">
        <f t="shared" si="18"/>
        <v>-6.5742270581543769</v>
      </c>
      <c r="B197" s="1">
        <v>1.395884439E-3</v>
      </c>
      <c r="C197" s="1">
        <v>2.3596659896640799E-2</v>
      </c>
      <c r="D197" s="32">
        <f t="shared" si="19"/>
        <v>0.11124107408853134</v>
      </c>
      <c r="E197" s="32">
        <f t="shared" si="20"/>
        <v>0.11124107582113062</v>
      </c>
      <c r="F197" s="32">
        <f t="shared" si="21"/>
        <v>0.22248214990966197</v>
      </c>
      <c r="I197" s="1">
        <v>9.7114955931251604E-4</v>
      </c>
      <c r="J197" s="1">
        <v>3.3914728468674202E-2</v>
      </c>
      <c r="K197" s="32">
        <f t="shared" si="22"/>
        <v>8.3234792786203101E-4</v>
      </c>
      <c r="L197" s="32">
        <f t="shared" si="23"/>
        <v>8.7894262141629826E-4</v>
      </c>
      <c r="M197" s="32">
        <f t="shared" si="24"/>
        <v>1.7112905492783293E-3</v>
      </c>
      <c r="Q197" s="1">
        <v>1.3960010425549201E-3</v>
      </c>
      <c r="R197" s="1">
        <v>2.3594689003502901E-2</v>
      </c>
      <c r="S197" s="1">
        <f t="shared" si="25"/>
        <v>1.1660355492010971E-7</v>
      </c>
      <c r="T197" s="1">
        <f t="shared" si="26"/>
        <v>1.970893137897417E-6</v>
      </c>
    </row>
    <row r="198" spans="1:20" x14ac:dyDescent="0.25">
      <c r="A198" s="1">
        <f t="shared" si="18"/>
        <v>-6.7692647688822705</v>
      </c>
      <c r="B198" s="1">
        <v>1.14853878200012E-3</v>
      </c>
      <c r="C198" s="1">
        <v>2.86783487055772E-2</v>
      </c>
      <c r="D198" s="32">
        <f t="shared" si="19"/>
        <v>1.9179621387721182E-2</v>
      </c>
      <c r="E198" s="32">
        <f t="shared" si="20"/>
        <v>1.9179745469162277E-2</v>
      </c>
      <c r="F198" s="32">
        <f t="shared" si="21"/>
        <v>3.8359366856883459E-2</v>
      </c>
      <c r="I198" s="1">
        <v>1.1268026125116301E-3</v>
      </c>
      <c r="J198" s="1">
        <v>2.9233335218896601E-2</v>
      </c>
      <c r="K198" s="32">
        <f t="shared" si="22"/>
        <v>1.6078902539774592E-2</v>
      </c>
      <c r="L198" s="32">
        <f t="shared" si="23"/>
        <v>1.2651650122970213E-2</v>
      </c>
      <c r="M198" s="32">
        <f t="shared" si="24"/>
        <v>2.8730552662744803E-2</v>
      </c>
      <c r="Q198" s="1">
        <v>1.1486375702563401E-3</v>
      </c>
      <c r="R198" s="1">
        <v>2.8675895078286998E-2</v>
      </c>
      <c r="S198" s="1">
        <f t="shared" si="25"/>
        <v>9.8788256220087509E-8</v>
      </c>
      <c r="T198" s="1">
        <f t="shared" si="26"/>
        <v>2.4536272902019041E-6</v>
      </c>
    </row>
    <row r="199" spans="1:20" x14ac:dyDescent="0.25">
      <c r="A199" s="1">
        <f t="shared" si="18"/>
        <v>-7.3339446343822869</v>
      </c>
      <c r="B199" s="1">
        <v>6.52992682722526E-4</v>
      </c>
      <c r="C199" s="1">
        <v>5.0438842408081497E-2</v>
      </c>
      <c r="D199" s="32">
        <f t="shared" si="19"/>
        <v>0.18163736665639504</v>
      </c>
      <c r="E199" s="32">
        <f t="shared" si="20"/>
        <v>0.18158521327632479</v>
      </c>
      <c r="F199" s="32">
        <f t="shared" si="21"/>
        <v>0.36322257993271984</v>
      </c>
      <c r="I199" s="1">
        <v>8.9166902134464403E-4</v>
      </c>
      <c r="J199" s="1">
        <v>3.6942176265396601E-2</v>
      </c>
      <c r="K199" s="32">
        <f t="shared" si="22"/>
        <v>1.1735600936427195E-2</v>
      </c>
      <c r="L199" s="32">
        <f t="shared" si="23"/>
        <v>1.47768111299758E-2</v>
      </c>
      <c r="M199" s="32">
        <f t="shared" si="24"/>
        <v>2.6512412066402993E-2</v>
      </c>
      <c r="Q199" s="1">
        <v>6.5305353221139302E-4</v>
      </c>
      <c r="R199" s="1">
        <v>5.0437228838059803E-2</v>
      </c>
      <c r="S199" s="1">
        <f t="shared" si="25"/>
        <v>6.0849488867022357E-8</v>
      </c>
      <c r="T199" s="1">
        <f t="shared" si="26"/>
        <v>1.6135700216940441E-6</v>
      </c>
    </row>
    <row r="200" spans="1:20" x14ac:dyDescent="0.25">
      <c r="A200" s="1">
        <f t="shared" si="18"/>
        <v>-7.0871398037194417</v>
      </c>
      <c r="B200" s="1">
        <v>8.3578445780079402E-4</v>
      </c>
      <c r="C200" s="1">
        <v>3.9409879828206699E-2</v>
      </c>
      <c r="D200" s="32">
        <f t="shared" si="19"/>
        <v>3.2178807715228804E-2</v>
      </c>
      <c r="E200" s="32">
        <f t="shared" si="20"/>
        <v>3.2178313174195901E-2</v>
      </c>
      <c r="F200" s="32">
        <f t="shared" si="21"/>
        <v>6.4357120889424704E-2</v>
      </c>
      <c r="I200" s="1">
        <v>8.0506875001880101E-4</v>
      </c>
      <c r="J200" s="1">
        <v>4.0912616983787203E-2</v>
      </c>
      <c r="K200" s="32">
        <f t="shared" si="22"/>
        <v>3.7998192219232702E-2</v>
      </c>
      <c r="L200" s="32">
        <f t="shared" si="23"/>
        <v>5.8613377085980828E-2</v>
      </c>
      <c r="M200" s="32">
        <f t="shared" si="24"/>
        <v>9.6611569305213529E-2</v>
      </c>
      <c r="Q200" s="1">
        <v>8.3585972128462599E-4</v>
      </c>
      <c r="R200" s="1">
        <v>3.9406385555972E-2</v>
      </c>
      <c r="S200" s="1">
        <f t="shared" si="25"/>
        <v>7.5263483831963102E-8</v>
      </c>
      <c r="T200" s="1">
        <f t="shared" si="26"/>
        <v>3.4942722346997801E-6</v>
      </c>
    </row>
    <row r="201" spans="1:20" x14ac:dyDescent="0.25">
      <c r="A201" s="1">
        <f t="shared" ref="A201:A264" si="27">LN(B201)</f>
        <v>-6.4449202900242897</v>
      </c>
      <c r="B201" s="1">
        <v>1.58857118900014E-3</v>
      </c>
      <c r="C201" s="1">
        <v>2.0734479274590999E-2</v>
      </c>
      <c r="D201" s="32">
        <f t="shared" ref="D201:D264" si="28">(LN(B201/$B$3))^2</f>
        <v>0.21421622700361054</v>
      </c>
      <c r="E201" s="32">
        <f t="shared" ref="E201:E264" si="29">(LN(C201/$C$3))^2</f>
        <v>0.21421662194170449</v>
      </c>
      <c r="F201" s="32">
        <f t="shared" ref="F201:F264" si="30">D201+E201</f>
        <v>0.42843284894531503</v>
      </c>
      <c r="I201" s="1">
        <v>1.52931714714246E-3</v>
      </c>
      <c r="J201" s="1">
        <v>2.1538193480169301E-2</v>
      </c>
      <c r="K201" s="32">
        <f t="shared" ref="K201:K264" si="31">(I201-$B$3)^2/$B$3/$B$3</f>
        <v>0.2801766422590326</v>
      </c>
      <c r="L201" s="32">
        <f t="shared" ref="L201:L264" si="32">(J201-$C$3)^2/$C$3/$C$3</f>
        <v>0.11978736051804223</v>
      </c>
      <c r="M201" s="32">
        <f t="shared" ref="M201:M264" si="33">K201+L201</f>
        <v>0.39996400277707483</v>
      </c>
      <c r="Q201" s="1">
        <v>1.5887012782751599E-3</v>
      </c>
      <c r="R201" s="1">
        <v>2.0732790297374199E-2</v>
      </c>
      <c r="S201" s="1">
        <f t="shared" ref="S201:S264" si="34">ABS(Q201-B201)</f>
        <v>1.3008927501998065E-7</v>
      </c>
      <c r="T201" s="1">
        <f t="shared" ref="T201:T264" si="35">ABS(R201-C201)</f>
        <v>1.6889772168002248E-6</v>
      </c>
    </row>
    <row r="202" spans="1:20" x14ac:dyDescent="0.25">
      <c r="A202" s="1">
        <f t="shared" si="27"/>
        <v>-6.263694700004816</v>
      </c>
      <c r="B202" s="1">
        <v>1.9041973457524499E-3</v>
      </c>
      <c r="C202" s="1">
        <v>1.7297201137591599E-2</v>
      </c>
      <c r="D202" s="32">
        <f t="shared" si="28"/>
        <v>0.4148140293926017</v>
      </c>
      <c r="E202" s="32">
        <f t="shared" si="29"/>
        <v>0.41485024210082128</v>
      </c>
      <c r="F202" s="32">
        <f t="shared" si="30"/>
        <v>0.82966427149342303</v>
      </c>
      <c r="I202" s="1">
        <v>1.4501220281477401E-3</v>
      </c>
      <c r="J202" s="1">
        <v>2.2714923267646799E-2</v>
      </c>
      <c r="K202" s="32">
        <f t="shared" si="31"/>
        <v>0.20260984022383488</v>
      </c>
      <c r="L202" s="32">
        <f t="shared" si="32"/>
        <v>9.6334338879528164E-2</v>
      </c>
      <c r="M202" s="32">
        <f t="shared" si="33"/>
        <v>0.29894417910336302</v>
      </c>
      <c r="Q202" s="1">
        <v>1.90434889617374E-3</v>
      </c>
      <c r="R202" s="1">
        <v>1.7296310835598201E-2</v>
      </c>
      <c r="S202" s="1">
        <f t="shared" si="34"/>
        <v>1.5155042129002746E-7</v>
      </c>
      <c r="T202" s="1">
        <f t="shared" si="35"/>
        <v>8.9030199339895644E-7</v>
      </c>
    </row>
    <row r="203" spans="1:20" x14ac:dyDescent="0.25">
      <c r="A203" s="1">
        <f t="shared" si="27"/>
        <v>-6.3699084160750585</v>
      </c>
      <c r="B203" s="1">
        <v>1.71231603900821E-3</v>
      </c>
      <c r="C203" s="1">
        <v>1.92359983181574E-2</v>
      </c>
      <c r="D203" s="32">
        <f t="shared" si="28"/>
        <v>0.28927924793898524</v>
      </c>
      <c r="E203" s="32">
        <f t="shared" si="29"/>
        <v>0.2892825790994682</v>
      </c>
      <c r="F203" s="32">
        <f t="shared" si="30"/>
        <v>0.57856182703845338</v>
      </c>
      <c r="I203" s="1">
        <v>1.1365556461912299E-3</v>
      </c>
      <c r="J203" s="1">
        <v>2.8982120676698801E-2</v>
      </c>
      <c r="K203" s="32">
        <f t="shared" si="31"/>
        <v>1.8647444506704351E-2</v>
      </c>
      <c r="L203" s="32">
        <f t="shared" si="32"/>
        <v>1.4425546530715811E-2</v>
      </c>
      <c r="M203" s="32">
        <f t="shared" si="33"/>
        <v>3.307299103742016E-2</v>
      </c>
      <c r="Q203" s="1">
        <v>1.7124546297240301E-3</v>
      </c>
      <c r="R203" s="1">
        <v>1.92345010932976E-2</v>
      </c>
      <c r="S203" s="1">
        <f t="shared" si="34"/>
        <v>1.3859071582001357E-7</v>
      </c>
      <c r="T203" s="1">
        <f t="shared" si="35"/>
        <v>1.4972248598005278E-6</v>
      </c>
    </row>
    <row r="204" spans="1:20" x14ac:dyDescent="0.25">
      <c r="A204" s="1">
        <f t="shared" si="27"/>
        <v>-7.0000996737379326</v>
      </c>
      <c r="B204" s="1">
        <v>9.1179107940001305E-4</v>
      </c>
      <c r="C204" s="1">
        <v>3.6124728018965803E-2</v>
      </c>
      <c r="D204" s="32">
        <f t="shared" si="28"/>
        <v>8.5274872428141302E-3</v>
      </c>
      <c r="E204" s="32">
        <f t="shared" si="29"/>
        <v>8.5274553147025936E-3</v>
      </c>
      <c r="F204" s="32">
        <f t="shared" si="30"/>
        <v>1.7054942557516724E-2</v>
      </c>
      <c r="I204" s="1">
        <v>8.9465136779919398E-4</v>
      </c>
      <c r="J204" s="1">
        <v>3.6817316197244099E-2</v>
      </c>
      <c r="K204" s="32">
        <f t="shared" si="31"/>
        <v>1.1098334306580707E-2</v>
      </c>
      <c r="L204" s="32">
        <f t="shared" si="32"/>
        <v>1.3869577716341197E-2</v>
      </c>
      <c r="M204" s="32">
        <f t="shared" si="33"/>
        <v>2.4967912022921902E-2</v>
      </c>
      <c r="Q204" s="1">
        <v>9.1187217893409604E-4</v>
      </c>
      <c r="R204" s="1">
        <v>3.6121521424363902E-2</v>
      </c>
      <c r="S204" s="1">
        <f t="shared" si="34"/>
        <v>8.1099534082989914E-8</v>
      </c>
      <c r="T204" s="1">
        <f t="shared" si="35"/>
        <v>3.2065946019010916E-6</v>
      </c>
    </row>
    <row r="205" spans="1:20" x14ac:dyDescent="0.25">
      <c r="A205" s="1">
        <f t="shared" si="27"/>
        <v>-6.2708614358404704</v>
      </c>
      <c r="B205" s="1">
        <v>1.89059925157309E-3</v>
      </c>
      <c r="C205" s="1">
        <v>1.7421671688992401E-2</v>
      </c>
      <c r="D205" s="32">
        <f t="shared" si="28"/>
        <v>0.40563376743176188</v>
      </c>
      <c r="E205" s="32">
        <f t="shared" si="29"/>
        <v>0.40566513110904001</v>
      </c>
      <c r="F205" s="32">
        <f t="shared" si="30"/>
        <v>0.81129889854080184</v>
      </c>
      <c r="I205" s="1">
        <v>1.6011752781988999E-3</v>
      </c>
      <c r="J205" s="1">
        <v>2.0572029499551E-2</v>
      </c>
      <c r="K205" s="32">
        <f t="shared" si="31"/>
        <v>0.36141171511752468</v>
      </c>
      <c r="L205" s="32">
        <f t="shared" si="32"/>
        <v>0.14095198425557331</v>
      </c>
      <c r="M205" s="32">
        <f t="shared" si="33"/>
        <v>0.50236369937309799</v>
      </c>
      <c r="Q205" s="1">
        <v>1.89074989209699E-3</v>
      </c>
      <c r="R205" s="1">
        <v>1.74207125888651E-2</v>
      </c>
      <c r="S205" s="1">
        <f t="shared" si="34"/>
        <v>1.5064052389995516E-7</v>
      </c>
      <c r="T205" s="1">
        <f t="shared" si="35"/>
        <v>9.5910012730057725E-7</v>
      </c>
    </row>
    <row r="206" spans="1:20" x14ac:dyDescent="0.25">
      <c r="A206" s="1">
        <f t="shared" si="27"/>
        <v>-6.7061462953954507</v>
      </c>
      <c r="B206" s="1">
        <v>1.2233695569999999E-3</v>
      </c>
      <c r="C206" s="1">
        <v>2.69241699550643E-2</v>
      </c>
      <c r="D206" s="32">
        <f t="shared" si="28"/>
        <v>4.064618226285667E-2</v>
      </c>
      <c r="E206" s="32">
        <f t="shared" si="29"/>
        <v>4.0646189327874074E-2</v>
      </c>
      <c r="F206" s="32">
        <f t="shared" si="30"/>
        <v>8.1292371590730744E-2</v>
      </c>
      <c r="I206" s="1">
        <v>8.7948520267638202E-4</v>
      </c>
      <c r="J206" s="1">
        <v>3.7450259721304301E-2</v>
      </c>
      <c r="K206" s="32">
        <f t="shared" si="31"/>
        <v>1.4523816373952723E-2</v>
      </c>
      <c r="L206" s="32">
        <f t="shared" si="32"/>
        <v>1.8764961054266532E-2</v>
      </c>
      <c r="M206" s="32">
        <f t="shared" si="33"/>
        <v>3.3288777428219257E-2</v>
      </c>
      <c r="Q206" s="1">
        <v>1.2234738004265101E-3</v>
      </c>
      <c r="R206" s="1">
        <v>2.69218764113844E-2</v>
      </c>
      <c r="S206" s="1">
        <f t="shared" si="34"/>
        <v>1.0424342651018867E-7</v>
      </c>
      <c r="T206" s="1">
        <f t="shared" si="35"/>
        <v>2.2935436799001452E-6</v>
      </c>
    </row>
    <row r="207" spans="1:20" x14ac:dyDescent="0.25">
      <c r="A207" s="1">
        <f t="shared" si="27"/>
        <v>-7.1215380291185753</v>
      </c>
      <c r="B207" s="1">
        <v>8.0752380040296796E-4</v>
      </c>
      <c r="C207" s="1">
        <v>4.0789040691549497E-2</v>
      </c>
      <c r="D207" s="32">
        <f t="shared" si="28"/>
        <v>4.5703064255898977E-2</v>
      </c>
      <c r="E207" s="32">
        <f t="shared" si="29"/>
        <v>4.5701905155887408E-2</v>
      </c>
      <c r="F207" s="32">
        <f t="shared" si="30"/>
        <v>9.1404969411786385E-2</v>
      </c>
      <c r="I207" s="1">
        <v>7.2593915612363105E-4</v>
      </c>
      <c r="J207" s="1">
        <v>4.5372589022443802E-2</v>
      </c>
      <c r="K207" s="32">
        <f t="shared" si="31"/>
        <v>7.5109346146227482E-2</v>
      </c>
      <c r="L207" s="32">
        <f t="shared" si="32"/>
        <v>0.14251092906489707</v>
      </c>
      <c r="M207" s="32">
        <f t="shared" si="33"/>
        <v>0.21762027521112454</v>
      </c>
      <c r="Q207" s="1">
        <v>8.0759687193967904E-4</v>
      </c>
      <c r="R207" s="1">
        <v>4.0785460657541503E-2</v>
      </c>
      <c r="S207" s="1">
        <f t="shared" si="34"/>
        <v>7.3071536711081901E-8</v>
      </c>
      <c r="T207" s="1">
        <f t="shared" si="35"/>
        <v>3.580034007993893E-6</v>
      </c>
    </row>
    <row r="208" spans="1:20" x14ac:dyDescent="0.25">
      <c r="A208" s="1">
        <f t="shared" si="27"/>
        <v>-7.4146347558707779</v>
      </c>
      <c r="B208" s="1">
        <v>6.0237236589999997E-4</v>
      </c>
      <c r="C208" s="1">
        <v>5.4680812001076197E-2</v>
      </c>
      <c r="D208" s="32">
        <f t="shared" si="28"/>
        <v>0.25692680409090191</v>
      </c>
      <c r="E208" s="32">
        <f t="shared" si="29"/>
        <v>0.25692679321939543</v>
      </c>
      <c r="F208" s="32">
        <f t="shared" si="30"/>
        <v>0.51385359731029734</v>
      </c>
      <c r="I208" s="1">
        <v>7.1735923846515299E-4</v>
      </c>
      <c r="J208" s="1">
        <v>4.5913549499855398E-2</v>
      </c>
      <c r="K208" s="32">
        <f t="shared" si="31"/>
        <v>7.9885800080998257E-2</v>
      </c>
      <c r="L208" s="32">
        <f t="shared" si="32"/>
        <v>0.155180601175581</v>
      </c>
      <c r="M208" s="32">
        <f t="shared" si="33"/>
        <v>0.23506640125657924</v>
      </c>
      <c r="Q208" s="1">
        <v>6.0242911705942501E-4</v>
      </c>
      <c r="R208" s="1">
        <v>5.46756614428386E-2</v>
      </c>
      <c r="S208" s="1">
        <f t="shared" si="34"/>
        <v>5.675115942503986E-8</v>
      </c>
      <c r="T208" s="1">
        <f t="shared" si="35"/>
        <v>5.1505582375974135E-6</v>
      </c>
    </row>
    <row r="209" spans="1:20" x14ac:dyDescent="0.25">
      <c r="A209" s="1">
        <f t="shared" si="27"/>
        <v>-7.3933077456981762</v>
      </c>
      <c r="B209" s="1">
        <v>6.1535713849999996E-4</v>
      </c>
      <c r="C209" s="1">
        <v>5.3526981583181699E-2</v>
      </c>
      <c r="D209" s="32">
        <f t="shared" si="28"/>
        <v>0.23576119793403019</v>
      </c>
      <c r="E209" s="32">
        <f t="shared" si="29"/>
        <v>0.23576119120962066</v>
      </c>
      <c r="F209" s="32">
        <f t="shared" si="30"/>
        <v>0.47152238914365086</v>
      </c>
      <c r="I209" s="1">
        <v>7.6562610506742605E-4</v>
      </c>
      <c r="J209" s="1">
        <v>4.3020431875411401E-2</v>
      </c>
      <c r="K209" s="32">
        <f t="shared" si="31"/>
        <v>5.4931122625865227E-2</v>
      </c>
      <c r="L209" s="32">
        <f t="shared" si="32"/>
        <v>9.3694147181060977E-2</v>
      </c>
      <c r="M209" s="32">
        <f t="shared" si="33"/>
        <v>0.1486252698069262</v>
      </c>
      <c r="Q209" s="1">
        <v>6.1541494622920502E-4</v>
      </c>
      <c r="R209" s="1">
        <v>5.3521954007567797E-2</v>
      </c>
      <c r="S209" s="1">
        <f t="shared" si="34"/>
        <v>5.7807729205057445E-8</v>
      </c>
      <c r="T209" s="1">
        <f t="shared" si="35"/>
        <v>5.0275756139014915E-6</v>
      </c>
    </row>
    <row r="210" spans="1:20" x14ac:dyDescent="0.25">
      <c r="A210" s="1">
        <f t="shared" si="27"/>
        <v>-7.1655888601356237</v>
      </c>
      <c r="B210" s="1">
        <v>7.7272381721347301E-4</v>
      </c>
      <c r="C210" s="1">
        <v>4.2625858298730203E-2</v>
      </c>
      <c r="D210" s="32">
        <f t="shared" si="28"/>
        <v>6.6478155570431463E-2</v>
      </c>
      <c r="E210" s="32">
        <f t="shared" si="29"/>
        <v>6.6475110410741681E-2</v>
      </c>
      <c r="F210" s="32">
        <f t="shared" si="30"/>
        <v>0.13295326598117313</v>
      </c>
      <c r="I210" s="1">
        <v>1.1206875082045999E-3</v>
      </c>
      <c r="J210" s="1">
        <v>2.9389379555279999E-2</v>
      </c>
      <c r="K210" s="32">
        <f t="shared" si="31"/>
        <v>1.4565474636635366E-2</v>
      </c>
      <c r="L210" s="32">
        <f t="shared" si="32"/>
        <v>1.1608353102563574E-2</v>
      </c>
      <c r="M210" s="32">
        <f t="shared" si="33"/>
        <v>2.6173827739198942E-2</v>
      </c>
      <c r="Q210" s="1">
        <v>7.7279417227569299E-4</v>
      </c>
      <c r="R210" s="1">
        <v>4.2622229345563298E-2</v>
      </c>
      <c r="S210" s="1">
        <f t="shared" si="34"/>
        <v>7.0355062219986352E-8</v>
      </c>
      <c r="T210" s="1">
        <f t="shared" si="35"/>
        <v>3.6289531669050912E-6</v>
      </c>
    </row>
    <row r="211" spans="1:20" x14ac:dyDescent="0.25">
      <c r="A211" s="1">
        <f t="shared" si="27"/>
        <v>-7.816027608330816</v>
      </c>
      <c r="B211" s="1">
        <v>4.0322025440443798E-4</v>
      </c>
      <c r="C211" s="1">
        <v>8.1687503394764494E-2</v>
      </c>
      <c r="D211" s="32">
        <f t="shared" si="28"/>
        <v>0.8249586242604755</v>
      </c>
      <c r="E211" s="32">
        <f t="shared" si="29"/>
        <v>0.82495010097619137</v>
      </c>
      <c r="F211" s="32">
        <f t="shared" si="30"/>
        <v>1.6499087252366669</v>
      </c>
      <c r="I211" s="1">
        <v>5.2665356284280998E-4</v>
      </c>
      <c r="J211" s="1">
        <v>6.2540814903658495E-2</v>
      </c>
      <c r="K211" s="32">
        <f t="shared" si="31"/>
        <v>0.22405684956940564</v>
      </c>
      <c r="L211" s="32">
        <f t="shared" si="32"/>
        <v>0.80771815482497222</v>
      </c>
      <c r="M211" s="32">
        <f t="shared" si="33"/>
        <v>1.0317750043943779</v>
      </c>
      <c r="Q211" s="1">
        <v>4.03260299508372E-4</v>
      </c>
      <c r="R211" s="1">
        <v>8.16797747951023E-2</v>
      </c>
      <c r="S211" s="1">
        <f t="shared" si="34"/>
        <v>4.0045103934021817E-8</v>
      </c>
      <c r="T211" s="1">
        <f t="shared" si="35"/>
        <v>7.7285996621934139E-6</v>
      </c>
    </row>
    <row r="212" spans="1:20" x14ac:dyDescent="0.25">
      <c r="A212" s="1">
        <f t="shared" si="27"/>
        <v>-7.0005437093110672</v>
      </c>
      <c r="B212" s="1">
        <v>9.1138630160001398E-4</v>
      </c>
      <c r="C212" s="1">
        <v>3.6140772167885998E-2</v>
      </c>
      <c r="D212" s="32">
        <f t="shared" si="28"/>
        <v>8.6096928029067762E-3</v>
      </c>
      <c r="E212" s="32">
        <f t="shared" si="29"/>
        <v>8.6096603247070302E-3</v>
      </c>
      <c r="F212" s="32">
        <f t="shared" si="30"/>
        <v>1.7219353127613808E-2</v>
      </c>
      <c r="I212" s="1">
        <v>6.1479466719607898E-4</v>
      </c>
      <c r="J212" s="1">
        <v>5.3572949185958098E-2</v>
      </c>
      <c r="K212" s="32">
        <f t="shared" si="31"/>
        <v>0.14838314842057956</v>
      </c>
      <c r="L212" s="32">
        <f t="shared" si="32"/>
        <v>0.39246230396910403</v>
      </c>
      <c r="M212" s="32">
        <f t="shared" si="33"/>
        <v>0.54084545238968362</v>
      </c>
      <c r="Q212" s="1">
        <v>9.1146737027370602E-4</v>
      </c>
      <c r="R212" s="1">
        <v>3.6137564022460003E-2</v>
      </c>
      <c r="S212" s="1">
        <f t="shared" si="34"/>
        <v>8.1068673692032828E-8</v>
      </c>
      <c r="T212" s="1">
        <f t="shared" si="35"/>
        <v>3.2081454259952347E-6</v>
      </c>
    </row>
    <row r="213" spans="1:20" x14ac:dyDescent="0.25">
      <c r="A213" s="1">
        <f t="shared" si="27"/>
        <v>-6.8874764092250498</v>
      </c>
      <c r="B213" s="1">
        <v>1.020485883E-3</v>
      </c>
      <c r="C213" s="1">
        <v>3.2276987754884703E-2</v>
      </c>
      <c r="D213" s="32">
        <f t="shared" si="28"/>
        <v>4.1123255862490136E-4</v>
      </c>
      <c r="E213" s="32">
        <f t="shared" si="29"/>
        <v>4.1123267932657393E-4</v>
      </c>
      <c r="F213" s="32">
        <f t="shared" si="30"/>
        <v>8.2246523795147524E-4</v>
      </c>
      <c r="I213" s="1">
        <v>1.1869406984494099E-3</v>
      </c>
      <c r="J213" s="1">
        <v>2.77520515954922E-2</v>
      </c>
      <c r="K213" s="32">
        <f t="shared" si="31"/>
        <v>3.4946824736753195E-2</v>
      </c>
      <c r="L213" s="32">
        <f t="shared" si="32"/>
        <v>2.4790862133723834E-2</v>
      </c>
      <c r="M213" s="32">
        <f t="shared" si="33"/>
        <v>5.9737686870477029E-2</v>
      </c>
      <c r="Q213" s="1">
        <v>1.0205751900230001E-3</v>
      </c>
      <c r="R213" s="1">
        <v>3.2274163402803403E-2</v>
      </c>
      <c r="S213" s="1">
        <f t="shared" si="34"/>
        <v>8.9307023000114241E-8</v>
      </c>
      <c r="T213" s="1">
        <f t="shared" si="35"/>
        <v>2.8243520813001077E-6</v>
      </c>
    </row>
    <row r="214" spans="1:20" x14ac:dyDescent="0.25">
      <c r="A214" s="1">
        <f t="shared" si="27"/>
        <v>-7.2648297765394449</v>
      </c>
      <c r="B214" s="1">
        <v>6.9972036833463897E-4</v>
      </c>
      <c r="C214" s="1">
        <v>4.7072171899658899E-2</v>
      </c>
      <c r="D214" s="32">
        <f t="shared" si="28"/>
        <v>0.1275021968058041</v>
      </c>
      <c r="E214" s="32">
        <f t="shared" si="29"/>
        <v>0.12748370320508048</v>
      </c>
      <c r="F214" s="32">
        <f t="shared" si="30"/>
        <v>0.25498590001088461</v>
      </c>
      <c r="I214" s="1">
        <v>7.6678616547351704E-4</v>
      </c>
      <c r="J214" s="1">
        <v>4.29557762832578E-2</v>
      </c>
      <c r="K214" s="32">
        <f t="shared" si="31"/>
        <v>5.4388692614545792E-2</v>
      </c>
      <c r="L214" s="32">
        <f t="shared" si="32"/>
        <v>9.2496310648385524E-2</v>
      </c>
      <c r="M214" s="32">
        <f t="shared" si="33"/>
        <v>0.1468850032629313</v>
      </c>
      <c r="Q214" s="1">
        <v>6.9978495872478495E-4</v>
      </c>
      <c r="R214" s="1">
        <v>4.7069046050478798E-2</v>
      </c>
      <c r="S214" s="1">
        <f t="shared" si="34"/>
        <v>6.4590390145983015E-8</v>
      </c>
      <c r="T214" s="1">
        <f t="shared" si="35"/>
        <v>3.1258491801008925E-6</v>
      </c>
    </row>
    <row r="215" spans="1:20" x14ac:dyDescent="0.25">
      <c r="A215" s="1">
        <f t="shared" si="27"/>
        <v>-7.2801156150938953</v>
      </c>
      <c r="B215" s="1">
        <v>6.8910588804507798E-4</v>
      </c>
      <c r="C215" s="1">
        <v>4.7796962202426803E-2</v>
      </c>
      <c r="D215" s="32">
        <f t="shared" si="28"/>
        <v>0.13865221990926169</v>
      </c>
      <c r="E215" s="32">
        <f t="shared" si="29"/>
        <v>0.13862865309205499</v>
      </c>
      <c r="F215" s="32">
        <f t="shared" si="30"/>
        <v>0.27728087300131665</v>
      </c>
      <c r="I215" s="1">
        <v>7.6010160641124805E-4</v>
      </c>
      <c r="J215" s="1">
        <v>4.3333512779058898E-2</v>
      </c>
      <c r="K215" s="32">
        <f t="shared" si="31"/>
        <v>5.7551239246463749E-2</v>
      </c>
      <c r="L215" s="32">
        <f t="shared" si="32"/>
        <v>9.960341967659006E-2</v>
      </c>
      <c r="M215" s="32">
        <f t="shared" si="33"/>
        <v>0.1571546589230538</v>
      </c>
      <c r="Q215" s="1">
        <v>6.8916963236002903E-4</v>
      </c>
      <c r="R215" s="1">
        <v>4.7794053743856903E-2</v>
      </c>
      <c r="S215" s="1">
        <f t="shared" si="34"/>
        <v>6.3744314951052344E-8</v>
      </c>
      <c r="T215" s="1">
        <f t="shared" si="35"/>
        <v>2.9084585699001853E-6</v>
      </c>
    </row>
    <row r="216" spans="1:20" x14ac:dyDescent="0.25">
      <c r="A216" s="1">
        <f t="shared" si="27"/>
        <v>-6.3583470617635838</v>
      </c>
      <c r="B216" s="1">
        <v>1.7322276120142199E-3</v>
      </c>
      <c r="C216" s="1">
        <v>1.9014866604385599E-2</v>
      </c>
      <c r="D216" s="32">
        <f t="shared" si="28"/>
        <v>0.301849389147269</v>
      </c>
      <c r="E216" s="32">
        <f t="shared" si="29"/>
        <v>0.30185384194842652</v>
      </c>
      <c r="F216" s="32">
        <f t="shared" si="30"/>
        <v>0.60370323109569557</v>
      </c>
      <c r="I216" s="1">
        <v>1.4687432349398701E-3</v>
      </c>
      <c r="J216" s="1">
        <v>2.2426768809917098E-2</v>
      </c>
      <c r="K216" s="32">
        <f t="shared" si="31"/>
        <v>0.2197202203018942</v>
      </c>
      <c r="L216" s="32">
        <f t="shared" si="32"/>
        <v>0.10184144825796621</v>
      </c>
      <c r="M216" s="32">
        <f t="shared" si="33"/>
        <v>0.3215616685598604</v>
      </c>
      <c r="Q216" s="1">
        <v>1.73236755984452E-3</v>
      </c>
      <c r="R216" s="1">
        <v>1.9013407553421E-2</v>
      </c>
      <c r="S216" s="1">
        <f t="shared" si="34"/>
        <v>1.3994783030005231E-7</v>
      </c>
      <c r="T216" s="1">
        <f t="shared" si="35"/>
        <v>1.4590509645993899E-6</v>
      </c>
    </row>
    <row r="217" spans="1:20" x14ac:dyDescent="0.25">
      <c r="A217" s="1">
        <f t="shared" si="27"/>
        <v>-7.3491059251969411</v>
      </c>
      <c r="B217" s="1">
        <v>6.4316714290459803E-4</v>
      </c>
      <c r="C217" s="1">
        <v>5.1208792106714203E-2</v>
      </c>
      <c r="D217" s="32">
        <f t="shared" si="28"/>
        <v>0.19479039291422551</v>
      </c>
      <c r="E217" s="32">
        <f t="shared" si="29"/>
        <v>0.19472613428174387</v>
      </c>
      <c r="F217" s="32">
        <f t="shared" si="30"/>
        <v>0.38951652719596941</v>
      </c>
      <c r="I217" s="1">
        <v>1.0039151367841001E-3</v>
      </c>
      <c r="J217" s="1">
        <v>3.2811813561794897E-2</v>
      </c>
      <c r="K217" s="32">
        <f t="shared" si="31"/>
        <v>1.5328296038213338E-5</v>
      </c>
      <c r="L217" s="32">
        <f t="shared" si="32"/>
        <v>1.4725591479069201E-5</v>
      </c>
      <c r="M217" s="32">
        <f t="shared" si="33"/>
        <v>3.0053887517282538E-5</v>
      </c>
      <c r="Q217" s="1">
        <v>6.4322720020164098E-4</v>
      </c>
      <c r="R217" s="1">
        <v>5.12077387854925E-2</v>
      </c>
      <c r="S217" s="1">
        <f t="shared" si="34"/>
        <v>6.0057297042947176E-8</v>
      </c>
      <c r="T217" s="1">
        <f t="shared" si="35"/>
        <v>1.0533212217028742E-6</v>
      </c>
    </row>
    <row r="218" spans="1:20" x14ac:dyDescent="0.25">
      <c r="A218" s="1">
        <f t="shared" si="27"/>
        <v>-7.2776792261678738</v>
      </c>
      <c r="B218" s="1">
        <v>6.9078686492477295E-4</v>
      </c>
      <c r="C218" s="1">
        <v>4.76806988057768E-2</v>
      </c>
      <c r="D218" s="32">
        <f t="shared" si="28"/>
        <v>0.13684372670147557</v>
      </c>
      <c r="E218" s="32">
        <f t="shared" si="29"/>
        <v>0.13682104093728423</v>
      </c>
      <c r="F218" s="32">
        <f t="shared" si="30"/>
        <v>0.2736647676387598</v>
      </c>
      <c r="I218" s="1">
        <v>7.4195693251009897E-4</v>
      </c>
      <c r="J218" s="1">
        <v>4.4391398353116097E-2</v>
      </c>
      <c r="K218" s="32">
        <f t="shared" si="31"/>
        <v>6.6586224679597628E-2</v>
      </c>
      <c r="L218" s="32">
        <f t="shared" si="32"/>
        <v>0.1209073693174522</v>
      </c>
      <c r="M218" s="32">
        <f t="shared" si="33"/>
        <v>0.18749359399704985</v>
      </c>
      <c r="Q218" s="1">
        <v>6.9085074336911205E-4</v>
      </c>
      <c r="R218" s="1">
        <v>4.7677752052516599E-2</v>
      </c>
      <c r="S218" s="1">
        <f t="shared" si="34"/>
        <v>6.3878444339095751E-8</v>
      </c>
      <c r="T218" s="1">
        <f t="shared" si="35"/>
        <v>2.9467532602009405E-6</v>
      </c>
    </row>
    <row r="219" spans="1:20" x14ac:dyDescent="0.25">
      <c r="A219" s="1">
        <f t="shared" si="27"/>
        <v>-6.7073408792700269</v>
      </c>
      <c r="B219" s="1">
        <v>1.2219090119999999E-3</v>
      </c>
      <c r="C219" s="1">
        <v>2.6956352459662498E-2</v>
      </c>
      <c r="D219" s="32">
        <f t="shared" si="28"/>
        <v>4.0165931611965418E-2</v>
      </c>
      <c r="E219" s="32">
        <f t="shared" si="29"/>
        <v>4.0165937045953178E-2</v>
      </c>
      <c r="F219" s="32">
        <f t="shared" si="30"/>
        <v>8.0331868657918595E-2</v>
      </c>
      <c r="I219" s="1">
        <v>1.4567732976298799E-3</v>
      </c>
      <c r="J219" s="1">
        <v>2.2610014464962601E-2</v>
      </c>
      <c r="K219" s="32">
        <f t="shared" si="31"/>
        <v>0.20864184542767483</v>
      </c>
      <c r="L219" s="32">
        <f t="shared" si="32"/>
        <v>9.83216007510926E-2</v>
      </c>
      <c r="M219" s="32">
        <f t="shared" si="33"/>
        <v>0.30696344617876742</v>
      </c>
      <c r="Q219" s="1">
        <v>1.22201314952084E-3</v>
      </c>
      <c r="R219" s="1">
        <v>2.6954055658537399E-2</v>
      </c>
      <c r="S219" s="1">
        <f t="shared" si="34"/>
        <v>1.0413752084010436E-7</v>
      </c>
      <c r="T219" s="1">
        <f t="shared" si="35"/>
        <v>2.2968011250991405E-6</v>
      </c>
    </row>
    <row r="220" spans="1:20" x14ac:dyDescent="0.25">
      <c r="A220" s="1">
        <f t="shared" si="27"/>
        <v>-6.5866620737790624</v>
      </c>
      <c r="B220" s="1">
        <v>1.3786340707742299E-3</v>
      </c>
      <c r="C220" s="1">
        <v>2.3890704677860499E-2</v>
      </c>
      <c r="D220" s="32">
        <f t="shared" si="28"/>
        <v>0.10310084642758363</v>
      </c>
      <c r="E220" s="32">
        <f t="shared" si="29"/>
        <v>0.10313342889058222</v>
      </c>
      <c r="F220" s="32">
        <f t="shared" si="30"/>
        <v>0.20623427531816585</v>
      </c>
      <c r="I220" s="1">
        <v>1.0881523508999701E-3</v>
      </c>
      <c r="J220" s="1">
        <v>3.02709058908293E-2</v>
      </c>
      <c r="K220" s="32">
        <f t="shared" si="31"/>
        <v>7.770836969191456E-3</v>
      </c>
      <c r="L220" s="32">
        <f t="shared" si="32"/>
        <v>6.5576044052532466E-3</v>
      </c>
      <c r="M220" s="32">
        <f t="shared" si="33"/>
        <v>1.4328441374444702E-2</v>
      </c>
      <c r="Q220" s="1">
        <v>1.3787494493995699E-3</v>
      </c>
      <c r="R220" s="1">
        <v>2.3889917389989499E-2</v>
      </c>
      <c r="S220" s="1">
        <f t="shared" si="34"/>
        <v>1.1537862534003254E-7</v>
      </c>
      <c r="T220" s="1">
        <f t="shared" si="35"/>
        <v>7.8728787099996422E-7</v>
      </c>
    </row>
    <row r="221" spans="1:20" x14ac:dyDescent="0.25">
      <c r="A221" s="1">
        <f t="shared" si="27"/>
        <v>-6.5107857449524182</v>
      </c>
      <c r="B221" s="1">
        <v>1.4873106170000001E-3</v>
      </c>
      <c r="C221" s="1">
        <v>2.2146153294991901E-2</v>
      </c>
      <c r="D221" s="32">
        <f t="shared" si="28"/>
        <v>0.15758481094777177</v>
      </c>
      <c r="E221" s="32">
        <f t="shared" si="29"/>
        <v>0.1575848477375045</v>
      </c>
      <c r="F221" s="32">
        <f t="shared" si="30"/>
        <v>0.31516965868527624</v>
      </c>
      <c r="I221" s="1">
        <v>1.16078397320934E-3</v>
      </c>
      <c r="J221" s="1">
        <v>2.8376469759359101E-2</v>
      </c>
      <c r="K221" s="32">
        <f t="shared" si="31"/>
        <v>2.5851486040981763E-2</v>
      </c>
      <c r="L221" s="32">
        <f t="shared" si="32"/>
        <v>1.9180555832966531E-2</v>
      </c>
      <c r="M221" s="32">
        <f t="shared" si="33"/>
        <v>4.5032041873948297E-2</v>
      </c>
      <c r="Q221" s="1">
        <v>1.48743365875841E-3</v>
      </c>
      <c r="R221" s="1">
        <v>2.2144322372766201E-2</v>
      </c>
      <c r="S221" s="1">
        <f t="shared" si="34"/>
        <v>1.2304175840997453E-7</v>
      </c>
      <c r="T221" s="1">
        <f t="shared" si="35"/>
        <v>1.8309222256998603E-6</v>
      </c>
    </row>
    <row r="222" spans="1:20" x14ac:dyDescent="0.25">
      <c r="A222" s="1">
        <f t="shared" si="27"/>
        <v>-6.8179404034324991</v>
      </c>
      <c r="B222" s="1">
        <v>1.0939717440404399E-3</v>
      </c>
      <c r="C222" s="1">
        <v>3.01085721906631E-2</v>
      </c>
      <c r="D222" s="32">
        <f t="shared" si="28"/>
        <v>8.0667118699970057E-3</v>
      </c>
      <c r="E222" s="32">
        <f t="shared" si="29"/>
        <v>8.0682564885854232E-3</v>
      </c>
      <c r="F222" s="32">
        <f t="shared" si="30"/>
        <v>1.6134968358582427E-2</v>
      </c>
      <c r="I222" s="1">
        <v>1.00097770211027E-3</v>
      </c>
      <c r="J222" s="1">
        <v>3.2907310624601997E-2</v>
      </c>
      <c r="K222" s="32">
        <f t="shared" si="31"/>
        <v>9.5590141642636386E-7</v>
      </c>
      <c r="L222" s="32">
        <f t="shared" si="32"/>
        <v>8.8005939739459331E-7</v>
      </c>
      <c r="M222" s="32">
        <f t="shared" si="33"/>
        <v>1.8359608138209572E-6</v>
      </c>
      <c r="Q222" s="1">
        <v>1.09406651546584E-3</v>
      </c>
      <c r="R222" s="1">
        <v>3.01062229599676E-2</v>
      </c>
      <c r="S222" s="1">
        <f t="shared" si="34"/>
        <v>9.4771425400083653E-8</v>
      </c>
      <c r="T222" s="1">
        <f t="shared" si="35"/>
        <v>2.3492306954996101E-6</v>
      </c>
    </row>
    <row r="223" spans="1:20" x14ac:dyDescent="0.25">
      <c r="A223" s="1">
        <f t="shared" si="27"/>
        <v>-6.8885008440728139</v>
      </c>
      <c r="B223" s="1">
        <v>1.0194409970000001E-3</v>
      </c>
      <c r="C223" s="1">
        <v>3.2310070363692101E-2</v>
      </c>
      <c r="D223" s="32">
        <f t="shared" si="28"/>
        <v>3.7073326367737089E-4</v>
      </c>
      <c r="E223" s="32">
        <f t="shared" si="29"/>
        <v>3.707333840350963E-4</v>
      </c>
      <c r="F223" s="32">
        <f t="shared" si="30"/>
        <v>7.4146664771246719E-4</v>
      </c>
      <c r="I223" s="1">
        <v>9.6616451990366801E-4</v>
      </c>
      <c r="J223" s="1">
        <v>3.4092010749270603E-2</v>
      </c>
      <c r="K223" s="32">
        <f t="shared" si="31"/>
        <v>1.1448397133492795E-3</v>
      </c>
      <c r="L223" s="32">
        <f t="shared" si="32"/>
        <v>1.2270472778240593E-3</v>
      </c>
      <c r="M223" s="32">
        <f t="shared" si="33"/>
        <v>2.3718869911733389E-3</v>
      </c>
      <c r="Q223" s="1">
        <v>1.01953022584973E-3</v>
      </c>
      <c r="R223" s="1">
        <v>3.23072427011145E-2</v>
      </c>
      <c r="S223" s="1">
        <f t="shared" si="34"/>
        <v>8.9228849729956761E-8</v>
      </c>
      <c r="T223" s="1">
        <f t="shared" si="35"/>
        <v>2.8276625776008091E-6</v>
      </c>
    </row>
    <row r="224" spans="1:20" x14ac:dyDescent="0.25">
      <c r="A224" s="1">
        <f t="shared" si="27"/>
        <v>-6.7080385878010302</v>
      </c>
      <c r="B224" s="1">
        <v>1.221056773E-3</v>
      </c>
      <c r="C224" s="1">
        <v>2.6975166752776801E-2</v>
      </c>
      <c r="D224" s="32">
        <f t="shared" si="28"/>
        <v>3.9886756736329458E-2</v>
      </c>
      <c r="E224" s="32">
        <f t="shared" si="29"/>
        <v>3.9886761361068473E-2</v>
      </c>
      <c r="F224" s="32">
        <f t="shared" si="30"/>
        <v>7.9773518097397939E-2</v>
      </c>
      <c r="I224" s="1">
        <v>9.5555659650617799E-4</v>
      </c>
      <c r="J224" s="1">
        <v>3.4468913601216601E-2</v>
      </c>
      <c r="K224" s="32">
        <f t="shared" si="31"/>
        <v>1.9752161141146727E-3</v>
      </c>
      <c r="L224" s="32">
        <f t="shared" si="32"/>
        <v>2.1596429397490553E-3</v>
      </c>
      <c r="M224" s="32">
        <f t="shared" si="33"/>
        <v>4.134859053863728E-3</v>
      </c>
      <c r="Q224" s="1">
        <v>1.2211608487139899E-3</v>
      </c>
      <c r="R224" s="1">
        <v>2.6972868056109701E-2</v>
      </c>
      <c r="S224" s="1">
        <f t="shared" si="34"/>
        <v>1.0407571398988492E-7</v>
      </c>
      <c r="T224" s="1">
        <f t="shared" si="35"/>
        <v>2.2986966671002806E-6</v>
      </c>
    </row>
    <row r="225" spans="1:20" x14ac:dyDescent="0.25">
      <c r="A225" s="1">
        <f t="shared" si="27"/>
        <v>-6.7375296167846246</v>
      </c>
      <c r="B225" s="1">
        <v>1.1855723600000001E-3</v>
      </c>
      <c r="C225" s="1">
        <v>2.77825390263154E-2</v>
      </c>
      <c r="D225" s="32">
        <f t="shared" si="28"/>
        <v>2.8976776070581741E-2</v>
      </c>
      <c r="E225" s="32">
        <f t="shared" si="29"/>
        <v>2.8976776974247463E-2</v>
      </c>
      <c r="F225" s="32">
        <f t="shared" si="30"/>
        <v>5.7953553044829201E-2</v>
      </c>
      <c r="I225" s="1">
        <v>1.21194111142189E-3</v>
      </c>
      <c r="J225" s="1">
        <v>2.7178575626281402E-2</v>
      </c>
      <c r="K225" s="32">
        <f t="shared" si="31"/>
        <v>4.4919034710745966E-2</v>
      </c>
      <c r="L225" s="32">
        <f t="shared" si="32"/>
        <v>3.0576649669542745E-2</v>
      </c>
      <c r="M225" s="32">
        <f t="shared" si="33"/>
        <v>7.5495684380288711E-2</v>
      </c>
      <c r="Q225" s="1">
        <v>1.18567385550922E-3</v>
      </c>
      <c r="R225" s="1">
        <v>2.7780160871897799E-2</v>
      </c>
      <c r="S225" s="1">
        <f t="shared" si="34"/>
        <v>1.0149550921999088E-7</v>
      </c>
      <c r="T225" s="1">
        <f t="shared" si="35"/>
        <v>2.3781544176010305E-6</v>
      </c>
    </row>
    <row r="226" spans="1:20" x14ac:dyDescent="0.25">
      <c r="A226" s="1">
        <f t="shared" si="27"/>
        <v>-6.3776658730676292</v>
      </c>
      <c r="B226" s="1">
        <v>1.6990842100056301E-3</v>
      </c>
      <c r="C226" s="1">
        <v>1.93858111912312E-2</v>
      </c>
      <c r="D226" s="32">
        <f t="shared" si="28"/>
        <v>0.28099477826279606</v>
      </c>
      <c r="E226" s="32">
        <f t="shared" si="29"/>
        <v>0.28099750625664222</v>
      </c>
      <c r="F226" s="32">
        <f t="shared" si="30"/>
        <v>0.56199228451943828</v>
      </c>
      <c r="I226" s="1">
        <v>1.3187470016374401E-3</v>
      </c>
      <c r="J226" s="1">
        <v>2.4978207672075401E-2</v>
      </c>
      <c r="K226" s="32">
        <f t="shared" si="31"/>
        <v>0.1015996510528582</v>
      </c>
      <c r="L226" s="32">
        <f t="shared" si="32"/>
        <v>5.8401827654651663E-2</v>
      </c>
      <c r="M226" s="32">
        <f t="shared" si="33"/>
        <v>0.16000147870750986</v>
      </c>
      <c r="Q226" s="1">
        <v>1.69922189725731E-3</v>
      </c>
      <c r="R226" s="1">
        <v>1.9384290245326102E-2</v>
      </c>
      <c r="S226" s="1">
        <f t="shared" si="34"/>
        <v>1.3768725167992435E-7</v>
      </c>
      <c r="T226" s="1">
        <f t="shared" si="35"/>
        <v>1.5209459050986862E-6</v>
      </c>
    </row>
    <row r="227" spans="1:20" x14ac:dyDescent="0.25">
      <c r="A227" s="1">
        <f t="shared" si="27"/>
        <v>-6.568885132503274</v>
      </c>
      <c r="B227" s="1">
        <v>1.4033611019999999E-3</v>
      </c>
      <c r="C227" s="1">
        <v>2.3470944354238701E-2</v>
      </c>
      <c r="D227" s="32">
        <f t="shared" si="28"/>
        <v>0.11483297617460632</v>
      </c>
      <c r="E227" s="32">
        <f t="shared" si="29"/>
        <v>0.11483297851419669</v>
      </c>
      <c r="F227" s="32">
        <f t="shared" si="30"/>
        <v>0.22966595468880302</v>
      </c>
      <c r="I227" s="1">
        <v>1.0304774411131899E-3</v>
      </c>
      <c r="J227" s="1">
        <v>3.19631010087277E-2</v>
      </c>
      <c r="K227" s="32">
        <f t="shared" si="31"/>
        <v>9.2887441680795913E-4</v>
      </c>
      <c r="L227" s="32">
        <f t="shared" si="32"/>
        <v>8.7640878200831223E-4</v>
      </c>
      <c r="M227" s="32">
        <f t="shared" si="33"/>
        <v>1.8052831988162714E-3</v>
      </c>
      <c r="Q227" s="1">
        <v>1.4034782348507401E-3</v>
      </c>
      <c r="R227" s="1">
        <v>2.3468985574366399E-2</v>
      </c>
      <c r="S227" s="1">
        <f t="shared" si="34"/>
        <v>1.1713285074017345E-7</v>
      </c>
      <c r="T227" s="1">
        <f t="shared" si="35"/>
        <v>1.9587798723019745E-6</v>
      </c>
    </row>
    <row r="228" spans="1:20" x14ac:dyDescent="0.25">
      <c r="A228" s="1">
        <f t="shared" si="27"/>
        <v>-6.5649711280411491</v>
      </c>
      <c r="B228" s="1">
        <v>1.408864627E-3</v>
      </c>
      <c r="C228" s="1">
        <v>2.3379258501624801E-2</v>
      </c>
      <c r="D228" s="32">
        <f t="shared" si="28"/>
        <v>0.11750097413633429</v>
      </c>
      <c r="E228" s="32">
        <f t="shared" si="29"/>
        <v>0.11750097703405007</v>
      </c>
      <c r="F228" s="32">
        <f t="shared" si="30"/>
        <v>0.23500195117038436</v>
      </c>
      <c r="I228" s="1">
        <v>9.5015720287559705E-4</v>
      </c>
      <c r="J228" s="1">
        <v>3.4664752609449997E-2</v>
      </c>
      <c r="K228" s="32">
        <f t="shared" si="31"/>
        <v>2.484304425184393E-3</v>
      </c>
      <c r="L228" s="32">
        <f t="shared" si="32"/>
        <v>2.747605495828765E-3</v>
      </c>
      <c r="M228" s="32">
        <f t="shared" si="33"/>
        <v>5.231909921013158E-3</v>
      </c>
      <c r="Q228" s="1">
        <v>1.40898214913841E-3</v>
      </c>
      <c r="R228" s="1">
        <v>2.3377308554115399E-2</v>
      </c>
      <c r="S228" s="1">
        <f t="shared" si="34"/>
        <v>1.1752213840998151E-7</v>
      </c>
      <c r="T228" s="1">
        <f t="shared" si="35"/>
        <v>1.9499475094018892E-6</v>
      </c>
    </row>
    <row r="229" spans="1:20" x14ac:dyDescent="0.25">
      <c r="A229" s="1">
        <f t="shared" si="27"/>
        <v>-6.946857825309392</v>
      </c>
      <c r="B229" s="1">
        <v>9.6165209020000102E-4</v>
      </c>
      <c r="C229" s="1">
        <v>3.4251690073129601E-2</v>
      </c>
      <c r="D229" s="32">
        <f t="shared" si="28"/>
        <v>1.5290091292750982E-3</v>
      </c>
      <c r="E229" s="32">
        <f t="shared" si="29"/>
        <v>1.5290065271853612E-3</v>
      </c>
      <c r="F229" s="32">
        <f t="shared" si="30"/>
        <v>3.0580156564604596E-3</v>
      </c>
      <c r="I229" s="1">
        <v>8.6309980799948404E-4</v>
      </c>
      <c r="J229" s="1">
        <v>3.8161906261706097E-2</v>
      </c>
      <c r="K229" s="32">
        <f t="shared" si="31"/>
        <v>1.8741662569778141E-2</v>
      </c>
      <c r="L229" s="32">
        <f t="shared" si="32"/>
        <v>2.5151029023758844E-2</v>
      </c>
      <c r="M229" s="32">
        <f t="shared" si="33"/>
        <v>4.3892691593536981E-2</v>
      </c>
      <c r="Q229" s="1">
        <v>9.6173697404463698E-4</v>
      </c>
      <c r="R229" s="1">
        <v>3.42486681250549E-2</v>
      </c>
      <c r="S229" s="1">
        <f t="shared" si="34"/>
        <v>8.4883844635955802E-8</v>
      </c>
      <c r="T229" s="1">
        <f t="shared" si="35"/>
        <v>3.0219480747009642E-6</v>
      </c>
    </row>
    <row r="230" spans="1:20" x14ac:dyDescent="0.25">
      <c r="A230" s="1">
        <f t="shared" si="27"/>
        <v>-7.0563321476786083</v>
      </c>
      <c r="B230" s="1">
        <v>8.6193374890021501E-4</v>
      </c>
      <c r="C230" s="1">
        <v>3.8214291055687001E-2</v>
      </c>
      <c r="D230" s="32">
        <f t="shared" si="28"/>
        <v>2.2075085911648581E-2</v>
      </c>
      <c r="E230" s="32">
        <f t="shared" si="29"/>
        <v>2.2074875741904795E-2</v>
      </c>
      <c r="F230" s="32">
        <f t="shared" si="30"/>
        <v>4.414996165355338E-2</v>
      </c>
      <c r="I230" s="1">
        <v>8.5463182015871905E-4</v>
      </c>
      <c r="J230" s="1">
        <v>3.8540882897109101E-2</v>
      </c>
      <c r="K230" s="32">
        <f t="shared" si="31"/>
        <v>2.1131907710367007E-2</v>
      </c>
      <c r="L230" s="32">
        <f t="shared" si="32"/>
        <v>2.8932800060984878E-2</v>
      </c>
      <c r="M230" s="32">
        <f t="shared" si="33"/>
        <v>5.0064707771351885E-2</v>
      </c>
      <c r="Q230" s="1">
        <v>8.62011029743915E-4</v>
      </c>
      <c r="R230" s="1">
        <v>3.8210892101269898E-2</v>
      </c>
      <c r="S230" s="1">
        <f t="shared" si="34"/>
        <v>7.7280843699986494E-8</v>
      </c>
      <c r="T230" s="1">
        <f t="shared" si="35"/>
        <v>3.3989544171025843E-6</v>
      </c>
    </row>
    <row r="231" spans="1:20" x14ac:dyDescent="0.25">
      <c r="A231" s="1">
        <f t="shared" si="27"/>
        <v>-7.1774483925205486</v>
      </c>
      <c r="B231" s="1">
        <v>7.6361380111966996E-4</v>
      </c>
      <c r="C231" s="1">
        <v>4.3134335686030097E-2</v>
      </c>
      <c r="D231" s="32">
        <f t="shared" si="28"/>
        <v>7.2734375490042774E-2</v>
      </c>
      <c r="E231" s="32">
        <f t="shared" si="29"/>
        <v>7.2730504055796244E-2</v>
      </c>
      <c r="F231" s="32">
        <f t="shared" si="30"/>
        <v>0.14546487954583903</v>
      </c>
      <c r="I231" s="1">
        <v>8.3597079071065798E-4</v>
      </c>
      <c r="J231" s="1">
        <v>3.9399785943486899E-2</v>
      </c>
      <c r="K231" s="32">
        <f t="shared" si="31"/>
        <v>2.6905581500086772E-2</v>
      </c>
      <c r="L231" s="32">
        <f t="shared" si="32"/>
        <v>3.8483702248021341E-2</v>
      </c>
      <c r="M231" s="32">
        <f t="shared" si="33"/>
        <v>6.538928374810811E-2</v>
      </c>
      <c r="Q231" s="1">
        <v>7.6368344180100195E-4</v>
      </c>
      <c r="R231" s="1">
        <v>4.3130711816889503E-2</v>
      </c>
      <c r="S231" s="1">
        <f t="shared" si="34"/>
        <v>6.9640681331990979E-8</v>
      </c>
      <c r="T231" s="1">
        <f t="shared" si="35"/>
        <v>3.6238691405940382E-6</v>
      </c>
    </row>
    <row r="232" spans="1:20" x14ac:dyDescent="0.25">
      <c r="A232" s="1">
        <f t="shared" si="27"/>
        <v>-6.3267235769691528</v>
      </c>
      <c r="B232" s="1">
        <v>1.78788204105905E-3</v>
      </c>
      <c r="C232" s="1">
        <v>1.8422883611686099E-2</v>
      </c>
      <c r="D232" s="32">
        <f t="shared" si="28"/>
        <v>0.3375978387441057</v>
      </c>
      <c r="E232" s="32">
        <f t="shared" si="29"/>
        <v>0.33760728311274935</v>
      </c>
      <c r="F232" s="32">
        <f t="shared" si="30"/>
        <v>0.67520512185685511</v>
      </c>
      <c r="I232" s="1">
        <v>1.46278117370647E-3</v>
      </c>
      <c r="J232" s="1">
        <v>2.2517916712373399E-2</v>
      </c>
      <c r="K232" s="32">
        <f t="shared" si="31"/>
        <v>0.21416641473713796</v>
      </c>
      <c r="L232" s="32">
        <f t="shared" si="32"/>
        <v>0.10008290962177924</v>
      </c>
      <c r="M232" s="32">
        <f t="shared" si="33"/>
        <v>0.31424932435891717</v>
      </c>
      <c r="Q232" s="1">
        <v>1.78802576677594E-3</v>
      </c>
      <c r="R232" s="1">
        <v>1.8421552451697298E-2</v>
      </c>
      <c r="S232" s="1">
        <f t="shared" si="34"/>
        <v>1.4372571688998567E-7</v>
      </c>
      <c r="T232" s="1">
        <f t="shared" si="35"/>
        <v>1.3311599888002346E-6</v>
      </c>
    </row>
    <row r="233" spans="1:20" x14ac:dyDescent="0.25">
      <c r="A233" s="1">
        <f t="shared" si="27"/>
        <v>-6.9345241630631662</v>
      </c>
      <c r="B233" s="1">
        <v>9.7358622680000003E-4</v>
      </c>
      <c r="C233" s="1">
        <v>3.3831836190633298E-2</v>
      </c>
      <c r="D233" s="32">
        <f t="shared" si="28"/>
        <v>7.1657315494358376E-4</v>
      </c>
      <c r="E233" s="32">
        <f t="shared" si="29"/>
        <v>7.1657200888269467E-4</v>
      </c>
      <c r="F233" s="32">
        <f t="shared" si="30"/>
        <v>1.4331451638262783E-3</v>
      </c>
      <c r="I233" s="1">
        <v>7.9864113323618402E-4</v>
      </c>
      <c r="J233" s="1">
        <v>4.1241271108336502E-2</v>
      </c>
      <c r="K233" s="32">
        <f t="shared" si="31"/>
        <v>4.0545393224408199E-2</v>
      </c>
      <c r="L233" s="32">
        <f t="shared" si="32"/>
        <v>6.3544273915599803E-2</v>
      </c>
      <c r="M233" s="32">
        <f t="shared" si="33"/>
        <v>0.104089667140008</v>
      </c>
      <c r="Q233" s="1">
        <v>9.7367201147339404E-4</v>
      </c>
      <c r="R233" s="1">
        <v>3.3828856185160502E-2</v>
      </c>
      <c r="S233" s="1">
        <f t="shared" si="34"/>
        <v>8.5784673394006562E-8</v>
      </c>
      <c r="T233" s="1">
        <f t="shared" si="35"/>
        <v>2.9800054727954772E-6</v>
      </c>
    </row>
    <row r="234" spans="1:20" x14ac:dyDescent="0.25">
      <c r="A234" s="1">
        <f t="shared" si="27"/>
        <v>-6.3102005252889448</v>
      </c>
      <c r="B234" s="1">
        <v>1.8176687141191401E-3</v>
      </c>
      <c r="C234" s="1">
        <v>1.8120922187834999E-2</v>
      </c>
      <c r="D234" s="32">
        <f t="shared" si="28"/>
        <v>0.35707168366133202</v>
      </c>
      <c r="E234" s="32">
        <f t="shared" si="29"/>
        <v>0.35708536690673526</v>
      </c>
      <c r="F234" s="32">
        <f t="shared" si="30"/>
        <v>0.71415705056806722</v>
      </c>
      <c r="I234" s="1">
        <v>1.6425875247832601E-3</v>
      </c>
      <c r="J234" s="1">
        <v>2.0053227250261901E-2</v>
      </c>
      <c r="K234" s="32">
        <f t="shared" si="31"/>
        <v>0.41291872700707682</v>
      </c>
      <c r="L234" s="32">
        <f t="shared" si="32"/>
        <v>0.15302687626464032</v>
      </c>
      <c r="M234" s="32">
        <f t="shared" si="33"/>
        <v>0.56594560327171717</v>
      </c>
      <c r="Q234" s="1">
        <v>1.8178144526658901E-3</v>
      </c>
      <c r="R234" s="1">
        <v>1.8119676845645201E-2</v>
      </c>
      <c r="S234" s="1">
        <f t="shared" si="34"/>
        <v>1.4573854675002142E-7</v>
      </c>
      <c r="T234" s="1">
        <f t="shared" si="35"/>
        <v>1.2453421897977435E-6</v>
      </c>
    </row>
    <row r="235" spans="1:20" x14ac:dyDescent="0.25">
      <c r="A235" s="1">
        <f t="shared" si="27"/>
        <v>-7.4277115639889013</v>
      </c>
      <c r="B235" s="1">
        <v>5.9454653799999996E-4</v>
      </c>
      <c r="C235" s="1">
        <v>5.5400558045667098E-2</v>
      </c>
      <c r="D235" s="32">
        <f t="shared" si="28"/>
        <v>0.27035453831803608</v>
      </c>
      <c r="E235" s="32">
        <f t="shared" si="29"/>
        <v>0.27035452384782033</v>
      </c>
      <c r="F235" s="32">
        <f t="shared" si="30"/>
        <v>0.54070906216585635</v>
      </c>
      <c r="I235" s="1">
        <v>6.5764705009887603E-4</v>
      </c>
      <c r="J235" s="1">
        <v>5.0087826828920802E-2</v>
      </c>
      <c r="K235" s="32">
        <f t="shared" si="31"/>
        <v>0.11720554230600151</v>
      </c>
      <c r="L235" s="32">
        <f t="shared" si="32"/>
        <v>0.27108707996625808</v>
      </c>
      <c r="M235" s="32">
        <f t="shared" si="33"/>
        <v>0.38829262227225958</v>
      </c>
      <c r="Q235" s="1">
        <v>5.9460265066088504E-4</v>
      </c>
      <c r="R235" s="1">
        <v>5.5395330665006903E-2</v>
      </c>
      <c r="S235" s="1">
        <f t="shared" si="34"/>
        <v>5.611266088508416E-8</v>
      </c>
      <c r="T235" s="1">
        <f t="shared" si="35"/>
        <v>5.2273806601943473E-6</v>
      </c>
    </row>
    <row r="236" spans="1:20" x14ac:dyDescent="0.25">
      <c r="A236" s="1">
        <f t="shared" si="27"/>
        <v>-7.7967341315348717</v>
      </c>
      <c r="B236" s="1">
        <v>4.1107530700289202E-4</v>
      </c>
      <c r="C236" s="1">
        <v>8.01266491514801E-2</v>
      </c>
      <c r="D236" s="32">
        <f t="shared" si="28"/>
        <v>0.79028340028597721</v>
      </c>
      <c r="E236" s="32">
        <f t="shared" si="29"/>
        <v>0.79027673131046339</v>
      </c>
      <c r="F236" s="32">
        <f t="shared" si="30"/>
        <v>1.5805601315964406</v>
      </c>
      <c r="I236" s="1">
        <v>4.78516914570503E-4</v>
      </c>
      <c r="J236" s="1">
        <v>6.8829603539906706E-2</v>
      </c>
      <c r="K236" s="32">
        <f t="shared" si="31"/>
        <v>0.27194460838906809</v>
      </c>
      <c r="L236" s="32">
        <f t="shared" si="32"/>
        <v>1.1873551241392273</v>
      </c>
      <c r="M236" s="32">
        <f t="shared" si="33"/>
        <v>1.4592997325282955</v>
      </c>
      <c r="Q236" s="1">
        <v>4.1111603143910999E-4</v>
      </c>
      <c r="R236" s="1">
        <v>8.0119012465530104E-2</v>
      </c>
      <c r="S236" s="1">
        <f t="shared" si="34"/>
        <v>4.0724436217969961E-8</v>
      </c>
      <c r="T236" s="1">
        <f t="shared" si="35"/>
        <v>7.6366859499965578E-6</v>
      </c>
    </row>
    <row r="237" spans="1:20" x14ac:dyDescent="0.25">
      <c r="A237" s="1">
        <f t="shared" si="27"/>
        <v>-6.970597453702533</v>
      </c>
      <c r="B237" s="1">
        <v>9.3909167440000196E-4</v>
      </c>
      <c r="C237" s="1">
        <v>3.507453952833E-2</v>
      </c>
      <c r="D237" s="32">
        <f t="shared" si="28"/>
        <v>3.9491389235888187E-3</v>
      </c>
      <c r="E237" s="32">
        <f t="shared" si="29"/>
        <v>3.9491297917869398E-3</v>
      </c>
      <c r="F237" s="32">
        <f t="shared" si="30"/>
        <v>7.8982687153757586E-3</v>
      </c>
      <c r="I237" s="1">
        <v>8.5225667400078999E-4</v>
      </c>
      <c r="J237" s="1">
        <v>3.8647630522769399E-2</v>
      </c>
      <c r="K237" s="32">
        <f t="shared" si="31"/>
        <v>2.1828090377308852E-2</v>
      </c>
      <c r="L237" s="32">
        <f t="shared" si="32"/>
        <v>3.0045815459097382E-2</v>
      </c>
      <c r="M237" s="32">
        <f t="shared" si="33"/>
        <v>5.1873905836406234E-2</v>
      </c>
      <c r="Q237" s="1">
        <v>9.3917485014615104E-4</v>
      </c>
      <c r="R237" s="1">
        <v>3.5071435784852598E-2</v>
      </c>
      <c r="S237" s="1">
        <f t="shared" si="34"/>
        <v>8.3175746149084795E-8</v>
      </c>
      <c r="T237" s="1">
        <f t="shared" si="35"/>
        <v>3.103743477401999E-6</v>
      </c>
    </row>
    <row r="238" spans="1:20" x14ac:dyDescent="0.25">
      <c r="A238" s="1">
        <f t="shared" si="27"/>
        <v>-6.6830755697627922</v>
      </c>
      <c r="B238" s="1">
        <v>1.2519216730001101E-3</v>
      </c>
      <c r="C238" s="1">
        <v>2.6310109910898601E-2</v>
      </c>
      <c r="D238" s="32">
        <f t="shared" si="28"/>
        <v>5.0480971734889406E-2</v>
      </c>
      <c r="E238" s="32">
        <f t="shared" si="29"/>
        <v>5.0481157698428342E-2</v>
      </c>
      <c r="F238" s="32">
        <f t="shared" si="30"/>
        <v>0.10096212943331775</v>
      </c>
      <c r="I238" s="1">
        <v>1.3950625824771801E-3</v>
      </c>
      <c r="J238" s="1">
        <v>2.3610907307444799E-2</v>
      </c>
      <c r="K238" s="32">
        <f t="shared" si="31"/>
        <v>0.15607444407353868</v>
      </c>
      <c r="L238" s="32">
        <f t="shared" si="32"/>
        <v>8.0188517304332838E-2</v>
      </c>
      <c r="M238" s="32">
        <f t="shared" si="33"/>
        <v>0.23626296137787151</v>
      </c>
      <c r="Q238" s="1">
        <v>1.25202798234817E-3</v>
      </c>
      <c r="R238" s="1">
        <v>2.6307886814058198E-2</v>
      </c>
      <c r="S238" s="1">
        <f t="shared" si="34"/>
        <v>1.0630934805990616E-7</v>
      </c>
      <c r="T238" s="1">
        <f t="shared" si="35"/>
        <v>2.2230968404028661E-6</v>
      </c>
    </row>
    <row r="239" spans="1:20" x14ac:dyDescent="0.25">
      <c r="A239" s="1">
        <f t="shared" si="27"/>
        <v>-6.6611268309972722</v>
      </c>
      <c r="B239" s="1">
        <v>1.27970354800318E-3</v>
      </c>
      <c r="C239" s="1">
        <v>2.5738880726589201E-2</v>
      </c>
      <c r="D239" s="32">
        <f t="shared" si="28"/>
        <v>6.0825591355423356E-2</v>
      </c>
      <c r="E239" s="32">
        <f t="shared" si="29"/>
        <v>6.0826691444201053E-2</v>
      </c>
      <c r="F239" s="32">
        <f t="shared" si="30"/>
        <v>0.12165228279962441</v>
      </c>
      <c r="I239" s="1">
        <v>1.4876007698913E-3</v>
      </c>
      <c r="J239" s="1">
        <v>2.2143071104502601E-2</v>
      </c>
      <c r="K239" s="32">
        <f t="shared" si="31"/>
        <v>0.23775451079858842</v>
      </c>
      <c r="L239" s="32">
        <f t="shared" si="32"/>
        <v>0.10741291558771328</v>
      </c>
      <c r="M239" s="32">
        <f t="shared" si="33"/>
        <v>0.34516742638630171</v>
      </c>
      <c r="Q239" s="1">
        <v>1.27981185959098E-3</v>
      </c>
      <c r="R239" s="1">
        <v>2.5736759822007099E-2</v>
      </c>
      <c r="S239" s="1">
        <f t="shared" si="34"/>
        <v>1.0831158780001508E-7</v>
      </c>
      <c r="T239" s="1">
        <f t="shared" si="35"/>
        <v>2.1209045821014849E-6</v>
      </c>
    </row>
    <row r="240" spans="1:20" x14ac:dyDescent="0.25">
      <c r="A240" s="1">
        <f t="shared" si="27"/>
        <v>-6.8884228779112568</v>
      </c>
      <c r="B240" s="1">
        <v>1.0195204819999999E-3</v>
      </c>
      <c r="C240" s="1">
        <v>3.2307551370100197E-2</v>
      </c>
      <c r="D240" s="32">
        <f t="shared" si="28"/>
        <v>3.7374173116537821E-4</v>
      </c>
      <c r="E240" s="32">
        <f t="shared" si="29"/>
        <v>3.737418515621895E-4</v>
      </c>
      <c r="F240" s="32">
        <f t="shared" si="30"/>
        <v>7.4748358272756776E-4</v>
      </c>
      <c r="I240" s="1">
        <v>1.1635112559357701E-3</v>
      </c>
      <c r="J240" s="1">
        <v>2.83102210928186E-2</v>
      </c>
      <c r="K240" s="32">
        <f t="shared" si="31"/>
        <v>2.6735930817692894E-2</v>
      </c>
      <c r="L240" s="32">
        <f t="shared" si="32"/>
        <v>1.9741707031632836E-2</v>
      </c>
      <c r="M240" s="32">
        <f t="shared" si="33"/>
        <v>4.647763784932573E-2</v>
      </c>
      <c r="Q240" s="1">
        <v>1.0196097167974E-3</v>
      </c>
      <c r="R240" s="1">
        <v>3.2304723959583601E-2</v>
      </c>
      <c r="S240" s="1">
        <f t="shared" si="34"/>
        <v>8.9234797400047569E-8</v>
      </c>
      <c r="T240" s="1">
        <f t="shared" si="35"/>
        <v>2.8274105165967955E-6</v>
      </c>
    </row>
    <row r="241" spans="1:20" x14ac:dyDescent="0.25">
      <c r="A241" s="1">
        <f t="shared" si="27"/>
        <v>-7.0248822306586352</v>
      </c>
      <c r="B241" s="1">
        <v>8.8947226600004901E-4</v>
      </c>
      <c r="C241" s="1">
        <v>3.7031170886214201E-2</v>
      </c>
      <c r="D241" s="32">
        <f t="shared" si="28"/>
        <v>1.3718722809028812E-2</v>
      </c>
      <c r="E241" s="32">
        <f t="shared" si="29"/>
        <v>1.3718644813748015E-2</v>
      </c>
      <c r="F241" s="32">
        <f t="shared" si="30"/>
        <v>2.7437367622776827E-2</v>
      </c>
      <c r="I241" s="1">
        <v>8.3691999147938697E-4</v>
      </c>
      <c r="J241" s="1">
        <v>3.9355201879977403E-2</v>
      </c>
      <c r="K241" s="32">
        <f t="shared" si="31"/>
        <v>2.6595089179083223E-2</v>
      </c>
      <c r="L241" s="32">
        <f t="shared" si="32"/>
        <v>3.7954468917231261E-2</v>
      </c>
      <c r="M241" s="32">
        <f t="shared" si="33"/>
        <v>6.4549558096314491E-2</v>
      </c>
      <c r="Q241" s="1">
        <v>8.8955166048305695E-4</v>
      </c>
      <c r="R241" s="1">
        <v>3.7027878099584202E-2</v>
      </c>
      <c r="S241" s="1">
        <f t="shared" si="34"/>
        <v>7.9394483007942662E-8</v>
      </c>
      <c r="T241" s="1">
        <f t="shared" si="35"/>
        <v>3.2927866299992115E-6</v>
      </c>
    </row>
    <row r="242" spans="1:20" x14ac:dyDescent="0.25">
      <c r="A242" s="1">
        <f t="shared" si="27"/>
        <v>-6.7188135114780181</v>
      </c>
      <c r="B242" s="1">
        <v>1.2079706072913199E-3</v>
      </c>
      <c r="C242" s="1">
        <v>2.7266795131211202E-2</v>
      </c>
      <c r="D242" s="32">
        <f t="shared" si="28"/>
        <v>3.569899150758047E-2</v>
      </c>
      <c r="E242" s="32">
        <f t="shared" si="29"/>
        <v>3.5707290988679009E-2</v>
      </c>
      <c r="F242" s="32">
        <f t="shared" si="30"/>
        <v>7.1406282496259479E-2</v>
      </c>
      <c r="I242" s="1">
        <v>1.4323718167233801E-3</v>
      </c>
      <c r="J242" s="1">
        <v>2.29952453402371E-2</v>
      </c>
      <c r="K242" s="32">
        <f t="shared" si="31"/>
        <v>0.18694538789667617</v>
      </c>
      <c r="L242" s="32">
        <f t="shared" si="32"/>
        <v>9.112380179063706E-2</v>
      </c>
      <c r="M242" s="32">
        <f t="shared" si="33"/>
        <v>0.2780691896873132</v>
      </c>
      <c r="Q242" s="1">
        <v>1.208073732714E-3</v>
      </c>
      <c r="R242" s="1">
        <v>2.7265066324761299E-2</v>
      </c>
      <c r="S242" s="1">
        <f t="shared" si="34"/>
        <v>1.0312542268004973E-7</v>
      </c>
      <c r="T242" s="1">
        <f t="shared" si="35"/>
        <v>1.7288064499028366E-6</v>
      </c>
    </row>
    <row r="243" spans="1:20" x14ac:dyDescent="0.25">
      <c r="A243" s="1">
        <f t="shared" si="27"/>
        <v>-6.4205484138637434</v>
      </c>
      <c r="B243" s="1">
        <v>1.6277633020005901E-3</v>
      </c>
      <c r="C243" s="1">
        <v>2.0235240743196301E-2</v>
      </c>
      <c r="D243" s="32">
        <f t="shared" si="28"/>
        <v>0.23737052941849238</v>
      </c>
      <c r="E243" s="32">
        <f t="shared" si="29"/>
        <v>0.23737136244147253</v>
      </c>
      <c r="F243" s="32">
        <f t="shared" si="30"/>
        <v>0.4747418918599649</v>
      </c>
      <c r="I243" s="1">
        <v>1.5474882289855899E-3</v>
      </c>
      <c r="J243" s="1">
        <v>2.1285688674502101E-2</v>
      </c>
      <c r="K243" s="32">
        <f t="shared" si="31"/>
        <v>0.2997433608777777</v>
      </c>
      <c r="L243" s="32">
        <f t="shared" si="32"/>
        <v>0.12515259131184922</v>
      </c>
      <c r="M243" s="32">
        <f t="shared" si="33"/>
        <v>0.42489595218962695</v>
      </c>
      <c r="Q243" s="1">
        <v>1.62789609664804E-3</v>
      </c>
      <c r="R243" s="1">
        <v>2.0233607363192099E-2</v>
      </c>
      <c r="S243" s="1">
        <f t="shared" si="34"/>
        <v>1.3279464744996548E-7</v>
      </c>
      <c r="T243" s="1">
        <f t="shared" si="35"/>
        <v>1.6333800042026003E-6</v>
      </c>
    </row>
    <row r="244" spans="1:20" x14ac:dyDescent="0.25">
      <c r="A244" s="1">
        <f t="shared" si="27"/>
        <v>-6.356685542444537</v>
      </c>
      <c r="B244" s="1">
        <v>1.7351081340153699E-3</v>
      </c>
      <c r="C244" s="1">
        <v>1.89832962905923E-2</v>
      </c>
      <c r="D244" s="32">
        <f t="shared" si="28"/>
        <v>0.30367785452762019</v>
      </c>
      <c r="E244" s="32">
        <f t="shared" si="29"/>
        <v>0.30368249367733835</v>
      </c>
      <c r="F244" s="32">
        <f t="shared" si="30"/>
        <v>0.60736034820495854</v>
      </c>
      <c r="I244" s="1">
        <v>1.3693119467540599E-3</v>
      </c>
      <c r="J244" s="1">
        <v>2.4055529296769299E-2</v>
      </c>
      <c r="K244" s="32">
        <f t="shared" si="31"/>
        <v>0.13639131401527357</v>
      </c>
      <c r="L244" s="32">
        <f t="shared" si="32"/>
        <v>7.2725739544393542E-2</v>
      </c>
      <c r="M244" s="32">
        <f t="shared" si="33"/>
        <v>0.20911705355966712</v>
      </c>
      <c r="Q244" s="1">
        <v>1.73524827792913E-3</v>
      </c>
      <c r="R244" s="1">
        <v>1.89818430403275E-2</v>
      </c>
      <c r="S244" s="1">
        <f t="shared" si="34"/>
        <v>1.4014391376006817E-7</v>
      </c>
      <c r="T244" s="1">
        <f t="shared" si="35"/>
        <v>1.4532502648004209E-6</v>
      </c>
    </row>
    <row r="245" spans="1:20" x14ac:dyDescent="0.25">
      <c r="A245" s="1">
        <f t="shared" si="27"/>
        <v>-6.881382535901464</v>
      </c>
      <c r="B245" s="1">
        <v>1.0267235812678301E-3</v>
      </c>
      <c r="C245" s="1">
        <v>3.2078761925901603E-2</v>
      </c>
      <c r="D245" s="32">
        <f t="shared" si="28"/>
        <v>6.9552157759918977E-4</v>
      </c>
      <c r="E245" s="32">
        <f t="shared" si="29"/>
        <v>6.9903165175730884E-4</v>
      </c>
      <c r="F245" s="32">
        <f t="shared" si="30"/>
        <v>1.3945532293564986E-3</v>
      </c>
      <c r="I245" s="1">
        <v>8.8336438850733197E-4</v>
      </c>
      <c r="J245" s="1">
        <v>3.7286707522869798E-2</v>
      </c>
      <c r="K245" s="32">
        <f t="shared" si="31"/>
        <v>1.3603865868268599E-2</v>
      </c>
      <c r="L245" s="32">
        <f t="shared" si="32"/>
        <v>1.7429236566700281E-2</v>
      </c>
      <c r="M245" s="32">
        <f t="shared" si="33"/>
        <v>3.103310243496888E-2</v>
      </c>
      <c r="Q245" s="1">
        <v>1.0268133524055699E-3</v>
      </c>
      <c r="R245" s="1">
        <v>3.2078089333843603E-2</v>
      </c>
      <c r="S245" s="1">
        <f t="shared" si="34"/>
        <v>8.9771137739809784E-8</v>
      </c>
      <c r="T245" s="1">
        <f t="shared" si="35"/>
        <v>6.7259205800002109E-7</v>
      </c>
    </row>
    <row r="246" spans="1:20" x14ac:dyDescent="0.25">
      <c r="A246" s="1">
        <f t="shared" si="27"/>
        <v>-6.6410493776674056</v>
      </c>
      <c r="B246" s="1">
        <v>1.3056563980292999E-3</v>
      </c>
      <c r="C246" s="1">
        <v>2.5227149987346199E-2</v>
      </c>
      <c r="D246" s="32">
        <f t="shared" si="28"/>
        <v>7.113203779610347E-2</v>
      </c>
      <c r="E246" s="32">
        <f t="shared" si="29"/>
        <v>7.113561133334341E-2</v>
      </c>
      <c r="F246" s="32">
        <f t="shared" si="30"/>
        <v>0.14226764912944689</v>
      </c>
      <c r="I246" s="1">
        <v>1.0242991080221401E-3</v>
      </c>
      <c r="J246" s="1">
        <v>3.2158650766021903E-2</v>
      </c>
      <c r="K246" s="32">
        <f t="shared" si="31"/>
        <v>5.904466506716304E-4</v>
      </c>
      <c r="L246" s="32">
        <f t="shared" si="32"/>
        <v>5.6014277569561464E-4</v>
      </c>
      <c r="M246" s="32">
        <f t="shared" si="33"/>
        <v>1.1505894263672449E-3</v>
      </c>
      <c r="Q246" s="1">
        <v>1.3057665730893599E-3</v>
      </c>
      <c r="R246" s="1">
        <v>2.52251904180083E-2</v>
      </c>
      <c r="S246" s="1">
        <f t="shared" si="34"/>
        <v>1.1017506005997837E-7</v>
      </c>
      <c r="T246" s="1">
        <f t="shared" si="35"/>
        <v>1.9595693378990364E-6</v>
      </c>
    </row>
    <row r="247" spans="1:20" x14ac:dyDescent="0.25">
      <c r="A247" s="1">
        <f t="shared" si="27"/>
        <v>-7.309694459330756</v>
      </c>
      <c r="B247" s="1">
        <v>6.6902143410339505E-4</v>
      </c>
      <c r="C247" s="1">
        <v>4.9231158251102802E-2</v>
      </c>
      <c r="D247" s="32">
        <f t="shared" si="28"/>
        <v>0.16155510469931997</v>
      </c>
      <c r="E247" s="32">
        <f t="shared" si="29"/>
        <v>0.16151824483985042</v>
      </c>
      <c r="F247" s="32">
        <f t="shared" si="30"/>
        <v>0.32307334953917038</v>
      </c>
      <c r="I247" s="1">
        <v>9.7554632843196705E-4</v>
      </c>
      <c r="J247" s="1">
        <v>3.3761789990429197E-2</v>
      </c>
      <c r="K247" s="32">
        <f t="shared" si="31"/>
        <v>5.9798205315722422E-4</v>
      </c>
      <c r="L247" s="32">
        <f t="shared" si="32"/>
        <v>6.2518867292074153E-4</v>
      </c>
      <c r="M247" s="32">
        <f t="shared" si="33"/>
        <v>1.2231707260779657E-3</v>
      </c>
      <c r="Q247" s="1">
        <v>6.6908357163335101E-4</v>
      </c>
      <c r="R247" s="1">
        <v>4.9228843516873899E-2</v>
      </c>
      <c r="S247" s="1">
        <f t="shared" si="34"/>
        <v>6.2137529955957026E-8</v>
      </c>
      <c r="T247" s="1">
        <f t="shared" si="35"/>
        <v>2.3147342289031592E-6</v>
      </c>
    </row>
    <row r="248" spans="1:20" x14ac:dyDescent="0.25">
      <c r="A248" s="1">
        <f t="shared" si="27"/>
        <v>-6.6164665035802832</v>
      </c>
      <c r="B248" s="1">
        <v>1.33815095323964E-3</v>
      </c>
      <c r="C248" s="1">
        <v>2.46142537349037E-2</v>
      </c>
      <c r="D248" s="32">
        <f t="shared" si="28"/>
        <v>8.4849150675111742E-2</v>
      </c>
      <c r="E248" s="32">
        <f t="shared" si="29"/>
        <v>8.4860176300526627E-2</v>
      </c>
      <c r="F248" s="32">
        <f t="shared" si="30"/>
        <v>0.16970932697563837</v>
      </c>
      <c r="I248" s="1">
        <v>1.1594634606415201E-3</v>
      </c>
      <c r="J248" s="1">
        <v>2.8409392175255E-2</v>
      </c>
      <c r="K248" s="32">
        <f t="shared" si="31"/>
        <v>2.5428595279769609E-2</v>
      </c>
      <c r="L248" s="32">
        <f t="shared" si="32"/>
        <v>1.8904699928029737E-2</v>
      </c>
      <c r="M248" s="32">
        <f t="shared" si="33"/>
        <v>4.4333295207799342E-2</v>
      </c>
      <c r="Q248" s="1">
        <v>1.3382634520789801E-3</v>
      </c>
      <c r="R248" s="1">
        <v>2.4612650369013701E-2</v>
      </c>
      <c r="S248" s="1">
        <f t="shared" si="34"/>
        <v>1.1249883934008956E-7</v>
      </c>
      <c r="T248" s="1">
        <f t="shared" si="35"/>
        <v>1.6033658899981817E-6</v>
      </c>
    </row>
    <row r="249" spans="1:20" x14ac:dyDescent="0.25">
      <c r="A249" s="1">
        <f t="shared" si="27"/>
        <v>-7.297104680608709</v>
      </c>
      <c r="B249" s="1">
        <v>6.7749750992223399E-4</v>
      </c>
      <c r="C249" s="1">
        <v>4.8615554631383999E-2</v>
      </c>
      <c r="D249" s="32">
        <f t="shared" si="28"/>
        <v>0.15159295654696958</v>
      </c>
      <c r="E249" s="32">
        <f t="shared" si="29"/>
        <v>0.1515623837105107</v>
      </c>
      <c r="F249" s="32">
        <f t="shared" si="30"/>
        <v>0.30315534025748025</v>
      </c>
      <c r="I249" s="1">
        <v>6.4164997514260696E-4</v>
      </c>
      <c r="J249" s="1">
        <v>5.13321665150651E-2</v>
      </c>
      <c r="K249" s="32">
        <f t="shared" si="31"/>
        <v>0.12841474031529423</v>
      </c>
      <c r="L249" s="32">
        <f t="shared" si="32"/>
        <v>0.31185326098654348</v>
      </c>
      <c r="M249" s="32">
        <f t="shared" si="33"/>
        <v>0.44026800130183774</v>
      </c>
      <c r="Q249" s="1">
        <v>6.7756032650081002E-4</v>
      </c>
      <c r="R249" s="1">
        <v>4.8612956159572202E-2</v>
      </c>
      <c r="S249" s="1">
        <f t="shared" si="34"/>
        <v>6.2816578576025024E-8</v>
      </c>
      <c r="T249" s="1">
        <f t="shared" si="35"/>
        <v>2.5984718117974537E-6</v>
      </c>
    </row>
    <row r="250" spans="1:20" x14ac:dyDescent="0.25">
      <c r="A250" s="1">
        <f t="shared" si="27"/>
        <v>-7.4105479139365302</v>
      </c>
      <c r="B250" s="1">
        <v>6.0483920389999999E-4</v>
      </c>
      <c r="C250" s="1">
        <v>5.44577962374743E-2</v>
      </c>
      <c r="D250" s="32">
        <f t="shared" si="28"/>
        <v>0.25280043376438205</v>
      </c>
      <c r="E250" s="32">
        <f t="shared" si="29"/>
        <v>0.25280042383538459</v>
      </c>
      <c r="F250" s="32">
        <f t="shared" si="30"/>
        <v>0.50560085759976658</v>
      </c>
      <c r="I250" s="1">
        <v>8.6360432067131298E-4</v>
      </c>
      <c r="J250" s="1">
        <v>3.8138979101753803E-2</v>
      </c>
      <c r="K250" s="32">
        <f t="shared" si="31"/>
        <v>1.8603781339534026E-2</v>
      </c>
      <c r="L250" s="32">
        <f t="shared" si="32"/>
        <v>2.49307343412495E-2</v>
      </c>
      <c r="M250" s="32">
        <f t="shared" si="33"/>
        <v>4.3534515680783523E-2</v>
      </c>
      <c r="Q250" s="1">
        <v>6.0489615605777104E-4</v>
      </c>
      <c r="R250" s="1">
        <v>5.4452669466961499E-2</v>
      </c>
      <c r="S250" s="1">
        <f t="shared" si="34"/>
        <v>5.6952157771045231E-8</v>
      </c>
      <c r="T250" s="1">
        <f t="shared" si="35"/>
        <v>5.126770512800527E-6</v>
      </c>
    </row>
    <row r="251" spans="1:20" x14ac:dyDescent="0.25">
      <c r="A251" s="1">
        <f t="shared" si="27"/>
        <v>-6.4125378449409451</v>
      </c>
      <c r="B251" s="1">
        <v>1.64085497800092E-3</v>
      </c>
      <c r="C251" s="1">
        <v>2.0073788308547801E-2</v>
      </c>
      <c r="D251" s="32">
        <f t="shared" si="28"/>
        <v>0.24524030697834229</v>
      </c>
      <c r="E251" s="32">
        <f t="shared" si="29"/>
        <v>0.24524135863700533</v>
      </c>
      <c r="F251" s="32">
        <f t="shared" si="30"/>
        <v>0.49048166561534762</v>
      </c>
      <c r="I251" s="1">
        <v>1.48780609758529E-3</v>
      </c>
      <c r="J251" s="1">
        <v>2.21392406841192E-2</v>
      </c>
      <c r="K251" s="32">
        <f t="shared" si="31"/>
        <v>0.23795478884138949</v>
      </c>
      <c r="L251" s="32">
        <f t="shared" si="32"/>
        <v>0.10748915538469872</v>
      </c>
      <c r="M251" s="32">
        <f t="shared" si="33"/>
        <v>0.34544394422608821</v>
      </c>
      <c r="Q251" s="1">
        <v>1.64098867366082E-3</v>
      </c>
      <c r="R251" s="1">
        <v>2.00721741571614E-2</v>
      </c>
      <c r="S251" s="1">
        <f t="shared" si="34"/>
        <v>1.336956598999451E-7</v>
      </c>
      <c r="T251" s="1">
        <f t="shared" si="35"/>
        <v>1.6141513864004198E-6</v>
      </c>
    </row>
    <row r="252" spans="1:20" x14ac:dyDescent="0.25">
      <c r="A252" s="1">
        <f t="shared" si="27"/>
        <v>-6.9830430737760256</v>
      </c>
      <c r="B252" s="1">
        <v>9.2747652500000603E-4</v>
      </c>
      <c r="C252" s="1">
        <v>3.5513790447506702E-2</v>
      </c>
      <c r="D252" s="32">
        <f t="shared" si="28"/>
        <v>5.668252044926738E-3</v>
      </c>
      <c r="E252" s="32">
        <f t="shared" si="29"/>
        <v>5.6682360731036907E-3</v>
      </c>
      <c r="F252" s="32">
        <f t="shared" si="30"/>
        <v>1.1336488118030428E-2</v>
      </c>
      <c r="I252" s="1">
        <v>1.0448111239518801E-3</v>
      </c>
      <c r="J252" s="1">
        <v>3.1526126742625199E-2</v>
      </c>
      <c r="K252" s="32">
        <f t="shared" si="31"/>
        <v>2.0080368298307609E-3</v>
      </c>
      <c r="L252" s="32">
        <f t="shared" si="32"/>
        <v>1.837895789750469E-3</v>
      </c>
      <c r="M252" s="32">
        <f t="shared" si="33"/>
        <v>3.8459326195812299E-3</v>
      </c>
      <c r="Q252" s="1">
        <v>9.2755881866245801E-4</v>
      </c>
      <c r="R252" s="1">
        <v>3.5510643406039002E-2</v>
      </c>
      <c r="S252" s="1">
        <f t="shared" si="34"/>
        <v>8.2293662451984537E-8</v>
      </c>
      <c r="T252" s="1">
        <f t="shared" si="35"/>
        <v>3.1470414676992853E-6</v>
      </c>
    </row>
    <row r="253" spans="1:20" x14ac:dyDescent="0.25">
      <c r="A253" s="1">
        <f t="shared" si="27"/>
        <v>-6.4851009319749551</v>
      </c>
      <c r="B253" s="1">
        <v>1.52600673600001E-3</v>
      </c>
      <c r="C253" s="1">
        <v>2.1584574813093199E-2</v>
      </c>
      <c r="D253" s="32">
        <f t="shared" si="28"/>
        <v>0.17863669704406757</v>
      </c>
      <c r="E253" s="32">
        <f t="shared" si="29"/>
        <v>0.17863679685375042</v>
      </c>
      <c r="F253" s="32">
        <f t="shared" si="30"/>
        <v>0.35727349389781798</v>
      </c>
      <c r="I253" s="1">
        <v>1.26759159260568E-3</v>
      </c>
      <c r="J253" s="1">
        <v>2.5985745180458399E-2</v>
      </c>
      <c r="K253" s="32">
        <f t="shared" si="31"/>
        <v>7.1605260433244208E-2</v>
      </c>
      <c r="L253" s="32">
        <f t="shared" si="32"/>
        <v>4.4553072120635979E-2</v>
      </c>
      <c r="M253" s="32">
        <f t="shared" si="33"/>
        <v>0.11615833255388019</v>
      </c>
      <c r="Q253" s="1">
        <v>1.5261324809546599E-3</v>
      </c>
      <c r="R253" s="1">
        <v>2.1582798910776801E-2</v>
      </c>
      <c r="S253" s="1">
        <f t="shared" si="34"/>
        <v>1.2574495464995859E-7</v>
      </c>
      <c r="T253" s="1">
        <f t="shared" si="35"/>
        <v>1.7759023163976817E-6</v>
      </c>
    </row>
    <row r="254" spans="1:20" x14ac:dyDescent="0.25">
      <c r="A254" s="1">
        <f t="shared" si="27"/>
        <v>-7.1780982533642055</v>
      </c>
      <c r="B254" s="1">
        <v>7.6311771962007599E-4</v>
      </c>
      <c r="C254" s="1">
        <v>4.3162372833162599E-2</v>
      </c>
      <c r="D254" s="32">
        <f t="shared" si="28"/>
        <v>7.3085323797743865E-2</v>
      </c>
      <c r="E254" s="32">
        <f t="shared" si="29"/>
        <v>7.3081401962310763E-2</v>
      </c>
      <c r="F254" s="32">
        <f t="shared" si="30"/>
        <v>0.14616672576005463</v>
      </c>
      <c r="I254" s="1">
        <v>7.7486267093881901E-4</v>
      </c>
      <c r="J254" s="1">
        <v>4.2508333954992199E-2</v>
      </c>
      <c r="K254" s="32">
        <f t="shared" si="31"/>
        <v>5.0686816936802499E-2</v>
      </c>
      <c r="L254" s="32">
        <f t="shared" si="32"/>
        <v>8.4418005134544713E-2</v>
      </c>
      <c r="M254" s="32">
        <f t="shared" si="33"/>
        <v>0.13510482207134722</v>
      </c>
      <c r="Q254" s="1">
        <v>7.6318732135991602E-4</v>
      </c>
      <c r="R254" s="1">
        <v>4.3158749530792899E-2</v>
      </c>
      <c r="S254" s="1">
        <f t="shared" si="34"/>
        <v>6.9601739840032852E-8</v>
      </c>
      <c r="T254" s="1">
        <f t="shared" si="35"/>
        <v>3.6233023696999322E-6</v>
      </c>
    </row>
    <row r="255" spans="1:20" x14ac:dyDescent="0.25">
      <c r="A255" s="1">
        <f t="shared" si="27"/>
        <v>-7.2335938731485268</v>
      </c>
      <c r="B255" s="1">
        <v>7.2192170040238099E-4</v>
      </c>
      <c r="C255" s="1">
        <v>4.5624969729949498E-2</v>
      </c>
      <c r="D255" s="32">
        <f t="shared" si="28"/>
        <v>0.10617078944832929</v>
      </c>
      <c r="E255" s="32">
        <f t="shared" si="29"/>
        <v>0.10615981460562231</v>
      </c>
      <c r="F255" s="32">
        <f t="shared" si="30"/>
        <v>0.2123306040539516</v>
      </c>
      <c r="I255" s="1">
        <v>6.4063811696823297E-4</v>
      </c>
      <c r="J255" s="1">
        <v>5.1412490340508897E-2</v>
      </c>
      <c r="K255" s="32">
        <f t="shared" si="31"/>
        <v>0.12914096297613742</v>
      </c>
      <c r="L255" s="32">
        <f t="shared" si="32"/>
        <v>0.31458284673535497</v>
      </c>
      <c r="M255" s="32">
        <f t="shared" si="33"/>
        <v>0.44372380971149239</v>
      </c>
      <c r="Q255" s="1">
        <v>7.2198805377300505E-4</v>
      </c>
      <c r="R255" s="1">
        <v>4.5621544948727402E-2</v>
      </c>
      <c r="S255" s="1">
        <f t="shared" si="34"/>
        <v>6.6353370624058251E-8</v>
      </c>
      <c r="T255" s="1">
        <f t="shared" si="35"/>
        <v>3.4247812220958296E-6</v>
      </c>
    </row>
    <row r="256" spans="1:20" x14ac:dyDescent="0.25">
      <c r="A256" s="1">
        <f t="shared" si="27"/>
        <v>-6.3485094245937432</v>
      </c>
      <c r="B256" s="1">
        <v>1.7493527360224099E-3</v>
      </c>
      <c r="C256" s="1">
        <v>1.8828703343955699E-2</v>
      </c>
      <c r="D256" s="32">
        <f t="shared" si="28"/>
        <v>0.31275592565060417</v>
      </c>
      <c r="E256" s="32">
        <f t="shared" si="29"/>
        <v>0.31276158762886586</v>
      </c>
      <c r="F256" s="32">
        <f t="shared" si="30"/>
        <v>0.62551751327947003</v>
      </c>
      <c r="I256" s="1">
        <v>1.47135040431014E-3</v>
      </c>
      <c r="J256" s="1">
        <v>2.23872129134235E-2</v>
      </c>
      <c r="K256" s="32">
        <f t="shared" si="31"/>
        <v>0.22217120364333243</v>
      </c>
      <c r="L256" s="32">
        <f t="shared" si="32"/>
        <v>0.10260937518423785</v>
      </c>
      <c r="M256" s="32">
        <f t="shared" si="33"/>
        <v>0.32478057882757028</v>
      </c>
      <c r="Q256" s="1">
        <v>1.7494938487187901E-3</v>
      </c>
      <c r="R256" s="1">
        <v>1.8827279942579399E-2</v>
      </c>
      <c r="S256" s="1">
        <f t="shared" si="34"/>
        <v>1.4111269638016587E-7</v>
      </c>
      <c r="T256" s="1">
        <f t="shared" si="35"/>
        <v>1.4234013763006481E-6</v>
      </c>
    </row>
    <row r="257" spans="1:20" x14ac:dyDescent="0.25">
      <c r="A257" s="1">
        <f t="shared" si="27"/>
        <v>-7.1440147864938472</v>
      </c>
      <c r="B257" s="1">
        <v>7.89575746506567E-4</v>
      </c>
      <c r="C257" s="1">
        <v>4.1716170052407603E-2</v>
      </c>
      <c r="D257" s="32">
        <f t="shared" si="28"/>
        <v>5.5818554889675791E-2</v>
      </c>
      <c r="E257" s="32">
        <f t="shared" si="29"/>
        <v>5.5816627753182219E-2</v>
      </c>
      <c r="F257" s="32">
        <f t="shared" si="30"/>
        <v>0.11163518264285802</v>
      </c>
      <c r="I257" s="1">
        <v>7.8498321992814899E-4</v>
      </c>
      <c r="J257" s="1">
        <v>4.1960379655112602E-2</v>
      </c>
      <c r="K257" s="32">
        <f t="shared" si="31"/>
        <v>4.6232215712466752E-2</v>
      </c>
      <c r="L257" s="32">
        <f t="shared" si="32"/>
        <v>7.5027752265310402E-2</v>
      </c>
      <c r="M257" s="32">
        <f t="shared" si="33"/>
        <v>0.12125996797777716</v>
      </c>
      <c r="Q257" s="1">
        <v>7.8964741945950401E-4</v>
      </c>
      <c r="R257" s="1">
        <v>4.1712553775195997E-2</v>
      </c>
      <c r="S257" s="1">
        <f t="shared" si="34"/>
        <v>7.1672952937007137E-8</v>
      </c>
      <c r="T257" s="1">
        <f t="shared" si="35"/>
        <v>3.6162772116057895E-6</v>
      </c>
    </row>
    <row r="258" spans="1:20" x14ac:dyDescent="0.25">
      <c r="A258" s="1">
        <f t="shared" si="27"/>
        <v>-6.7480021064665721</v>
      </c>
      <c r="B258" s="1">
        <v>1.173221252E-3</v>
      </c>
      <c r="C258" s="1">
        <v>2.8075019387356102E-2</v>
      </c>
      <c r="D258" s="32">
        <f t="shared" si="28"/>
        <v>2.5521076128787831E-2</v>
      </c>
      <c r="E258" s="32">
        <f t="shared" si="29"/>
        <v>2.5521086334254886E-2</v>
      </c>
      <c r="F258" s="32">
        <f t="shared" si="30"/>
        <v>5.1042162463042717E-2</v>
      </c>
      <c r="I258" s="1">
        <v>1.1858255487535499E-3</v>
      </c>
      <c r="J258" s="1">
        <v>2.7776486500070099E-2</v>
      </c>
      <c r="K258" s="32">
        <f t="shared" si="31"/>
        <v>3.4531134569557954E-2</v>
      </c>
      <c r="L258" s="32">
        <f t="shared" si="32"/>
        <v>2.455780513539815E-2</v>
      </c>
      <c r="M258" s="32">
        <f t="shared" si="33"/>
        <v>5.90889397049561E-2</v>
      </c>
      <c r="Q258" s="1">
        <v>1.1733218462667799E-3</v>
      </c>
      <c r="R258" s="1">
        <v>2.8072613283772498E-2</v>
      </c>
      <c r="S258" s="1">
        <f t="shared" si="34"/>
        <v>1.0059426677993914E-7</v>
      </c>
      <c r="T258" s="1">
        <f t="shared" si="35"/>
        <v>2.4061035836034361E-6</v>
      </c>
    </row>
    <row r="259" spans="1:20" x14ac:dyDescent="0.25">
      <c r="A259" s="1">
        <f t="shared" si="27"/>
        <v>-6.5960190269678813</v>
      </c>
      <c r="B259" s="1">
        <v>1.36579441999371E-3</v>
      </c>
      <c r="C259" s="1">
        <v>2.4115601539821199E-2</v>
      </c>
      <c r="D259" s="32">
        <f t="shared" si="28"/>
        <v>9.7179490819895339E-2</v>
      </c>
      <c r="E259" s="32">
        <f t="shared" si="29"/>
        <v>9.720327512005307E-2</v>
      </c>
      <c r="F259" s="32">
        <f t="shared" si="30"/>
        <v>0.19438276593994841</v>
      </c>
      <c r="I259" s="1">
        <v>1.46696057187272E-3</v>
      </c>
      <c r="J259" s="1">
        <v>2.2452544488211001E-2</v>
      </c>
      <c r="K259" s="32">
        <f t="shared" si="31"/>
        <v>0.21805217568369764</v>
      </c>
      <c r="L259" s="32">
        <f t="shared" si="32"/>
        <v>0.10134259871758854</v>
      </c>
      <c r="M259" s="32">
        <f t="shared" si="33"/>
        <v>0.31939477440128616</v>
      </c>
      <c r="Q259" s="1">
        <v>1.36590888721572E-3</v>
      </c>
      <c r="R259" s="1">
        <v>2.4114500429666799E-2</v>
      </c>
      <c r="S259" s="1">
        <f t="shared" si="34"/>
        <v>1.1446722201005621E-7</v>
      </c>
      <c r="T259" s="1">
        <f t="shared" si="35"/>
        <v>1.1011101543993707E-6</v>
      </c>
    </row>
    <row r="260" spans="1:20" x14ac:dyDescent="0.25">
      <c r="A260" s="1">
        <f t="shared" si="27"/>
        <v>-7.1088294248171833</v>
      </c>
      <c r="B260" s="1">
        <v>8.1785178900185102E-4</v>
      </c>
      <c r="C260" s="1">
        <v>4.0273972381050203E-2</v>
      </c>
      <c r="D260" s="32">
        <f t="shared" si="28"/>
        <v>4.0430812123293587E-2</v>
      </c>
      <c r="E260" s="32">
        <f t="shared" si="29"/>
        <v>4.0429956439779494E-2</v>
      </c>
      <c r="F260" s="32">
        <f t="shared" si="30"/>
        <v>8.0860768563073088E-2</v>
      </c>
      <c r="I260" s="1">
        <v>1.3463997895951901E-3</v>
      </c>
      <c r="J260" s="1">
        <v>2.44627886941114E-2</v>
      </c>
      <c r="K260" s="32">
        <f t="shared" si="31"/>
        <v>0.11999281423159196</v>
      </c>
      <c r="L260" s="32">
        <f t="shared" si="32"/>
        <v>6.6209855111913282E-2</v>
      </c>
      <c r="M260" s="32">
        <f t="shared" si="33"/>
        <v>0.18620266934350524</v>
      </c>
      <c r="Q260" s="1">
        <v>8.1792566302999001E-4</v>
      </c>
      <c r="R260" s="1">
        <v>4.0270420572977701E-2</v>
      </c>
      <c r="S260" s="1">
        <f t="shared" si="34"/>
        <v>7.3874028138991819E-8</v>
      </c>
      <c r="T260" s="1">
        <f t="shared" si="35"/>
        <v>3.5518080725022161E-6</v>
      </c>
    </row>
    <row r="261" spans="1:20" x14ac:dyDescent="0.25">
      <c r="A261" s="1">
        <f t="shared" si="27"/>
        <v>-7.1107893489792948</v>
      </c>
      <c r="B261" s="1">
        <v>8.1625043130199295E-4</v>
      </c>
      <c r="C261" s="1">
        <v>4.03529803973613E-2</v>
      </c>
      <c r="D261" s="32">
        <f t="shared" si="28"/>
        <v>4.1222833579610652E-2</v>
      </c>
      <c r="E261" s="32">
        <f t="shared" si="29"/>
        <v>4.1221936166291287E-2</v>
      </c>
      <c r="F261" s="32">
        <f t="shared" si="30"/>
        <v>8.2444769745901939E-2</v>
      </c>
      <c r="I261" s="1">
        <v>1.20370232068737E-3</v>
      </c>
      <c r="J261" s="1">
        <v>2.73647370287145E-2</v>
      </c>
      <c r="K261" s="32">
        <f t="shared" si="31"/>
        <v>4.1494635453420102E-2</v>
      </c>
      <c r="L261" s="32">
        <f t="shared" si="32"/>
        <v>2.8632012069596095E-2</v>
      </c>
      <c r="M261" s="32">
        <f t="shared" si="33"/>
        <v>7.01266475230162E-2</v>
      </c>
      <c r="Q261" s="1">
        <v>8.1632418101379E-4</v>
      </c>
      <c r="R261" s="1">
        <v>4.0349423934427003E-2</v>
      </c>
      <c r="S261" s="1">
        <f t="shared" si="34"/>
        <v>7.3749711797048943E-8</v>
      </c>
      <c r="T261" s="1">
        <f t="shared" si="35"/>
        <v>3.5564629342968446E-6</v>
      </c>
    </row>
    <row r="262" spans="1:20" x14ac:dyDescent="0.25">
      <c r="A262" s="1">
        <f t="shared" si="27"/>
        <v>-7.1777210368579585</v>
      </c>
      <c r="B262" s="1">
        <v>7.63405634519839E-4</v>
      </c>
      <c r="C262" s="1">
        <v>4.3146096250215898E-2</v>
      </c>
      <c r="D262" s="32">
        <f t="shared" si="28"/>
        <v>7.2881510425466492E-2</v>
      </c>
      <c r="E262" s="32">
        <f t="shared" si="29"/>
        <v>7.2877617914502063E-2</v>
      </c>
      <c r="F262" s="32">
        <f t="shared" si="30"/>
        <v>0.14575912833996857</v>
      </c>
      <c r="I262" s="1">
        <v>7.1279578113955604E-4</v>
      </c>
      <c r="J262" s="1">
        <v>4.6208424914535501E-2</v>
      </c>
      <c r="K262" s="32">
        <f t="shared" si="31"/>
        <v>8.2486263331237805E-2</v>
      </c>
      <c r="L262" s="32">
        <f t="shared" si="32"/>
        <v>0.16231396378649193</v>
      </c>
      <c r="M262" s="32">
        <f t="shared" si="33"/>
        <v>0.24480022711772975</v>
      </c>
      <c r="Q262" s="1">
        <v>7.6347525886010805E-4</v>
      </c>
      <c r="R262" s="1">
        <v>4.31424726150616E-2</v>
      </c>
      <c r="S262" s="1">
        <f t="shared" si="34"/>
        <v>6.9624340269048082E-8</v>
      </c>
      <c r="T262" s="1">
        <f t="shared" si="35"/>
        <v>3.6236351542984213E-6</v>
      </c>
    </row>
    <row r="263" spans="1:20" x14ac:dyDescent="0.25">
      <c r="A263" s="1">
        <f t="shared" si="27"/>
        <v>-7.0733567087408113</v>
      </c>
      <c r="B263" s="1">
        <v>8.4738390890044997E-4</v>
      </c>
      <c r="C263" s="1">
        <v>3.8870429508458301E-2</v>
      </c>
      <c r="D263" s="32">
        <f t="shared" si="28"/>
        <v>2.7423833538117132E-2</v>
      </c>
      <c r="E263" s="32">
        <f t="shared" si="29"/>
        <v>2.7423492160986496E-2</v>
      </c>
      <c r="F263" s="32">
        <f t="shared" si="30"/>
        <v>5.4847325699103625E-2</v>
      </c>
      <c r="I263" s="1">
        <v>1.2129853691027299E-3</v>
      </c>
      <c r="J263" s="1">
        <v>2.7153437320306999E-2</v>
      </c>
      <c r="K263" s="32">
        <f t="shared" si="31"/>
        <v>4.5362767451826082E-2</v>
      </c>
      <c r="L263" s="32">
        <f t="shared" si="32"/>
        <v>3.0844139744949324E-2</v>
      </c>
      <c r="M263" s="32">
        <f t="shared" si="33"/>
        <v>7.6206907196775406E-2</v>
      </c>
      <c r="Q263" s="1">
        <v>8.4746006851968002E-4</v>
      </c>
      <c r="R263" s="1">
        <v>3.8866976358172101E-2</v>
      </c>
      <c r="S263" s="1">
        <f t="shared" si="34"/>
        <v>7.6159619230055375E-8</v>
      </c>
      <c r="T263" s="1">
        <f t="shared" si="35"/>
        <v>3.4531502862006347E-6</v>
      </c>
    </row>
    <row r="264" spans="1:20" x14ac:dyDescent="0.25">
      <c r="A264" s="1">
        <f t="shared" si="27"/>
        <v>-6.5708772618438323</v>
      </c>
      <c r="B264" s="1">
        <v>1.4005682080000001E-3</v>
      </c>
      <c r="C264" s="1">
        <v>2.3517748123320401E-2</v>
      </c>
      <c r="D264" s="32">
        <f t="shared" si="28"/>
        <v>0.11348679843103605</v>
      </c>
      <c r="E264" s="32">
        <f t="shared" si="29"/>
        <v>0.11348680052513371</v>
      </c>
      <c r="F264" s="32">
        <f t="shared" si="30"/>
        <v>0.22697359895616975</v>
      </c>
      <c r="I264" s="1">
        <v>1.1298818854551E-3</v>
      </c>
      <c r="J264" s="1">
        <v>2.9152951359799301E-2</v>
      </c>
      <c r="K264" s="32">
        <f t="shared" si="31"/>
        <v>1.6869304169371706E-2</v>
      </c>
      <c r="L264" s="32">
        <f t="shared" si="32"/>
        <v>1.3206606003697352E-2</v>
      </c>
      <c r="M264" s="32">
        <f t="shared" si="33"/>
        <v>3.0075910173069056E-2</v>
      </c>
      <c r="Q264" s="1">
        <v>1.40068514319209E-3</v>
      </c>
      <c r="R264" s="1">
        <v>2.3515784834116898E-2</v>
      </c>
      <c r="S264" s="1">
        <f t="shared" si="34"/>
        <v>1.1693519208987556E-7</v>
      </c>
      <c r="T264" s="1">
        <f t="shared" si="35"/>
        <v>1.9632892035020832E-6</v>
      </c>
    </row>
    <row r="265" spans="1:20" x14ac:dyDescent="0.25">
      <c r="A265" s="1">
        <f t="shared" ref="A265:A328" si="36">LN(B265)</f>
        <v>-6.4709409070935591</v>
      </c>
      <c r="B265" s="1">
        <v>1.5477687410000299E-3</v>
      </c>
      <c r="C265" s="1">
        <v>2.1281088912979099E-2</v>
      </c>
      <c r="D265" s="32">
        <f t="shared" ref="D265:D328" si="37">(LN(B265/$B$3))^2</f>
        <v>0.19080679548841245</v>
      </c>
      <c r="E265" s="32">
        <f t="shared" ref="E265:E328" si="38">(LN(C265/$C$3))^2</f>
        <v>0.19080696135692546</v>
      </c>
      <c r="F265" s="32">
        <f t="shared" ref="F265:F328" si="39">D265+E265</f>
        <v>0.38161375684533794</v>
      </c>
      <c r="I265" s="1">
        <v>1.8816716776992399E-3</v>
      </c>
      <c r="J265" s="1">
        <v>1.75042609330908E-2</v>
      </c>
      <c r="K265" s="32">
        <f t="shared" ref="K265:K328" si="40">(I265-$B$3)^2/$B$3/$B$3</f>
        <v>0.77734494725699232</v>
      </c>
      <c r="L265" s="32">
        <f t="shared" ref="L265:L328" si="41">(J265-$C$3)^2/$C$3/$C$3</f>
        <v>0.21956046941521887</v>
      </c>
      <c r="M265" s="32">
        <f t="shared" ref="M265:M328" si="42">K265+L265</f>
        <v>0.99690541667221122</v>
      </c>
      <c r="Q265" s="1">
        <v>1.5478960006830101E-3</v>
      </c>
      <c r="R265" s="1">
        <v>2.12793433364485E-2</v>
      </c>
      <c r="S265" s="1">
        <f t="shared" ref="S265:S328" si="43">ABS(Q265-B265)</f>
        <v>1.2725968298013708E-7</v>
      </c>
      <c r="T265" s="1">
        <f t="shared" ref="T265:T328" si="44">ABS(R265-C265)</f>
        <v>1.7455765305984805E-6</v>
      </c>
    </row>
    <row r="266" spans="1:20" x14ac:dyDescent="0.25">
      <c r="A266" s="1">
        <f t="shared" si="36"/>
        <v>-6.8967975952832203</v>
      </c>
      <c r="B266" s="1">
        <v>1.0110179390000001E-3</v>
      </c>
      <c r="C266" s="1">
        <v>3.2579254062370999E-2</v>
      </c>
      <c r="D266" s="32">
        <f t="shared" si="37"/>
        <v>1.2007083204550473E-4</v>
      </c>
      <c r="E266" s="32">
        <f t="shared" si="38"/>
        <v>1.2007093274831636E-4</v>
      </c>
      <c r="F266" s="32">
        <f t="shared" si="39"/>
        <v>2.4014176479382108E-4</v>
      </c>
      <c r="I266" s="1">
        <v>1.0215460702849199E-3</v>
      </c>
      <c r="J266" s="1">
        <v>3.2243588307649299E-2</v>
      </c>
      <c r="K266" s="32">
        <f t="shared" si="40"/>
        <v>4.6423314472270912E-4</v>
      </c>
      <c r="L266" s="32">
        <f t="shared" si="41"/>
        <v>4.4473083644855544E-4</v>
      </c>
      <c r="M266" s="32">
        <f t="shared" si="42"/>
        <v>9.0896398117126451E-4</v>
      </c>
      <c r="Q266" s="1">
        <v>1.0111065371907601E-3</v>
      </c>
      <c r="R266" s="1">
        <v>3.25763994555551E-2</v>
      </c>
      <c r="S266" s="1">
        <f t="shared" si="43"/>
        <v>8.8598190760031531E-8</v>
      </c>
      <c r="T266" s="1">
        <f t="shared" si="44"/>
        <v>2.8546068158996629E-6</v>
      </c>
    </row>
    <row r="267" spans="1:20" x14ac:dyDescent="0.25">
      <c r="A267" s="1">
        <f t="shared" si="36"/>
        <v>-6.964000564156871</v>
      </c>
      <c r="B267" s="1">
        <v>9.4530723760000103E-4</v>
      </c>
      <c r="C267" s="1">
        <v>3.4843918670396802E-2</v>
      </c>
      <c r="D267" s="32">
        <f t="shared" si="37"/>
        <v>3.1635321043870998E-3</v>
      </c>
      <c r="E267" s="32">
        <f t="shared" si="38"/>
        <v>3.1635254714664635E-3</v>
      </c>
      <c r="F267" s="32">
        <f t="shared" si="39"/>
        <v>6.3270575758535633E-3</v>
      </c>
      <c r="I267" s="1">
        <v>8.6049096860489605E-4</v>
      </c>
      <c r="J267" s="1">
        <v>3.8278036737245599E-2</v>
      </c>
      <c r="K267" s="32">
        <f t="shared" si="40"/>
        <v>1.9462769840800108E-2</v>
      </c>
      <c r="L267" s="32">
        <f t="shared" si="41"/>
        <v>2.6281748700503607E-2</v>
      </c>
      <c r="M267" s="32">
        <f t="shared" si="42"/>
        <v>4.5744518541303715E-2</v>
      </c>
      <c r="Q267" s="1">
        <v>9.4539088462146695E-4</v>
      </c>
      <c r="R267" s="1">
        <v>3.4840837777738602E-2</v>
      </c>
      <c r="S267" s="1">
        <f t="shared" si="43"/>
        <v>8.3647021465924586E-8</v>
      </c>
      <c r="T267" s="1">
        <f t="shared" si="44"/>
        <v>3.0808926581998852E-6</v>
      </c>
    </row>
    <row r="268" spans="1:20" x14ac:dyDescent="0.25">
      <c r="A268" s="1">
        <f t="shared" si="36"/>
        <v>-7.4935876995442321</v>
      </c>
      <c r="B268" s="1">
        <v>5.5664230840000105E-4</v>
      </c>
      <c r="C268" s="1">
        <v>5.9173024366526501E-2</v>
      </c>
      <c r="D268" s="32">
        <f t="shared" si="37"/>
        <v>0.3431996249816433</v>
      </c>
      <c r="E268" s="32">
        <f t="shared" si="38"/>
        <v>0.34319956916068067</v>
      </c>
      <c r="F268" s="32">
        <f t="shared" si="39"/>
        <v>0.68639919414232398</v>
      </c>
      <c r="I268" s="1">
        <v>8.5607338200054399E-4</v>
      </c>
      <c r="J268" s="1">
        <v>3.8477597778503202E-2</v>
      </c>
      <c r="K268" s="32">
        <f t="shared" si="40"/>
        <v>2.071487136876134E-2</v>
      </c>
      <c r="L268" s="32">
        <f t="shared" si="41"/>
        <v>2.8282869314721949E-2</v>
      </c>
      <c r="M268" s="32">
        <f t="shared" si="42"/>
        <v>4.8997740683483289E-2</v>
      </c>
      <c r="Q268" s="1">
        <v>5.5669530965639098E-4</v>
      </c>
      <c r="R268" s="1">
        <v>5.9167393502883601E-2</v>
      </c>
      <c r="S268" s="1">
        <f t="shared" si="43"/>
        <v>5.3001256389924485E-8</v>
      </c>
      <c r="T268" s="1">
        <f t="shared" si="44"/>
        <v>5.6308636428997749E-6</v>
      </c>
    </row>
    <row r="269" spans="1:20" x14ac:dyDescent="0.25">
      <c r="A269" s="1">
        <f t="shared" si="36"/>
        <v>-7.166590240036121</v>
      </c>
      <c r="B269" s="1">
        <v>7.7195041441391701E-4</v>
      </c>
      <c r="C269" s="1">
        <v>4.2668560113278603E-2</v>
      </c>
      <c r="D269" s="32">
        <f t="shared" si="37"/>
        <v>6.6995537063817473E-2</v>
      </c>
      <c r="E269" s="32">
        <f t="shared" si="38"/>
        <v>6.6992428611455157E-2</v>
      </c>
      <c r="F269" s="32">
        <f t="shared" si="39"/>
        <v>0.13398796567527263</v>
      </c>
      <c r="I269" s="1">
        <v>9.9946913219996301E-4</v>
      </c>
      <c r="J269" s="1">
        <v>3.2956468958377498E-2</v>
      </c>
      <c r="K269" s="32">
        <f t="shared" si="40"/>
        <v>2.8182062111613816E-7</v>
      </c>
      <c r="L269" s="32">
        <f t="shared" si="41"/>
        <v>3.0727745845547214E-7</v>
      </c>
      <c r="M269" s="32">
        <f t="shared" si="42"/>
        <v>5.8909807957161036E-7</v>
      </c>
      <c r="Q269" s="1">
        <v>7.72020708882008E-4</v>
      </c>
      <c r="R269" s="1">
        <v>4.2664931223604603E-2</v>
      </c>
      <c r="S269" s="1">
        <f t="shared" si="43"/>
        <v>7.0294468090988105E-8</v>
      </c>
      <c r="T269" s="1">
        <f t="shared" si="44"/>
        <v>3.6288896739997134E-6</v>
      </c>
    </row>
    <row r="270" spans="1:20" x14ac:dyDescent="0.25">
      <c r="A270" s="1">
        <f t="shared" si="36"/>
        <v>-6.7654989961491765</v>
      </c>
      <c r="B270" s="1">
        <v>1.1528720720000601E-3</v>
      </c>
      <c r="C270" s="1">
        <v>2.8570559492124201E-2</v>
      </c>
      <c r="D270" s="32">
        <f t="shared" si="37"/>
        <v>2.023685000545121E-2</v>
      </c>
      <c r="E270" s="32">
        <f t="shared" si="38"/>
        <v>2.0236939214367963E-2</v>
      </c>
      <c r="F270" s="32">
        <f t="shared" si="39"/>
        <v>4.0473789219819173E-2</v>
      </c>
      <c r="I270" s="1">
        <v>9.3831047579582996E-4</v>
      </c>
      <c r="J270" s="1">
        <v>3.51021341799026E-2</v>
      </c>
      <c r="K270" s="32">
        <f t="shared" si="40"/>
        <v>3.8055973965368836E-3</v>
      </c>
      <c r="L270" s="32">
        <f t="shared" si="41"/>
        <v>4.3160244859775524E-3</v>
      </c>
      <c r="M270" s="32">
        <f t="shared" si="42"/>
        <v>8.1216218825144355E-3</v>
      </c>
      <c r="Q270" s="1">
        <v>1.1529711778054501E-3</v>
      </c>
      <c r="R270" s="1">
        <v>2.85681126134858E-2</v>
      </c>
      <c r="S270" s="1">
        <f t="shared" si="43"/>
        <v>9.9105805389989449E-8</v>
      </c>
      <c r="T270" s="1">
        <f t="shared" si="44"/>
        <v>2.4468786384013175E-6</v>
      </c>
    </row>
    <row r="271" spans="1:20" x14ac:dyDescent="0.25">
      <c r="A271" s="1">
        <f t="shared" si="36"/>
        <v>-7.3906146913073245</v>
      </c>
      <c r="B271" s="1">
        <v>6.1701656219999995E-4</v>
      </c>
      <c r="C271" s="1">
        <v>5.3383024459879899E-2</v>
      </c>
      <c r="D271" s="32">
        <f t="shared" si="37"/>
        <v>0.23315321207102579</v>
      </c>
      <c r="E271" s="32">
        <f t="shared" si="38"/>
        <v>0.23315320575053944</v>
      </c>
      <c r="F271" s="32">
        <f t="shared" si="39"/>
        <v>0.46630641782156523</v>
      </c>
      <c r="I271" s="1">
        <v>7.66711416864659E-4</v>
      </c>
      <c r="J271" s="1">
        <v>4.2959554075062703E-2</v>
      </c>
      <c r="K271" s="32">
        <f t="shared" si="40"/>
        <v>5.4423563021294918E-2</v>
      </c>
      <c r="L271" s="32">
        <f t="shared" si="41"/>
        <v>9.2566087617836704E-2</v>
      </c>
      <c r="M271" s="32">
        <f t="shared" si="42"/>
        <v>0.14698965063913161</v>
      </c>
      <c r="Q271" s="1">
        <v>6.1707450470322399E-4</v>
      </c>
      <c r="R271" s="1">
        <v>5.3378012211816497E-2</v>
      </c>
      <c r="S271" s="1">
        <f t="shared" si="43"/>
        <v>5.794250322404236E-8</v>
      </c>
      <c r="T271" s="1">
        <f t="shared" si="44"/>
        <v>5.0122480634018363E-6</v>
      </c>
    </row>
    <row r="272" spans="1:20" x14ac:dyDescent="0.25">
      <c r="A272" s="1">
        <f t="shared" si="36"/>
        <v>-6.7077519059482587</v>
      </c>
      <c r="B272" s="1">
        <v>1.2214068779999999E-3</v>
      </c>
      <c r="C272" s="1">
        <v>2.6967434549223401E-2</v>
      </c>
      <c r="D272" s="32">
        <f t="shared" si="37"/>
        <v>4.0001349224928498E-2</v>
      </c>
      <c r="E272" s="32">
        <f t="shared" si="38"/>
        <v>4.0001354170186833E-2</v>
      </c>
      <c r="F272" s="32">
        <f t="shared" si="39"/>
        <v>8.0002703395115338E-2</v>
      </c>
      <c r="I272" s="1">
        <v>1.2258435066309201E-3</v>
      </c>
      <c r="J272" s="1">
        <v>2.68696882403065E-2</v>
      </c>
      <c r="K272" s="32">
        <f t="shared" si="40"/>
        <v>5.1005289487350419E-2</v>
      </c>
      <c r="L272" s="32">
        <f t="shared" si="41"/>
        <v>3.394422450002537E-2</v>
      </c>
      <c r="M272" s="32">
        <f t="shared" si="42"/>
        <v>8.4949513987375797E-2</v>
      </c>
      <c r="Q272" s="1">
        <v>1.22151097910631E-3</v>
      </c>
      <c r="R272" s="1">
        <v>2.6965136630820799E-2</v>
      </c>
      <c r="S272" s="1">
        <f t="shared" si="43"/>
        <v>1.0410110631007587E-7</v>
      </c>
      <c r="T272" s="1">
        <f t="shared" si="44"/>
        <v>2.2979184026022947E-6</v>
      </c>
    </row>
    <row r="273" spans="1:20" x14ac:dyDescent="0.25">
      <c r="A273" s="1">
        <f t="shared" si="36"/>
        <v>-6.7409093358250649</v>
      </c>
      <c r="B273" s="1">
        <v>1.1815722220000001E-3</v>
      </c>
      <c r="C273" s="1">
        <v>2.78765949305823E-2</v>
      </c>
      <c r="D273" s="32">
        <f t="shared" si="37"/>
        <v>2.7837568747972861E-2</v>
      </c>
      <c r="E273" s="32">
        <f t="shared" si="38"/>
        <v>2.7837571115827218E-2</v>
      </c>
      <c r="F273" s="32">
        <f t="shared" si="39"/>
        <v>5.5675139863800079E-2</v>
      </c>
      <c r="I273" s="1">
        <v>1.10579716910873E-3</v>
      </c>
      <c r="J273" s="1">
        <v>2.9787751167983299E-2</v>
      </c>
      <c r="K273" s="32">
        <f t="shared" si="40"/>
        <v>1.1193040991421207E-2</v>
      </c>
      <c r="L273" s="32">
        <f t="shared" si="41"/>
        <v>9.1484546861397651E-3</v>
      </c>
      <c r="M273" s="32">
        <f t="shared" si="42"/>
        <v>2.0341495677560974E-2</v>
      </c>
      <c r="Q273" s="1">
        <v>1.1816734258041301E-3</v>
      </c>
      <c r="R273" s="1">
        <v>2.7874207651944899E-2</v>
      </c>
      <c r="S273" s="1">
        <f t="shared" si="43"/>
        <v>1.0120380413000327E-7</v>
      </c>
      <c r="T273" s="1">
        <f t="shared" si="44"/>
        <v>2.3872786374008748E-6</v>
      </c>
    </row>
    <row r="274" spans="1:20" x14ac:dyDescent="0.25">
      <c r="A274" s="1">
        <f t="shared" si="36"/>
        <v>-7.0478515828146895</v>
      </c>
      <c r="B274" s="1">
        <v>8.6927451690014699E-4</v>
      </c>
      <c r="C274" s="1">
        <v>3.7891587347596102E-2</v>
      </c>
      <c r="D274" s="32">
        <f t="shared" si="37"/>
        <v>1.9626974347542757E-2</v>
      </c>
      <c r="E274" s="32">
        <f t="shared" si="38"/>
        <v>1.9626811348471905E-2</v>
      </c>
      <c r="F274" s="32">
        <f t="shared" si="39"/>
        <v>3.9253785696014662E-2</v>
      </c>
      <c r="I274" s="1">
        <v>8.6771595555819997E-4</v>
      </c>
      <c r="J274" s="1">
        <v>3.79596743750839E-2</v>
      </c>
      <c r="K274" s="32">
        <f t="shared" si="40"/>
        <v>1.7499068413880128E-2</v>
      </c>
      <c r="L274" s="32">
        <f t="shared" si="41"/>
        <v>2.3241314866414356E-2</v>
      </c>
      <c r="M274" s="32">
        <f t="shared" si="42"/>
        <v>4.0740383280294487E-2</v>
      </c>
      <c r="Q274" s="1">
        <v>8.6935236224007105E-4</v>
      </c>
      <c r="R274" s="1">
        <v>3.7888216422138701E-2</v>
      </c>
      <c r="S274" s="1">
        <f t="shared" si="43"/>
        <v>7.7845339924056782E-8</v>
      </c>
      <c r="T274" s="1">
        <f t="shared" si="44"/>
        <v>3.370925457400753E-6</v>
      </c>
    </row>
    <row r="275" spans="1:20" x14ac:dyDescent="0.25">
      <c r="A275" s="1">
        <f t="shared" si="36"/>
        <v>-7.0328719794411967</v>
      </c>
      <c r="B275" s="1">
        <v>8.82393920800073E-4</v>
      </c>
      <c r="C275" s="1">
        <v>3.7328223017078999E-2</v>
      </c>
      <c r="D275" s="32">
        <f t="shared" si="37"/>
        <v>1.5654188733761988E-2</v>
      </c>
      <c r="E275" s="32">
        <f t="shared" si="38"/>
        <v>1.5654087061686112E-2</v>
      </c>
      <c r="F275" s="32">
        <f t="shared" si="39"/>
        <v>3.13082757954481E-2</v>
      </c>
      <c r="I275" s="1">
        <v>8.2385235336064795E-4</v>
      </c>
      <c r="J275" s="1">
        <v>3.9980466824718397E-2</v>
      </c>
      <c r="K275" s="32">
        <f t="shared" si="40"/>
        <v>3.102799341658204E-2</v>
      </c>
      <c r="L275" s="32">
        <f t="shared" si="41"/>
        <v>4.571130957431143E-2</v>
      </c>
      <c r="M275" s="32">
        <f t="shared" si="42"/>
        <v>7.6739302990893474E-2</v>
      </c>
      <c r="Q275" s="1">
        <v>8.8247277305331996E-4</v>
      </c>
      <c r="R275" s="1">
        <v>3.7324902765764001E-2</v>
      </c>
      <c r="S275" s="1">
        <f t="shared" si="43"/>
        <v>7.8852253246959776E-8</v>
      </c>
      <c r="T275" s="1">
        <f t="shared" si="44"/>
        <v>3.3202513149976909E-6</v>
      </c>
    </row>
    <row r="276" spans="1:20" x14ac:dyDescent="0.25">
      <c r="A276" s="1">
        <f t="shared" si="36"/>
        <v>-7.0970722197189229</v>
      </c>
      <c r="B276" s="1">
        <v>8.2752418900117804E-4</v>
      </c>
      <c r="C276" s="1">
        <v>3.9803253255795999E-2</v>
      </c>
      <c r="D276" s="32">
        <f t="shared" si="37"/>
        <v>3.5840904049935556E-2</v>
      </c>
      <c r="E276" s="32">
        <f t="shared" si="38"/>
        <v>3.5840265172998764E-2</v>
      </c>
      <c r="F276" s="32">
        <f t="shared" si="39"/>
        <v>7.1681169222934327E-2</v>
      </c>
      <c r="I276" s="1">
        <v>9.5549679703797697E-4</v>
      </c>
      <c r="J276" s="1">
        <v>3.4473630015783602E-2</v>
      </c>
      <c r="K276" s="32">
        <f t="shared" si="40"/>
        <v>1.9805350738790169E-3</v>
      </c>
      <c r="L276" s="32">
        <f t="shared" si="41"/>
        <v>2.1729720605994148E-3</v>
      </c>
      <c r="M276" s="32">
        <f t="shared" si="42"/>
        <v>4.1535071344784317E-3</v>
      </c>
      <c r="Q276" s="1">
        <v>8.2759881307980002E-4</v>
      </c>
      <c r="R276" s="1">
        <v>3.9799731375972001E-2</v>
      </c>
      <c r="S276" s="1">
        <f t="shared" si="43"/>
        <v>7.4624078621977549E-8</v>
      </c>
      <c r="T276" s="1">
        <f t="shared" si="44"/>
        <v>3.5218798239977644E-6</v>
      </c>
    </row>
    <row r="277" spans="1:20" x14ac:dyDescent="0.25">
      <c r="A277" s="1">
        <f t="shared" si="36"/>
        <v>-7.4030259538493111</v>
      </c>
      <c r="B277" s="1">
        <v>6.0940593409999997E-4</v>
      </c>
      <c r="C277" s="1">
        <v>5.4049703696030398E-2</v>
      </c>
      <c r="D277" s="32">
        <f t="shared" si="37"/>
        <v>0.2452930413833859</v>
      </c>
      <c r="E277" s="32">
        <f t="shared" si="38"/>
        <v>0.24529303299485303</v>
      </c>
      <c r="F277" s="32">
        <f t="shared" si="39"/>
        <v>0.49058607437823892</v>
      </c>
      <c r="I277" s="1">
        <v>8.6047620671225505E-4</v>
      </c>
      <c r="J277" s="1">
        <v>3.8277903545523698E-2</v>
      </c>
      <c r="K277" s="32">
        <f t="shared" si="40"/>
        <v>1.9466888893401389E-2</v>
      </c>
      <c r="L277" s="32">
        <f t="shared" si="41"/>
        <v>2.6280437621259676E-2</v>
      </c>
      <c r="M277" s="32">
        <f t="shared" si="42"/>
        <v>4.5747326514661069E-2</v>
      </c>
      <c r="Q277" s="1">
        <v>6.0946325801728004E-4</v>
      </c>
      <c r="R277" s="1">
        <v>5.4044620433403398E-2</v>
      </c>
      <c r="S277" s="1">
        <f t="shared" si="43"/>
        <v>5.7323917280072828E-8</v>
      </c>
      <c r="T277" s="1">
        <f t="shared" si="44"/>
        <v>5.0832626269994852E-6</v>
      </c>
    </row>
    <row r="278" spans="1:20" x14ac:dyDescent="0.25">
      <c r="A278" s="1">
        <f t="shared" si="36"/>
        <v>-6.3676306999304462</v>
      </c>
      <c r="B278" s="1">
        <v>1.7162206540091601E-3</v>
      </c>
      <c r="C278" s="1">
        <v>1.9192230759050799E-2</v>
      </c>
      <c r="D278" s="32">
        <f t="shared" si="37"/>
        <v>0.29173456089576671</v>
      </c>
      <c r="E278" s="32">
        <f t="shared" si="38"/>
        <v>0.29173809052314903</v>
      </c>
      <c r="F278" s="32">
        <f t="shared" si="39"/>
        <v>0.58347265141891569</v>
      </c>
      <c r="I278" s="1">
        <v>1.1502032389143801E-3</v>
      </c>
      <c r="J278" s="1">
        <v>2.8638107695738199E-2</v>
      </c>
      <c r="K278" s="32">
        <f t="shared" si="40"/>
        <v>2.2561012980370332E-2</v>
      </c>
      <c r="L278" s="32">
        <f t="shared" si="41"/>
        <v>1.7043456108815587E-2</v>
      </c>
      <c r="M278" s="32">
        <f t="shared" si="42"/>
        <v>3.9604469089185919E-2</v>
      </c>
      <c r="Q278" s="1">
        <v>1.7163595110837599E-3</v>
      </c>
      <c r="R278" s="1">
        <v>1.9190740771349898E-2</v>
      </c>
      <c r="S278" s="1">
        <f t="shared" si="43"/>
        <v>1.38857074599881E-7</v>
      </c>
      <c r="T278" s="1">
        <f t="shared" si="44"/>
        <v>1.4899877009005857E-6</v>
      </c>
    </row>
    <row r="279" spans="1:20" x14ac:dyDescent="0.25">
      <c r="A279" s="1">
        <f t="shared" si="36"/>
        <v>-6.9548035696344694</v>
      </c>
      <c r="B279" s="1">
        <v>9.5404132520000102E-4</v>
      </c>
      <c r="C279" s="1">
        <v>3.4524928995080702E-2</v>
      </c>
      <c r="D279" s="32">
        <f t="shared" si="37"/>
        <v>2.2135416533063746E-3</v>
      </c>
      <c r="E279" s="32">
        <f t="shared" si="38"/>
        <v>2.2135375488672032E-3</v>
      </c>
      <c r="F279" s="32">
        <f t="shared" si="39"/>
        <v>4.4270792021735778E-3</v>
      </c>
      <c r="I279" s="1">
        <v>5.7925686826505404E-4</v>
      </c>
      <c r="J279" s="1">
        <v>5.6859898118583899E-2</v>
      </c>
      <c r="K279" s="32">
        <f t="shared" si="40"/>
        <v>0.17702478290213011</v>
      </c>
      <c r="L279" s="32">
        <f t="shared" si="41"/>
        <v>0.5274528357777919</v>
      </c>
      <c r="M279" s="32">
        <f t="shared" si="42"/>
        <v>0.70447761867992198</v>
      </c>
      <c r="Q279" s="1">
        <v>9.5412563357691305E-4</v>
      </c>
      <c r="R279" s="1">
        <v>3.4521879811747203E-2</v>
      </c>
      <c r="S279" s="1">
        <f t="shared" si="43"/>
        <v>8.4308376912026715E-8</v>
      </c>
      <c r="T279" s="1">
        <f t="shared" si="44"/>
        <v>3.0491833334991836E-6</v>
      </c>
    </row>
    <row r="280" spans="1:20" x14ac:dyDescent="0.25">
      <c r="A280" s="1">
        <f t="shared" si="36"/>
        <v>-6.3442788585863621</v>
      </c>
      <c r="B280" s="1">
        <v>1.7567691650271599E-3</v>
      </c>
      <c r="C280" s="1">
        <v>1.8749206178814801E-2</v>
      </c>
      <c r="D280" s="32">
        <f t="shared" si="37"/>
        <v>0.31750567634203625</v>
      </c>
      <c r="E280" s="32">
        <f t="shared" si="38"/>
        <v>0.31751194318977471</v>
      </c>
      <c r="F280" s="32">
        <f t="shared" si="39"/>
        <v>0.63501761953181091</v>
      </c>
      <c r="I280" s="1">
        <v>1.23512700592063E-3</v>
      </c>
      <c r="J280" s="1">
        <v>2.6669010077333001E-2</v>
      </c>
      <c r="K280" s="32">
        <f t="shared" si="40"/>
        <v>5.5284708913199976E-2</v>
      </c>
      <c r="L280" s="32">
        <f t="shared" si="41"/>
        <v>3.6226326845891124E-2</v>
      </c>
      <c r="M280" s="32">
        <f t="shared" si="42"/>
        <v>9.15110357590911E-2</v>
      </c>
      <c r="Q280" s="1">
        <v>1.75691078153111E-3</v>
      </c>
      <c r="R280" s="1">
        <v>1.87477991448971E-2</v>
      </c>
      <c r="S280" s="1">
        <f t="shared" si="43"/>
        <v>1.4161650395004728E-7</v>
      </c>
      <c r="T280" s="1">
        <f t="shared" si="44"/>
        <v>1.4070339177003899E-6</v>
      </c>
    </row>
    <row r="281" spans="1:20" x14ac:dyDescent="0.25">
      <c r="A281" s="1">
        <f t="shared" si="36"/>
        <v>-6.5017545610052174</v>
      </c>
      <c r="B281" s="1">
        <v>1.5008036300000001E-3</v>
      </c>
      <c r="C281" s="1">
        <v>2.19470473307453E-2</v>
      </c>
      <c r="D281" s="32">
        <f t="shared" si="37"/>
        <v>0.16483658299777407</v>
      </c>
      <c r="E281" s="32">
        <f t="shared" si="38"/>
        <v>0.16483663589870065</v>
      </c>
      <c r="F281" s="32">
        <f t="shared" si="39"/>
        <v>0.32967321889647472</v>
      </c>
      <c r="I281" s="1">
        <v>1.22481360209993E-3</v>
      </c>
      <c r="J281" s="1">
        <v>2.6893637206919001E-2</v>
      </c>
      <c r="K281" s="32">
        <f t="shared" si="40"/>
        <v>5.0541155689145627E-2</v>
      </c>
      <c r="L281" s="32">
        <f t="shared" si="41"/>
        <v>3.3676836496905678E-2</v>
      </c>
      <c r="M281" s="32">
        <f t="shared" si="42"/>
        <v>8.4217992186051305E-2</v>
      </c>
      <c r="Q281" s="1">
        <v>1.5009276157749E-3</v>
      </c>
      <c r="R281" s="1">
        <v>2.1945235800491299E-2</v>
      </c>
      <c r="S281" s="1">
        <f t="shared" si="43"/>
        <v>1.239857748999533E-7</v>
      </c>
      <c r="T281" s="1">
        <f t="shared" si="44"/>
        <v>1.8115302540012979E-6</v>
      </c>
    </row>
    <row r="282" spans="1:20" x14ac:dyDescent="0.25">
      <c r="A282" s="1">
        <f t="shared" si="36"/>
        <v>-6.2360977646021096</v>
      </c>
      <c r="B282" s="1">
        <v>1.9574791830714701E-3</v>
      </c>
      <c r="C282" s="1">
        <v>1.6826076857763699E-2</v>
      </c>
      <c r="D282" s="32">
        <f t="shared" si="37"/>
        <v>0.45112381662315659</v>
      </c>
      <c r="E282" s="32">
        <f t="shared" si="38"/>
        <v>0.45118561706243604</v>
      </c>
      <c r="F282" s="32">
        <f t="shared" si="39"/>
        <v>0.90230943368559258</v>
      </c>
      <c r="I282" s="1">
        <v>1.3526682214028199E-3</v>
      </c>
      <c r="J282" s="1">
        <v>2.4351811077664501E-2</v>
      </c>
      <c r="K282" s="32">
        <f t="shared" si="40"/>
        <v>0.12437487438742839</v>
      </c>
      <c r="L282" s="32">
        <f t="shared" si="41"/>
        <v>6.7955117692985456E-2</v>
      </c>
      <c r="M282" s="32">
        <f t="shared" si="42"/>
        <v>0.19232999208041385</v>
      </c>
      <c r="Q282" s="1">
        <v>1.9576342863435298E-3</v>
      </c>
      <c r="R282" s="1">
        <v>1.6825517757543599E-2</v>
      </c>
      <c r="S282" s="1">
        <f t="shared" si="43"/>
        <v>1.5510327205968746E-7</v>
      </c>
      <c r="T282" s="1">
        <f t="shared" si="44"/>
        <v>5.591002201002504E-7</v>
      </c>
    </row>
    <row r="283" spans="1:20" x14ac:dyDescent="0.25">
      <c r="A283" s="1">
        <f t="shared" si="36"/>
        <v>-6.8477643126101535</v>
      </c>
      <c r="B283" s="1">
        <v>1.0618269543523099E-3</v>
      </c>
      <c r="C283" s="1">
        <v>3.1019519551170299E-2</v>
      </c>
      <c r="D283" s="32">
        <f t="shared" si="37"/>
        <v>3.5989160462444525E-3</v>
      </c>
      <c r="E283" s="32">
        <f t="shared" si="38"/>
        <v>3.6020074436278809E-3</v>
      </c>
      <c r="F283" s="32">
        <f t="shared" si="39"/>
        <v>7.2009234898723334E-3</v>
      </c>
      <c r="I283" s="1">
        <v>1.0123123215359301E-3</v>
      </c>
      <c r="J283" s="1">
        <v>3.2537870972360002E-2</v>
      </c>
      <c r="K283" s="32">
        <f t="shared" si="40"/>
        <v>1.5159326160412673E-4</v>
      </c>
      <c r="L283" s="32">
        <f t="shared" si="41"/>
        <v>1.4772596350875293E-4</v>
      </c>
      <c r="M283" s="32">
        <f t="shared" si="42"/>
        <v>2.9931922511287966E-4</v>
      </c>
      <c r="Q283" s="1">
        <v>1.0619193431392301E-3</v>
      </c>
      <c r="R283" s="1">
        <v>3.1017619803664E-2</v>
      </c>
      <c r="S283" s="1">
        <f t="shared" si="43"/>
        <v>9.2388786920123353E-8</v>
      </c>
      <c r="T283" s="1">
        <f t="shared" si="44"/>
        <v>1.899747506299565E-6</v>
      </c>
    </row>
    <row r="284" spans="1:20" x14ac:dyDescent="0.25">
      <c r="A284" s="1">
        <f t="shared" si="36"/>
        <v>-7.4274183367541173</v>
      </c>
      <c r="B284" s="1">
        <v>5.9472090079999999E-4</v>
      </c>
      <c r="C284" s="1">
        <v>5.5384315479164802E-2</v>
      </c>
      <c r="D284" s="32">
        <f t="shared" si="37"/>
        <v>0.2700496936129243</v>
      </c>
      <c r="E284" s="32">
        <f t="shared" si="38"/>
        <v>0.27004967923419831</v>
      </c>
      <c r="F284" s="32">
        <f t="shared" si="39"/>
        <v>0.54009937284712262</v>
      </c>
      <c r="I284" s="1">
        <v>7.4848124517133598E-4</v>
      </c>
      <c r="J284" s="1">
        <v>4.40057626940112E-2</v>
      </c>
      <c r="K284" s="32">
        <f t="shared" si="40"/>
        <v>6.3261684030561607E-2</v>
      </c>
      <c r="L284" s="32">
        <f t="shared" si="41"/>
        <v>0.11290239679998462</v>
      </c>
      <c r="M284" s="32">
        <f t="shared" si="42"/>
        <v>0.17616408083054624</v>
      </c>
      <c r="Q284" s="1">
        <v>5.94777027701104E-4</v>
      </c>
      <c r="R284" s="1">
        <v>5.5379089832975001E-2</v>
      </c>
      <c r="S284" s="1">
        <f t="shared" si="43"/>
        <v>5.6126901104005741E-8</v>
      </c>
      <c r="T284" s="1">
        <f t="shared" si="44"/>
        <v>5.2256461898006479E-6</v>
      </c>
    </row>
    <row r="285" spans="1:20" x14ac:dyDescent="0.25">
      <c r="A285" s="1">
        <f t="shared" si="36"/>
        <v>-6.7826279701987495</v>
      </c>
      <c r="B285" s="1">
        <v>1.1332927220009401E-3</v>
      </c>
      <c r="C285" s="1">
        <v>2.9064130929341798E-2</v>
      </c>
      <c r="D285" s="32">
        <f t="shared" si="37"/>
        <v>1.5656843403373213E-2</v>
      </c>
      <c r="E285" s="32">
        <f t="shared" si="38"/>
        <v>1.5657165503192769E-2</v>
      </c>
      <c r="F285" s="32">
        <f t="shared" si="39"/>
        <v>3.1314008906565979E-2</v>
      </c>
      <c r="I285" s="1">
        <v>1.0327108266147301E-3</v>
      </c>
      <c r="J285" s="1">
        <v>3.1896595965375203E-2</v>
      </c>
      <c r="K285" s="32">
        <f t="shared" si="40"/>
        <v>1.0699981778189312E-3</v>
      </c>
      <c r="L285" s="32">
        <f t="shared" si="41"/>
        <v>1.0000322807260105E-3</v>
      </c>
      <c r="M285" s="32">
        <f t="shared" si="42"/>
        <v>2.0700304585449416E-3</v>
      </c>
      <c r="Q285" s="1">
        <v>1.1333903913494201E-3</v>
      </c>
      <c r="R285" s="1">
        <v>2.9061663747151599E-2</v>
      </c>
      <c r="S285" s="1">
        <f t="shared" si="43"/>
        <v>9.766934847997219E-8</v>
      </c>
      <c r="T285" s="1">
        <f t="shared" si="44"/>
        <v>2.4671821901994795E-6</v>
      </c>
    </row>
    <row r="286" spans="1:20" x14ac:dyDescent="0.25">
      <c r="A286" s="1">
        <f t="shared" si="36"/>
        <v>-7.8931789431629689</v>
      </c>
      <c r="B286" s="1">
        <v>3.7328104762231098E-4</v>
      </c>
      <c r="C286" s="1">
        <v>8.8238742710960799E-2</v>
      </c>
      <c r="D286" s="32">
        <f t="shared" si="37"/>
        <v>0.97105979792757768</v>
      </c>
      <c r="E286" s="32">
        <f t="shared" si="38"/>
        <v>0.97103824980753395</v>
      </c>
      <c r="F286" s="32">
        <f t="shared" si="39"/>
        <v>1.9420980477351115</v>
      </c>
      <c r="I286" s="1">
        <v>5.3313524761608195E-4</v>
      </c>
      <c r="J286" s="1">
        <v>6.1783941027866503E-2</v>
      </c>
      <c r="K286" s="32">
        <f t="shared" si="40"/>
        <v>0.21796269701849713</v>
      </c>
      <c r="L286" s="32">
        <f t="shared" si="41"/>
        <v>0.76694299615106176</v>
      </c>
      <c r="M286" s="32">
        <f t="shared" si="42"/>
        <v>0.98490569316955889</v>
      </c>
      <c r="Q286" s="1">
        <v>3.7331848529859702E-4</v>
      </c>
      <c r="R286" s="1">
        <v>8.8230858488842004E-2</v>
      </c>
      <c r="S286" s="1">
        <f t="shared" si="43"/>
        <v>3.7437676286041898E-8</v>
      </c>
      <c r="T286" s="1">
        <f t="shared" si="44"/>
        <v>7.8842221187952477E-6</v>
      </c>
    </row>
    <row r="287" spans="1:20" x14ac:dyDescent="0.25">
      <c r="A287" s="1">
        <f t="shared" si="36"/>
        <v>-6.9021570901233007</v>
      </c>
      <c r="B287" s="1">
        <v>1.005613888E-3</v>
      </c>
      <c r="C287" s="1">
        <v>3.2754331109099602E-2</v>
      </c>
      <c r="D287" s="32">
        <f t="shared" si="37"/>
        <v>3.133971849920085E-5</v>
      </c>
      <c r="E287" s="32">
        <f t="shared" si="38"/>
        <v>3.1339783828007342E-5</v>
      </c>
      <c r="F287" s="32">
        <f t="shared" si="39"/>
        <v>6.2679502327208191E-5</v>
      </c>
      <c r="I287" s="1">
        <v>9.1007950121312303E-4</v>
      </c>
      <c r="J287" s="1">
        <v>3.6193070459918299E-2</v>
      </c>
      <c r="K287" s="32">
        <f t="shared" si="40"/>
        <v>8.0856961020807448E-3</v>
      </c>
      <c r="L287" s="32">
        <f t="shared" si="41"/>
        <v>9.7648287125041682E-3</v>
      </c>
      <c r="M287" s="32">
        <f t="shared" si="42"/>
        <v>1.7850524814584913E-2</v>
      </c>
      <c r="Q287" s="1">
        <v>1.00570208110358E-3</v>
      </c>
      <c r="R287" s="1">
        <v>3.27514589723285E-2</v>
      </c>
      <c r="S287" s="1">
        <f t="shared" si="43"/>
        <v>8.819310358008578E-8</v>
      </c>
      <c r="T287" s="1">
        <f t="shared" si="44"/>
        <v>2.8721367711023738E-6</v>
      </c>
    </row>
    <row r="288" spans="1:20" x14ac:dyDescent="0.25">
      <c r="A288" s="1">
        <f t="shared" si="36"/>
        <v>-7.3644242970517064</v>
      </c>
      <c r="B288" s="1">
        <v>6.3338994599999995E-4</v>
      </c>
      <c r="C288" s="1">
        <v>5.20030520421641E-2</v>
      </c>
      <c r="D288" s="32">
        <f t="shared" si="37"/>
        <v>0.2085465920646245</v>
      </c>
      <c r="E288" s="32">
        <f t="shared" si="38"/>
        <v>0.20854658865875342</v>
      </c>
      <c r="F288" s="32">
        <f t="shared" si="39"/>
        <v>0.41709318072337792</v>
      </c>
      <c r="I288" s="1">
        <v>9.7032477844608402E-4</v>
      </c>
      <c r="J288" s="1">
        <v>3.3947111506184798E-2</v>
      </c>
      <c r="K288" s="32">
        <f t="shared" si="40"/>
        <v>8.8061877427400093E-4</v>
      </c>
      <c r="L288" s="32">
        <f t="shared" si="41"/>
        <v>9.3820373034161529E-4</v>
      </c>
      <c r="M288" s="32">
        <f t="shared" si="42"/>
        <v>1.8188225046156161E-3</v>
      </c>
      <c r="Q288" s="1">
        <v>6.3344921529553597E-4</v>
      </c>
      <c r="R288" s="1">
        <v>5.1998186519628099E-2</v>
      </c>
      <c r="S288" s="1">
        <f t="shared" si="43"/>
        <v>5.9269295536019083E-8</v>
      </c>
      <c r="T288" s="1">
        <f t="shared" si="44"/>
        <v>4.8655225360003107E-6</v>
      </c>
    </row>
    <row r="289" spans="1:20" x14ac:dyDescent="0.25">
      <c r="A289" s="1">
        <f t="shared" si="36"/>
        <v>-7.3026769471664812</v>
      </c>
      <c r="B289" s="1">
        <v>6.7373281189637502E-4</v>
      </c>
      <c r="C289" s="1">
        <v>4.8887072170720199E-2</v>
      </c>
      <c r="D289" s="32">
        <f t="shared" si="37"/>
        <v>0.15596312400150492</v>
      </c>
      <c r="E289" s="32">
        <f t="shared" si="38"/>
        <v>0.15592989305014729</v>
      </c>
      <c r="F289" s="32">
        <f t="shared" si="39"/>
        <v>0.31189301705165218</v>
      </c>
      <c r="I289" s="1">
        <v>7.7419878508088998E-4</v>
      </c>
      <c r="J289" s="1">
        <v>4.2545373732621898E-2</v>
      </c>
      <c r="K289" s="32">
        <f t="shared" si="40"/>
        <v>5.0986188658946122E-2</v>
      </c>
      <c r="L289" s="32">
        <f t="shared" si="41"/>
        <v>8.5072725023125184E-2</v>
      </c>
      <c r="M289" s="32">
        <f t="shared" si="42"/>
        <v>0.13605891368207129</v>
      </c>
      <c r="Q289" s="1">
        <v>6.7379532704572105E-4</v>
      </c>
      <c r="R289" s="1">
        <v>4.88845931776761E-2</v>
      </c>
      <c r="S289" s="1">
        <f t="shared" si="43"/>
        <v>6.2515149346032903E-8</v>
      </c>
      <c r="T289" s="1">
        <f t="shared" si="44"/>
        <v>2.478993044098543E-6</v>
      </c>
    </row>
    <row r="290" spans="1:20" x14ac:dyDescent="0.25">
      <c r="A290" s="1">
        <f t="shared" si="36"/>
        <v>-6.1672215808085937</v>
      </c>
      <c r="B290" s="1">
        <v>2.0970544100000002E-3</v>
      </c>
      <c r="C290" s="1">
        <v>1.5706893422920899E-2</v>
      </c>
      <c r="D290" s="32">
        <f t="shared" si="37"/>
        <v>0.54839015813058434</v>
      </c>
      <c r="E290" s="32">
        <f t="shared" si="38"/>
        <v>0.54839017286620872</v>
      </c>
      <c r="F290" s="32">
        <f t="shared" si="39"/>
        <v>1.096780330996793</v>
      </c>
      <c r="I290" s="1">
        <v>1.07146929846069E-3</v>
      </c>
      <c r="J290" s="1">
        <v>3.0734293494076501E-2</v>
      </c>
      <c r="K290" s="32">
        <f t="shared" si="40"/>
        <v>5.1078606224631822E-3</v>
      </c>
      <c r="L290" s="32">
        <f t="shared" si="41"/>
        <v>4.4770346067904542E-3</v>
      </c>
      <c r="M290" s="32">
        <f t="shared" si="42"/>
        <v>9.5848952292536364E-3</v>
      </c>
      <c r="Q290" s="1">
        <v>2.0972187395801802E-3</v>
      </c>
      <c r="R290" s="1">
        <v>1.5705662850525E-2</v>
      </c>
      <c r="S290" s="1">
        <f t="shared" si="43"/>
        <v>1.6432958017996782E-7</v>
      </c>
      <c r="T290" s="1">
        <f t="shared" si="44"/>
        <v>1.2305723958994097E-6</v>
      </c>
    </row>
    <row r="291" spans="1:20" x14ac:dyDescent="0.25">
      <c r="A291" s="1">
        <f t="shared" si="36"/>
        <v>-6.3586265398419464</v>
      </c>
      <c r="B291" s="1">
        <v>1.7317435600140399E-3</v>
      </c>
      <c r="C291" s="1">
        <v>1.9020182077491801E-2</v>
      </c>
      <c r="D291" s="32">
        <f t="shared" si="37"/>
        <v>0.30154237214969559</v>
      </c>
      <c r="E291" s="32">
        <f t="shared" si="38"/>
        <v>0.30154679427367204</v>
      </c>
      <c r="F291" s="32">
        <f t="shared" si="39"/>
        <v>0.60308916642336763</v>
      </c>
      <c r="I291" s="1">
        <v>1.4585724053994701E-3</v>
      </c>
      <c r="J291" s="1">
        <v>2.25832868386453E-2</v>
      </c>
      <c r="K291" s="32">
        <f t="shared" si="40"/>
        <v>0.21028865099385588</v>
      </c>
      <c r="L291" s="32">
        <f t="shared" si="41"/>
        <v>9.8831138581844002E-2</v>
      </c>
      <c r="M291" s="32">
        <f t="shared" si="42"/>
        <v>0.30911978957569985</v>
      </c>
      <c r="Q291" s="1">
        <v>1.7318834748882999E-3</v>
      </c>
      <c r="R291" s="1">
        <v>1.9018722059100199E-2</v>
      </c>
      <c r="S291" s="1">
        <f t="shared" si="43"/>
        <v>1.3991487426002862E-7</v>
      </c>
      <c r="T291" s="1">
        <f t="shared" si="44"/>
        <v>1.46001839160248E-6</v>
      </c>
    </row>
    <row r="292" spans="1:20" x14ac:dyDescent="0.25">
      <c r="A292" s="1">
        <f t="shared" si="36"/>
        <v>-7.145581359388574</v>
      </c>
      <c r="B292" s="1">
        <v>7.8833978690692904E-4</v>
      </c>
      <c r="C292" s="1">
        <v>4.1781567925657001E-2</v>
      </c>
      <c r="D292" s="32">
        <f t="shared" si="37"/>
        <v>5.6561244521489112E-2</v>
      </c>
      <c r="E292" s="32">
        <f t="shared" si="38"/>
        <v>5.6559250376888817E-2</v>
      </c>
      <c r="F292" s="32">
        <f t="shared" si="39"/>
        <v>0.11312049489837793</v>
      </c>
      <c r="I292" s="1">
        <v>1.10683129288476E-3</v>
      </c>
      <c r="J292" s="1">
        <v>2.9758050973934899E-2</v>
      </c>
      <c r="K292" s="32">
        <f t="shared" si="40"/>
        <v>1.1412925139429373E-2</v>
      </c>
      <c r="L292" s="32">
        <f t="shared" si="41"/>
        <v>9.3217574331602923E-3</v>
      </c>
      <c r="M292" s="32">
        <f t="shared" si="42"/>
        <v>2.0734682572589667E-2</v>
      </c>
      <c r="Q292" s="1">
        <v>7.88411363359172E-4</v>
      </c>
      <c r="R292" s="1">
        <v>4.1777949910957603E-2</v>
      </c>
      <c r="S292" s="1">
        <f t="shared" si="43"/>
        <v>7.157645224296124E-8</v>
      </c>
      <c r="T292" s="1">
        <f t="shared" si="44"/>
        <v>3.6180146993983198E-6</v>
      </c>
    </row>
    <row r="293" spans="1:20" x14ac:dyDescent="0.25">
      <c r="A293" s="1">
        <f t="shared" si="36"/>
        <v>-6.584176127802837</v>
      </c>
      <c r="B293" s="1">
        <v>1.38206554405657E-3</v>
      </c>
      <c r="C293" s="1">
        <v>2.38312964075999E-2</v>
      </c>
      <c r="D293" s="32">
        <f t="shared" si="37"/>
        <v>0.10470346707791613</v>
      </c>
      <c r="E293" s="32">
        <f t="shared" si="38"/>
        <v>0.10473877415308681</v>
      </c>
      <c r="F293" s="32">
        <f t="shared" si="39"/>
        <v>0.20944224123100294</v>
      </c>
      <c r="I293" s="1">
        <v>1.2456002385301799E-3</v>
      </c>
      <c r="J293" s="1">
        <v>2.6444092078853801E-2</v>
      </c>
      <c r="K293" s="32">
        <f t="shared" si="40"/>
        <v>6.0319477166081256E-2</v>
      </c>
      <c r="L293" s="32">
        <f t="shared" si="41"/>
        <v>3.8872314571064416E-2</v>
      </c>
      <c r="M293" s="32">
        <f t="shared" si="42"/>
        <v>9.9191791737145679E-2</v>
      </c>
      <c r="Q293" s="1">
        <v>1.3821811659303299E-3</v>
      </c>
      <c r="R293" s="1">
        <v>2.3830602861296402E-2</v>
      </c>
      <c r="S293" s="1">
        <f t="shared" si="43"/>
        <v>1.156218737599201E-7</v>
      </c>
      <c r="T293" s="1">
        <f t="shared" si="44"/>
        <v>6.9354630349849344E-7</v>
      </c>
    </row>
    <row r="294" spans="1:20" x14ac:dyDescent="0.25">
      <c r="A294" s="1">
        <f t="shared" si="36"/>
        <v>-6.8076534719122197</v>
      </c>
      <c r="B294" s="1">
        <v>1.1052834380161399E-3</v>
      </c>
      <c r="C294" s="1">
        <v>2.9800530185777E-2</v>
      </c>
      <c r="D294" s="32">
        <f t="shared" si="37"/>
        <v>1.0020371778662867E-2</v>
      </c>
      <c r="E294" s="32">
        <f t="shared" si="38"/>
        <v>1.0021453657147286E-2</v>
      </c>
      <c r="F294" s="32">
        <f t="shared" si="39"/>
        <v>2.0041825435810151E-2</v>
      </c>
      <c r="I294" s="1">
        <v>9.7035338934235E-4</v>
      </c>
      <c r="J294" s="1">
        <v>3.3946486340832603E-2</v>
      </c>
      <c r="K294" s="32">
        <f t="shared" si="40"/>
        <v>8.7892152348628791E-4</v>
      </c>
      <c r="L294" s="32">
        <f t="shared" si="41"/>
        <v>9.3704137504783849E-4</v>
      </c>
      <c r="M294" s="32">
        <f t="shared" si="42"/>
        <v>1.8159628985341264E-3</v>
      </c>
      <c r="Q294" s="1">
        <v>1.1053790449295699E-3</v>
      </c>
      <c r="R294" s="1">
        <v>2.9798113686647702E-2</v>
      </c>
      <c r="S294" s="1">
        <f t="shared" si="43"/>
        <v>9.5606913429972101E-8</v>
      </c>
      <c r="T294" s="1">
        <f t="shared" si="44"/>
        <v>2.4164991292985327E-6</v>
      </c>
    </row>
    <row r="295" spans="1:20" x14ac:dyDescent="0.25">
      <c r="A295" s="1">
        <f t="shared" si="36"/>
        <v>-6.5877119271325952</v>
      </c>
      <c r="B295" s="1">
        <v>1.37718746666569E-3</v>
      </c>
      <c r="C295" s="1">
        <v>2.3915836667742298E-2</v>
      </c>
      <c r="D295" s="32">
        <f t="shared" si="37"/>
        <v>0.10242774706308951</v>
      </c>
      <c r="E295" s="32">
        <f t="shared" si="38"/>
        <v>0.10245923035801352</v>
      </c>
      <c r="F295" s="32">
        <f t="shared" si="39"/>
        <v>0.20488697742110301</v>
      </c>
      <c r="I295" s="1">
        <v>1.7854444362429499E-3</v>
      </c>
      <c r="J295" s="1">
        <v>1.8448607163431399E-2</v>
      </c>
      <c r="K295" s="32">
        <f t="shared" si="40"/>
        <v>0.61692296242500533</v>
      </c>
      <c r="L295" s="32">
        <f t="shared" si="41"/>
        <v>0.19351426727553159</v>
      </c>
      <c r="M295" s="32">
        <f t="shared" si="42"/>
        <v>0.81043722970053689</v>
      </c>
      <c r="Q295" s="1">
        <v>1.37730274270461E-3</v>
      </c>
      <c r="R295" s="1">
        <v>2.3915011149232501E-2</v>
      </c>
      <c r="S295" s="1">
        <f t="shared" si="43"/>
        <v>1.1527603891998799E-7</v>
      </c>
      <c r="T295" s="1">
        <f t="shared" si="44"/>
        <v>8.2551850979703523E-7</v>
      </c>
    </row>
    <row r="296" spans="1:20" x14ac:dyDescent="0.25">
      <c r="A296" s="1">
        <f t="shared" si="36"/>
        <v>-6.6642760330639552</v>
      </c>
      <c r="B296" s="1">
        <v>1.27567984200211E-3</v>
      </c>
      <c r="C296" s="1">
        <v>2.5820076004235699E-2</v>
      </c>
      <c r="D296" s="32">
        <f t="shared" si="37"/>
        <v>5.9282143192886688E-2</v>
      </c>
      <c r="E296" s="32">
        <f t="shared" si="38"/>
        <v>5.9283029794701327E-2</v>
      </c>
      <c r="F296" s="32">
        <f t="shared" si="39"/>
        <v>0.11856517298758801</v>
      </c>
      <c r="I296" s="1">
        <v>1.2089874553032E-3</v>
      </c>
      <c r="J296" s="1">
        <v>2.72450851716638E-2</v>
      </c>
      <c r="K296" s="32">
        <f t="shared" si="40"/>
        <v>4.3675756474107007E-2</v>
      </c>
      <c r="L296" s="32">
        <f t="shared" si="41"/>
        <v>2.9874557478172015E-2</v>
      </c>
      <c r="M296" s="32">
        <f t="shared" si="42"/>
        <v>7.3550313952279026E-2</v>
      </c>
      <c r="Q296" s="1">
        <v>1.2757878640821401E-3</v>
      </c>
      <c r="R296" s="1">
        <v>2.5817936802014101E-2</v>
      </c>
      <c r="S296" s="1">
        <f t="shared" si="43"/>
        <v>1.0802208003004438E-7</v>
      </c>
      <c r="T296" s="1">
        <f t="shared" si="44"/>
        <v>2.1392022215988016E-6</v>
      </c>
    </row>
    <row r="297" spans="1:20" x14ac:dyDescent="0.25">
      <c r="A297" s="1">
        <f t="shared" si="36"/>
        <v>-6.2972609929366268</v>
      </c>
      <c r="B297" s="1">
        <v>1.84134132320272E-3</v>
      </c>
      <c r="C297" s="1">
        <v>1.7887895782130299E-2</v>
      </c>
      <c r="D297" s="32">
        <f t="shared" si="37"/>
        <v>0.37270327329421732</v>
      </c>
      <c r="E297" s="32">
        <f t="shared" si="38"/>
        <v>0.3727213914817547</v>
      </c>
      <c r="F297" s="32">
        <f t="shared" si="39"/>
        <v>0.74542466477597202</v>
      </c>
      <c r="I297" s="1">
        <v>1.28110140311606E-3</v>
      </c>
      <c r="J297" s="1">
        <v>2.5711658568696401E-2</v>
      </c>
      <c r="K297" s="32">
        <f t="shared" si="40"/>
        <v>7.9017998833817674E-2</v>
      </c>
      <c r="L297" s="32">
        <f t="shared" si="41"/>
        <v>4.8135141142375555E-2</v>
      </c>
      <c r="M297" s="32">
        <f t="shared" si="42"/>
        <v>0.12715313997619324</v>
      </c>
      <c r="Q297" s="1">
        <v>1.8414886569545401E-3</v>
      </c>
      <c r="R297" s="1">
        <v>1.78867300231557E-2</v>
      </c>
      <c r="S297" s="1">
        <f t="shared" si="43"/>
        <v>1.4733375182005536E-7</v>
      </c>
      <c r="T297" s="1">
        <f t="shared" si="44"/>
        <v>1.1657589745993346E-6</v>
      </c>
    </row>
    <row r="298" spans="1:20" x14ac:dyDescent="0.25">
      <c r="A298" s="1">
        <f t="shared" si="36"/>
        <v>-7.573477778549238</v>
      </c>
      <c r="B298" s="1">
        <v>5.1390209950000904E-4</v>
      </c>
      <c r="C298" s="1">
        <v>6.4094317815494503E-2</v>
      </c>
      <c r="D298" s="32">
        <f t="shared" si="37"/>
        <v>0.44318644642986871</v>
      </c>
      <c r="E298" s="32">
        <f t="shared" si="38"/>
        <v>0.44318620566349798</v>
      </c>
      <c r="F298" s="32">
        <f t="shared" si="39"/>
        <v>0.88637265209336669</v>
      </c>
      <c r="I298" s="1">
        <v>7.2745521120798796E-4</v>
      </c>
      <c r="J298" s="1">
        <v>4.5281342824915999E-2</v>
      </c>
      <c r="K298" s="32">
        <f t="shared" si="40"/>
        <v>7.4280661897682454E-2</v>
      </c>
      <c r="L298" s="32">
        <f t="shared" si="41"/>
        <v>0.14042705028595098</v>
      </c>
      <c r="M298" s="32">
        <f t="shared" si="42"/>
        <v>0.21470771218363344</v>
      </c>
      <c r="Q298" s="1">
        <v>5.1395155289626004E-4</v>
      </c>
      <c r="R298" s="1">
        <v>6.4088162127409296E-2</v>
      </c>
      <c r="S298" s="1">
        <f t="shared" si="43"/>
        <v>4.9453396251003014E-8</v>
      </c>
      <c r="T298" s="1">
        <f t="shared" si="44"/>
        <v>6.1556880852076112E-6</v>
      </c>
    </row>
    <row r="299" spans="1:20" x14ac:dyDescent="0.25">
      <c r="A299" s="1">
        <f t="shared" si="36"/>
        <v>-6.1494000118061232</v>
      </c>
      <c r="B299" s="1">
        <v>2.1347622180000001E-3</v>
      </c>
      <c r="C299" s="1">
        <v>1.5429451397396101E-2</v>
      </c>
      <c r="D299" s="32">
        <f t="shared" si="37"/>
        <v>0.57510271125360268</v>
      </c>
      <c r="E299" s="32">
        <f t="shared" si="38"/>
        <v>0.57510273704096204</v>
      </c>
      <c r="F299" s="32">
        <f t="shared" si="39"/>
        <v>1.1502054482945647</v>
      </c>
      <c r="I299" s="1">
        <v>2.1044352171950202E-3</v>
      </c>
      <c r="J299" s="1">
        <v>1.5651859708023502E-2</v>
      </c>
      <c r="K299" s="32">
        <f t="shared" si="40"/>
        <v>1.2197771489806113</v>
      </c>
      <c r="L299" s="32">
        <f t="shared" si="41"/>
        <v>0.27542708208443378</v>
      </c>
      <c r="M299" s="32">
        <f t="shared" si="42"/>
        <v>1.4952042310650451</v>
      </c>
      <c r="Q299" s="1">
        <v>2.13492901902011E-3</v>
      </c>
      <c r="R299" s="1">
        <v>1.54282461637846E-2</v>
      </c>
      <c r="S299" s="1">
        <f t="shared" si="43"/>
        <v>1.6680102010984549E-7</v>
      </c>
      <c r="T299" s="1">
        <f t="shared" si="44"/>
        <v>1.2052336115005863E-6</v>
      </c>
    </row>
    <row r="300" spans="1:20" x14ac:dyDescent="0.25">
      <c r="A300" s="1">
        <f t="shared" si="36"/>
        <v>-6.7452730414575042</v>
      </c>
      <c r="B300" s="1">
        <v>1.1764274219999999E-3</v>
      </c>
      <c r="C300" s="1">
        <v>2.7998505647048401E-2</v>
      </c>
      <c r="D300" s="32">
        <f t="shared" si="37"/>
        <v>2.6400477511011142E-2</v>
      </c>
      <c r="E300" s="32">
        <f t="shared" si="38"/>
        <v>2.6400483720989083E-2</v>
      </c>
      <c r="F300" s="32">
        <f t="shared" si="39"/>
        <v>5.2800961232000225E-2</v>
      </c>
      <c r="I300" s="1">
        <v>1.05641716954451E-3</v>
      </c>
      <c r="J300" s="1">
        <v>3.1179478207225501E-2</v>
      </c>
      <c r="K300" s="32">
        <f t="shared" si="40"/>
        <v>3.1828970194139813E-3</v>
      </c>
      <c r="L300" s="32">
        <f t="shared" si="41"/>
        <v>2.8510146567102836E-3</v>
      </c>
      <c r="M300" s="32">
        <f t="shared" si="42"/>
        <v>6.0339116761242654E-3</v>
      </c>
      <c r="Q300" s="1">
        <v>1.17652825037367E-3</v>
      </c>
      <c r="R300" s="1">
        <v>2.7996106712429601E-2</v>
      </c>
      <c r="S300" s="1">
        <f t="shared" si="43"/>
        <v>1.0082837367006263E-7</v>
      </c>
      <c r="T300" s="1">
        <f t="shared" si="44"/>
        <v>2.3989346187996974E-6</v>
      </c>
    </row>
    <row r="301" spans="1:20" x14ac:dyDescent="0.25">
      <c r="A301" s="1">
        <f t="shared" si="36"/>
        <v>-6.8358259226413507</v>
      </c>
      <c r="B301" s="1">
        <v>1.0745794291594001E-3</v>
      </c>
      <c r="C301" s="1">
        <v>3.0651659823863701E-2</v>
      </c>
      <c r="D301" s="32">
        <f t="shared" si="37"/>
        <v>5.1738323035997727E-3</v>
      </c>
      <c r="E301" s="32">
        <f t="shared" si="38"/>
        <v>5.1763104597915086E-3</v>
      </c>
      <c r="F301" s="32">
        <f t="shared" si="39"/>
        <v>1.035014276339128E-2</v>
      </c>
      <c r="I301" s="1">
        <v>1.23744167281089E-3</v>
      </c>
      <c r="J301" s="1">
        <v>2.6619121221775201E-2</v>
      </c>
      <c r="K301" s="32">
        <f t="shared" si="40"/>
        <v>5.6378547987233747E-2</v>
      </c>
      <c r="L301" s="32">
        <f t="shared" si="41"/>
        <v>3.6805182482776089E-2</v>
      </c>
      <c r="M301" s="32">
        <f t="shared" si="42"/>
        <v>9.3183730470009829E-2</v>
      </c>
      <c r="Q301" s="1">
        <v>1.0746727647144201E-3</v>
      </c>
      <c r="R301" s="1">
        <v>3.06495256315557E-2</v>
      </c>
      <c r="S301" s="1">
        <f t="shared" si="43"/>
        <v>9.3335555020022942E-8</v>
      </c>
      <c r="T301" s="1">
        <f t="shared" si="44"/>
        <v>2.1341923080002434E-6</v>
      </c>
    </row>
    <row r="302" spans="1:20" x14ac:dyDescent="0.25">
      <c r="A302" s="1">
        <f t="shared" si="36"/>
        <v>-7.5780004809852128</v>
      </c>
      <c r="B302" s="1">
        <v>5.1158312120001001E-4</v>
      </c>
      <c r="C302" s="1">
        <v>6.4384852995790595E-2</v>
      </c>
      <c r="D302" s="32">
        <f t="shared" si="37"/>
        <v>0.44922863080814346</v>
      </c>
      <c r="E302" s="32">
        <f t="shared" si="38"/>
        <v>0.44922837058835274</v>
      </c>
      <c r="F302" s="32">
        <f t="shared" si="39"/>
        <v>0.8984570013964962</v>
      </c>
      <c r="I302" s="1">
        <v>8.7675306786104E-4</v>
      </c>
      <c r="J302" s="1">
        <v>3.7569784473009002E-2</v>
      </c>
      <c r="K302" s="32">
        <f t="shared" si="40"/>
        <v>1.5189806281665413E-2</v>
      </c>
      <c r="L302" s="32">
        <f t="shared" si="41"/>
        <v>1.9772301277608477E-2</v>
      </c>
      <c r="M302" s="32">
        <f t="shared" si="42"/>
        <v>3.496210755927389E-2</v>
      </c>
      <c r="Q302" s="1">
        <v>5.1163238083911397E-4</v>
      </c>
      <c r="R302" s="1">
        <v>6.4378666560604106E-2</v>
      </c>
      <c r="S302" s="1">
        <f t="shared" si="43"/>
        <v>4.9259639103957538E-8</v>
      </c>
      <c r="T302" s="1">
        <f t="shared" si="44"/>
        <v>6.1864351864893141E-6</v>
      </c>
    </row>
    <row r="303" spans="1:20" x14ac:dyDescent="0.25">
      <c r="A303" s="1">
        <f t="shared" si="36"/>
        <v>-7.6494341315633312</v>
      </c>
      <c r="B303" s="1">
        <v>4.7631358360007502E-4</v>
      </c>
      <c r="C303" s="1">
        <v>6.9152325436766901E-2</v>
      </c>
      <c r="D303" s="32">
        <f t="shared" si="37"/>
        <v>0.55008752036615638</v>
      </c>
      <c r="E303" s="32">
        <f t="shared" si="38"/>
        <v>0.55008668702049035</v>
      </c>
      <c r="F303" s="32">
        <f t="shared" si="39"/>
        <v>1.1001742073866467</v>
      </c>
      <c r="I303" s="1">
        <v>8.8175381734870596E-4</v>
      </c>
      <c r="J303" s="1">
        <v>3.7353474878410502E-2</v>
      </c>
      <c r="K303" s="32">
        <f t="shared" si="40"/>
        <v>1.3982159711603196E-2</v>
      </c>
      <c r="L303" s="32">
        <f t="shared" si="41"/>
        <v>1.7968566749681721E-2</v>
      </c>
      <c r="M303" s="32">
        <f t="shared" si="42"/>
        <v>3.1950726461284919E-2</v>
      </c>
      <c r="Q303" s="1">
        <v>4.76359879535781E-4</v>
      </c>
      <c r="R303" s="1">
        <v>6.9145643583057498E-2</v>
      </c>
      <c r="S303" s="1">
        <f t="shared" si="43"/>
        <v>4.6295935705973224E-8</v>
      </c>
      <c r="T303" s="1">
        <f t="shared" si="44"/>
        <v>6.6818537094032182E-6</v>
      </c>
    </row>
    <row r="304" spans="1:20" x14ac:dyDescent="0.25">
      <c r="A304" s="1">
        <f t="shared" si="36"/>
        <v>-6.3287865457644727</v>
      </c>
      <c r="B304" s="1">
        <v>1.7841974980539899E-3</v>
      </c>
      <c r="C304" s="1">
        <v>1.84609350972029E-2</v>
      </c>
      <c r="D304" s="32">
        <f t="shared" si="37"/>
        <v>0.33520479404366732</v>
      </c>
      <c r="E304" s="32">
        <f t="shared" si="38"/>
        <v>0.33521380205622026</v>
      </c>
      <c r="F304" s="32">
        <f t="shared" si="39"/>
        <v>0.67041859609988763</v>
      </c>
      <c r="I304" s="1">
        <v>1.63307991796441E-3</v>
      </c>
      <c r="J304" s="1">
        <v>2.0169726205001699E-2</v>
      </c>
      <c r="K304" s="32">
        <f t="shared" si="40"/>
        <v>0.40079018252982401</v>
      </c>
      <c r="L304" s="32">
        <f t="shared" si="41"/>
        <v>0.15027221562606102</v>
      </c>
      <c r="M304" s="32">
        <f t="shared" si="42"/>
        <v>0.55106239815588509</v>
      </c>
      <c r="Q304" s="1">
        <v>1.7843409743498299E-3</v>
      </c>
      <c r="R304" s="1">
        <v>1.8459594282225801E-2</v>
      </c>
      <c r="S304" s="1">
        <f t="shared" si="43"/>
        <v>1.4347629583998274E-7</v>
      </c>
      <c r="T304" s="1">
        <f t="shared" si="44"/>
        <v>1.3408149770986755E-6</v>
      </c>
    </row>
    <row r="305" spans="1:20" x14ac:dyDescent="0.25">
      <c r="A305" s="1">
        <f t="shared" si="36"/>
        <v>-6.8031471223660587</v>
      </c>
      <c r="B305" s="1">
        <v>1.11027547101039E-3</v>
      </c>
      <c r="C305" s="1">
        <v>2.9666572674107699E-2</v>
      </c>
      <c r="D305" s="32">
        <f t="shared" si="37"/>
        <v>1.0942866430613924E-2</v>
      </c>
      <c r="E305" s="32">
        <f t="shared" si="38"/>
        <v>1.0943771571505263E-2</v>
      </c>
      <c r="F305" s="32">
        <f t="shared" si="39"/>
        <v>2.1886638002119187E-2</v>
      </c>
      <c r="I305" s="1">
        <v>1.27571967591149E-3</v>
      </c>
      <c r="J305" s="1">
        <v>2.5820350903390198E-2</v>
      </c>
      <c r="K305" s="32">
        <f t="shared" si="40"/>
        <v>7.6021339684737066E-2</v>
      </c>
      <c r="L305" s="32">
        <f t="shared" si="41"/>
        <v>4.6698058808877202E-2</v>
      </c>
      <c r="M305" s="32">
        <f t="shared" si="42"/>
        <v>0.12271939849361427</v>
      </c>
      <c r="Q305" s="1">
        <v>1.11037144616231E-3</v>
      </c>
      <c r="R305" s="1">
        <v>2.9664136772871001E-2</v>
      </c>
      <c r="S305" s="1">
        <f t="shared" si="43"/>
        <v>9.5975151920019847E-8</v>
      </c>
      <c r="T305" s="1">
        <f t="shared" si="44"/>
        <v>2.4359012366984012E-6</v>
      </c>
    </row>
    <row r="306" spans="1:20" x14ac:dyDescent="0.25">
      <c r="A306" s="1">
        <f t="shared" si="36"/>
        <v>-7.7312300989247058</v>
      </c>
      <c r="B306" s="1">
        <v>4.38903889700623E-4</v>
      </c>
      <c r="C306" s="1">
        <v>7.5046395673560903E-2</v>
      </c>
      <c r="D306" s="32">
        <f t="shared" si="37"/>
        <v>0.67811077907944683</v>
      </c>
      <c r="E306" s="32">
        <f t="shared" si="38"/>
        <v>0.67810800508849012</v>
      </c>
      <c r="F306" s="32">
        <f t="shared" si="39"/>
        <v>1.356218784167937</v>
      </c>
      <c r="I306" s="1">
        <v>7.8246109203872498E-4</v>
      </c>
      <c r="J306" s="1">
        <v>4.2098028354323601E-2</v>
      </c>
      <c r="K306" s="32">
        <f t="shared" si="40"/>
        <v>4.7323176476984093E-2</v>
      </c>
      <c r="L306" s="32">
        <f t="shared" si="41"/>
        <v>7.7334570933211555E-2</v>
      </c>
      <c r="M306" s="32">
        <f t="shared" si="42"/>
        <v>0.12465774741019564</v>
      </c>
      <c r="Q306" s="1">
        <v>4.38947005737429E-4</v>
      </c>
      <c r="R306" s="1">
        <v>7.5039150551473199E-2</v>
      </c>
      <c r="S306" s="1">
        <f t="shared" si="43"/>
        <v>4.3116036806004152E-8</v>
      </c>
      <c r="T306" s="1">
        <f t="shared" si="44"/>
        <v>7.2451220877040035E-6</v>
      </c>
    </row>
    <row r="307" spans="1:20" x14ac:dyDescent="0.25">
      <c r="A307" s="1">
        <f t="shared" si="36"/>
        <v>-7.0564692736508521</v>
      </c>
      <c r="B307" s="1">
        <v>8.6181556350021702E-4</v>
      </c>
      <c r="C307" s="1">
        <v>3.8219531502453399E-2</v>
      </c>
      <c r="D307" s="32">
        <f t="shared" si="37"/>
        <v>2.2115852210326532E-2</v>
      </c>
      <c r="E307" s="32">
        <f t="shared" si="38"/>
        <v>2.2115641190221549E-2</v>
      </c>
      <c r="F307" s="32">
        <f t="shared" si="39"/>
        <v>4.4231493400548078E-2</v>
      </c>
      <c r="I307" s="1">
        <v>8.8795522305440302E-4</v>
      </c>
      <c r="J307" s="1">
        <v>3.7096026570777402E-2</v>
      </c>
      <c r="K307" s="32">
        <f t="shared" si="40"/>
        <v>1.2554032040788584E-2</v>
      </c>
      <c r="L307" s="32">
        <f t="shared" si="41"/>
        <v>1.5934210789124863E-2</v>
      </c>
      <c r="M307" s="32">
        <f t="shared" si="42"/>
        <v>2.8488242829913447E-2</v>
      </c>
      <c r="Q307" s="1">
        <v>8.6189283524725196E-4</v>
      </c>
      <c r="R307" s="1">
        <v>3.8216132099764197E-2</v>
      </c>
      <c r="S307" s="1">
        <f t="shared" si="43"/>
        <v>7.7271747034942002E-8</v>
      </c>
      <c r="T307" s="1">
        <f t="shared" si="44"/>
        <v>3.3994026892025797E-6</v>
      </c>
    </row>
    <row r="308" spans="1:20" x14ac:dyDescent="0.25">
      <c r="A308" s="1">
        <f t="shared" si="36"/>
        <v>-7.3525000681501558</v>
      </c>
      <c r="B308" s="1">
        <v>6.4098784220000004E-4</v>
      </c>
      <c r="C308" s="1">
        <v>5.1386638224467797E-2</v>
      </c>
      <c r="D308" s="32">
        <f t="shared" si="37"/>
        <v>0.1977979274921052</v>
      </c>
      <c r="E308" s="32">
        <f t="shared" si="38"/>
        <v>0.19779792494729093</v>
      </c>
      <c r="F308" s="32">
        <f t="shared" si="39"/>
        <v>0.3955958524393961</v>
      </c>
      <c r="I308" s="1">
        <v>7.2021087470744102E-4</v>
      </c>
      <c r="J308" s="1">
        <v>4.5734659954642598E-2</v>
      </c>
      <c r="K308" s="32">
        <f t="shared" si="40"/>
        <v>7.8281954631975278E-2</v>
      </c>
      <c r="L308" s="32">
        <f t="shared" si="41"/>
        <v>0.15093118252614535</v>
      </c>
      <c r="M308" s="32">
        <f t="shared" si="42"/>
        <v>0.22921313715812064</v>
      </c>
      <c r="Q308" s="1">
        <v>6.4104772534423103E-4</v>
      </c>
      <c r="R308" s="1">
        <v>5.1381838115036001E-2</v>
      </c>
      <c r="S308" s="1">
        <f t="shared" si="43"/>
        <v>5.9883144230984085E-8</v>
      </c>
      <c r="T308" s="1">
        <f t="shared" si="44"/>
        <v>4.8001094317962067E-6</v>
      </c>
    </row>
    <row r="309" spans="1:20" x14ac:dyDescent="0.25">
      <c r="A309" s="1">
        <f t="shared" si="36"/>
        <v>-7.5110053494548996</v>
      </c>
      <c r="B309" s="1">
        <v>5.4703085500000103E-4</v>
      </c>
      <c r="C309" s="1">
        <v>6.0212706501951402E-2</v>
      </c>
      <c r="D309" s="32">
        <f t="shared" si="37"/>
        <v>0.36391064752539259</v>
      </c>
      <c r="E309" s="32">
        <f t="shared" si="38"/>
        <v>0.36391056957763518</v>
      </c>
      <c r="F309" s="32">
        <f t="shared" si="39"/>
        <v>0.72782121710302783</v>
      </c>
      <c r="I309" s="1">
        <v>7.5625362125330501E-4</v>
      </c>
      <c r="J309" s="1">
        <v>4.3556486289827702E-2</v>
      </c>
      <c r="K309" s="32">
        <f t="shared" si="40"/>
        <v>5.9412297152127293E-2</v>
      </c>
      <c r="L309" s="32">
        <f t="shared" si="41"/>
        <v>0.10392212211567585</v>
      </c>
      <c r="M309" s="32">
        <f t="shared" si="42"/>
        <v>0.16333441926780315</v>
      </c>
      <c r="Q309" s="1">
        <v>5.4708306216370297E-4</v>
      </c>
      <c r="R309" s="1">
        <v>6.0206964400212497E-2</v>
      </c>
      <c r="S309" s="1">
        <f t="shared" si="43"/>
        <v>5.2207163701942921E-8</v>
      </c>
      <c r="T309" s="1">
        <f t="shared" si="44"/>
        <v>5.7421017389050477E-6</v>
      </c>
    </row>
    <row r="310" spans="1:20" x14ac:dyDescent="0.25">
      <c r="A310" s="1">
        <f t="shared" si="36"/>
        <v>-6.679635051887403</v>
      </c>
      <c r="B310" s="1">
        <v>1.2562363500002E-3</v>
      </c>
      <c r="C310" s="1">
        <v>2.62197410353565E-2</v>
      </c>
      <c r="D310" s="32">
        <f t="shared" si="37"/>
        <v>5.2038838009753216E-2</v>
      </c>
      <c r="E310" s="32">
        <f t="shared" si="38"/>
        <v>5.2039096635839104E-2</v>
      </c>
      <c r="F310" s="32">
        <f t="shared" si="39"/>
        <v>0.10407793464559231</v>
      </c>
      <c r="I310" s="1">
        <v>1.3466048514794E-3</v>
      </c>
      <c r="J310" s="1">
        <v>2.4459371789328801E-2</v>
      </c>
      <c r="K310" s="32">
        <f t="shared" si="40"/>
        <v>0.12013492306905689</v>
      </c>
      <c r="L310" s="32">
        <f t="shared" si="41"/>
        <v>6.6263251480979446E-2</v>
      </c>
      <c r="M310" s="32">
        <f t="shared" si="42"/>
        <v>0.18639817455003632</v>
      </c>
      <c r="Q310" s="1">
        <v>1.25634297081677E-3</v>
      </c>
      <c r="R310" s="1">
        <v>2.62175307322614E-2</v>
      </c>
      <c r="S310" s="1">
        <f t="shared" si="43"/>
        <v>1.0662081656996093E-7</v>
      </c>
      <c r="T310" s="1">
        <f t="shared" si="44"/>
        <v>2.210303095100119E-6</v>
      </c>
    </row>
    <row r="311" spans="1:20" x14ac:dyDescent="0.25">
      <c r="A311" s="1">
        <f t="shared" si="36"/>
        <v>-6.8199276116210967</v>
      </c>
      <c r="B311" s="1">
        <v>1.09179995304771E-3</v>
      </c>
      <c r="C311" s="1">
        <v>3.0168441047135699E-2</v>
      </c>
      <c r="D311" s="32">
        <f t="shared" si="37"/>
        <v>7.7136991540815714E-3</v>
      </c>
      <c r="E311" s="32">
        <f t="shared" si="38"/>
        <v>7.7153413950691585E-3</v>
      </c>
      <c r="F311" s="32">
        <f t="shared" si="39"/>
        <v>1.542904054915073E-2</v>
      </c>
      <c r="I311" s="1">
        <v>1.15152913486443E-3</v>
      </c>
      <c r="J311" s="1">
        <v>2.8603502579160899E-2</v>
      </c>
      <c r="K311" s="32">
        <f t="shared" si="40"/>
        <v>2.2961078712762623E-2</v>
      </c>
      <c r="L311" s="32">
        <f t="shared" si="41"/>
        <v>1.7318874624643852E-2</v>
      </c>
      <c r="M311" s="32">
        <f t="shared" si="42"/>
        <v>4.0279953337406471E-2</v>
      </c>
      <c r="Q311" s="1">
        <v>1.09189456389042E-3</v>
      </c>
      <c r="R311" s="1">
        <v>3.0166109015407502E-2</v>
      </c>
      <c r="S311" s="1">
        <f t="shared" si="43"/>
        <v>9.4610842709926327E-8</v>
      </c>
      <c r="T311" s="1">
        <f t="shared" si="44"/>
        <v>2.3320317281971814E-6</v>
      </c>
    </row>
    <row r="312" spans="1:20" x14ac:dyDescent="0.25">
      <c r="A312" s="1">
        <f t="shared" si="36"/>
        <v>-6.5791788698490974</v>
      </c>
      <c r="B312" s="1">
        <v>1.38898936774689E-3</v>
      </c>
      <c r="C312" s="1">
        <v>2.37123046553676E-2</v>
      </c>
      <c r="D312" s="32">
        <f t="shared" si="37"/>
        <v>0.10796245663876258</v>
      </c>
      <c r="E312" s="32">
        <f t="shared" si="38"/>
        <v>0.10800378848863594</v>
      </c>
      <c r="F312" s="32">
        <f t="shared" si="39"/>
        <v>0.21596624512739854</v>
      </c>
      <c r="I312" s="1">
        <v>1.0739649542538001E-3</v>
      </c>
      <c r="J312" s="1">
        <v>3.0670732978736799E-2</v>
      </c>
      <c r="K312" s="32">
        <f t="shared" si="40"/>
        <v>5.4708144577667326E-3</v>
      </c>
      <c r="L312" s="32">
        <f t="shared" si="41"/>
        <v>4.7389918374259009E-3</v>
      </c>
      <c r="M312" s="32">
        <f t="shared" si="42"/>
        <v>1.0209806295192633E-2</v>
      </c>
      <c r="Q312" s="1">
        <v>1.3891054799783601E-3</v>
      </c>
      <c r="R312" s="1">
        <v>2.3711813769651501E-2</v>
      </c>
      <c r="S312" s="1">
        <f t="shared" si="43"/>
        <v>1.1611223147008597E-7</v>
      </c>
      <c r="T312" s="1">
        <f t="shared" si="44"/>
        <v>4.9088571609998133E-7</v>
      </c>
    </row>
    <row r="313" spans="1:20" x14ac:dyDescent="0.25">
      <c r="A313" s="1">
        <f t="shared" si="36"/>
        <v>-7.2680999004514275</v>
      </c>
      <c r="B313" s="1">
        <v>6.9743593325509304E-4</v>
      </c>
      <c r="C313" s="1">
        <v>4.7226301415587202E-2</v>
      </c>
      <c r="D313" s="32">
        <f t="shared" si="37"/>
        <v>0.1298482462218464</v>
      </c>
      <c r="E313" s="32">
        <f t="shared" si="38"/>
        <v>0.12982875495380655</v>
      </c>
      <c r="F313" s="32">
        <f t="shared" si="39"/>
        <v>0.25967700117565296</v>
      </c>
      <c r="I313" s="1">
        <v>8.3803945193844603E-4</v>
      </c>
      <c r="J313" s="1">
        <v>3.9303401933080601E-2</v>
      </c>
      <c r="K313" s="32">
        <f t="shared" si="40"/>
        <v>2.6231219128398934E-2</v>
      </c>
      <c r="L313" s="32">
        <f t="shared" si="41"/>
        <v>3.734418160281712E-2</v>
      </c>
      <c r="M313" s="32">
        <f t="shared" si="42"/>
        <v>6.357540073121605E-2</v>
      </c>
      <c r="Q313" s="1">
        <v>6.9750034173159201E-4</v>
      </c>
      <c r="R313" s="1">
        <v>4.7223217648722497E-2</v>
      </c>
      <c r="S313" s="1">
        <f t="shared" si="43"/>
        <v>6.4408476498968061E-8</v>
      </c>
      <c r="T313" s="1">
        <f t="shared" si="44"/>
        <v>3.083766864704629E-6</v>
      </c>
    </row>
    <row r="314" spans="1:20" x14ac:dyDescent="0.25">
      <c r="A314" s="1">
        <f t="shared" si="36"/>
        <v>-7.2420305646280649</v>
      </c>
      <c r="B314" s="1">
        <v>7.1585669002881996E-4</v>
      </c>
      <c r="C314" s="1">
        <v>4.6011423853527599E-2</v>
      </c>
      <c r="D314" s="32">
        <f t="shared" si="37"/>
        <v>0.11173996659366695</v>
      </c>
      <c r="E314" s="32">
        <f t="shared" si="38"/>
        <v>0.11172728389109554</v>
      </c>
      <c r="F314" s="32">
        <f t="shared" si="39"/>
        <v>0.22346725048476249</v>
      </c>
      <c r="I314" s="1">
        <v>9.8089662235120701E-4</v>
      </c>
      <c r="J314" s="1">
        <v>3.3579048823603901E-2</v>
      </c>
      <c r="K314" s="32">
        <f t="shared" si="40"/>
        <v>3.6493903759240445E-4</v>
      </c>
      <c r="L314" s="32">
        <f t="shared" si="41"/>
        <v>3.785271390101494E-4</v>
      </c>
      <c r="M314" s="32">
        <f t="shared" si="42"/>
        <v>7.434661766025539E-4</v>
      </c>
      <c r="Q314" s="1">
        <v>7.15922562666263E-4</v>
      </c>
      <c r="R314" s="1">
        <v>4.6008063113669298E-2</v>
      </c>
      <c r="S314" s="1">
        <f t="shared" si="43"/>
        <v>6.5872637443039131E-8</v>
      </c>
      <c r="T314" s="1">
        <f t="shared" si="44"/>
        <v>3.3607398583004877E-6</v>
      </c>
    </row>
    <row r="315" spans="1:20" x14ac:dyDescent="0.25">
      <c r="A315" s="1">
        <f t="shared" si="36"/>
        <v>-7.2721842094054772</v>
      </c>
      <c r="B315" s="1">
        <v>6.9459319868293097E-4</v>
      </c>
      <c r="C315" s="1">
        <v>4.7419511735498701E-2</v>
      </c>
      <c r="D315" s="32">
        <f t="shared" si="37"/>
        <v>0.13280844532949987</v>
      </c>
      <c r="E315" s="32">
        <f t="shared" si="38"/>
        <v>0.13278764303174151</v>
      </c>
      <c r="F315" s="32">
        <f t="shared" si="39"/>
        <v>0.26559608836124138</v>
      </c>
      <c r="I315" s="1">
        <v>1.3016748370551199E-3</v>
      </c>
      <c r="J315" s="1">
        <v>2.5303137142319999E-2</v>
      </c>
      <c r="K315" s="32">
        <f t="shared" si="40"/>
        <v>9.1007707312233149E-2</v>
      </c>
      <c r="L315" s="32">
        <f t="shared" si="41"/>
        <v>5.3731185439805054E-2</v>
      </c>
      <c r="M315" s="32">
        <f t="shared" si="42"/>
        <v>0.14473889275203822</v>
      </c>
      <c r="Q315" s="1">
        <v>6.9465738065024602E-4</v>
      </c>
      <c r="R315" s="1">
        <v>4.7416483816549899E-2</v>
      </c>
      <c r="S315" s="1">
        <f t="shared" si="43"/>
        <v>6.4181967315054406E-8</v>
      </c>
      <c r="T315" s="1">
        <f t="shared" si="44"/>
        <v>3.0279189488016667E-6</v>
      </c>
    </row>
    <row r="316" spans="1:20" x14ac:dyDescent="0.25">
      <c r="A316" s="1">
        <f t="shared" si="36"/>
        <v>-6.9513039740321272</v>
      </c>
      <c r="B316" s="1">
        <v>9.5738593300000098E-4</v>
      </c>
      <c r="C316" s="1">
        <v>3.4404317042389797E-2</v>
      </c>
      <c r="D316" s="32">
        <f t="shared" si="37"/>
        <v>1.8964888405570081E-3</v>
      </c>
      <c r="E316" s="32">
        <f t="shared" si="38"/>
        <v>1.896485464377821E-3</v>
      </c>
      <c r="F316" s="32">
        <f t="shared" si="39"/>
        <v>3.7929743049348293E-3</v>
      </c>
      <c r="I316" s="1">
        <v>1.10796228788245E-3</v>
      </c>
      <c r="J316" s="1">
        <v>2.97300363722811E-2</v>
      </c>
      <c r="K316" s="32">
        <f t="shared" si="40"/>
        <v>1.1655855604812996E-2</v>
      </c>
      <c r="L316" s="32">
        <f t="shared" si="41"/>
        <v>9.4867149213763262E-3</v>
      </c>
      <c r="M316" s="32">
        <f t="shared" si="42"/>
        <v>2.1142570526189321E-2</v>
      </c>
      <c r="Q316" s="1">
        <v>9.5747049436519795E-4</v>
      </c>
      <c r="R316" s="1">
        <v>3.44012798738903E-2</v>
      </c>
      <c r="S316" s="1">
        <f t="shared" si="43"/>
        <v>8.4561365196970245E-8</v>
      </c>
      <c r="T316" s="1">
        <f t="shared" si="44"/>
        <v>3.0371684994964787E-6</v>
      </c>
    </row>
    <row r="317" spans="1:20" x14ac:dyDescent="0.25">
      <c r="A317" s="1">
        <f t="shared" si="36"/>
        <v>-6.6246116508616524</v>
      </c>
      <c r="B317" s="1">
        <v>1.3272957851263401E-3</v>
      </c>
      <c r="C317" s="1">
        <v>2.4815686412226898E-2</v>
      </c>
      <c r="D317" s="32">
        <f t="shared" si="37"/>
        <v>8.0170314145231097E-2</v>
      </c>
      <c r="E317" s="32">
        <f t="shared" si="38"/>
        <v>8.0178127784776079E-2</v>
      </c>
      <c r="F317" s="32">
        <f t="shared" si="39"/>
        <v>0.16034844193000719</v>
      </c>
      <c r="I317" s="1">
        <v>1.5219746461933999E-3</v>
      </c>
      <c r="J317" s="1">
        <v>2.16425899000455E-2</v>
      </c>
      <c r="K317" s="32">
        <f t="shared" si="40"/>
        <v>0.27245753126872507</v>
      </c>
      <c r="L317" s="32">
        <f t="shared" si="41"/>
        <v>0.11760348443600496</v>
      </c>
      <c r="M317" s="32">
        <f t="shared" si="42"/>
        <v>0.39006101570473006</v>
      </c>
      <c r="Q317" s="1">
        <v>1.32740750884991E-3</v>
      </c>
      <c r="R317" s="1">
        <v>2.4813940126184399E-2</v>
      </c>
      <c r="S317" s="1">
        <f t="shared" si="43"/>
        <v>1.1172372356990992E-7</v>
      </c>
      <c r="T317" s="1">
        <f t="shared" si="44"/>
        <v>1.7462860424991011E-6</v>
      </c>
    </row>
    <row r="318" spans="1:20" x14ac:dyDescent="0.25">
      <c r="A318" s="1">
        <f t="shared" si="36"/>
        <v>-7.2374415379209349</v>
      </c>
      <c r="B318" s="1">
        <v>7.1914932471375001E-4</v>
      </c>
      <c r="C318" s="1">
        <v>4.5800814213084198E-2</v>
      </c>
      <c r="D318" s="32">
        <f t="shared" si="37"/>
        <v>0.10869302933306012</v>
      </c>
      <c r="E318" s="32">
        <f t="shared" si="38"/>
        <v>0.10868130202640441</v>
      </c>
      <c r="F318" s="32">
        <f t="shared" si="39"/>
        <v>0.21737433135946455</v>
      </c>
      <c r="I318" s="1">
        <v>9.67362215324013E-4</v>
      </c>
      <c r="J318" s="1">
        <v>3.4051211545413101E-2</v>
      </c>
      <c r="K318" s="32">
        <f t="shared" si="40"/>
        <v>1.0652249885560931E-3</v>
      </c>
      <c r="L318" s="32">
        <f t="shared" si="41"/>
        <v>1.1418030147752692E-3</v>
      </c>
      <c r="M318" s="32">
        <f t="shared" si="42"/>
        <v>2.2070280033313623E-3</v>
      </c>
      <c r="Q318" s="1">
        <v>7.1921545841813E-4</v>
      </c>
      <c r="R318" s="1">
        <v>4.5797417258098001E-2</v>
      </c>
      <c r="S318" s="1">
        <f t="shared" si="43"/>
        <v>6.6133704379987834E-8</v>
      </c>
      <c r="T318" s="1">
        <f t="shared" si="44"/>
        <v>3.3969549861970205E-6</v>
      </c>
    </row>
    <row r="319" spans="1:20" x14ac:dyDescent="0.25">
      <c r="A319" s="1">
        <f t="shared" si="36"/>
        <v>-6.6680167161369344</v>
      </c>
      <c r="B319" s="1">
        <v>1.2709168420012699E-3</v>
      </c>
      <c r="C319" s="1">
        <v>2.59168522146833E-2</v>
      </c>
      <c r="D319" s="32">
        <f t="shared" si="37"/>
        <v>5.7474578515083273E-2</v>
      </c>
      <c r="E319" s="32">
        <f t="shared" si="38"/>
        <v>5.747525506757023E-2</v>
      </c>
      <c r="F319" s="32">
        <f t="shared" si="39"/>
        <v>0.11494983358265351</v>
      </c>
      <c r="I319" s="1">
        <v>1.36560493167492E-3</v>
      </c>
      <c r="J319" s="1">
        <v>2.4118963232746201E-2</v>
      </c>
      <c r="K319" s="32">
        <f t="shared" si="40"/>
        <v>0.1336669660650229</v>
      </c>
      <c r="L319" s="32">
        <f t="shared" si="41"/>
        <v>7.1690735043286366E-2</v>
      </c>
      <c r="M319" s="32">
        <f t="shared" si="42"/>
        <v>0.20535770110830925</v>
      </c>
      <c r="Q319" s="1">
        <v>1.2710245211695499E-3</v>
      </c>
      <c r="R319" s="1">
        <v>2.5914693146392501E-2</v>
      </c>
      <c r="S319" s="1">
        <f t="shared" si="43"/>
        <v>1.0767916828005077E-7</v>
      </c>
      <c r="T319" s="1">
        <f t="shared" si="44"/>
        <v>2.1590682907982051E-6</v>
      </c>
    </row>
    <row r="320" spans="1:20" x14ac:dyDescent="0.25">
      <c r="A320" s="1">
        <f t="shared" si="36"/>
        <v>-7.164811800684026</v>
      </c>
      <c r="B320" s="1">
        <v>7.7332450291313804E-4</v>
      </c>
      <c r="C320" s="1">
        <v>4.2592751583267197E-2</v>
      </c>
      <c r="D320" s="32">
        <f t="shared" si="37"/>
        <v>6.6078055349473544E-2</v>
      </c>
      <c r="E320" s="32">
        <f t="shared" si="38"/>
        <v>6.6075058531937736E-2</v>
      </c>
      <c r="F320" s="32">
        <f t="shared" si="39"/>
        <v>0.13215311388141127</v>
      </c>
      <c r="I320" s="1">
        <v>4.688552733808E-4</v>
      </c>
      <c r="J320" s="1">
        <v>7.0247786287035194E-2</v>
      </c>
      <c r="K320" s="32">
        <f t="shared" si="40"/>
        <v>0.28211472061538473</v>
      </c>
      <c r="L320" s="32">
        <f t="shared" si="41"/>
        <v>1.2830412623650138</v>
      </c>
      <c r="M320" s="32">
        <f t="shared" si="42"/>
        <v>1.5651559829803985</v>
      </c>
      <c r="Q320" s="1">
        <v>7.7339490503096895E-4</v>
      </c>
      <c r="R320" s="1">
        <v>4.2589122624657499E-2</v>
      </c>
      <c r="S320" s="1">
        <f t="shared" si="43"/>
        <v>7.040211783091322E-8</v>
      </c>
      <c r="T320" s="1">
        <f t="shared" si="44"/>
        <v>3.6289586096971416E-6</v>
      </c>
    </row>
    <row r="321" spans="1:20" x14ac:dyDescent="0.25">
      <c r="A321" s="1">
        <f t="shared" si="36"/>
        <v>-7.3486414097347472</v>
      </c>
      <c r="B321" s="1">
        <v>6.4346597338756897E-4</v>
      </c>
      <c r="C321" s="1">
        <v>5.1185029875860898E-2</v>
      </c>
      <c r="D321" s="32">
        <f t="shared" si="37"/>
        <v>0.19438058029000788</v>
      </c>
      <c r="E321" s="32">
        <f t="shared" si="38"/>
        <v>0.19431672552959231</v>
      </c>
      <c r="F321" s="32">
        <f t="shared" si="39"/>
        <v>0.38869730581960016</v>
      </c>
      <c r="I321" s="1">
        <v>8.6106162709286298E-4</v>
      </c>
      <c r="J321" s="1">
        <v>3.8254478843983898E-2</v>
      </c>
      <c r="K321" s="32">
        <f t="shared" si="40"/>
        <v>1.9303871466082673E-2</v>
      </c>
      <c r="L321" s="32">
        <f t="shared" si="41"/>
        <v>2.6050364063321695E-2</v>
      </c>
      <c r="M321" s="32">
        <f t="shared" si="42"/>
        <v>4.5354235529404367E-2</v>
      </c>
      <c r="Q321" s="1">
        <v>6.4352605480833696E-4</v>
      </c>
      <c r="R321" s="1">
        <v>5.1183957823524903E-2</v>
      </c>
      <c r="S321" s="1">
        <f t="shared" si="43"/>
        <v>6.0081420767991653E-8</v>
      </c>
      <c r="T321" s="1">
        <f t="shared" si="44"/>
        <v>1.0720523359944445E-6</v>
      </c>
    </row>
    <row r="322" spans="1:20" x14ac:dyDescent="0.25">
      <c r="A322" s="1">
        <f t="shared" si="36"/>
        <v>-7.7626813998374775</v>
      </c>
      <c r="B322" s="1">
        <v>4.2531461180132302E-4</v>
      </c>
      <c r="C322" s="1">
        <v>7.7444149311726496E-2</v>
      </c>
      <c r="D322" s="32">
        <f t="shared" si="37"/>
        <v>0.7308986721207601</v>
      </c>
      <c r="E322" s="32">
        <f t="shared" si="38"/>
        <v>0.73089440780458481</v>
      </c>
      <c r="F322" s="32">
        <f t="shared" si="39"/>
        <v>1.4617930799253449</v>
      </c>
      <c r="I322" s="1">
        <v>6.33505068127929E-4</v>
      </c>
      <c r="J322" s="1">
        <v>5.1990763326781403E-2</v>
      </c>
      <c r="K322" s="32">
        <f t="shared" si="40"/>
        <v>0.13431853508791397</v>
      </c>
      <c r="L322" s="32">
        <f t="shared" si="41"/>
        <v>0.33458491093433229</v>
      </c>
      <c r="M322" s="32">
        <f t="shared" si="42"/>
        <v>0.46890344602224626</v>
      </c>
      <c r="Q322" s="1">
        <v>4.2535656286221701E-4</v>
      </c>
      <c r="R322" s="1">
        <v>7.7436704458040295E-2</v>
      </c>
      <c r="S322" s="1">
        <f t="shared" si="43"/>
        <v>4.195106089398791E-8</v>
      </c>
      <c r="T322" s="1">
        <f t="shared" si="44"/>
        <v>7.4448536862004033E-6</v>
      </c>
    </row>
    <row r="323" spans="1:20" x14ac:dyDescent="0.25">
      <c r="A323" s="1">
        <f t="shared" si="36"/>
        <v>-6.9718675398348635</v>
      </c>
      <c r="B323" s="1">
        <v>9.3789970420000296E-4</v>
      </c>
      <c r="C323" s="1">
        <v>3.5119115413386699E-2</v>
      </c>
      <c r="D323" s="32">
        <f t="shared" si="37"/>
        <v>4.1103819916480386E-3</v>
      </c>
      <c r="E323" s="32">
        <f t="shared" si="38"/>
        <v>4.1103722996724346E-3</v>
      </c>
      <c r="F323" s="32">
        <f t="shared" si="39"/>
        <v>8.2207542913204732E-3</v>
      </c>
      <c r="I323" s="1">
        <v>8.3017690096921098E-4</v>
      </c>
      <c r="J323" s="1">
        <v>3.9675748878505702E-2</v>
      </c>
      <c r="K323" s="32">
        <f t="shared" si="40"/>
        <v>2.8839884964421181E-2</v>
      </c>
      <c r="L323" s="32">
        <f t="shared" si="41"/>
        <v>4.1841043855561234E-2</v>
      </c>
      <c r="M323" s="32">
        <f t="shared" si="42"/>
        <v>7.0680928819982419E-2</v>
      </c>
      <c r="Q323" s="1">
        <v>9.3798278950901596E-4</v>
      </c>
      <c r="R323" s="1">
        <v>3.5116007261594501E-2</v>
      </c>
      <c r="S323" s="1">
        <f t="shared" si="43"/>
        <v>8.3085309013006259E-8</v>
      </c>
      <c r="T323" s="1">
        <f t="shared" si="44"/>
        <v>3.1081517921985324E-6</v>
      </c>
    </row>
    <row r="324" spans="1:20" x14ac:dyDescent="0.25">
      <c r="A324" s="1">
        <f t="shared" si="36"/>
        <v>-6.9752692124586675</v>
      </c>
      <c r="B324" s="1">
        <v>9.3471469670000401E-4</v>
      </c>
      <c r="C324" s="1">
        <v>3.5238782271355698E-2</v>
      </c>
      <c r="D324" s="32">
        <f t="shared" si="37"/>
        <v>4.5581312134734429E-3</v>
      </c>
      <c r="E324" s="32">
        <f t="shared" si="38"/>
        <v>4.558119879371228E-3</v>
      </c>
      <c r="F324" s="32">
        <f t="shared" si="39"/>
        <v>9.1162510928446717E-3</v>
      </c>
      <c r="I324" s="1">
        <v>8.3960654170513497E-4</v>
      </c>
      <c r="J324" s="1">
        <v>3.9229138556656301E-2</v>
      </c>
      <c r="K324" s="32">
        <f t="shared" si="40"/>
        <v>2.5726061463786611E-2</v>
      </c>
      <c r="L324" s="32">
        <f t="shared" si="41"/>
        <v>3.6477867746466511E-2</v>
      </c>
      <c r="M324" s="32">
        <f t="shared" si="42"/>
        <v>6.2203929210253125E-2</v>
      </c>
      <c r="Q324" s="1">
        <v>9.3479754026441395E-4</v>
      </c>
      <c r="R324" s="1">
        <v>3.5235662300023299E-2</v>
      </c>
      <c r="S324" s="1">
        <f t="shared" si="43"/>
        <v>8.2843564409938036E-8</v>
      </c>
      <c r="T324" s="1">
        <f t="shared" si="44"/>
        <v>3.1199713323992739E-6</v>
      </c>
    </row>
    <row r="325" spans="1:20" x14ac:dyDescent="0.25">
      <c r="A325" s="1">
        <f t="shared" si="36"/>
        <v>-5.9002006183171778</v>
      </c>
      <c r="B325" s="1">
        <v>2.7388952910833301E-3</v>
      </c>
      <c r="C325" s="1">
        <v>1.20259995418673E-2</v>
      </c>
      <c r="D325" s="32">
        <f t="shared" si="37"/>
        <v>1.0151663942276821</v>
      </c>
      <c r="E325" s="32">
        <f t="shared" si="38"/>
        <v>1.0151821130478555</v>
      </c>
      <c r="F325" s="32">
        <f t="shared" si="39"/>
        <v>2.0303485072755376</v>
      </c>
      <c r="I325" s="1">
        <v>2.05860812648805E-3</v>
      </c>
      <c r="J325" s="1">
        <v>1.6000838511142399E-2</v>
      </c>
      <c r="K325" s="32">
        <f t="shared" si="40"/>
        <v>1.1206511654665392</v>
      </c>
      <c r="L325" s="32">
        <f t="shared" si="41"/>
        <v>0.26441862897534391</v>
      </c>
      <c r="M325" s="32">
        <f t="shared" si="42"/>
        <v>1.3850697944418831</v>
      </c>
      <c r="Q325" s="1">
        <v>2.7391006236261802E-3</v>
      </c>
      <c r="R325" s="1">
        <v>1.2025191832508801E-2</v>
      </c>
      <c r="S325" s="1">
        <f t="shared" si="43"/>
        <v>2.0533254285011113E-7</v>
      </c>
      <c r="T325" s="1">
        <f t="shared" si="44"/>
        <v>8.0770935849926173E-7</v>
      </c>
    </row>
    <row r="326" spans="1:20" x14ac:dyDescent="0.25">
      <c r="A326" s="1">
        <f t="shared" si="36"/>
        <v>-6.4552115066758358</v>
      </c>
      <c r="B326" s="1">
        <v>1.5723066930000799E-3</v>
      </c>
      <c r="C326" s="1">
        <v>2.0948966444759302E-2</v>
      </c>
      <c r="D326" s="32">
        <f t="shared" si="37"/>
        <v>0.20479586585321735</v>
      </c>
      <c r="E326" s="32">
        <f t="shared" si="38"/>
        <v>0.20479614874623353</v>
      </c>
      <c r="F326" s="32">
        <f t="shared" si="39"/>
        <v>0.40959201459945088</v>
      </c>
      <c r="I326" s="1">
        <v>1.3724530191379901E-3</v>
      </c>
      <c r="J326" s="1">
        <v>2.40010216142603E-2</v>
      </c>
      <c r="K326" s="32">
        <f t="shared" si="40"/>
        <v>0.13872125146500397</v>
      </c>
      <c r="L326" s="32">
        <f t="shared" si="41"/>
        <v>7.3621026483162919E-2</v>
      </c>
      <c r="M326" s="32">
        <f t="shared" si="42"/>
        <v>0.2123422779481669</v>
      </c>
      <c r="Q326" s="1">
        <v>1.5724356559704E-3</v>
      </c>
      <c r="R326" s="1">
        <v>2.0947254867050201E-2</v>
      </c>
      <c r="S326" s="1">
        <f t="shared" si="43"/>
        <v>1.2896297032008452E-7</v>
      </c>
      <c r="T326" s="1">
        <f t="shared" si="44"/>
        <v>1.71157770910077E-6</v>
      </c>
    </row>
    <row r="327" spans="1:20" x14ac:dyDescent="0.25">
      <c r="A327" s="1">
        <f t="shared" si="36"/>
        <v>-6.0594477870158761</v>
      </c>
      <c r="B327" s="1">
        <v>2.3356903300000499E-3</v>
      </c>
      <c r="C327" s="1">
        <v>1.4102127905364499E-2</v>
      </c>
      <c r="D327" s="32">
        <f t="shared" si="37"/>
        <v>0.71962560092608874</v>
      </c>
      <c r="E327" s="32">
        <f t="shared" si="38"/>
        <v>0.71962594431958404</v>
      </c>
      <c r="F327" s="32">
        <f t="shared" si="39"/>
        <v>1.4392515452456727</v>
      </c>
      <c r="I327" s="1">
        <v>1.2815915391906499E-3</v>
      </c>
      <c r="J327" s="1">
        <v>2.5702537765520301E-2</v>
      </c>
      <c r="K327" s="32">
        <f t="shared" si="40"/>
        <v>7.9293794943759321E-2</v>
      </c>
      <c r="L327" s="32">
        <f t="shared" si="41"/>
        <v>4.8256722834835321E-2</v>
      </c>
      <c r="M327" s="32">
        <f t="shared" si="42"/>
        <v>0.12755051777859464</v>
      </c>
      <c r="Q327" s="1">
        <v>2.33587016097883E-3</v>
      </c>
      <c r="R327" s="1">
        <v>1.4101045082851199E-2</v>
      </c>
      <c r="S327" s="1">
        <f t="shared" si="43"/>
        <v>1.7983097878003507E-7</v>
      </c>
      <c r="T327" s="1">
        <f t="shared" si="44"/>
        <v>1.0828225132999969E-6</v>
      </c>
    </row>
    <row r="328" spans="1:20" x14ac:dyDescent="0.25">
      <c r="A328" s="1">
        <f t="shared" si="36"/>
        <v>-6.8364647457870964</v>
      </c>
      <c r="B328" s="1">
        <v>1.07389318216668E-3</v>
      </c>
      <c r="C328" s="1">
        <v>3.0671234972391399E-2</v>
      </c>
      <c r="D328" s="32">
        <f t="shared" si="37"/>
        <v>5.0823401232331497E-3</v>
      </c>
      <c r="E328" s="32">
        <f t="shared" si="38"/>
        <v>5.0848525216193674E-3</v>
      </c>
      <c r="F328" s="32">
        <f t="shared" si="39"/>
        <v>1.0167192644852517E-2</v>
      </c>
      <c r="I328" s="1">
        <v>8.6670892293833502E-4</v>
      </c>
      <c r="J328" s="1">
        <v>3.8002351680420703E-2</v>
      </c>
      <c r="K328" s="32">
        <f t="shared" si="40"/>
        <v>1.7766511224258718E-2</v>
      </c>
      <c r="L328" s="32">
        <f t="shared" si="41"/>
        <v>2.3638048438082503E-2</v>
      </c>
      <c r="M328" s="32">
        <f t="shared" si="42"/>
        <v>4.1404559662341217E-2</v>
      </c>
      <c r="Q328" s="1">
        <v>1.07398646682592E-3</v>
      </c>
      <c r="R328" s="1">
        <v>3.06691112644982E-2</v>
      </c>
      <c r="S328" s="1">
        <f t="shared" si="43"/>
        <v>9.328465924002792E-8</v>
      </c>
      <c r="T328" s="1">
        <f t="shared" si="44"/>
        <v>2.1237078931986286E-6</v>
      </c>
    </row>
    <row r="329" spans="1:20" x14ac:dyDescent="0.25">
      <c r="A329" s="1">
        <f t="shared" ref="A329:A392" si="45">LN(B329)</f>
        <v>-6.9961510385509085</v>
      </c>
      <c r="B329" s="1">
        <v>9.1539852730001105E-4</v>
      </c>
      <c r="C329" s="1">
        <v>3.5982366548752399E-2</v>
      </c>
      <c r="D329" s="32">
        <f t="shared" ref="D329:D392" si="46">(LN(B329/$B$3))^2</f>
        <v>7.8138103097400487E-3</v>
      </c>
      <c r="E329" s="32">
        <f t="shared" ref="E329:E392" si="47">(LN(C329/$C$3))^2</f>
        <v>7.813782935364855E-3</v>
      </c>
      <c r="F329" s="32">
        <f t="shared" ref="F329:F392" si="48">D329+E329</f>
        <v>1.5627593245104904E-2</v>
      </c>
      <c r="I329" s="1">
        <v>7.1186235036078504E-4</v>
      </c>
      <c r="J329" s="1">
        <v>4.6267147958473198E-2</v>
      </c>
      <c r="K329" s="32">
        <f t="shared" ref="K329:K392" si="49">(I329-$B$3)^2/$B$3/$B$3</f>
        <v>8.3023305139610995E-2</v>
      </c>
      <c r="L329" s="32">
        <f t="shared" ref="L329:L392" si="50">(J329-$C$3)^2/$C$3/$C$3</f>
        <v>0.16375367819228381</v>
      </c>
      <c r="M329" s="32">
        <f t="shared" ref="M329:M392" si="51">K329+L329</f>
        <v>0.24677698333189479</v>
      </c>
      <c r="Q329" s="1">
        <v>9.1547990177023896E-4</v>
      </c>
      <c r="R329" s="1">
        <v>3.5979173746968698E-2</v>
      </c>
      <c r="S329" s="1">
        <f t="shared" ref="S329:S392" si="52">ABS(Q329-B329)</f>
        <v>8.137447022791254E-8</v>
      </c>
      <c r="T329" s="1">
        <f t="shared" ref="T329:T392" si="53">ABS(R329-C329)</f>
        <v>3.1928017837010159E-6</v>
      </c>
    </row>
    <row r="330" spans="1:20" x14ac:dyDescent="0.25">
      <c r="A330" s="1">
        <f t="shared" si="45"/>
        <v>-6.4611951013220663</v>
      </c>
      <c r="B330" s="1">
        <v>1.56292673800005E-3</v>
      </c>
      <c r="C330" s="1">
        <v>2.10746934588062E-2</v>
      </c>
      <c r="D330" s="32">
        <f t="shared" si="46"/>
        <v>0.19941599227179413</v>
      </c>
      <c r="E330" s="32">
        <f t="shared" si="47"/>
        <v>0.19941622398946321</v>
      </c>
      <c r="F330" s="32">
        <f t="shared" si="48"/>
        <v>0.39883221626125731</v>
      </c>
      <c r="I330" s="1">
        <v>1.2606457450951201E-3</v>
      </c>
      <c r="J330" s="1">
        <v>2.61284661248096E-2</v>
      </c>
      <c r="K330" s="32">
        <f t="shared" si="49"/>
        <v>6.7936204436190292E-2</v>
      </c>
      <c r="L330" s="32">
        <f t="shared" si="50"/>
        <v>4.2742666545874684E-2</v>
      </c>
      <c r="M330" s="32">
        <f t="shared" si="51"/>
        <v>0.11067887098206497</v>
      </c>
      <c r="Q330" s="1">
        <v>1.5630550504442699E-3</v>
      </c>
      <c r="R330" s="1">
        <v>2.1072968887619999E-2</v>
      </c>
      <c r="S330" s="1">
        <f t="shared" si="52"/>
        <v>1.2831244421986597E-7</v>
      </c>
      <c r="T330" s="1">
        <f t="shared" si="53"/>
        <v>1.7245711862005908E-6</v>
      </c>
    </row>
    <row r="331" spans="1:20" x14ac:dyDescent="0.25">
      <c r="A331" s="1">
        <f t="shared" si="45"/>
        <v>-6.6802971727604419</v>
      </c>
      <c r="B331" s="1">
        <v>1.25540484500018E-3</v>
      </c>
      <c r="C331" s="1">
        <v>2.6237108269572498E-2</v>
      </c>
      <c r="D331" s="32">
        <f t="shared" si="46"/>
        <v>5.1737190085959804E-2</v>
      </c>
      <c r="E331" s="32">
        <f t="shared" si="47"/>
        <v>5.1737433263336768E-2</v>
      </c>
      <c r="F331" s="32">
        <f t="shared" si="48"/>
        <v>0.10347462334929658</v>
      </c>
      <c r="I331" s="1">
        <v>1.2377181002130599E-3</v>
      </c>
      <c r="J331" s="1">
        <v>2.66134592807011E-2</v>
      </c>
      <c r="K331" s="32">
        <f t="shared" si="49"/>
        <v>5.6509895168906386E-2</v>
      </c>
      <c r="L331" s="32">
        <f t="shared" si="50"/>
        <v>3.6871167350458763E-2</v>
      </c>
      <c r="M331" s="32">
        <f t="shared" si="51"/>
        <v>9.3381062519365149E-2</v>
      </c>
      <c r="Q331" s="1">
        <v>1.2555114058051199E-3</v>
      </c>
      <c r="R331" s="1">
        <v>2.6234895434125501E-2</v>
      </c>
      <c r="S331" s="1">
        <f t="shared" si="52"/>
        <v>1.0656080493996398E-7</v>
      </c>
      <c r="T331" s="1">
        <f t="shared" si="53"/>
        <v>2.2128354469977407E-6</v>
      </c>
    </row>
    <row r="332" spans="1:20" x14ac:dyDescent="0.25">
      <c r="A332" s="1">
        <f t="shared" si="45"/>
        <v>-7.1011370186851961</v>
      </c>
      <c r="B332" s="1">
        <v>8.2416729670138004E-4</v>
      </c>
      <c r="C332" s="1">
        <v>3.9965369056075901E-2</v>
      </c>
      <c r="D332" s="32">
        <f t="shared" si="46"/>
        <v>3.7396497250581674E-2</v>
      </c>
      <c r="E332" s="32">
        <f t="shared" si="47"/>
        <v>3.7395789545333284E-2</v>
      </c>
      <c r="F332" s="32">
        <f t="shared" si="48"/>
        <v>7.4792286795914958E-2</v>
      </c>
      <c r="I332" s="1">
        <v>9.7655694320048403E-4</v>
      </c>
      <c r="J332" s="1">
        <v>3.3728511595344103E-2</v>
      </c>
      <c r="K332" s="32">
        <f t="shared" si="49"/>
        <v>5.4957691210533286E-4</v>
      </c>
      <c r="L332" s="32">
        <f t="shared" si="50"/>
        <v>5.756854130506302E-4</v>
      </c>
      <c r="M332" s="32">
        <f t="shared" si="51"/>
        <v>1.1252623251559631E-3</v>
      </c>
      <c r="Q332" s="1">
        <v>8.2424166063103596E-4</v>
      </c>
      <c r="R332" s="1">
        <v>3.9961836462418E-2</v>
      </c>
      <c r="S332" s="1">
        <f t="shared" si="52"/>
        <v>7.4363929655914783E-8</v>
      </c>
      <c r="T332" s="1">
        <f t="shared" si="53"/>
        <v>3.5325936579011508E-6</v>
      </c>
    </row>
    <row r="333" spans="1:20" x14ac:dyDescent="0.25">
      <c r="A333" s="1">
        <f t="shared" si="45"/>
        <v>-7.7720176714266431</v>
      </c>
      <c r="B333" s="1">
        <v>4.2136223800164503E-4</v>
      </c>
      <c r="C333" s="1">
        <v>7.8170551245700007E-2</v>
      </c>
      <c r="D333" s="32">
        <f t="shared" si="46"/>
        <v>0.74694948299390207</v>
      </c>
      <c r="E333" s="32">
        <f t="shared" si="47"/>
        <v>0.74694465351881234</v>
      </c>
      <c r="F333" s="32">
        <f t="shared" si="48"/>
        <v>1.4938941365127145</v>
      </c>
      <c r="I333" s="1">
        <v>4.6643542012883397E-4</v>
      </c>
      <c r="J333" s="1">
        <v>7.0622273136752206E-2</v>
      </c>
      <c r="K333" s="32">
        <f t="shared" si="49"/>
        <v>0.28469116089309399</v>
      </c>
      <c r="L333" s="32">
        <f t="shared" si="50"/>
        <v>1.3089270269361468</v>
      </c>
      <c r="M333" s="32">
        <f t="shared" si="51"/>
        <v>1.5936181878292408</v>
      </c>
      <c r="Q333" s="1">
        <v>4.2140384920710301E-4</v>
      </c>
      <c r="R333" s="1">
        <v>7.8163050740102602E-2</v>
      </c>
      <c r="S333" s="1">
        <f t="shared" si="52"/>
        <v>4.1611205457985252E-8</v>
      </c>
      <c r="T333" s="1">
        <f t="shared" si="53"/>
        <v>7.500505597404783E-6</v>
      </c>
    </row>
    <row r="334" spans="1:20" x14ac:dyDescent="0.25">
      <c r="A334" s="1">
        <f t="shared" si="45"/>
        <v>-6.5127922686892044</v>
      </c>
      <c r="B334" s="1">
        <v>1.4843292850000001E-3</v>
      </c>
      <c r="C334" s="1">
        <v>2.2190634765582699E-2</v>
      </c>
      <c r="D334" s="32">
        <f t="shared" si="46"/>
        <v>0.15599577949965537</v>
      </c>
      <c r="E334" s="32">
        <f t="shared" si="47"/>
        <v>0.15599581337085419</v>
      </c>
      <c r="F334" s="32">
        <f t="shared" si="48"/>
        <v>0.31199159287050959</v>
      </c>
      <c r="I334" s="1">
        <v>1.10812613341278E-3</v>
      </c>
      <c r="J334" s="1">
        <v>2.9725005891635299E-2</v>
      </c>
      <c r="K334" s="32">
        <f t="shared" si="49"/>
        <v>1.1691260726798301E-2</v>
      </c>
      <c r="L334" s="32">
        <f t="shared" si="50"/>
        <v>9.5164889609270602E-3</v>
      </c>
      <c r="M334" s="32">
        <f t="shared" si="51"/>
        <v>2.1207749687725361E-2</v>
      </c>
      <c r="Q334" s="1">
        <v>1.48445211796381E-3</v>
      </c>
      <c r="R334" s="1">
        <v>2.2188799523442999E-2</v>
      </c>
      <c r="S334" s="1">
        <f t="shared" si="52"/>
        <v>1.2283296380987546E-7</v>
      </c>
      <c r="T334" s="1">
        <f t="shared" si="53"/>
        <v>1.8352421396992946E-6</v>
      </c>
    </row>
    <row r="335" spans="1:20" x14ac:dyDescent="0.25">
      <c r="A335" s="1">
        <f t="shared" si="45"/>
        <v>-6.0897547087308883</v>
      </c>
      <c r="B335" s="1">
        <v>2.26596466800001E-3</v>
      </c>
      <c r="C335" s="1">
        <v>1.4536064000994799E-2</v>
      </c>
      <c r="D335" s="32">
        <f t="shared" si="46"/>
        <v>0.66912493293136865</v>
      </c>
      <c r="E335" s="32">
        <f t="shared" si="47"/>
        <v>0.66912508241499047</v>
      </c>
      <c r="F335" s="32">
        <f t="shared" si="48"/>
        <v>1.3382500153463592</v>
      </c>
      <c r="I335" s="1">
        <v>1.7454131235220499E-3</v>
      </c>
      <c r="J335" s="1">
        <v>1.88723021051104E-2</v>
      </c>
      <c r="K335" s="32">
        <f t="shared" si="49"/>
        <v>0.5556407247188988</v>
      </c>
      <c r="L335" s="32">
        <f t="shared" si="50"/>
        <v>0.1823625121371423</v>
      </c>
      <c r="M335" s="32">
        <f t="shared" si="51"/>
        <v>0.73800323685604108</v>
      </c>
      <c r="Q335" s="1">
        <v>2.26614000324279E-3</v>
      </c>
      <c r="R335" s="1">
        <v>1.45349406482016E-2</v>
      </c>
      <c r="S335" s="1">
        <f t="shared" si="52"/>
        <v>1.7533524277997883E-7</v>
      </c>
      <c r="T335" s="1">
        <f t="shared" si="53"/>
        <v>1.1233527931996112E-6</v>
      </c>
    </row>
    <row r="336" spans="1:20" x14ac:dyDescent="0.25">
      <c r="A336" s="1">
        <f t="shared" si="45"/>
        <v>-6.8964483390363691</v>
      </c>
      <c r="B336" s="1">
        <v>1.0113711050000001E-3</v>
      </c>
      <c r="C336" s="1">
        <v>3.2567877543498797E-2</v>
      </c>
      <c r="D336" s="32">
        <f t="shared" si="46"/>
        <v>1.2784689093719577E-4</v>
      </c>
      <c r="E336" s="32">
        <f t="shared" si="47"/>
        <v>1.2784699321753633E-4</v>
      </c>
      <c r="F336" s="32">
        <f t="shared" si="48"/>
        <v>2.556938841547321E-4</v>
      </c>
      <c r="I336" s="1">
        <v>1.08799265986594E-3</v>
      </c>
      <c r="J336" s="1">
        <v>3.0273174770581401E-2</v>
      </c>
      <c r="K336" s="32">
        <f t="shared" si="49"/>
        <v>7.7427081902829986E-3</v>
      </c>
      <c r="L336" s="32">
        <f t="shared" si="50"/>
        <v>6.5464530068630932E-3</v>
      </c>
      <c r="M336" s="32">
        <f t="shared" si="51"/>
        <v>1.4289161197146093E-2</v>
      </c>
      <c r="Q336" s="1">
        <v>1.01145972965175E-3</v>
      </c>
      <c r="R336" s="1">
        <v>3.2565024075639902E-2</v>
      </c>
      <c r="S336" s="1">
        <f t="shared" si="52"/>
        <v>8.8624651749897795E-8</v>
      </c>
      <c r="T336" s="1">
        <f t="shared" si="53"/>
        <v>2.853467858894565E-6</v>
      </c>
    </row>
    <row r="337" spans="1:20" x14ac:dyDescent="0.25">
      <c r="A337" s="1">
        <f t="shared" si="45"/>
        <v>-6.9037499211481457</v>
      </c>
      <c r="B337" s="1">
        <v>1.00401339E-3</v>
      </c>
      <c r="C337" s="1">
        <v>3.2806544782853102E-2</v>
      </c>
      <c r="D337" s="32">
        <f t="shared" si="46"/>
        <v>1.6042891378316526E-5</v>
      </c>
      <c r="E337" s="32">
        <f t="shared" si="47"/>
        <v>1.60429414857817E-5</v>
      </c>
      <c r="F337" s="32">
        <f t="shared" si="48"/>
        <v>3.2085832864098226E-5</v>
      </c>
      <c r="I337" s="1">
        <v>9.4038080800058895E-4</v>
      </c>
      <c r="J337" s="1">
        <v>3.50268435429128E-2</v>
      </c>
      <c r="K337" s="32">
        <f t="shared" si="49"/>
        <v>3.5544480546626403E-3</v>
      </c>
      <c r="L337" s="32">
        <f t="shared" si="50"/>
        <v>4.0209096129797247E-3</v>
      </c>
      <c r="M337" s="32">
        <f t="shared" si="51"/>
        <v>7.5753576676423646E-3</v>
      </c>
      <c r="Q337" s="1">
        <v>1.0041014630590599E-3</v>
      </c>
      <c r="R337" s="1">
        <v>3.2803667417534599E-2</v>
      </c>
      <c r="S337" s="1">
        <f t="shared" si="52"/>
        <v>8.8073059059971467E-8</v>
      </c>
      <c r="T337" s="1">
        <f t="shared" si="53"/>
        <v>2.8773653185029668E-6</v>
      </c>
    </row>
    <row r="338" spans="1:20" x14ac:dyDescent="0.25">
      <c r="A338" s="1">
        <f t="shared" si="45"/>
        <v>-6.4641872655684738</v>
      </c>
      <c r="B338" s="1">
        <v>1.5582571940000399E-3</v>
      </c>
      <c r="C338" s="1">
        <v>2.1137847333954501E-2</v>
      </c>
      <c r="D338" s="32">
        <f t="shared" si="46"/>
        <v>0.1967525825237435</v>
      </c>
      <c r="E338" s="32">
        <f t="shared" si="47"/>
        <v>0.19675279189930486</v>
      </c>
      <c r="F338" s="32">
        <f t="shared" si="48"/>
        <v>0.39350537442304834</v>
      </c>
      <c r="I338" s="1">
        <v>1.2353798675206499E-3</v>
      </c>
      <c r="J338" s="1">
        <v>2.6663029487325601E-2</v>
      </c>
      <c r="K338" s="32">
        <f t="shared" si="49"/>
        <v>5.5403682034038698E-2</v>
      </c>
      <c r="L338" s="32">
        <f t="shared" si="50"/>
        <v>3.6295477020061445E-2</v>
      </c>
      <c r="M338" s="32">
        <f t="shared" si="51"/>
        <v>9.1699159054100143E-2</v>
      </c>
      <c r="Q338" s="1">
        <v>1.55838518233285E-3</v>
      </c>
      <c r="R338" s="1">
        <v>2.11361162959352E-2</v>
      </c>
      <c r="S338" s="1">
        <f t="shared" si="52"/>
        <v>1.2798833281006325E-7</v>
      </c>
      <c r="T338" s="1">
        <f t="shared" si="53"/>
        <v>1.7310380193008568E-6</v>
      </c>
    </row>
    <row r="339" spans="1:20" x14ac:dyDescent="0.25">
      <c r="A339" s="1">
        <f t="shared" si="45"/>
        <v>-6.7561152911631259</v>
      </c>
      <c r="B339" s="1">
        <v>1.1637412000000101E-3</v>
      </c>
      <c r="C339" s="1">
        <v>2.83037215433629E-2</v>
      </c>
      <c r="D339" s="32">
        <f t="shared" si="46"/>
        <v>2.2994685905749924E-2</v>
      </c>
      <c r="E339" s="32">
        <f t="shared" si="47"/>
        <v>2.2994718816375267E-2</v>
      </c>
      <c r="F339" s="32">
        <f t="shared" si="48"/>
        <v>4.5989404722125191E-2</v>
      </c>
      <c r="I339" s="1">
        <v>1.2003230525985101E-3</v>
      </c>
      <c r="J339" s="1">
        <v>2.7442837228148002E-2</v>
      </c>
      <c r="K339" s="32">
        <f t="shared" si="49"/>
        <v>4.0129325402385417E-2</v>
      </c>
      <c r="L339" s="32">
        <f t="shared" si="50"/>
        <v>2.7835202551681905E-2</v>
      </c>
      <c r="M339" s="32">
        <f t="shared" si="51"/>
        <v>6.7964527954067322E-2</v>
      </c>
      <c r="Q339" s="1">
        <v>1.16384110140302E-3</v>
      </c>
      <c r="R339" s="1">
        <v>2.8301295089116701E-2</v>
      </c>
      <c r="S339" s="1">
        <f t="shared" si="52"/>
        <v>9.9901403009892281E-8</v>
      </c>
      <c r="T339" s="1">
        <f t="shared" si="53"/>
        <v>2.4264542461994998E-6</v>
      </c>
    </row>
    <row r="340" spans="1:20" x14ac:dyDescent="0.25">
      <c r="A340" s="1">
        <f t="shared" si="45"/>
        <v>-6.1861392210009303</v>
      </c>
      <c r="B340" s="1">
        <v>2.0577559780000001E-3</v>
      </c>
      <c r="C340" s="1">
        <v>1.60068592280481E-2</v>
      </c>
      <c r="D340" s="32">
        <f t="shared" si="46"/>
        <v>0.52072973513633569</v>
      </c>
      <c r="E340" s="32">
        <f t="shared" si="47"/>
        <v>0.5207297431165574</v>
      </c>
      <c r="F340" s="32">
        <f t="shared" si="48"/>
        <v>1.041459478252893</v>
      </c>
      <c r="I340" s="1">
        <v>1.22370414270779E-3</v>
      </c>
      <c r="J340" s="1">
        <v>2.6918347368665701E-2</v>
      </c>
      <c r="K340" s="32">
        <f t="shared" si="49"/>
        <v>5.0043543464627242E-2</v>
      </c>
      <c r="L340" s="32">
        <f t="shared" si="50"/>
        <v>3.3402058075872973E-2</v>
      </c>
      <c r="M340" s="32">
        <f t="shared" si="51"/>
        <v>8.3445601540500208E-2</v>
      </c>
      <c r="Q340" s="1">
        <v>2.05791772271931E-3</v>
      </c>
      <c r="R340" s="1">
        <v>1.6005601236635001E-2</v>
      </c>
      <c r="S340" s="1">
        <f t="shared" si="52"/>
        <v>1.6174471930991557E-7</v>
      </c>
      <c r="T340" s="1">
        <f t="shared" si="53"/>
        <v>1.2579914130984859E-6</v>
      </c>
    </row>
    <row r="341" spans="1:20" x14ac:dyDescent="0.25">
      <c r="A341" s="1">
        <f t="shared" si="45"/>
        <v>-7.0780133866943915</v>
      </c>
      <c r="B341" s="1">
        <v>8.4344708830054699E-4</v>
      </c>
      <c r="C341" s="1">
        <v>3.9051854466964797E-2</v>
      </c>
      <c r="D341" s="32">
        <f t="shared" si="46"/>
        <v>2.8987823241757797E-2</v>
      </c>
      <c r="E341" s="32">
        <f t="shared" si="47"/>
        <v>2.8987435517582403E-2</v>
      </c>
      <c r="F341" s="32">
        <f t="shared" si="48"/>
        <v>5.7975258759340204E-2</v>
      </c>
      <c r="I341" s="1">
        <v>8.2016628552972399E-4</v>
      </c>
      <c r="J341" s="1">
        <v>4.0160288410516901E-2</v>
      </c>
      <c r="K341" s="32">
        <f t="shared" si="49"/>
        <v>3.2340164860176761E-2</v>
      </c>
      <c r="L341" s="32">
        <f t="shared" si="50"/>
        <v>4.8075559221684189E-2</v>
      </c>
      <c r="M341" s="32">
        <f t="shared" si="51"/>
        <v>8.0415724081860956E-2</v>
      </c>
      <c r="Q341" s="1">
        <v>8.4352294400216797E-4</v>
      </c>
      <c r="R341" s="1">
        <v>3.9048387102988698E-2</v>
      </c>
      <c r="S341" s="1">
        <f t="shared" si="52"/>
        <v>7.5855701620985809E-8</v>
      </c>
      <c r="T341" s="1">
        <f t="shared" si="53"/>
        <v>3.4673639760993136E-6</v>
      </c>
    </row>
    <row r="342" spans="1:20" x14ac:dyDescent="0.25">
      <c r="A342" s="1">
        <f t="shared" si="45"/>
        <v>-6.3419943942999923</v>
      </c>
      <c r="B342" s="1">
        <v>1.7607870290301099E-3</v>
      </c>
      <c r="C342" s="1">
        <v>1.8706417804997998E-2</v>
      </c>
      <c r="D342" s="32">
        <f t="shared" si="46"/>
        <v>0.32008537863632303</v>
      </c>
      <c r="E342" s="32">
        <f t="shared" si="47"/>
        <v>0.32009199563460816</v>
      </c>
      <c r="F342" s="32">
        <f t="shared" si="48"/>
        <v>0.64017737427093113</v>
      </c>
      <c r="I342" s="1">
        <v>1.8957880172846199E-3</v>
      </c>
      <c r="J342" s="1">
        <v>1.7373760233121701E-2</v>
      </c>
      <c r="K342" s="32">
        <f t="shared" si="49"/>
        <v>0.80243617191071048</v>
      </c>
      <c r="L342" s="32">
        <f t="shared" si="50"/>
        <v>0.22328912367663648</v>
      </c>
      <c r="M342" s="32">
        <f t="shared" si="51"/>
        <v>1.025725295587347</v>
      </c>
      <c r="Q342" s="1">
        <v>1.7609289183066501E-3</v>
      </c>
      <c r="R342" s="1">
        <v>1.8705019893320601E-2</v>
      </c>
      <c r="S342" s="1">
        <f t="shared" si="52"/>
        <v>1.4188927654015283E-7</v>
      </c>
      <c r="T342" s="1">
        <f t="shared" si="53"/>
        <v>1.3979116773969735E-6</v>
      </c>
    </row>
    <row r="343" spans="1:20" x14ac:dyDescent="0.25">
      <c r="A343" s="1">
        <f t="shared" si="45"/>
        <v>-6.5860643105831542</v>
      </c>
      <c r="B343" s="1">
        <v>1.3794584138387899E-3</v>
      </c>
      <c r="C343" s="1">
        <v>2.3876406489439499E-2</v>
      </c>
      <c r="D343" s="32">
        <f t="shared" si="46"/>
        <v>0.10348507914947518</v>
      </c>
      <c r="E343" s="32">
        <f t="shared" si="47"/>
        <v>0.10351830094625002</v>
      </c>
      <c r="F343" s="32">
        <f t="shared" si="48"/>
        <v>0.20700338009572519</v>
      </c>
      <c r="I343" s="1">
        <v>9.6384259665840402E-4</v>
      </c>
      <c r="J343" s="1">
        <v>3.4171984203658697E-2</v>
      </c>
      <c r="K343" s="32">
        <f t="shared" si="49"/>
        <v>1.3073578164068576E-3</v>
      </c>
      <c r="L343" s="32">
        <f t="shared" si="50"/>
        <v>1.4030432411211539E-3</v>
      </c>
      <c r="M343" s="32">
        <f t="shared" si="51"/>
        <v>2.7104010575280113E-3</v>
      </c>
      <c r="Q343" s="1">
        <v>1.37957385091412E-3</v>
      </c>
      <c r="R343" s="1">
        <v>2.3875641326358901E-2</v>
      </c>
      <c r="S343" s="1">
        <f t="shared" si="52"/>
        <v>1.1543707533010622E-7</v>
      </c>
      <c r="T343" s="1">
        <f t="shared" si="53"/>
        <v>7.6516308059743077E-7</v>
      </c>
    </row>
    <row r="344" spans="1:20" x14ac:dyDescent="0.25">
      <c r="A344" s="1">
        <f t="shared" si="45"/>
        <v>-6.447376160230962</v>
      </c>
      <c r="B344" s="1">
        <v>1.58467465100012E-3</v>
      </c>
      <c r="C344" s="1">
        <v>2.0785463669935798E-2</v>
      </c>
      <c r="D344" s="32">
        <f t="shared" si="46"/>
        <v>0.21194893298210837</v>
      </c>
      <c r="E344" s="32">
        <f t="shared" si="47"/>
        <v>0.21194929808024582</v>
      </c>
      <c r="F344" s="32">
        <f t="shared" si="48"/>
        <v>0.42389823106235419</v>
      </c>
      <c r="I344" s="1">
        <v>1.14262725426795E-3</v>
      </c>
      <c r="J344" s="1">
        <v>2.8828592028125401E-2</v>
      </c>
      <c r="K344" s="32">
        <f t="shared" si="49"/>
        <v>2.0342533660014459E-2</v>
      </c>
      <c r="L344" s="32">
        <f t="shared" si="50"/>
        <v>1.5566930931249251E-2</v>
      </c>
      <c r="M344" s="32">
        <f t="shared" si="51"/>
        <v>3.5909464591263707E-2</v>
      </c>
      <c r="Q344" s="1">
        <v>1.5848044706364801E-3</v>
      </c>
      <c r="R344" s="1">
        <v>2.0783769264873998E-2</v>
      </c>
      <c r="S344" s="1">
        <f t="shared" si="52"/>
        <v>1.2981963636005643E-7</v>
      </c>
      <c r="T344" s="1">
        <f t="shared" si="53"/>
        <v>1.694405061800075E-6</v>
      </c>
    </row>
    <row r="345" spans="1:20" x14ac:dyDescent="0.25">
      <c r="A345" s="1">
        <f t="shared" si="45"/>
        <v>-6.7191857073884211</v>
      </c>
      <c r="B345" s="1">
        <v>1.2075210892309801E-3</v>
      </c>
      <c r="C345" s="1">
        <v>2.7277011140553298E-2</v>
      </c>
      <c r="D345" s="32">
        <f t="shared" si="46"/>
        <v>3.5558483331037428E-2</v>
      </c>
      <c r="E345" s="32">
        <f t="shared" si="47"/>
        <v>3.5565860316482047E-2</v>
      </c>
      <c r="F345" s="32">
        <f t="shared" si="48"/>
        <v>7.1124343647519475E-2</v>
      </c>
      <c r="I345" s="1">
        <v>2.0927735418294498E-3</v>
      </c>
      <c r="J345" s="1">
        <v>1.5738082062910001E-2</v>
      </c>
      <c r="K345" s="32">
        <f t="shared" si="49"/>
        <v>1.1941540137224802</v>
      </c>
      <c r="L345" s="32">
        <f t="shared" si="50"/>
        <v>0.27268633640820117</v>
      </c>
      <c r="M345" s="32">
        <f t="shared" si="51"/>
        <v>1.4668403501306813</v>
      </c>
      <c r="Q345" s="1">
        <v>1.20762418205021E-3</v>
      </c>
      <c r="R345" s="1">
        <v>2.7275216029319201E-2</v>
      </c>
      <c r="S345" s="1">
        <f t="shared" si="52"/>
        <v>1.0309281922994511E-7</v>
      </c>
      <c r="T345" s="1">
        <f t="shared" si="53"/>
        <v>1.795111234097202E-6</v>
      </c>
    </row>
    <row r="346" spans="1:20" x14ac:dyDescent="0.25">
      <c r="A346" s="1">
        <f t="shared" si="45"/>
        <v>-7.4557156682171239</v>
      </c>
      <c r="B346" s="1">
        <v>5.7812776430000003E-4</v>
      </c>
      <c r="C346" s="1">
        <v>5.6973928075702E-2</v>
      </c>
      <c r="D346" s="32">
        <f t="shared" si="46"/>
        <v>0.30026058817055823</v>
      </c>
      <c r="E346" s="32">
        <f t="shared" si="47"/>
        <v>0.30026056202358564</v>
      </c>
      <c r="F346" s="32">
        <f t="shared" si="48"/>
        <v>0.60052115019414387</v>
      </c>
      <c r="I346" s="1">
        <v>6.4327588231299297E-4</v>
      </c>
      <c r="J346" s="1">
        <v>5.1203456619245302E-2</v>
      </c>
      <c r="K346" s="32">
        <f t="shared" si="49"/>
        <v>0.12725209613957367</v>
      </c>
      <c r="L346" s="32">
        <f t="shared" si="50"/>
        <v>0.30750420549967478</v>
      </c>
      <c r="M346" s="32">
        <f t="shared" si="51"/>
        <v>0.43475630163924844</v>
      </c>
      <c r="Q346" s="1">
        <v>5.7818253309920302E-4</v>
      </c>
      <c r="R346" s="1">
        <v>5.6968532534340498E-2</v>
      </c>
      <c r="S346" s="1">
        <f t="shared" si="52"/>
        <v>5.4768799202993025E-8</v>
      </c>
      <c r="T346" s="1">
        <f t="shared" si="53"/>
        <v>5.3955413615025538E-6</v>
      </c>
    </row>
    <row r="347" spans="1:20" x14ac:dyDescent="0.25">
      <c r="A347" s="1">
        <f t="shared" si="45"/>
        <v>-6.6110574984216868</v>
      </c>
      <c r="B347" s="1">
        <v>1.34540862935746E-3</v>
      </c>
      <c r="C347" s="1">
        <v>2.4481373514536699E-2</v>
      </c>
      <c r="D347" s="32">
        <f t="shared" si="46"/>
        <v>8.8029572989497262E-2</v>
      </c>
      <c r="E347" s="32">
        <f t="shared" si="47"/>
        <v>8.804325211128812E-2</v>
      </c>
      <c r="F347" s="32">
        <f t="shared" si="48"/>
        <v>0.17607282510078537</v>
      </c>
      <c r="I347" s="1">
        <v>1.4943038400830699E-3</v>
      </c>
      <c r="J347" s="1">
        <v>2.2042799018279002E-2</v>
      </c>
      <c r="K347" s="32">
        <f t="shared" si="49"/>
        <v>0.24433628632086912</v>
      </c>
      <c r="L347" s="32">
        <f t="shared" si="50"/>
        <v>0.10941762131297784</v>
      </c>
      <c r="M347" s="32">
        <f t="shared" si="51"/>
        <v>0.35375390763384695</v>
      </c>
      <c r="Q347" s="1">
        <v>1.3455216457632299E-3</v>
      </c>
      <c r="R347" s="1">
        <v>2.44798815027353E-2</v>
      </c>
      <c r="S347" s="1">
        <f t="shared" si="52"/>
        <v>1.1301640576990776E-7</v>
      </c>
      <c r="T347" s="1">
        <f t="shared" si="53"/>
        <v>1.492011801398907E-6</v>
      </c>
    </row>
    <row r="348" spans="1:20" x14ac:dyDescent="0.25">
      <c r="A348" s="1">
        <f t="shared" si="45"/>
        <v>-6.5617234186583673</v>
      </c>
      <c r="B348" s="1">
        <v>1.413447648E-3</v>
      </c>
      <c r="C348" s="1">
        <v>2.3303452611183599E-2</v>
      </c>
      <c r="D348" s="32">
        <f t="shared" si="46"/>
        <v>0.11973804835912882</v>
      </c>
      <c r="E348" s="32">
        <f t="shared" si="47"/>
        <v>0.11973805180686886</v>
      </c>
      <c r="F348" s="32">
        <f t="shared" si="48"/>
        <v>0.23947610016599769</v>
      </c>
      <c r="I348" s="1">
        <v>1.23785998744464E-3</v>
      </c>
      <c r="J348" s="1">
        <v>2.6610114109081699E-2</v>
      </c>
      <c r="K348" s="32">
        <f t="shared" si="49"/>
        <v>5.6577373627164265E-2</v>
      </c>
      <c r="L348" s="32">
        <f t="shared" si="50"/>
        <v>3.6910180110583918E-2</v>
      </c>
      <c r="M348" s="32">
        <f t="shared" si="51"/>
        <v>9.3487553737748183E-2</v>
      </c>
      <c r="Q348" s="1">
        <v>1.4135654941040399E-3</v>
      </c>
      <c r="R348" s="1">
        <v>2.3301509965427101E-2</v>
      </c>
      <c r="S348" s="1">
        <f t="shared" si="52"/>
        <v>1.1784610403991168E-7</v>
      </c>
      <c r="T348" s="1">
        <f t="shared" si="53"/>
        <v>1.9426457564981903E-6</v>
      </c>
    </row>
    <row r="349" spans="1:20" x14ac:dyDescent="0.25">
      <c r="A349" s="1">
        <f t="shared" si="45"/>
        <v>-6.997633255982743</v>
      </c>
      <c r="B349" s="1">
        <v>9.1404271270001196E-4</v>
      </c>
      <c r="C349" s="1">
        <v>3.6035739548532203E-2</v>
      </c>
      <c r="D349" s="32">
        <f t="shared" si="46"/>
        <v>8.0780507497214792E-3</v>
      </c>
      <c r="E349" s="32">
        <f t="shared" si="47"/>
        <v>8.0780217353297028E-3</v>
      </c>
      <c r="F349" s="32">
        <f t="shared" si="48"/>
        <v>1.615607248505118E-2</v>
      </c>
      <c r="I349" s="1">
        <v>1.0555463748463799E-3</v>
      </c>
      <c r="J349" s="1">
        <v>3.12062263749136E-2</v>
      </c>
      <c r="K349" s="32">
        <f t="shared" si="49"/>
        <v>3.0853997585745469E-3</v>
      </c>
      <c r="L349" s="32">
        <f t="shared" si="50"/>
        <v>2.7649532198293419E-3</v>
      </c>
      <c r="M349" s="32">
        <f t="shared" si="51"/>
        <v>5.8503529784038888E-3</v>
      </c>
      <c r="Q349" s="1">
        <v>9.1412398385951597E-4</v>
      </c>
      <c r="R349" s="1">
        <v>3.6032541569012498E-2</v>
      </c>
      <c r="S349" s="1">
        <f t="shared" si="52"/>
        <v>8.127115950400457E-8</v>
      </c>
      <c r="T349" s="1">
        <f t="shared" si="53"/>
        <v>3.1979795197048522E-6</v>
      </c>
    </row>
    <row r="350" spans="1:20" x14ac:dyDescent="0.25">
      <c r="A350" s="1">
        <f t="shared" si="45"/>
        <v>-6.9780756176996821</v>
      </c>
      <c r="B350" s="1">
        <v>9.3209518590000402E-4</v>
      </c>
      <c r="C350" s="1">
        <v>3.5337815208956E-2</v>
      </c>
      <c r="D350" s="32">
        <f t="shared" si="46"/>
        <v>4.9449500373502141E-3</v>
      </c>
      <c r="E350" s="32">
        <f t="shared" si="47"/>
        <v>4.9449371802166592E-3</v>
      </c>
      <c r="F350" s="32">
        <f t="shared" si="48"/>
        <v>9.8898872175668742E-3</v>
      </c>
      <c r="I350" s="1">
        <v>1.4952134009733201E-3</v>
      </c>
      <c r="J350" s="1">
        <v>2.20285057145366E-2</v>
      </c>
      <c r="K350" s="32">
        <f t="shared" si="49"/>
        <v>0.24523631250356231</v>
      </c>
      <c r="L350" s="32">
        <f t="shared" si="50"/>
        <v>0.10970489181112902</v>
      </c>
      <c r="M350" s="32">
        <f t="shared" si="51"/>
        <v>0.35494120431469134</v>
      </c>
      <c r="Q350" s="1">
        <v>9.3217783053497095E-4</v>
      </c>
      <c r="R350" s="1">
        <v>3.5334685473850297E-2</v>
      </c>
      <c r="S350" s="1">
        <f t="shared" si="52"/>
        <v>8.2644634966924299E-8</v>
      </c>
      <c r="T350" s="1">
        <f t="shared" si="53"/>
        <v>3.1297351057030243E-6</v>
      </c>
    </row>
    <row r="351" spans="1:20" x14ac:dyDescent="0.25">
      <c r="A351" s="1">
        <f t="shared" si="45"/>
        <v>-6.8319001925955787</v>
      </c>
      <c r="B351" s="1">
        <v>1.07880622912043E-3</v>
      </c>
      <c r="C351" s="1">
        <v>3.05316352410273E-2</v>
      </c>
      <c r="D351" s="32">
        <f t="shared" si="46"/>
        <v>5.7539941307121912E-3</v>
      </c>
      <c r="E351" s="32">
        <f t="shared" si="47"/>
        <v>5.756261231943915E-3</v>
      </c>
      <c r="F351" s="32">
        <f t="shared" si="48"/>
        <v>1.1510255362656107E-2</v>
      </c>
      <c r="I351" s="1">
        <v>9.4868103328408495E-4</v>
      </c>
      <c r="J351" s="1">
        <v>3.4721240807969199E-2</v>
      </c>
      <c r="K351" s="32">
        <f t="shared" si="49"/>
        <v>2.6336363447891985E-3</v>
      </c>
      <c r="L351" s="32">
        <f t="shared" si="50"/>
        <v>2.9303363759044829E-3</v>
      </c>
      <c r="M351" s="32">
        <f t="shared" si="51"/>
        <v>5.5639727206936813E-3</v>
      </c>
      <c r="Q351" s="1">
        <v>1.0788998780300299E-3</v>
      </c>
      <c r="R351" s="1">
        <v>3.0529441256209398E-2</v>
      </c>
      <c r="S351" s="1">
        <f t="shared" si="52"/>
        <v>9.3648909599937033E-8</v>
      </c>
      <c r="T351" s="1">
        <f t="shared" si="53"/>
        <v>2.1939848179018673E-6</v>
      </c>
    </row>
    <row r="352" spans="1:20" x14ac:dyDescent="0.25">
      <c r="A352" s="1">
        <f t="shared" si="45"/>
        <v>-6.7416801714376566</v>
      </c>
      <c r="B352" s="1">
        <v>1.1806617750000001E-3</v>
      </c>
      <c r="C352" s="1">
        <v>2.7898091444439999E-2</v>
      </c>
      <c r="D352" s="32">
        <f t="shared" si="46"/>
        <v>2.7580941345910649E-2</v>
      </c>
      <c r="E352" s="32">
        <f t="shared" si="47"/>
        <v>2.7580944207201061E-2</v>
      </c>
      <c r="F352" s="32">
        <f t="shared" si="48"/>
        <v>5.516188555311171E-2</v>
      </c>
      <c r="I352" s="1">
        <v>1.03253084402007E-3</v>
      </c>
      <c r="J352" s="1">
        <v>3.1901020848022398E-2</v>
      </c>
      <c r="K352" s="32">
        <f t="shared" si="49"/>
        <v>1.0582558126581237E-3</v>
      </c>
      <c r="L352" s="32">
        <f t="shared" si="50"/>
        <v>9.9155385308309814E-4</v>
      </c>
      <c r="M352" s="32">
        <f t="shared" si="51"/>
        <v>2.0498096657412218E-3</v>
      </c>
      <c r="Q352" s="1">
        <v>1.18076291238712E-3</v>
      </c>
      <c r="R352" s="1">
        <v>2.7895702094046099E-2</v>
      </c>
      <c r="S352" s="1">
        <f t="shared" si="52"/>
        <v>1.0113738711987376E-7</v>
      </c>
      <c r="T352" s="1">
        <f t="shared" si="53"/>
        <v>2.3893503938998695E-6</v>
      </c>
    </row>
    <row r="353" spans="1:20" x14ac:dyDescent="0.25">
      <c r="A353" s="1">
        <f t="shared" si="45"/>
        <v>-6.5579030042096473</v>
      </c>
      <c r="B353" s="1">
        <v>1.4188579319999999E-3</v>
      </c>
      <c r="C353" s="1">
        <v>2.32145935872001E-2</v>
      </c>
      <c r="D353" s="32">
        <f t="shared" si="46"/>
        <v>0.12239661416348582</v>
      </c>
      <c r="E353" s="32">
        <f t="shared" si="47"/>
        <v>0.12239661837583647</v>
      </c>
      <c r="F353" s="32">
        <f t="shared" si="48"/>
        <v>0.24479323253932228</v>
      </c>
      <c r="I353" s="1">
        <v>1.7348114953905701E-3</v>
      </c>
      <c r="J353" s="1">
        <v>1.8986024791151499E-2</v>
      </c>
      <c r="K353" s="32">
        <f t="shared" si="49"/>
        <v>0.53994793375812578</v>
      </c>
      <c r="L353" s="32">
        <f t="shared" si="50"/>
        <v>0.17942563555166316</v>
      </c>
      <c r="M353" s="32">
        <f t="shared" si="51"/>
        <v>0.71937356930978891</v>
      </c>
      <c r="Q353" s="1">
        <v>1.41897616030849E-3</v>
      </c>
      <c r="R353" s="1">
        <v>2.32126594998526E-2</v>
      </c>
      <c r="S353" s="1">
        <f t="shared" si="52"/>
        <v>1.1822830849007523E-7</v>
      </c>
      <c r="T353" s="1">
        <f t="shared" si="53"/>
        <v>1.9340873474993359E-6</v>
      </c>
    </row>
    <row r="354" spans="1:20" x14ac:dyDescent="0.25">
      <c r="A354" s="1">
        <f t="shared" si="45"/>
        <v>-6.6564462599336967</v>
      </c>
      <c r="B354" s="1">
        <v>1.2857073310056401E-3</v>
      </c>
      <c r="C354" s="1">
        <v>2.5618670795968201E-2</v>
      </c>
      <c r="D354" s="32">
        <f t="shared" si="46"/>
        <v>6.3156223055089569E-2</v>
      </c>
      <c r="E354" s="32">
        <f t="shared" si="47"/>
        <v>6.3157712304023783E-2</v>
      </c>
      <c r="F354" s="32">
        <f t="shared" si="48"/>
        <v>0.12631393535911334</v>
      </c>
      <c r="I354" s="1">
        <v>1.2107167601158001E-3</v>
      </c>
      <c r="J354" s="1">
        <v>2.72063987838593E-2</v>
      </c>
      <c r="K354" s="32">
        <f t="shared" si="49"/>
        <v>4.4401552993699619E-2</v>
      </c>
      <c r="L354" s="32">
        <f t="shared" si="50"/>
        <v>3.0281949005574554E-2</v>
      </c>
      <c r="M354" s="32">
        <f t="shared" si="51"/>
        <v>7.4683501999274177E-2</v>
      </c>
      <c r="Q354" s="1">
        <v>1.2858160742711001E-3</v>
      </c>
      <c r="R354" s="1">
        <v>2.5616580090057899E-2</v>
      </c>
      <c r="S354" s="1">
        <f t="shared" si="52"/>
        <v>1.0874326545999569E-7</v>
      </c>
      <c r="T354" s="1">
        <f t="shared" si="53"/>
        <v>2.0907059103021652E-6</v>
      </c>
    </row>
    <row r="355" spans="1:20" x14ac:dyDescent="0.25">
      <c r="A355" s="1">
        <f t="shared" si="45"/>
        <v>-7.3170122519817173</v>
      </c>
      <c r="B355" s="1">
        <v>6.6414354343343005E-4</v>
      </c>
      <c r="C355" s="1">
        <v>4.9592532684717E-2</v>
      </c>
      <c r="D355" s="32">
        <f t="shared" si="46"/>
        <v>0.16749126994877939</v>
      </c>
      <c r="E355" s="32">
        <f t="shared" si="47"/>
        <v>0.16745026740543267</v>
      </c>
      <c r="F355" s="32">
        <f t="shared" si="48"/>
        <v>0.33494153735421206</v>
      </c>
      <c r="I355" s="1">
        <v>1.13212270347594E-3</v>
      </c>
      <c r="J355" s="1">
        <v>2.90952456852933E-2</v>
      </c>
      <c r="K355" s="32">
        <f t="shared" si="49"/>
        <v>1.7456408773791156E-2</v>
      </c>
      <c r="L355" s="32">
        <f t="shared" si="50"/>
        <v>1.361234051576438E-2</v>
      </c>
      <c r="M355" s="32">
        <f t="shared" si="51"/>
        <v>3.1068749289555535E-2</v>
      </c>
      <c r="Q355" s="1">
        <v>6.6420528953535203E-4</v>
      </c>
      <c r="R355" s="1">
        <v>4.9590406710990499E-2</v>
      </c>
      <c r="S355" s="1">
        <f t="shared" si="52"/>
        <v>6.1746101921982682E-8</v>
      </c>
      <c r="T355" s="1">
        <f t="shared" si="53"/>
        <v>2.1259737265008627E-6</v>
      </c>
    </row>
    <row r="356" spans="1:20" x14ac:dyDescent="0.25">
      <c r="A356" s="1">
        <f t="shared" si="45"/>
        <v>-7.0737019382031008</v>
      </c>
      <c r="B356" s="1">
        <v>8.4709141750045696E-4</v>
      </c>
      <c r="C356" s="1">
        <v>3.8883850743623001E-2</v>
      </c>
      <c r="D356" s="32">
        <f t="shared" si="46"/>
        <v>2.7538293706598643E-2</v>
      </c>
      <c r="E356" s="32">
        <f t="shared" si="47"/>
        <v>2.7537949066254071E-2</v>
      </c>
      <c r="F356" s="32">
        <f t="shared" si="48"/>
        <v>5.507624277285271E-2</v>
      </c>
      <c r="I356" s="1">
        <v>9.2940065014017004E-4</v>
      </c>
      <c r="J356" s="1">
        <v>3.5438075916670198E-2</v>
      </c>
      <c r="K356" s="32">
        <f t="shared" si="49"/>
        <v>4.9842682006306762E-3</v>
      </c>
      <c r="L356" s="32">
        <f t="shared" si="50"/>
        <v>5.7601431324178776E-3</v>
      </c>
      <c r="M356" s="32">
        <f t="shared" si="51"/>
        <v>1.0744411333048553E-2</v>
      </c>
      <c r="Q356" s="1">
        <v>8.4716755454859196E-4</v>
      </c>
      <c r="R356" s="1">
        <v>3.8880396529350401E-2</v>
      </c>
      <c r="S356" s="1">
        <f t="shared" si="52"/>
        <v>7.6137048134997283E-8</v>
      </c>
      <c r="T356" s="1">
        <f t="shared" si="53"/>
        <v>3.4542142725996205E-6</v>
      </c>
    </row>
    <row r="357" spans="1:20" x14ac:dyDescent="0.25">
      <c r="A357" s="1">
        <f t="shared" si="45"/>
        <v>-6.193792071553565</v>
      </c>
      <c r="B357" s="1">
        <v>2.042068383E-3</v>
      </c>
      <c r="C357" s="1">
        <v>1.6129827276633001E-2</v>
      </c>
      <c r="D357" s="32">
        <f t="shared" si="46"/>
        <v>0.5097434615616937</v>
      </c>
      <c r="E357" s="32">
        <f t="shared" si="47"/>
        <v>0.50974346775170776</v>
      </c>
      <c r="F357" s="32">
        <f t="shared" si="48"/>
        <v>1.0194869293134015</v>
      </c>
      <c r="I357" s="1">
        <v>1.6699595264261099E-3</v>
      </c>
      <c r="J357" s="1">
        <v>1.9724439590506598E-2</v>
      </c>
      <c r="K357" s="32">
        <f t="shared" si="49"/>
        <v>0.44884576704909734</v>
      </c>
      <c r="L357" s="32">
        <f t="shared" si="50"/>
        <v>0.16093612591081347</v>
      </c>
      <c r="M357" s="32">
        <f t="shared" si="51"/>
        <v>0.60978189295991081</v>
      </c>
      <c r="Q357" s="1">
        <v>2.04222909321089E-3</v>
      </c>
      <c r="R357" s="1">
        <v>1.6128558033546701E-2</v>
      </c>
      <c r="S357" s="1">
        <f t="shared" si="52"/>
        <v>1.6071021089001519E-7</v>
      </c>
      <c r="T357" s="1">
        <f t="shared" si="53"/>
        <v>1.2692430862992765E-6</v>
      </c>
    </row>
    <row r="358" spans="1:20" x14ac:dyDescent="0.25">
      <c r="A358" s="1">
        <f t="shared" si="45"/>
        <v>-6.3579503259929551</v>
      </c>
      <c r="B358" s="1">
        <v>1.73291498501449E-3</v>
      </c>
      <c r="C358" s="1">
        <v>1.90073235200677E-2</v>
      </c>
      <c r="D358" s="32">
        <f t="shared" si="46"/>
        <v>0.30228548633143709</v>
      </c>
      <c r="E358" s="32">
        <f t="shared" si="47"/>
        <v>0.30228998300822124</v>
      </c>
      <c r="F358" s="32">
        <f t="shared" si="48"/>
        <v>0.60457546933965833</v>
      </c>
      <c r="I358" s="1">
        <v>1.5404918074745999E-3</v>
      </c>
      <c r="J358" s="1">
        <v>2.1382616087545402E-2</v>
      </c>
      <c r="K358" s="32">
        <f t="shared" si="49"/>
        <v>0.29213139394715998</v>
      </c>
      <c r="L358" s="32">
        <f t="shared" si="50"/>
        <v>0.12307917500060588</v>
      </c>
      <c r="M358" s="32">
        <f t="shared" si="51"/>
        <v>0.41521056894776587</v>
      </c>
      <c r="Q358" s="1">
        <v>1.73305497964227E-3</v>
      </c>
      <c r="R358" s="1">
        <v>1.9005865846476601E-2</v>
      </c>
      <c r="S358" s="1">
        <f t="shared" si="52"/>
        <v>1.3999462778000599E-7</v>
      </c>
      <c r="T358" s="1">
        <f t="shared" si="53"/>
        <v>1.4576735910994121E-6</v>
      </c>
    </row>
    <row r="359" spans="1:20" x14ac:dyDescent="0.25">
      <c r="A359" s="1">
        <f t="shared" si="45"/>
        <v>-7.2154289205508571</v>
      </c>
      <c r="B359" s="1">
        <v>7.3515520296148695E-4</v>
      </c>
      <c r="C359" s="1">
        <v>4.4803851366240703E-2</v>
      </c>
      <c r="D359" s="32">
        <f t="shared" si="46"/>
        <v>9.4663069716157233E-2</v>
      </c>
      <c r="E359" s="32">
        <f t="shared" si="47"/>
        <v>9.4655111299539366E-2</v>
      </c>
      <c r="F359" s="32">
        <f t="shared" si="48"/>
        <v>0.18931818101569658</v>
      </c>
      <c r="I359" s="1">
        <v>1.38387068312767E-3</v>
      </c>
      <c r="J359" s="1">
        <v>2.38002863261862E-2</v>
      </c>
      <c r="K359" s="32">
        <f t="shared" si="49"/>
        <v>0.14735670136490403</v>
      </c>
      <c r="L359" s="32">
        <f t="shared" si="50"/>
        <v>7.6965322761611499E-2</v>
      </c>
      <c r="M359" s="32">
        <f t="shared" si="51"/>
        <v>0.22432202412651553</v>
      </c>
      <c r="Q359" s="1">
        <v>7.3522260300507795E-4</v>
      </c>
      <c r="R359" s="1">
        <v>4.4800323484371803E-2</v>
      </c>
      <c r="S359" s="1">
        <f t="shared" si="52"/>
        <v>6.7400043590997577E-8</v>
      </c>
      <c r="T359" s="1">
        <f t="shared" si="53"/>
        <v>3.5278818689005176E-6</v>
      </c>
    </row>
    <row r="360" spans="1:20" x14ac:dyDescent="0.25">
      <c r="A360" s="1">
        <f t="shared" si="45"/>
        <v>-6.9658494993289093</v>
      </c>
      <c r="B360" s="1">
        <v>9.4356104060000197E-4</v>
      </c>
      <c r="C360" s="1">
        <v>3.4908402286538298E-2</v>
      </c>
      <c r="D360" s="32">
        <f t="shared" si="46"/>
        <v>3.3749384376992988E-3</v>
      </c>
      <c r="E360" s="32">
        <f t="shared" si="47"/>
        <v>3.3749311694292934E-3</v>
      </c>
      <c r="F360" s="32">
        <f t="shared" si="48"/>
        <v>6.7498696071285925E-3</v>
      </c>
      <c r="I360" s="1">
        <v>1.05798681371809E-3</v>
      </c>
      <c r="J360" s="1">
        <v>3.1133428971157898E-2</v>
      </c>
      <c r="K360" s="32">
        <f t="shared" si="49"/>
        <v>3.3624705651764679E-3</v>
      </c>
      <c r="L360" s="32">
        <f t="shared" si="50"/>
        <v>3.0022665657091596E-3</v>
      </c>
      <c r="M360" s="32">
        <f t="shared" si="51"/>
        <v>6.3647371308856275E-3</v>
      </c>
      <c r="Q360" s="1">
        <v>9.4364455527375297E-4</v>
      </c>
      <c r="R360" s="1">
        <v>3.4905314997651697E-2</v>
      </c>
      <c r="S360" s="1">
        <f t="shared" si="52"/>
        <v>8.3514673750997512E-8</v>
      </c>
      <c r="T360" s="1">
        <f t="shared" si="53"/>
        <v>3.0872888866009807E-6</v>
      </c>
    </row>
    <row r="361" spans="1:20" x14ac:dyDescent="0.25">
      <c r="A361" s="1">
        <f t="shared" si="45"/>
        <v>-6.1883835685969215</v>
      </c>
      <c r="B361" s="1">
        <v>2.0531428370000001E-3</v>
      </c>
      <c r="C361" s="1">
        <v>1.60428245343784E-2</v>
      </c>
      <c r="D361" s="32">
        <f t="shared" si="46"/>
        <v>0.51749565770255102</v>
      </c>
      <c r="E361" s="32">
        <f t="shared" si="47"/>
        <v>0.51749566511254463</v>
      </c>
      <c r="F361" s="32">
        <f t="shared" si="48"/>
        <v>1.0349913228150958</v>
      </c>
      <c r="I361" s="1">
        <v>1.0629608760711999E-3</v>
      </c>
      <c r="J361" s="1">
        <v>3.09852002992431E-2</v>
      </c>
      <c r="K361" s="32">
        <f t="shared" si="49"/>
        <v>3.9640719156529905E-3</v>
      </c>
      <c r="L361" s="32">
        <f t="shared" si="50"/>
        <v>3.5156772610625943E-3</v>
      </c>
      <c r="M361" s="32">
        <f t="shared" si="51"/>
        <v>7.4797491767155848E-3</v>
      </c>
      <c r="Q361" s="1">
        <v>2.0533042776691001E-3</v>
      </c>
      <c r="R361" s="1">
        <v>1.60415632528856E-2</v>
      </c>
      <c r="S361" s="1">
        <f t="shared" si="52"/>
        <v>1.6144066909999297E-7</v>
      </c>
      <c r="T361" s="1">
        <f t="shared" si="53"/>
        <v>1.2612814928002203E-6</v>
      </c>
    </row>
    <row r="362" spans="1:20" x14ac:dyDescent="0.25">
      <c r="A362" s="1">
        <f t="shared" si="45"/>
        <v>-6.9577095001180664</v>
      </c>
      <c r="B362" s="1">
        <v>9.5127297170000103E-4</v>
      </c>
      <c r="C362" s="1">
        <v>3.4625401798546299E-2</v>
      </c>
      <c r="D362" s="32">
        <f t="shared" si="46"/>
        <v>2.4954242092973576E-3</v>
      </c>
      <c r="E362" s="32">
        <f t="shared" si="47"/>
        <v>2.4954194094311457E-3</v>
      </c>
      <c r="F362" s="32">
        <f t="shared" si="48"/>
        <v>4.9908436187285033E-3</v>
      </c>
      <c r="I362" s="1">
        <v>8.9744838397940601E-4</v>
      </c>
      <c r="J362" s="1">
        <v>3.6702230264947698E-2</v>
      </c>
      <c r="K362" s="32">
        <f t="shared" si="49"/>
        <v>1.0516833948435353E-2</v>
      </c>
      <c r="L362" s="32">
        <f t="shared" si="50"/>
        <v>1.3058815997406152E-2</v>
      </c>
      <c r="M362" s="32">
        <f t="shared" si="51"/>
        <v>2.3575649945841506E-2</v>
      </c>
      <c r="Q362" s="1">
        <v>9.5135707056382497E-4</v>
      </c>
      <c r="R362" s="1">
        <v>3.4622342616456699E-2</v>
      </c>
      <c r="S362" s="1">
        <f t="shared" si="52"/>
        <v>8.4098863823941529E-8</v>
      </c>
      <c r="T362" s="1">
        <f t="shared" si="53"/>
        <v>3.0591820896000432E-6</v>
      </c>
    </row>
    <row r="363" spans="1:20" x14ac:dyDescent="0.25">
      <c r="A363" s="1">
        <f t="shared" si="45"/>
        <v>-6.6914926510156132</v>
      </c>
      <c r="B363" s="1">
        <v>1.2414283700000199E-3</v>
      </c>
      <c r="C363" s="1">
        <v>2.65325053424646E-2</v>
      </c>
      <c r="D363" s="32">
        <f t="shared" si="46"/>
        <v>4.676952425498726E-2</v>
      </c>
      <c r="E363" s="32">
        <f t="shared" si="47"/>
        <v>4.6769597637780706E-2</v>
      </c>
      <c r="F363" s="32">
        <f t="shared" si="48"/>
        <v>9.3539121892767974E-2</v>
      </c>
      <c r="I363" s="1">
        <v>1.2134545852372999E-3</v>
      </c>
      <c r="J363" s="1">
        <v>2.7144228282735001E-2</v>
      </c>
      <c r="K363" s="32">
        <f t="shared" si="49"/>
        <v>4.5562859958827723E-2</v>
      </c>
      <c r="L363" s="32">
        <f t="shared" si="50"/>
        <v>3.0942422228060255E-2</v>
      </c>
      <c r="M363" s="32">
        <f t="shared" si="51"/>
        <v>7.6505282186887985E-2</v>
      </c>
      <c r="Q363" s="1">
        <v>1.24153392106449E-3</v>
      </c>
      <c r="R363" s="1">
        <v>2.65302541386933E-2</v>
      </c>
      <c r="S363" s="1">
        <f t="shared" si="52"/>
        <v>1.0555106447012429E-7</v>
      </c>
      <c r="T363" s="1">
        <f t="shared" si="53"/>
        <v>2.2512037713001698E-6</v>
      </c>
    </row>
    <row r="364" spans="1:20" x14ac:dyDescent="0.25">
      <c r="A364" s="1">
        <f t="shared" si="45"/>
        <v>-6.9037657856042411</v>
      </c>
      <c r="B364" s="1">
        <v>1.0039974620000001E-3</v>
      </c>
      <c r="C364" s="1">
        <v>3.2807065244829299E-2</v>
      </c>
      <c r="D364" s="32">
        <f t="shared" si="46"/>
        <v>1.5916057412277513E-5</v>
      </c>
      <c r="E364" s="32">
        <f t="shared" si="47"/>
        <v>1.5916107355705697E-5</v>
      </c>
      <c r="F364" s="32">
        <f t="shared" si="48"/>
        <v>3.1832164767983209E-5</v>
      </c>
      <c r="I364" s="1">
        <v>1.1864762548355499E-3</v>
      </c>
      <c r="J364" s="1">
        <v>2.7761017962678099E-2</v>
      </c>
      <c r="K364" s="32">
        <f t="shared" si="49"/>
        <v>3.4773393617492938E-2</v>
      </c>
      <c r="L364" s="32">
        <f t="shared" si="50"/>
        <v>2.4705214229242125E-2</v>
      </c>
      <c r="M364" s="32">
        <f t="shared" si="51"/>
        <v>5.947860784673506E-2</v>
      </c>
      <c r="Q364" s="1">
        <v>1.00408553386594E-3</v>
      </c>
      <c r="R364" s="1">
        <v>3.28041878273359E-2</v>
      </c>
      <c r="S364" s="1">
        <f t="shared" si="52"/>
        <v>8.8071865939932936E-8</v>
      </c>
      <c r="T364" s="1">
        <f t="shared" si="53"/>
        <v>2.8774174933993146E-6</v>
      </c>
    </row>
    <row r="365" spans="1:20" x14ac:dyDescent="0.25">
      <c r="A365" s="1">
        <f t="shared" si="45"/>
        <v>-7.5178208619139228</v>
      </c>
      <c r="B365" s="1">
        <v>5.4331523570000102E-4</v>
      </c>
      <c r="C365" s="1">
        <v>6.0624488126250903E-2</v>
      </c>
      <c r="D365" s="32">
        <f t="shared" si="46"/>
        <v>0.37218001547789947</v>
      </c>
      <c r="E365" s="32">
        <f t="shared" si="47"/>
        <v>0.37217992686565898</v>
      </c>
      <c r="F365" s="32">
        <f t="shared" si="48"/>
        <v>0.74435994234355851</v>
      </c>
      <c r="I365" s="1">
        <v>6.4929834784575803E-4</v>
      </c>
      <c r="J365" s="1">
        <v>5.07271963626248E-2</v>
      </c>
      <c r="K365" s="32">
        <f t="shared" si="49"/>
        <v>0.12299164882371494</v>
      </c>
      <c r="L365" s="32">
        <f t="shared" si="50"/>
        <v>0.29167713300318643</v>
      </c>
      <c r="M365" s="32">
        <f t="shared" si="51"/>
        <v>0.41466878182690137</v>
      </c>
      <c r="Q365" s="1">
        <v>5.4336713530872896E-4</v>
      </c>
      <c r="R365" s="1">
        <v>6.0618701992225903E-2</v>
      </c>
      <c r="S365" s="1">
        <f t="shared" si="52"/>
        <v>5.1899608727941533E-8</v>
      </c>
      <c r="T365" s="1">
        <f t="shared" si="53"/>
        <v>5.7861340250001114E-6</v>
      </c>
    </row>
    <row r="366" spans="1:20" x14ac:dyDescent="0.25">
      <c r="A366" s="1">
        <f t="shared" si="45"/>
        <v>-7.3513805413590259</v>
      </c>
      <c r="B366" s="1">
        <v>6.4170584709999996E-4</v>
      </c>
      <c r="C366" s="1">
        <v>5.1329141700377202E-2</v>
      </c>
      <c r="D366" s="32">
        <f t="shared" si="46"/>
        <v>0.19680337341896365</v>
      </c>
      <c r="E366" s="32">
        <f t="shared" si="47"/>
        <v>0.19680337094366382</v>
      </c>
      <c r="F366" s="32">
        <f t="shared" si="48"/>
        <v>0.39360674436262744</v>
      </c>
      <c r="I366" s="1">
        <v>7.5470822040391895E-4</v>
      </c>
      <c r="J366" s="1">
        <v>4.3644422016740701E-2</v>
      </c>
      <c r="K366" s="32">
        <f t="shared" si="49"/>
        <v>6.0168057137412412E-2</v>
      </c>
      <c r="L366" s="32">
        <f t="shared" si="50"/>
        <v>0.10565052092547925</v>
      </c>
      <c r="M366" s="32">
        <f t="shared" si="51"/>
        <v>0.16581857806289166</v>
      </c>
      <c r="Q366" s="1">
        <v>6.4176578819422102E-4</v>
      </c>
      <c r="R366" s="1">
        <v>5.1324347688164802E-2</v>
      </c>
      <c r="S366" s="1">
        <f t="shared" si="52"/>
        <v>5.9941094221059761E-8</v>
      </c>
      <c r="T366" s="1">
        <f t="shared" si="53"/>
        <v>4.7940122124001672E-6</v>
      </c>
    </row>
    <row r="367" spans="1:20" x14ac:dyDescent="0.25">
      <c r="A367" s="1">
        <f t="shared" si="45"/>
        <v>-7.3467838143004567</v>
      </c>
      <c r="B367" s="1">
        <v>6.4466238372100804E-4</v>
      </c>
      <c r="C367" s="1">
        <v>5.1090114121862901E-2</v>
      </c>
      <c r="D367" s="32">
        <f t="shared" si="46"/>
        <v>0.19274605482374871</v>
      </c>
      <c r="E367" s="32">
        <f t="shared" si="47"/>
        <v>0.19268379342451095</v>
      </c>
      <c r="F367" s="32">
        <f t="shared" si="48"/>
        <v>0.38542984824825965</v>
      </c>
      <c r="I367" s="1">
        <v>7.51919949587535E-4</v>
      </c>
      <c r="J367" s="1">
        <v>4.3806025751317E-2</v>
      </c>
      <c r="K367" s="32">
        <f t="shared" si="49"/>
        <v>6.1543711412651192E-2</v>
      </c>
      <c r="L367" s="32">
        <f t="shared" si="50"/>
        <v>0.10886405277232027</v>
      </c>
      <c r="M367" s="32">
        <f t="shared" si="51"/>
        <v>0.17040776418497144</v>
      </c>
      <c r="Q367" s="1">
        <v>6.4472256170585395E-4</v>
      </c>
      <c r="R367" s="1">
        <v>5.1088968191990998E-2</v>
      </c>
      <c r="S367" s="1">
        <f t="shared" si="52"/>
        <v>6.0177984845906016E-8</v>
      </c>
      <c r="T367" s="1">
        <f t="shared" si="53"/>
        <v>1.1459298719027067E-6</v>
      </c>
    </row>
    <row r="368" spans="1:20" x14ac:dyDescent="0.25">
      <c r="A368" s="1">
        <f t="shared" si="45"/>
        <v>-6.3303775714413177</v>
      </c>
      <c r="B368" s="1">
        <v>1.7813610510503701E-3</v>
      </c>
      <c r="C368" s="1">
        <v>1.8490335090036499E-2</v>
      </c>
      <c r="D368" s="32">
        <f t="shared" si="46"/>
        <v>0.33336501716509237</v>
      </c>
      <c r="E368" s="32">
        <f t="shared" si="47"/>
        <v>0.33337370108673869</v>
      </c>
      <c r="F368" s="32">
        <f t="shared" si="48"/>
        <v>0.66673871825183106</v>
      </c>
      <c r="I368" s="1">
        <v>1.8018890007069799E-3</v>
      </c>
      <c r="J368" s="1">
        <v>1.8278854473490501E-2</v>
      </c>
      <c r="K368" s="32">
        <f t="shared" si="49"/>
        <v>0.6430259694548387</v>
      </c>
      <c r="L368" s="32">
        <f t="shared" si="50"/>
        <v>0.19807505352007374</v>
      </c>
      <c r="M368" s="32">
        <f t="shared" si="51"/>
        <v>0.8411010229749124</v>
      </c>
      <c r="Q368" s="1">
        <v>1.7815043352707701E-3</v>
      </c>
      <c r="R368" s="1">
        <v>1.8488986973272201E-2</v>
      </c>
      <c r="S368" s="1">
        <f t="shared" si="52"/>
        <v>1.4328422040001121E-7</v>
      </c>
      <c r="T368" s="1">
        <f t="shared" si="53"/>
        <v>1.3481167642978575E-6</v>
      </c>
    </row>
    <row r="369" spans="1:20" x14ac:dyDescent="0.25">
      <c r="A369" s="1">
        <f t="shared" si="45"/>
        <v>-6.5895485591030285</v>
      </c>
      <c r="B369" s="1">
        <v>1.3746604014898401E-3</v>
      </c>
      <c r="C369" s="1">
        <v>2.3959864529169601E-2</v>
      </c>
      <c r="D369" s="32">
        <f t="shared" si="46"/>
        <v>0.10125551657622134</v>
      </c>
      <c r="E369" s="32">
        <f t="shared" si="47"/>
        <v>0.10128514796933503</v>
      </c>
      <c r="F369" s="32">
        <f t="shared" si="48"/>
        <v>0.20254066454555636</v>
      </c>
      <c r="I369" s="1">
        <v>1.16848812944026E-3</v>
      </c>
      <c r="J369" s="1">
        <v>2.8189097252069101E-2</v>
      </c>
      <c r="K369" s="32">
        <f t="shared" si="49"/>
        <v>2.8388249762277804E-2</v>
      </c>
      <c r="L369" s="32">
        <f t="shared" si="50"/>
        <v>2.0788590397159828E-2</v>
      </c>
      <c r="M369" s="32">
        <f t="shared" si="51"/>
        <v>4.9176840159437629E-2</v>
      </c>
      <c r="Q369" s="1">
        <v>1.3747754982559E-3</v>
      </c>
      <c r="R369" s="1">
        <v>2.39589740211665E-2</v>
      </c>
      <c r="S369" s="1">
        <f t="shared" si="52"/>
        <v>1.1509676605997617E-7</v>
      </c>
      <c r="T369" s="1">
        <f t="shared" si="53"/>
        <v>8.9050800310130906E-7</v>
      </c>
    </row>
    <row r="370" spans="1:20" x14ac:dyDescent="0.25">
      <c r="A370" s="1">
        <f t="shared" si="45"/>
        <v>-7.319346802841169</v>
      </c>
      <c r="B370" s="1">
        <v>6.6259487497931401E-4</v>
      </c>
      <c r="C370" s="1">
        <v>4.9708373604251802E-2</v>
      </c>
      <c r="D370" s="32">
        <f t="shared" si="46"/>
        <v>0.16940758251259971</v>
      </c>
      <c r="E370" s="32">
        <f t="shared" si="47"/>
        <v>0.16936517674983989</v>
      </c>
      <c r="F370" s="32">
        <f t="shared" si="48"/>
        <v>0.3387727592624396</v>
      </c>
      <c r="I370" s="1">
        <v>5.8507659264239796E-4</v>
      </c>
      <c r="J370" s="1">
        <v>5.6293264959555799E-2</v>
      </c>
      <c r="K370" s="32">
        <f t="shared" si="49"/>
        <v>0.17216143397324257</v>
      </c>
      <c r="L370" s="32">
        <f t="shared" si="50"/>
        <v>0.50276121902782434</v>
      </c>
      <c r="M370" s="32">
        <f t="shared" si="51"/>
        <v>0.67492265300106691</v>
      </c>
      <c r="Q370" s="1">
        <v>6.6265649670844897E-4</v>
      </c>
      <c r="R370" s="1">
        <v>4.9706311808999301E-2</v>
      </c>
      <c r="S370" s="1">
        <f t="shared" si="52"/>
        <v>6.1621729134956824E-8</v>
      </c>
      <c r="T370" s="1">
        <f t="shared" si="53"/>
        <v>2.0617952525003869E-6</v>
      </c>
    </row>
    <row r="371" spans="1:20" x14ac:dyDescent="0.25">
      <c r="A371" s="1">
        <f t="shared" si="45"/>
        <v>-6.8859088416892229</v>
      </c>
      <c r="B371" s="1">
        <v>1.0220868179999999E-3</v>
      </c>
      <c r="C371" s="1">
        <v>3.2226431039597901E-2</v>
      </c>
      <c r="D371" s="32">
        <f t="shared" si="46"/>
        <v>4.7726682239323945E-4</v>
      </c>
      <c r="E371" s="32">
        <f t="shared" si="47"/>
        <v>4.7726694296009722E-4</v>
      </c>
      <c r="F371" s="32">
        <f t="shared" si="48"/>
        <v>9.5453376535333673E-4</v>
      </c>
      <c r="I371" s="1">
        <v>7.1404505269318799E-4</v>
      </c>
      <c r="J371" s="1">
        <v>4.6125798294212303E-2</v>
      </c>
      <c r="K371" s="32">
        <f t="shared" si="49"/>
        <v>8.1770231889241637E-2</v>
      </c>
      <c r="L371" s="32">
        <f t="shared" si="50"/>
        <v>0.16029896979082939</v>
      </c>
      <c r="M371" s="32">
        <f t="shared" si="51"/>
        <v>0.24206920168007101</v>
      </c>
      <c r="Q371" s="1">
        <v>1.0221762447692199E-3</v>
      </c>
      <c r="R371" s="1">
        <v>3.2223611746216803E-2</v>
      </c>
      <c r="S371" s="1">
        <f t="shared" si="52"/>
        <v>8.942676921999855E-8</v>
      </c>
      <c r="T371" s="1">
        <f t="shared" si="53"/>
        <v>2.8192933810983201E-6</v>
      </c>
    </row>
    <row r="372" spans="1:20" x14ac:dyDescent="0.25">
      <c r="A372" s="1">
        <f t="shared" si="45"/>
        <v>-7.4118604797958536</v>
      </c>
      <c r="B372" s="1">
        <v>6.0404583340000005E-4</v>
      </c>
      <c r="C372" s="1">
        <v>5.45293225983524E-2</v>
      </c>
      <c r="D372" s="32">
        <f t="shared" si="46"/>
        <v>0.25412205348743794</v>
      </c>
      <c r="E372" s="32">
        <f t="shared" si="47"/>
        <v>0.25412204326428817</v>
      </c>
      <c r="F372" s="32">
        <f t="shared" si="48"/>
        <v>0.5082440967517261</v>
      </c>
      <c r="I372" s="1">
        <v>9.7456108567008201E-4</v>
      </c>
      <c r="J372" s="1">
        <v>3.3796689078175998E-2</v>
      </c>
      <c r="K372" s="32">
        <f t="shared" si="49"/>
        <v>6.4713836228490781E-4</v>
      </c>
      <c r="L372" s="32">
        <f t="shared" si="50"/>
        <v>6.7929587618820089E-4</v>
      </c>
      <c r="M372" s="32">
        <f t="shared" si="51"/>
        <v>1.3264342384731087E-3</v>
      </c>
      <c r="Q372" s="1">
        <v>6.0410272092780901E-4</v>
      </c>
      <c r="R372" s="1">
        <v>5.45241881994196E-2</v>
      </c>
      <c r="S372" s="1">
        <f t="shared" si="52"/>
        <v>5.6887527808964326E-8</v>
      </c>
      <c r="T372" s="1">
        <f t="shared" si="53"/>
        <v>5.134398932800377E-6</v>
      </c>
    </row>
    <row r="373" spans="1:20" x14ac:dyDescent="0.25">
      <c r="A373" s="1">
        <f t="shared" si="45"/>
        <v>-7.1527155497513641</v>
      </c>
      <c r="B373" s="1">
        <v>7.8273563510881797E-4</v>
      </c>
      <c r="C373" s="1">
        <v>4.2080688067276502E-2</v>
      </c>
      <c r="D373" s="32">
        <f t="shared" si="46"/>
        <v>6.0005534255333212E-2</v>
      </c>
      <c r="E373" s="32">
        <f t="shared" si="47"/>
        <v>6.0003208771120919E-2</v>
      </c>
      <c r="F373" s="32">
        <f t="shared" si="48"/>
        <v>0.12000874302645413</v>
      </c>
      <c r="I373" s="1">
        <v>1.2471362417597401E-3</v>
      </c>
      <c r="J373" s="1">
        <v>2.6410280544987501E-2</v>
      </c>
      <c r="K373" s="32">
        <f t="shared" si="49"/>
        <v>6.1076321991128689E-2</v>
      </c>
      <c r="L373" s="32">
        <f t="shared" si="50"/>
        <v>3.9278144595275129E-2</v>
      </c>
      <c r="M373" s="32">
        <f t="shared" si="51"/>
        <v>0.10035446658640382</v>
      </c>
      <c r="Q373" s="1">
        <v>7.8280677369470296E-4</v>
      </c>
      <c r="R373" s="1">
        <v>4.2077063656701698E-2</v>
      </c>
      <c r="S373" s="1">
        <f t="shared" si="52"/>
        <v>7.1138585884989065E-8</v>
      </c>
      <c r="T373" s="1">
        <f t="shared" si="53"/>
        <v>3.6244105748040045E-6</v>
      </c>
    </row>
    <row r="374" spans="1:20" x14ac:dyDescent="0.25">
      <c r="A374" s="1">
        <f t="shared" si="45"/>
        <v>-6.1311044876656648</v>
      </c>
      <c r="B374" s="1">
        <v>2.1741782809999999E-3</v>
      </c>
      <c r="C374" s="1">
        <v>1.5149727959662801E-2</v>
      </c>
      <c r="D374" s="32">
        <f t="shared" si="46"/>
        <v>0.60318645165250195</v>
      </c>
      <c r="E374" s="32">
        <f t="shared" si="47"/>
        <v>0.60318649667391089</v>
      </c>
      <c r="F374" s="32">
        <f t="shared" si="48"/>
        <v>1.206372948326413</v>
      </c>
      <c r="I374" s="1">
        <v>1.9383088208295601E-3</v>
      </c>
      <c r="J374" s="1">
        <v>1.6993414680110699E-2</v>
      </c>
      <c r="K374" s="32">
        <f t="shared" si="49"/>
        <v>0.88042344324655941</v>
      </c>
      <c r="L374" s="32">
        <f t="shared" si="50"/>
        <v>0.23433541145950659</v>
      </c>
      <c r="M374" s="32">
        <f t="shared" si="51"/>
        <v>1.1147588547060661</v>
      </c>
      <c r="Q374" s="1">
        <v>2.17434765637654E-3</v>
      </c>
      <c r="R374" s="1">
        <v>1.5148548278861499E-2</v>
      </c>
      <c r="S374" s="1">
        <f t="shared" si="52"/>
        <v>1.6937537654013179E-7</v>
      </c>
      <c r="T374" s="1">
        <f t="shared" si="53"/>
        <v>1.1796808013012083E-6</v>
      </c>
    </row>
    <row r="375" spans="1:20" x14ac:dyDescent="0.25">
      <c r="A375" s="1">
        <f t="shared" si="45"/>
        <v>-7.6874935793244195</v>
      </c>
      <c r="B375" s="1">
        <v>4.5852599170020703E-4</v>
      </c>
      <c r="C375" s="1">
        <v>7.1834922661018402E-2</v>
      </c>
      <c r="D375" s="32">
        <f t="shared" si="46"/>
        <v>0.60799181702067195</v>
      </c>
      <c r="E375" s="32">
        <f t="shared" si="47"/>
        <v>0.6079903353051288</v>
      </c>
      <c r="F375" s="32">
        <f t="shared" si="48"/>
        <v>1.2159821523258008</v>
      </c>
      <c r="I375" s="1">
        <v>6.0616858732255303E-4</v>
      </c>
      <c r="J375" s="1">
        <v>5.4341244929781499E-2</v>
      </c>
      <c r="K375" s="32">
        <f t="shared" si="49"/>
        <v>0.15510318161151354</v>
      </c>
      <c r="L375" s="32">
        <f t="shared" si="50"/>
        <v>0.42223157021655133</v>
      </c>
      <c r="M375" s="32">
        <f t="shared" si="51"/>
        <v>0.57733475182806493</v>
      </c>
      <c r="Q375" s="1">
        <v>4.5857078049940702E-4</v>
      </c>
      <c r="R375" s="1">
        <v>7.1827974760576604E-2</v>
      </c>
      <c r="S375" s="1">
        <f t="shared" si="52"/>
        <v>4.4788799199990941E-8</v>
      </c>
      <c r="T375" s="1">
        <f t="shared" si="53"/>
        <v>6.9479004417977164E-6</v>
      </c>
    </row>
    <row r="376" spans="1:20" x14ac:dyDescent="0.25">
      <c r="A376" s="1">
        <f t="shared" si="45"/>
        <v>-7.469208006809037</v>
      </c>
      <c r="B376" s="1">
        <v>5.7037985500000003E-4</v>
      </c>
      <c r="C376" s="1">
        <v>5.7747848470950998E-2</v>
      </c>
      <c r="D376" s="32">
        <f t="shared" si="46"/>
        <v>0.31522916558426733</v>
      </c>
      <c r="E376" s="32">
        <f t="shared" si="47"/>
        <v>0.31522913114436923</v>
      </c>
      <c r="F376" s="32">
        <f t="shared" si="48"/>
        <v>0.63045829672863651</v>
      </c>
      <c r="I376" s="1">
        <v>8.4666739769875398E-4</v>
      </c>
      <c r="J376" s="1">
        <v>3.8900617050172802E-2</v>
      </c>
      <c r="K376" s="32">
        <f t="shared" si="49"/>
        <v>2.3510886928472082E-2</v>
      </c>
      <c r="L376" s="32">
        <f t="shared" si="50"/>
        <v>3.2767490205336883E-2</v>
      </c>
      <c r="M376" s="32">
        <f t="shared" si="51"/>
        <v>5.6278377133808968E-2</v>
      </c>
      <c r="Q376" s="1">
        <v>5.7043398759154497E-4</v>
      </c>
      <c r="R376" s="1">
        <v>5.7742370132465602E-2</v>
      </c>
      <c r="S376" s="1">
        <f t="shared" si="52"/>
        <v>5.4132591544931233E-8</v>
      </c>
      <c r="T376" s="1">
        <f t="shared" si="53"/>
        <v>5.4783384853956951E-6</v>
      </c>
    </row>
    <row r="377" spans="1:20" x14ac:dyDescent="0.25">
      <c r="A377" s="1">
        <f t="shared" si="45"/>
        <v>-6.7366824817930899</v>
      </c>
      <c r="B377" s="1">
        <v>1.18657712535701E-3</v>
      </c>
      <c r="C377" s="1">
        <v>2.7757263943733599E-2</v>
      </c>
      <c r="D377" s="32">
        <f t="shared" si="46"/>
        <v>2.9265901938084815E-2</v>
      </c>
      <c r="E377" s="32">
        <f t="shared" si="47"/>
        <v>2.9287470927223662E-2</v>
      </c>
      <c r="F377" s="32">
        <f t="shared" si="48"/>
        <v>5.8553372865308477E-2</v>
      </c>
      <c r="I377" s="1">
        <v>1.23348139750077E-3</v>
      </c>
      <c r="J377" s="1">
        <v>2.6703334604898099E-2</v>
      </c>
      <c r="K377" s="32">
        <f t="shared" si="49"/>
        <v>5.4513562978912536E-2</v>
      </c>
      <c r="L377" s="32">
        <f t="shared" si="50"/>
        <v>3.5830726939199788E-2</v>
      </c>
      <c r="M377" s="32">
        <f t="shared" si="51"/>
        <v>9.034428991811233E-2</v>
      </c>
      <c r="Q377" s="1">
        <v>1.18667869175154E-3</v>
      </c>
      <c r="R377" s="1">
        <v>2.7756637644712898E-2</v>
      </c>
      <c r="S377" s="1">
        <f t="shared" si="52"/>
        <v>1.0156639452998245E-7</v>
      </c>
      <c r="T377" s="1">
        <f t="shared" si="53"/>
        <v>6.2629902070066024E-7</v>
      </c>
    </row>
    <row r="378" spans="1:20" x14ac:dyDescent="0.25">
      <c r="A378" s="1">
        <f t="shared" si="45"/>
        <v>-6.9871800568386258</v>
      </c>
      <c r="B378" s="1">
        <v>9.2364749610000698E-4</v>
      </c>
      <c r="C378" s="1">
        <v>3.5661014230441997E-2</v>
      </c>
      <c r="D378" s="32">
        <f t="shared" si="46"/>
        <v>6.3082953375526466E-3</v>
      </c>
      <c r="E378" s="32">
        <f t="shared" si="47"/>
        <v>6.3082763106818889E-3</v>
      </c>
      <c r="F378" s="32">
        <f t="shared" si="48"/>
        <v>1.2616571648234536E-2</v>
      </c>
      <c r="I378" s="1">
        <v>1.07569227339117E-3</v>
      </c>
      <c r="J378" s="1">
        <v>3.0622157812741399E-2</v>
      </c>
      <c r="K378" s="32">
        <f t="shared" si="49"/>
        <v>5.7293202511236188E-3</v>
      </c>
      <c r="L378" s="32">
        <f t="shared" si="50"/>
        <v>4.9442093321355992E-3</v>
      </c>
      <c r="M378" s="32">
        <f t="shared" si="51"/>
        <v>1.0673529583259218E-2</v>
      </c>
      <c r="Q378" s="1">
        <v>9.2372949857428297E-4</v>
      </c>
      <c r="R378" s="1">
        <v>3.5657852757205802E-2</v>
      </c>
      <c r="S378" s="1">
        <f t="shared" si="52"/>
        <v>8.2002474275982493E-8</v>
      </c>
      <c r="T378" s="1">
        <f t="shared" si="53"/>
        <v>3.1614732361948117E-6</v>
      </c>
    </row>
    <row r="379" spans="1:20" x14ac:dyDescent="0.25">
      <c r="A379" s="1">
        <f t="shared" si="45"/>
        <v>-6.9641168761765666</v>
      </c>
      <c r="B379" s="1">
        <v>9.4519729340000204E-4</v>
      </c>
      <c r="C379" s="1">
        <v>3.4847971664966899E-2</v>
      </c>
      <c r="D379" s="32">
        <f t="shared" si="46"/>
        <v>3.1766296383071765E-3</v>
      </c>
      <c r="E379" s="32">
        <f t="shared" si="47"/>
        <v>3.1766229668065589E-3</v>
      </c>
      <c r="F379" s="32">
        <f t="shared" si="48"/>
        <v>6.3532526051137354E-3</v>
      </c>
      <c r="I379" s="1">
        <v>6.8209222014974601E-4</v>
      </c>
      <c r="J379" s="1">
        <v>4.8288587577971998E-2</v>
      </c>
      <c r="K379" s="32">
        <f t="shared" si="49"/>
        <v>0.10106535648931757</v>
      </c>
      <c r="L379" s="32">
        <f t="shared" si="50"/>
        <v>0.21718913692946734</v>
      </c>
      <c r="M379" s="32">
        <f t="shared" si="51"/>
        <v>0.31825449341878492</v>
      </c>
      <c r="Q379" s="1">
        <v>9.4528093208839199E-4</v>
      </c>
      <c r="R379" s="1">
        <v>3.4844890370188203E-2</v>
      </c>
      <c r="S379" s="1">
        <f t="shared" si="52"/>
        <v>8.3638688389941866E-8</v>
      </c>
      <c r="T379" s="1">
        <f t="shared" si="53"/>
        <v>3.0812947786965084E-6</v>
      </c>
    </row>
    <row r="380" spans="1:20" x14ac:dyDescent="0.25">
      <c r="A380" s="1">
        <f t="shared" si="45"/>
        <v>-6.6328134045010856</v>
      </c>
      <c r="B380" s="1">
        <v>1.3164541530628899E-3</v>
      </c>
      <c r="C380" s="1">
        <v>2.5020156153228602E-2</v>
      </c>
      <c r="D380" s="32">
        <f t="shared" si="46"/>
        <v>7.5593034343154369E-2</v>
      </c>
      <c r="E380" s="32">
        <f t="shared" si="47"/>
        <v>7.5598409552618109E-2</v>
      </c>
      <c r="F380" s="32">
        <f t="shared" si="48"/>
        <v>0.15119144389577249</v>
      </c>
      <c r="I380" s="1">
        <v>1.1654914252252999E-3</v>
      </c>
      <c r="J380" s="1">
        <v>2.8261915105625E-2</v>
      </c>
      <c r="K380" s="32">
        <f t="shared" si="49"/>
        <v>2.7387411823101022E-2</v>
      </c>
      <c r="L380" s="32">
        <f t="shared" si="50"/>
        <v>2.0155977478270328E-2</v>
      </c>
      <c r="M380" s="32">
        <f t="shared" si="51"/>
        <v>4.754338930137135E-2</v>
      </c>
      <c r="Q380" s="1">
        <v>1.3165651014670301E-3</v>
      </c>
      <c r="R380" s="1">
        <v>2.5018292229489199E-2</v>
      </c>
      <c r="S380" s="1">
        <f t="shared" si="52"/>
        <v>1.1094840414015844E-7</v>
      </c>
      <c r="T380" s="1">
        <f t="shared" si="53"/>
        <v>1.8639237394021957E-6</v>
      </c>
    </row>
    <row r="381" spans="1:20" x14ac:dyDescent="0.25">
      <c r="A381" s="1">
        <f t="shared" si="45"/>
        <v>-7.1166031086723915</v>
      </c>
      <c r="B381" s="1">
        <v>8.11518715302476E-4</v>
      </c>
      <c r="C381" s="1">
        <v>4.0588255657137598E-2</v>
      </c>
      <c r="D381" s="32">
        <f t="shared" si="46"/>
        <v>4.3617415966329565E-2</v>
      </c>
      <c r="E381" s="32">
        <f t="shared" si="47"/>
        <v>4.3616384224571453E-2</v>
      </c>
      <c r="F381" s="32">
        <f t="shared" si="48"/>
        <v>8.7233800190901017E-2</v>
      </c>
      <c r="I381" s="1">
        <v>8.2556543353147504E-4</v>
      </c>
      <c r="J381" s="1">
        <v>3.9897960568253003E-2</v>
      </c>
      <c r="K381" s="32">
        <f t="shared" si="49"/>
        <v>3.0427417979062257E-2</v>
      </c>
      <c r="L381" s="32">
        <f t="shared" si="50"/>
        <v>4.4646487226432933E-2</v>
      </c>
      <c r="M381" s="32">
        <f t="shared" si="51"/>
        <v>7.5073905205495187E-2</v>
      </c>
      <c r="Q381" s="1">
        <v>8.1159209744550498E-4</v>
      </c>
      <c r="R381" s="1">
        <v>4.0584686015700103E-2</v>
      </c>
      <c r="S381" s="1">
        <f t="shared" si="52"/>
        <v>7.3382143028983063E-8</v>
      </c>
      <c r="T381" s="1">
        <f t="shared" si="53"/>
        <v>3.5696414374952745E-6</v>
      </c>
    </row>
    <row r="382" spans="1:20" x14ac:dyDescent="0.25">
      <c r="A382" s="1">
        <f t="shared" si="45"/>
        <v>-7.1115913156192061</v>
      </c>
      <c r="B382" s="1">
        <v>8.15596088102054E-4</v>
      </c>
      <c r="C382" s="1">
        <v>4.0385353731386103E-2</v>
      </c>
      <c r="D382" s="32">
        <f t="shared" si="46"/>
        <v>4.1549129831908629E-2</v>
      </c>
      <c r="E382" s="32">
        <f t="shared" si="47"/>
        <v>4.1548214841945257E-2</v>
      </c>
      <c r="F382" s="32">
        <f t="shared" si="48"/>
        <v>8.3097344673853879E-2</v>
      </c>
      <c r="I382" s="1">
        <v>9.9363520312830897E-4</v>
      </c>
      <c r="J382" s="1">
        <v>3.3148316728039001E-2</v>
      </c>
      <c r="K382" s="32">
        <f t="shared" si="49"/>
        <v>4.0510639217888199E-5</v>
      </c>
      <c r="L382" s="32">
        <f t="shared" si="50"/>
        <v>4.0689098575400761E-5</v>
      </c>
      <c r="M382" s="32">
        <f t="shared" si="51"/>
        <v>8.1199737793288953E-5</v>
      </c>
      <c r="Q382" s="1">
        <v>8.1566978700291898E-4</v>
      </c>
      <c r="R382" s="1">
        <v>4.0381795393791498E-2</v>
      </c>
      <c r="S382" s="1">
        <f t="shared" si="52"/>
        <v>7.3698900864981216E-8</v>
      </c>
      <c r="T382" s="1">
        <f t="shared" si="53"/>
        <v>3.558337594605776E-6</v>
      </c>
    </row>
    <row r="383" spans="1:20" x14ac:dyDescent="0.25">
      <c r="A383" s="1">
        <f t="shared" si="45"/>
        <v>-6.8956746050606137</v>
      </c>
      <c r="B383" s="1">
        <v>1.0121539399999999E-3</v>
      </c>
      <c r="C383" s="1">
        <v>3.2542688421313498E-2</v>
      </c>
      <c r="D383" s="32">
        <f t="shared" si="46"/>
        <v>1.4594268239817253E-4</v>
      </c>
      <c r="E383" s="32">
        <f t="shared" si="47"/>
        <v>1.4594278789855099E-4</v>
      </c>
      <c r="F383" s="32">
        <f t="shared" si="48"/>
        <v>2.9188547029672352E-4</v>
      </c>
      <c r="I383" s="1">
        <v>9.8419772491160191E-4</v>
      </c>
      <c r="J383" s="1">
        <v>3.3469061335426299E-2</v>
      </c>
      <c r="K383" s="32">
        <f t="shared" si="49"/>
        <v>2.4971189796940761E-4</v>
      </c>
      <c r="L383" s="32">
        <f t="shared" si="50"/>
        <v>2.5974374384089301E-4</v>
      </c>
      <c r="M383" s="32">
        <f t="shared" si="51"/>
        <v>5.0945564181030067E-4</v>
      </c>
      <c r="Q383" s="1">
        <v>1.0122426232986701E-3</v>
      </c>
      <c r="R383" s="1">
        <v>3.2539837475240002E-2</v>
      </c>
      <c r="S383" s="1">
        <f t="shared" si="52"/>
        <v>8.8683298670117275E-8</v>
      </c>
      <c r="T383" s="1">
        <f t="shared" si="53"/>
        <v>2.8509460734960079E-6</v>
      </c>
    </row>
    <row r="384" spans="1:20" x14ac:dyDescent="0.25">
      <c r="A384" s="1">
        <f t="shared" si="45"/>
        <v>-7.1628141684141653</v>
      </c>
      <c r="B384" s="1">
        <v>7.74870864912312E-4</v>
      </c>
      <c r="C384" s="1">
        <v>4.2507760017708299E-2</v>
      </c>
      <c r="D384" s="32">
        <f t="shared" si="46"/>
        <v>6.5055037078299668E-2</v>
      </c>
      <c r="E384" s="32">
        <f t="shared" si="47"/>
        <v>6.505216149758028E-2</v>
      </c>
      <c r="F384" s="32">
        <f t="shared" si="48"/>
        <v>0.13010719857587993</v>
      </c>
      <c r="I384" s="1">
        <v>8.5336972877806695E-4</v>
      </c>
      <c r="J384" s="1">
        <v>3.85958994261986E-2</v>
      </c>
      <c r="K384" s="32">
        <f t="shared" si="49"/>
        <v>2.150043643861765E-2</v>
      </c>
      <c r="L384" s="32">
        <f t="shared" si="50"/>
        <v>2.9503812433337544E-2</v>
      </c>
      <c r="M384" s="32">
        <f t="shared" si="51"/>
        <v>5.1004248871955191E-2</v>
      </c>
      <c r="Q384" s="1">
        <v>7.74941388139762E-4</v>
      </c>
      <c r="R384" s="1">
        <v>4.2504131217868099E-2</v>
      </c>
      <c r="S384" s="1">
        <f t="shared" si="52"/>
        <v>7.052322744999142E-8</v>
      </c>
      <c r="T384" s="1">
        <f t="shared" si="53"/>
        <v>3.6287998401995925E-6</v>
      </c>
    </row>
    <row r="385" spans="1:20" x14ac:dyDescent="0.25">
      <c r="A385" s="1">
        <f t="shared" si="45"/>
        <v>-6.9232477817504199</v>
      </c>
      <c r="B385" s="1">
        <v>9.8462688870000004E-4</v>
      </c>
      <c r="C385" s="1">
        <v>3.345247866566E-2</v>
      </c>
      <c r="D385" s="32">
        <f t="shared" si="46"/>
        <v>2.4001764202526255E-4</v>
      </c>
      <c r="E385" s="32">
        <f t="shared" si="47"/>
        <v>2.4001720951245367E-4</v>
      </c>
      <c r="F385" s="32">
        <f t="shared" si="48"/>
        <v>4.8003485153771621E-4</v>
      </c>
      <c r="I385" s="1">
        <v>1.0728113069833601E-3</v>
      </c>
      <c r="J385" s="1">
        <v>3.0700817600003899E-2</v>
      </c>
      <c r="K385" s="32">
        <f t="shared" si="49"/>
        <v>5.3014864246250966E-3</v>
      </c>
      <c r="L385" s="32">
        <f t="shared" si="50"/>
        <v>4.6140733140699226E-3</v>
      </c>
      <c r="M385" s="32">
        <f t="shared" si="51"/>
        <v>9.9155597386950192E-3</v>
      </c>
      <c r="Q385" s="1">
        <v>9.8471350510432394E-4</v>
      </c>
      <c r="R385" s="1">
        <v>3.3449536618429698E-2</v>
      </c>
      <c r="S385" s="1">
        <f t="shared" si="52"/>
        <v>8.6616404323903648E-8</v>
      </c>
      <c r="T385" s="1">
        <f t="shared" si="53"/>
        <v>2.9420472303018363E-6</v>
      </c>
    </row>
    <row r="386" spans="1:20" x14ac:dyDescent="0.25">
      <c r="A386" s="1">
        <f t="shared" si="45"/>
        <v>-7.1261152108154162</v>
      </c>
      <c r="B386" s="1">
        <v>8.0383606340350298E-4</v>
      </c>
      <c r="C386" s="1">
        <v>4.0976157595116601E-2</v>
      </c>
      <c r="D386" s="32">
        <f t="shared" si="46"/>
        <v>4.7681059830234143E-2</v>
      </c>
      <c r="E386" s="32">
        <f t="shared" si="47"/>
        <v>4.7679770648069567E-2</v>
      </c>
      <c r="F386" s="32">
        <f t="shared" si="48"/>
        <v>9.536083047830371E-2</v>
      </c>
      <c r="I386" s="1">
        <v>7.4561428984998995E-4</v>
      </c>
      <c r="J386" s="1">
        <v>4.4174550900986202E-2</v>
      </c>
      <c r="K386" s="32">
        <f t="shared" si="49"/>
        <v>6.4712089528524933E-2</v>
      </c>
      <c r="L386" s="32">
        <f t="shared" si="50"/>
        <v>0.11637234320400337</v>
      </c>
      <c r="M386" s="32">
        <f t="shared" si="51"/>
        <v>0.18108443273252831</v>
      </c>
      <c r="Q386" s="1">
        <v>8.0390884799451997E-4</v>
      </c>
      <c r="R386" s="1">
        <v>4.0972568631156399E-2</v>
      </c>
      <c r="S386" s="1">
        <f t="shared" si="52"/>
        <v>7.278459101698817E-8</v>
      </c>
      <c r="T386" s="1">
        <f t="shared" si="53"/>
        <v>3.5889639602021406E-6</v>
      </c>
    </row>
    <row r="387" spans="1:20" x14ac:dyDescent="0.25">
      <c r="A387" s="1">
        <f t="shared" si="45"/>
        <v>-7.0786012246350722</v>
      </c>
      <c r="B387" s="1">
        <v>8.4295142380055995E-4</v>
      </c>
      <c r="C387" s="1">
        <v>3.9074816818980701E-2</v>
      </c>
      <c r="D387" s="32">
        <f t="shared" si="46"/>
        <v>2.9188337146045795E-2</v>
      </c>
      <c r="E387" s="32">
        <f t="shared" si="47"/>
        <v>2.9187943201431088E-2</v>
      </c>
      <c r="F387" s="32">
        <f t="shared" si="48"/>
        <v>5.8376280347476883E-2</v>
      </c>
      <c r="I387" s="1">
        <v>8.3384681376263699E-4</v>
      </c>
      <c r="J387" s="1">
        <v>3.9501562016108299E-2</v>
      </c>
      <c r="K387" s="32">
        <f t="shared" si="49"/>
        <v>2.7606881296827847E-2</v>
      </c>
      <c r="L387" s="32">
        <f t="shared" si="50"/>
        <v>3.9705560955606685E-2</v>
      </c>
      <c r="M387" s="32">
        <f t="shared" si="51"/>
        <v>6.7312442252434532E-2</v>
      </c>
      <c r="Q387" s="1">
        <v>8.4302724122070605E-4</v>
      </c>
      <c r="R387" s="1">
        <v>3.9071347682614298E-2</v>
      </c>
      <c r="S387" s="1">
        <f t="shared" si="52"/>
        <v>7.581742014609906E-8</v>
      </c>
      <c r="T387" s="1">
        <f t="shared" si="53"/>
        <v>3.4691363664032804E-6</v>
      </c>
    </row>
    <row r="388" spans="1:20" x14ac:dyDescent="0.25">
      <c r="A388" s="1">
        <f t="shared" si="45"/>
        <v>-7.5816993503523253</v>
      </c>
      <c r="B388" s="1">
        <v>5.0969433740001102E-4</v>
      </c>
      <c r="C388" s="1">
        <v>6.4623444400092905E-2</v>
      </c>
      <c r="D388" s="32">
        <f t="shared" si="46"/>
        <v>0.45420061133502576</v>
      </c>
      <c r="E388" s="32">
        <f t="shared" si="47"/>
        <v>0.45420033414615957</v>
      </c>
      <c r="F388" s="32">
        <f t="shared" si="48"/>
        <v>0.90840094548118533</v>
      </c>
      <c r="I388" s="1">
        <v>7.8911018135776798E-4</v>
      </c>
      <c r="J388" s="1">
        <v>4.1742687409507401E-2</v>
      </c>
      <c r="K388" s="32">
        <f t="shared" si="49"/>
        <v>4.4474515606953521E-2</v>
      </c>
      <c r="L388" s="32">
        <f t="shared" si="50"/>
        <v>7.1450804452750871E-2</v>
      </c>
      <c r="M388" s="32">
        <f t="shared" si="51"/>
        <v>0.11592532005970439</v>
      </c>
      <c r="Q388" s="1">
        <v>5.0974343912751701E-4</v>
      </c>
      <c r="R388" s="1">
        <v>6.46172327475696E-2</v>
      </c>
      <c r="S388" s="1">
        <f t="shared" si="52"/>
        <v>4.910172750598879E-8</v>
      </c>
      <c r="T388" s="1">
        <f t="shared" si="53"/>
        <v>6.2116525233052444E-6</v>
      </c>
    </row>
    <row r="389" spans="1:20" x14ac:dyDescent="0.25">
      <c r="A389" s="1">
        <f t="shared" si="45"/>
        <v>-6.8213129461517843</v>
      </c>
      <c r="B389" s="1">
        <v>1.0902884920534299E-3</v>
      </c>
      <c r="C389" s="1">
        <v>3.0210246747162099E-2</v>
      </c>
      <c r="D389" s="32">
        <f t="shared" si="46"/>
        <v>7.4722769051534174E-3</v>
      </c>
      <c r="E389" s="32">
        <f t="shared" si="47"/>
        <v>7.4739885112457306E-3</v>
      </c>
      <c r="F389" s="32">
        <f t="shared" si="48"/>
        <v>1.4946265416399148E-2</v>
      </c>
      <c r="I389" s="1">
        <v>1.0402041569018E-3</v>
      </c>
      <c r="J389" s="1">
        <v>3.1665433775325998E-2</v>
      </c>
      <c r="K389" s="32">
        <f t="shared" si="49"/>
        <v>1.616374232184552E-3</v>
      </c>
      <c r="L389" s="32">
        <f t="shared" si="50"/>
        <v>1.4931533527330397E-3</v>
      </c>
      <c r="M389" s="32">
        <f t="shared" si="51"/>
        <v>3.1095275849175917E-3</v>
      </c>
      <c r="Q389" s="1">
        <v>1.09038299110744E-3</v>
      </c>
      <c r="R389" s="1">
        <v>3.02079275963354E-2</v>
      </c>
      <c r="S389" s="1">
        <f t="shared" si="52"/>
        <v>9.4499054010101571E-8</v>
      </c>
      <c r="T389" s="1">
        <f t="shared" si="53"/>
        <v>2.3191508266989791E-6</v>
      </c>
    </row>
    <row r="390" spans="1:20" x14ac:dyDescent="0.25">
      <c r="A390" s="1">
        <f t="shared" si="45"/>
        <v>-6.8386724673587702</v>
      </c>
      <c r="B390" s="1">
        <v>1.07152494019409E-3</v>
      </c>
      <c r="C390" s="1">
        <v>3.0738979836094901E-2</v>
      </c>
      <c r="D390" s="32">
        <f t="shared" si="46"/>
        <v>4.7724348617895884E-3</v>
      </c>
      <c r="E390" s="32">
        <f t="shared" si="47"/>
        <v>4.7750649729695468E-3</v>
      </c>
      <c r="F390" s="32">
        <f t="shared" si="48"/>
        <v>9.5474998347591343E-3</v>
      </c>
      <c r="I390" s="1">
        <v>1.0453974389740301E-3</v>
      </c>
      <c r="J390" s="1">
        <v>3.1509932777389803E-2</v>
      </c>
      <c r="K390" s="32">
        <f t="shared" si="49"/>
        <v>2.0609274654007827E-3</v>
      </c>
      <c r="L390" s="32">
        <f t="shared" si="50"/>
        <v>1.8802919769267921E-3</v>
      </c>
      <c r="M390" s="32">
        <f t="shared" si="51"/>
        <v>3.9412194423275749E-3</v>
      </c>
      <c r="Q390" s="1">
        <v>1.07161804916683E-3</v>
      </c>
      <c r="R390" s="1">
        <v>3.0736894057783501E-2</v>
      </c>
      <c r="S390" s="1">
        <f t="shared" si="52"/>
        <v>9.310897273995776E-8</v>
      </c>
      <c r="T390" s="1">
        <f t="shared" si="53"/>
        <v>2.0857783114003325E-6</v>
      </c>
    </row>
    <row r="391" spans="1:20" x14ac:dyDescent="0.25">
      <c r="A391" s="1">
        <f t="shared" si="45"/>
        <v>-6.869340981060339</v>
      </c>
      <c r="B391" s="1">
        <v>1.0391616662272501E-3</v>
      </c>
      <c r="C391" s="1">
        <v>3.16953663443044E-2</v>
      </c>
      <c r="D391" s="32">
        <f t="shared" si="46"/>
        <v>1.4756582848246445E-3</v>
      </c>
      <c r="E391" s="32">
        <f t="shared" si="47"/>
        <v>1.4793944873242265E-3</v>
      </c>
      <c r="F391" s="32">
        <f t="shared" si="48"/>
        <v>2.955052772148871E-3</v>
      </c>
      <c r="I391" s="1">
        <v>1.3248468029169601E-3</v>
      </c>
      <c r="J391" s="1">
        <v>2.4862322089925601E-2</v>
      </c>
      <c r="K391" s="32">
        <f t="shared" si="49"/>
        <v>0.1055254453653703</v>
      </c>
      <c r="L391" s="32">
        <f t="shared" si="50"/>
        <v>6.0114690172736955E-2</v>
      </c>
      <c r="M391" s="32">
        <f t="shared" si="51"/>
        <v>0.16564013553810725</v>
      </c>
      <c r="Q391" s="1">
        <v>1.039252366951E-3</v>
      </c>
      <c r="R391" s="1">
        <v>3.1694140417774297E-2</v>
      </c>
      <c r="S391" s="1">
        <f t="shared" si="52"/>
        <v>9.0700723749973997E-8</v>
      </c>
      <c r="T391" s="1">
        <f t="shared" si="53"/>
        <v>1.2259265301031719E-6</v>
      </c>
    </row>
    <row r="392" spans="1:20" x14ac:dyDescent="0.25">
      <c r="A392" s="1">
        <f t="shared" si="45"/>
        <v>-6.5117088207611848</v>
      </c>
      <c r="B392" s="1">
        <v>1.4859383499999999E-3</v>
      </c>
      <c r="C392" s="1">
        <v>2.2166605347212601E-2</v>
      </c>
      <c r="D392" s="32">
        <f t="shared" si="46"/>
        <v>0.15685279706936009</v>
      </c>
      <c r="E392" s="32">
        <f t="shared" si="47"/>
        <v>0.15685283248969636</v>
      </c>
      <c r="F392" s="32">
        <f t="shared" si="48"/>
        <v>0.31370562955905645</v>
      </c>
      <c r="I392" s="1">
        <v>1.1024239626698201E-3</v>
      </c>
      <c r="J392" s="1">
        <v>2.9880018984840301E-2</v>
      </c>
      <c r="K392" s="32">
        <f t="shared" si="49"/>
        <v>1.0490668128988698E-2</v>
      </c>
      <c r="L392" s="32">
        <f t="shared" si="50"/>
        <v>8.6204382093625874E-3</v>
      </c>
      <c r="M392" s="32">
        <f t="shared" si="51"/>
        <v>1.9111106338351287E-2</v>
      </c>
      <c r="Q392" s="1">
        <v>1.4860612956634201E-3</v>
      </c>
      <c r="R392" s="1">
        <v>2.21647724382356E-2</v>
      </c>
      <c r="S392" s="1">
        <f t="shared" si="52"/>
        <v>1.2294566342015319E-7</v>
      </c>
      <c r="T392" s="1">
        <f t="shared" si="53"/>
        <v>1.8329089770015294E-6</v>
      </c>
    </row>
    <row r="393" spans="1:20" x14ac:dyDescent="0.25">
      <c r="A393" s="1">
        <f t="shared" ref="A393:A456" si="54">LN(B393)</f>
        <v>-7.5164064938651967</v>
      </c>
      <c r="B393" s="1">
        <v>5.4408422710000104E-4</v>
      </c>
      <c r="C393" s="1">
        <v>6.0538803501466502E-2</v>
      </c>
      <c r="D393" s="32">
        <f t="shared" ref="D393:D456" si="55">(LN(B393/$B$3))^2</f>
        <v>0.3704563013786239</v>
      </c>
      <c r="E393" s="32">
        <f t="shared" ref="E393:E456" si="56">(LN(C393/$C$3))^2</f>
        <v>0.37045621508385979</v>
      </c>
      <c r="F393" s="32">
        <f t="shared" ref="F393:F456" si="57">D393+E393</f>
        <v>0.74091251646248368</v>
      </c>
      <c r="I393" s="1">
        <v>1.1303665462379701E-3</v>
      </c>
      <c r="J393" s="1">
        <v>2.9137786406299101E-2</v>
      </c>
      <c r="K393" s="32">
        <f t="shared" ref="K393:K456" si="58">(I393-$B$3)^2/$B$3/$B$3</f>
        <v>1.699543637801678E-2</v>
      </c>
      <c r="L393" s="32">
        <f t="shared" ref="L393:L456" si="59">(J393-$C$3)^2/$C$3/$C$3</f>
        <v>1.3312637717322546E-2</v>
      </c>
      <c r="M393" s="32">
        <f t="shared" ref="M393:M456" si="60">K393+L393</f>
        <v>3.0308074095339324E-2</v>
      </c>
      <c r="Q393" s="1">
        <v>5.4413619038744601E-4</v>
      </c>
      <c r="R393" s="1">
        <v>6.0533026528149202E-2</v>
      </c>
      <c r="S393" s="1">
        <f t="shared" ref="S393:S456" si="61">ABS(Q393-B393)</f>
        <v>5.1963287444971827E-8</v>
      </c>
      <c r="T393" s="1">
        <f t="shared" ref="T393:T456" si="62">ABS(R393-C393)</f>
        <v>5.7769733173007598E-6</v>
      </c>
    </row>
    <row r="394" spans="1:20" x14ac:dyDescent="0.25">
      <c r="A394" s="1">
        <f t="shared" si="54"/>
        <v>-6.9544420728666054</v>
      </c>
      <c r="B394" s="1">
        <v>9.5438627040000099E-4</v>
      </c>
      <c r="C394" s="1">
        <v>3.4512450618536403E-2</v>
      </c>
      <c r="D394" s="32">
        <f t="shared" si="55"/>
        <v>2.1796567232108062E-3</v>
      </c>
      <c r="E394" s="32">
        <f t="shared" si="56"/>
        <v>2.1796526993119545E-3</v>
      </c>
      <c r="F394" s="32">
        <f t="shared" si="57"/>
        <v>4.3593094225227603E-3</v>
      </c>
      <c r="I394" s="1">
        <v>1.0720607246774701E-3</v>
      </c>
      <c r="J394" s="1">
        <v>3.0724753074020301E-2</v>
      </c>
      <c r="K394" s="32">
        <f t="shared" si="58"/>
        <v>5.1927480410421381E-3</v>
      </c>
      <c r="L394" s="32">
        <f t="shared" si="59"/>
        <v>4.5158793003357289E-3</v>
      </c>
      <c r="M394" s="32">
        <f t="shared" si="60"/>
        <v>9.7086273413778679E-3</v>
      </c>
      <c r="Q394" s="1">
        <v>9.5447060487454901E-4</v>
      </c>
      <c r="R394" s="1">
        <v>3.45094026777059E-2</v>
      </c>
      <c r="S394" s="1">
        <f t="shared" si="61"/>
        <v>8.4334474548014744E-8</v>
      </c>
      <c r="T394" s="1">
        <f t="shared" si="62"/>
        <v>3.0479408305028599E-6</v>
      </c>
    </row>
    <row r="395" spans="1:20" x14ac:dyDescent="0.25">
      <c r="A395" s="1">
        <f t="shared" si="54"/>
        <v>-6.1527191933252485</v>
      </c>
      <c r="B395" s="1">
        <v>2.1276883010000001E-3</v>
      </c>
      <c r="C395" s="1">
        <v>1.5480749659011301E-2</v>
      </c>
      <c r="D395" s="32">
        <f t="shared" si="55"/>
        <v>0.57007949064407659</v>
      </c>
      <c r="E395" s="32">
        <f t="shared" si="56"/>
        <v>0.5700795139089434</v>
      </c>
      <c r="F395" s="32">
        <f t="shared" si="57"/>
        <v>1.1401590045530199</v>
      </c>
      <c r="I395" s="1">
        <v>1.23757259603531E-3</v>
      </c>
      <c r="J395" s="1">
        <v>2.6616831639326401E-2</v>
      </c>
      <c r="K395" s="32">
        <f t="shared" si="58"/>
        <v>5.6440738386956589E-2</v>
      </c>
      <c r="L395" s="32">
        <f t="shared" si="59"/>
        <v>3.6831858404966715E-2</v>
      </c>
      <c r="M395" s="32">
        <f t="shared" si="60"/>
        <v>9.3272596791923304E-2</v>
      </c>
      <c r="Q395" s="1">
        <v>2.1278546390331599E-3</v>
      </c>
      <c r="R395" s="1">
        <v>1.5479539740842201E-2</v>
      </c>
      <c r="S395" s="1">
        <f t="shared" si="61"/>
        <v>1.6633803315985185E-7</v>
      </c>
      <c r="T395" s="1">
        <f t="shared" si="62"/>
        <v>1.2099181691000577E-6</v>
      </c>
    </row>
    <row r="396" spans="1:20" x14ac:dyDescent="0.25">
      <c r="A396" s="1">
        <f t="shared" si="54"/>
        <v>-7.00353570624545</v>
      </c>
      <c r="B396" s="1">
        <v>9.0866351190001704E-4</v>
      </c>
      <c r="C396" s="1">
        <v>3.6249066632015402E-2</v>
      </c>
      <c r="D396" s="32">
        <f t="shared" si="55"/>
        <v>9.1738902467428524E-3</v>
      </c>
      <c r="E396" s="32">
        <f t="shared" si="56"/>
        <v>9.1738538476281578E-3</v>
      </c>
      <c r="F396" s="32">
        <f t="shared" si="57"/>
        <v>1.834774409437101E-2</v>
      </c>
      <c r="I396" s="1">
        <v>9.5642381136260598E-4</v>
      </c>
      <c r="J396" s="1">
        <v>3.4438594914918401E-2</v>
      </c>
      <c r="K396" s="32">
        <f t="shared" si="58"/>
        <v>1.8988842161617493E-3</v>
      </c>
      <c r="L396" s="32">
        <f t="shared" si="59"/>
        <v>2.0749379741613204E-3</v>
      </c>
      <c r="M396" s="32">
        <f t="shared" si="60"/>
        <v>3.9738221903230699E-3</v>
      </c>
      <c r="Q396" s="1">
        <v>9.0874437292425296E-4</v>
      </c>
      <c r="R396" s="1">
        <v>3.6245848039374702E-2</v>
      </c>
      <c r="S396" s="1">
        <f t="shared" si="61"/>
        <v>8.086102423591774E-8</v>
      </c>
      <c r="T396" s="1">
        <f t="shared" si="62"/>
        <v>3.2185926406996801E-6</v>
      </c>
    </row>
    <row r="397" spans="1:20" x14ac:dyDescent="0.25">
      <c r="A397" s="1">
        <f t="shared" si="54"/>
        <v>-6.2943445307126282</v>
      </c>
      <c r="B397" s="1">
        <v>1.84671936422805E-3</v>
      </c>
      <c r="C397" s="1">
        <v>1.7835786774076701E-2</v>
      </c>
      <c r="D397" s="32">
        <f t="shared" si="55"/>
        <v>0.37627274609255856</v>
      </c>
      <c r="E397" s="32">
        <f t="shared" si="56"/>
        <v>0.37629202642819942</v>
      </c>
      <c r="F397" s="32">
        <f t="shared" si="57"/>
        <v>0.75256477252075804</v>
      </c>
      <c r="I397" s="1">
        <v>1.6855251910803701E-3</v>
      </c>
      <c r="J397" s="1">
        <v>1.95422134122142E-2</v>
      </c>
      <c r="K397" s="32">
        <f t="shared" si="58"/>
        <v>0.46994478760577779</v>
      </c>
      <c r="L397" s="32">
        <f t="shared" si="59"/>
        <v>0.16540555296450019</v>
      </c>
      <c r="M397" s="32">
        <f t="shared" si="60"/>
        <v>0.63535034057027795</v>
      </c>
      <c r="Q397" s="1">
        <v>1.84686705983966E-3</v>
      </c>
      <c r="R397" s="1">
        <v>1.7834640707983102E-2</v>
      </c>
      <c r="S397" s="1">
        <f t="shared" si="61"/>
        <v>1.4769561161001761E-7</v>
      </c>
      <c r="T397" s="1">
        <f t="shared" si="62"/>
        <v>1.1460660935998235E-6</v>
      </c>
    </row>
    <row r="398" spans="1:20" x14ac:dyDescent="0.25">
      <c r="A398" s="1">
        <f t="shared" si="54"/>
        <v>-6.494271117598748</v>
      </c>
      <c r="B398" s="1">
        <v>1.5120769380000099E-3</v>
      </c>
      <c r="C398" s="1">
        <v>2.1783420408211698E-2</v>
      </c>
      <c r="D398" s="32">
        <f t="shared" si="55"/>
        <v>0.17096915171492452</v>
      </c>
      <c r="E398" s="32">
        <f t="shared" si="56"/>
        <v>0.17096922245629348</v>
      </c>
      <c r="F398" s="32">
        <f t="shared" si="57"/>
        <v>0.34193837417121797</v>
      </c>
      <c r="I398" s="1">
        <v>1.16600384143693E-3</v>
      </c>
      <c r="J398" s="1">
        <v>2.8249644752703001E-2</v>
      </c>
      <c r="K398" s="32">
        <f t="shared" si="58"/>
        <v>2.7557275371817382E-2</v>
      </c>
      <c r="L398" s="32">
        <f t="shared" si="59"/>
        <v>2.0261892702875494E-2</v>
      </c>
      <c r="M398" s="32">
        <f t="shared" si="60"/>
        <v>4.7819168074692872E-2</v>
      </c>
      <c r="Q398" s="1">
        <v>1.5122017113115599E-3</v>
      </c>
      <c r="R398" s="1">
        <v>2.1781624899155399E-2</v>
      </c>
      <c r="S398" s="1">
        <f t="shared" si="61"/>
        <v>1.2477331154999577E-7</v>
      </c>
      <c r="T398" s="1">
        <f t="shared" si="62"/>
        <v>1.7955090562994658E-6</v>
      </c>
    </row>
    <row r="399" spans="1:20" x14ac:dyDescent="0.25">
      <c r="A399" s="1">
        <f t="shared" si="54"/>
        <v>-6.8700317685073768</v>
      </c>
      <c r="B399" s="1">
        <v>1.03844407427307E-3</v>
      </c>
      <c r="C399" s="1">
        <v>3.1717239614029502E-2</v>
      </c>
      <c r="D399" s="32">
        <f t="shared" si="55"/>
        <v>1.4230632425393471E-3</v>
      </c>
      <c r="E399" s="32">
        <f t="shared" si="56"/>
        <v>1.4268015063821223E-3</v>
      </c>
      <c r="F399" s="32">
        <f t="shared" si="57"/>
        <v>2.8498647489214697E-3</v>
      </c>
      <c r="I399" s="1">
        <v>1.01476487036157E-3</v>
      </c>
      <c r="J399" s="1">
        <v>3.2460616611614201E-2</v>
      </c>
      <c r="K399" s="32">
        <f t="shared" si="58"/>
        <v>2.1800139679396628E-4</v>
      </c>
      <c r="L399" s="32">
        <f t="shared" si="59"/>
        <v>2.1024100603686825E-4</v>
      </c>
      <c r="M399" s="32">
        <f t="shared" si="60"/>
        <v>4.2824240283083456E-4</v>
      </c>
      <c r="Q399" s="1">
        <v>1.03853472143188E-3</v>
      </c>
      <c r="R399" s="1">
        <v>3.1716041618941503E-2</v>
      </c>
      <c r="S399" s="1">
        <f t="shared" si="61"/>
        <v>9.0647158809947087E-8</v>
      </c>
      <c r="T399" s="1">
        <f t="shared" si="62"/>
        <v>1.1979950879995038E-6</v>
      </c>
    </row>
    <row r="400" spans="1:20" x14ac:dyDescent="0.25">
      <c r="A400" s="1">
        <f t="shared" si="54"/>
        <v>-7.0385462403065615</v>
      </c>
      <c r="B400" s="1">
        <v>8.7740116600009495E-4</v>
      </c>
      <c r="C400" s="1">
        <v>3.7540632904308001E-2</v>
      </c>
      <c r="D400" s="32">
        <f t="shared" si="55"/>
        <v>1.7106275564167227E-2</v>
      </c>
      <c r="E400" s="32">
        <f t="shared" si="56"/>
        <v>1.7106153541529574E-2</v>
      </c>
      <c r="F400" s="32">
        <f t="shared" si="57"/>
        <v>3.4212429105696801E-2</v>
      </c>
      <c r="I400" s="1">
        <v>8.1980608112598805E-4</v>
      </c>
      <c r="J400" s="1">
        <v>4.01777798818337E-2</v>
      </c>
      <c r="K400" s="32">
        <f t="shared" si="58"/>
        <v>3.2469848399174002E-2</v>
      </c>
      <c r="L400" s="32">
        <f t="shared" si="59"/>
        <v>4.8308713887383448E-2</v>
      </c>
      <c r="M400" s="32">
        <f t="shared" si="60"/>
        <v>8.0778562286557443E-2</v>
      </c>
      <c r="Q400" s="1">
        <v>8.77479635353933E-4</v>
      </c>
      <c r="R400" s="1">
        <v>3.7537293312070598E-2</v>
      </c>
      <c r="S400" s="1">
        <f t="shared" si="61"/>
        <v>7.8469353838057226E-8</v>
      </c>
      <c r="T400" s="1">
        <f t="shared" si="62"/>
        <v>3.3395922374029885E-6</v>
      </c>
    </row>
    <row r="401" spans="1:20" x14ac:dyDescent="0.25">
      <c r="A401" s="1">
        <f t="shared" si="54"/>
        <v>-6.530683631010465</v>
      </c>
      <c r="B401" s="1">
        <v>1.458008769E-3</v>
      </c>
      <c r="C401" s="1">
        <v>2.25912288485473E-2</v>
      </c>
      <c r="D401" s="32">
        <f t="shared" si="55"/>
        <v>0.14218302770407257</v>
      </c>
      <c r="E401" s="32">
        <f t="shared" si="56"/>
        <v>0.14218304336430818</v>
      </c>
      <c r="F401" s="32">
        <f t="shared" si="57"/>
        <v>0.28436607106838074</v>
      </c>
      <c r="I401" s="1">
        <v>1.4684331182503499E-3</v>
      </c>
      <c r="J401" s="1">
        <v>2.2430453422549099E-2</v>
      </c>
      <c r="K401" s="32">
        <f t="shared" si="58"/>
        <v>0.21942958627374631</v>
      </c>
      <c r="L401" s="32">
        <f t="shared" si="59"/>
        <v>0.10177006308903466</v>
      </c>
      <c r="M401" s="32">
        <f t="shared" si="60"/>
        <v>0.321199649362781</v>
      </c>
      <c r="Q401" s="1">
        <v>1.4581297553230301E-3</v>
      </c>
      <c r="R401" s="1">
        <v>2.2589354841299598E-2</v>
      </c>
      <c r="S401" s="1">
        <f t="shared" si="61"/>
        <v>1.2098632303013217E-7</v>
      </c>
      <c r="T401" s="1">
        <f t="shared" si="62"/>
        <v>1.8740072477013703E-6</v>
      </c>
    </row>
    <row r="402" spans="1:20" x14ac:dyDescent="0.25">
      <c r="A402" s="1">
        <f t="shared" si="54"/>
        <v>-7.2805145703704666</v>
      </c>
      <c r="B402" s="1">
        <v>6.8883102044851104E-4</v>
      </c>
      <c r="C402" s="1">
        <v>4.7816027044611499E-2</v>
      </c>
      <c r="D402" s="32">
        <f t="shared" si="55"/>
        <v>0.13894948931632944</v>
      </c>
      <c r="E402" s="32">
        <f t="shared" si="56"/>
        <v>0.13892577545210971</v>
      </c>
      <c r="F402" s="32">
        <f t="shared" si="57"/>
        <v>0.27787526476843916</v>
      </c>
      <c r="I402" s="1">
        <v>7.7119330560463002E-4</v>
      </c>
      <c r="J402" s="1">
        <v>4.2709341550814503E-2</v>
      </c>
      <c r="K402" s="32">
        <f t="shared" si="58"/>
        <v>5.2352503400136238E-2</v>
      </c>
      <c r="L402" s="32">
        <f t="shared" si="59"/>
        <v>8.8001420167106381E-2</v>
      </c>
      <c r="M402" s="32">
        <f t="shared" si="60"/>
        <v>0.14035392356724263</v>
      </c>
      <c r="Q402" s="1">
        <v>6.8889474282488603E-4</v>
      </c>
      <c r="R402" s="1">
        <v>4.7813124995819599E-2</v>
      </c>
      <c r="S402" s="1">
        <f t="shared" si="61"/>
        <v>6.3722376374988031E-8</v>
      </c>
      <c r="T402" s="1">
        <f t="shared" si="62"/>
        <v>2.902048791900147E-6</v>
      </c>
    </row>
    <row r="403" spans="1:20" x14ac:dyDescent="0.25">
      <c r="A403" s="1">
        <f t="shared" si="54"/>
        <v>-7.1027672315818844</v>
      </c>
      <c r="B403" s="1">
        <v>8.2282482310146903E-4</v>
      </c>
      <c r="C403" s="1">
        <v>4.0030571850153802E-2</v>
      </c>
      <c r="D403" s="32">
        <f t="shared" si="55"/>
        <v>3.8029661656766182E-2</v>
      </c>
      <c r="E403" s="32">
        <f t="shared" si="56"/>
        <v>3.8028924595238794E-2</v>
      </c>
      <c r="F403" s="32">
        <f t="shared" si="57"/>
        <v>7.6058586252004984E-2</v>
      </c>
      <c r="I403" s="1">
        <v>1.18567813178992E-3</v>
      </c>
      <c r="J403" s="1">
        <v>2.77786417014548E-2</v>
      </c>
      <c r="K403" s="32">
        <f t="shared" si="58"/>
        <v>3.4476368624994903E-2</v>
      </c>
      <c r="L403" s="32">
        <f t="shared" si="59"/>
        <v>2.4537301921074922E-2</v>
      </c>
      <c r="M403" s="32">
        <f t="shared" si="60"/>
        <v>5.9013670546069825E-2</v>
      </c>
      <c r="Q403" s="1">
        <v>8.2289908294626995E-4</v>
      </c>
      <c r="R403" s="1">
        <v>4.0027035064517102E-2</v>
      </c>
      <c r="S403" s="1">
        <f t="shared" si="61"/>
        <v>7.4259844800922056E-8</v>
      </c>
      <c r="T403" s="1">
        <f t="shared" si="62"/>
        <v>3.5367856366999573E-6</v>
      </c>
    </row>
    <row r="404" spans="1:20" x14ac:dyDescent="0.25">
      <c r="A404" s="1">
        <f t="shared" si="54"/>
        <v>-6.9033315521060947</v>
      </c>
      <c r="B404" s="1">
        <v>1.004433526E-3</v>
      </c>
      <c r="C404" s="1">
        <v>3.2792822414547701E-2</v>
      </c>
      <c r="D404" s="32">
        <f t="shared" si="55"/>
        <v>1.9569359473816072E-5</v>
      </c>
      <c r="E404" s="32">
        <f t="shared" si="56"/>
        <v>1.9569413816751175E-5</v>
      </c>
      <c r="F404" s="32">
        <f t="shared" si="57"/>
        <v>3.9138773290567244E-5</v>
      </c>
      <c r="I404" s="1">
        <v>1.400918842926E-3</v>
      </c>
      <c r="J404" s="1">
        <v>2.3511250833441601E-2</v>
      </c>
      <c r="K404" s="32">
        <f t="shared" si="58"/>
        <v>0.16073591861312261</v>
      </c>
      <c r="L404" s="32">
        <f t="shared" si="59"/>
        <v>8.1911200881397195E-2</v>
      </c>
      <c r="M404" s="32">
        <f t="shared" si="60"/>
        <v>0.24264711949451981</v>
      </c>
      <c r="Q404" s="1">
        <v>1.00452163057557E-3</v>
      </c>
      <c r="R404" s="1">
        <v>3.2789946423330302E-2</v>
      </c>
      <c r="S404" s="1">
        <f t="shared" si="61"/>
        <v>8.8104575570076282E-8</v>
      </c>
      <c r="T404" s="1">
        <f t="shared" si="62"/>
        <v>2.8759912173992319E-6</v>
      </c>
    </row>
    <row r="405" spans="1:20" x14ac:dyDescent="0.25">
      <c r="A405" s="1">
        <f t="shared" si="54"/>
        <v>-6.5939241537455775</v>
      </c>
      <c r="B405" s="1">
        <v>1.36865858513531E-3</v>
      </c>
      <c r="C405" s="1">
        <v>2.4065073091582099E-2</v>
      </c>
      <c r="D405" s="32">
        <f t="shared" si="55"/>
        <v>9.8489975167245322E-2</v>
      </c>
      <c r="E405" s="32">
        <f t="shared" si="56"/>
        <v>9.8515541756567654E-2</v>
      </c>
      <c r="F405" s="32">
        <f t="shared" si="57"/>
        <v>0.19700551692381296</v>
      </c>
      <c r="I405" s="1">
        <v>1.1336929767361999E-3</v>
      </c>
      <c r="J405" s="1">
        <v>2.9054516227563599E-2</v>
      </c>
      <c r="K405" s="32">
        <f t="shared" si="58"/>
        <v>1.7873812028586077E-2</v>
      </c>
      <c r="L405" s="32">
        <f t="shared" si="59"/>
        <v>1.3902408884725968E-2</v>
      </c>
      <c r="M405" s="32">
        <f t="shared" si="60"/>
        <v>3.1776220913312045E-2</v>
      </c>
      <c r="Q405" s="1">
        <v>1.3687732558295201E-3</v>
      </c>
      <c r="R405" s="1">
        <v>2.4064037127674399E-2</v>
      </c>
      <c r="S405" s="1">
        <f t="shared" si="61"/>
        <v>1.1467069421008252E-7</v>
      </c>
      <c r="T405" s="1">
        <f t="shared" si="62"/>
        <v>1.0359639077001104E-6</v>
      </c>
    </row>
    <row r="406" spans="1:20" x14ac:dyDescent="0.25">
      <c r="A406" s="1">
        <f t="shared" si="54"/>
        <v>-7.4939244607956006</v>
      </c>
      <c r="B406" s="1">
        <v>5.56454884400001E-4</v>
      </c>
      <c r="C406" s="1">
        <v>5.9192954887109697E-2</v>
      </c>
      <c r="D406" s="32">
        <f t="shared" si="55"/>
        <v>0.34359430970786581</v>
      </c>
      <c r="E406" s="32">
        <f t="shared" si="56"/>
        <v>0.34359425352054446</v>
      </c>
      <c r="F406" s="32">
        <f t="shared" si="57"/>
        <v>0.68718856322841027</v>
      </c>
      <c r="I406" s="1">
        <v>7.0434257123086399E-4</v>
      </c>
      <c r="J406" s="1">
        <v>4.6766876257424803E-2</v>
      </c>
      <c r="K406" s="32">
        <f t="shared" si="58"/>
        <v>8.7413315186376739E-2</v>
      </c>
      <c r="L406" s="32">
        <f t="shared" si="59"/>
        <v>0.17626275859960308</v>
      </c>
      <c r="M406" s="32">
        <f t="shared" si="60"/>
        <v>0.26367607378597979</v>
      </c>
      <c r="Q406" s="1">
        <v>5.5650787019205202E-4</v>
      </c>
      <c r="R406" s="1">
        <v>5.9187321890492403E-2</v>
      </c>
      <c r="S406" s="1">
        <f t="shared" si="61"/>
        <v>5.2985792051022176E-8</v>
      </c>
      <c r="T406" s="1">
        <f t="shared" si="62"/>
        <v>5.6329966172941059E-6</v>
      </c>
    </row>
    <row r="407" spans="1:20" x14ac:dyDescent="0.25">
      <c r="A407" s="1">
        <f t="shared" si="54"/>
        <v>-7.4696157173865521</v>
      </c>
      <c r="B407" s="1">
        <v>5.7014735250000002E-4</v>
      </c>
      <c r="C407" s="1">
        <v>5.7771397666557103E-2</v>
      </c>
      <c r="D407" s="32">
        <f t="shared" si="55"/>
        <v>0.31568715224400168</v>
      </c>
      <c r="E407" s="32">
        <f t="shared" si="56"/>
        <v>0.3156871175194445</v>
      </c>
      <c r="F407" s="32">
        <f t="shared" si="57"/>
        <v>0.63137426976344613</v>
      </c>
      <c r="I407" s="1">
        <v>4.6360577361913399E-4</v>
      </c>
      <c r="J407" s="1">
        <v>7.1043900618517994E-2</v>
      </c>
      <c r="K407" s="32">
        <f t="shared" si="58"/>
        <v>0.28771876609472768</v>
      </c>
      <c r="L407" s="32">
        <f t="shared" si="59"/>
        <v>1.3383806959028663</v>
      </c>
      <c r="M407" s="32">
        <f t="shared" si="60"/>
        <v>1.6260994619975939</v>
      </c>
      <c r="Q407" s="1">
        <v>5.7020146597944199E-4</v>
      </c>
      <c r="R407" s="1">
        <v>5.7765916808142401E-2</v>
      </c>
      <c r="S407" s="1">
        <f t="shared" si="61"/>
        <v>5.4113479441971965E-8</v>
      </c>
      <c r="T407" s="1">
        <f t="shared" si="62"/>
        <v>5.4808584147025829E-6</v>
      </c>
    </row>
    <row r="408" spans="1:20" x14ac:dyDescent="0.25">
      <c r="A408" s="1">
        <f t="shared" si="54"/>
        <v>-6.6728585294913074</v>
      </c>
      <c r="B408" s="1">
        <v>1.2647781730006199E-3</v>
      </c>
      <c r="C408" s="1">
        <v>2.6042652048190802E-2</v>
      </c>
      <c r="D408" s="32">
        <f t="shared" si="55"/>
        <v>5.5176482921357586E-2</v>
      </c>
      <c r="E408" s="32">
        <f t="shared" si="56"/>
        <v>5.5176947465005462E-2</v>
      </c>
      <c r="F408" s="32">
        <f t="shared" si="57"/>
        <v>0.11035343038636306</v>
      </c>
      <c r="I408" s="1">
        <v>1.32069771475936E-3</v>
      </c>
      <c r="J408" s="1">
        <v>2.4939850140108299E-2</v>
      </c>
      <c r="K408" s="32">
        <f t="shared" si="58"/>
        <v>0.10284702425187582</v>
      </c>
      <c r="L408" s="32">
        <f t="shared" si="59"/>
        <v>5.8966035339910863E-2</v>
      </c>
      <c r="M408" s="32">
        <f t="shared" si="60"/>
        <v>0.16181305959178668</v>
      </c>
      <c r="Q408" s="1">
        <v>1.26488540988138E-3</v>
      </c>
      <c r="R408" s="1">
        <v>2.6040469903703199E-2</v>
      </c>
      <c r="S408" s="1">
        <f t="shared" si="61"/>
        <v>1.0723688076007439E-7</v>
      </c>
      <c r="T408" s="1">
        <f t="shared" si="62"/>
        <v>2.1821444876023166E-6</v>
      </c>
    </row>
    <row r="409" spans="1:20" x14ac:dyDescent="0.25">
      <c r="A409" s="1">
        <f t="shared" si="54"/>
        <v>-6.3168727029788228</v>
      </c>
      <c r="B409" s="1">
        <v>1.8055812750900201E-3</v>
      </c>
      <c r="C409" s="1">
        <v>1.8242259152323598E-2</v>
      </c>
      <c r="D409" s="32">
        <f t="shared" si="55"/>
        <v>0.34914221862431288</v>
      </c>
      <c r="E409" s="32">
        <f t="shared" si="56"/>
        <v>0.34915401938403867</v>
      </c>
      <c r="F409" s="32">
        <f t="shared" si="57"/>
        <v>0.6982962380083515</v>
      </c>
      <c r="I409" s="1">
        <v>1.31798671186742E-3</v>
      </c>
      <c r="J409" s="1">
        <v>2.49919706261508E-2</v>
      </c>
      <c r="K409" s="32">
        <f t="shared" si="58"/>
        <v>0.10111554892425356</v>
      </c>
      <c r="L409" s="32">
        <f t="shared" si="59"/>
        <v>5.8200047122709618E-2</v>
      </c>
      <c r="M409" s="32">
        <f t="shared" si="60"/>
        <v>0.15931559604696319</v>
      </c>
      <c r="Q409" s="1">
        <v>1.8057261975851699E-3</v>
      </c>
      <c r="R409" s="1">
        <v>1.8240977226612901E-2</v>
      </c>
      <c r="S409" s="1">
        <f t="shared" si="61"/>
        <v>1.4492249514981223E-7</v>
      </c>
      <c r="T409" s="1">
        <f t="shared" si="62"/>
        <v>1.2819257106978788E-6</v>
      </c>
    </row>
    <row r="410" spans="1:20" x14ac:dyDescent="0.25">
      <c r="A410" s="1">
        <f t="shared" si="54"/>
        <v>-6.7307101672438101</v>
      </c>
      <c r="B410" s="1">
        <v>1.1936849411152499E-3</v>
      </c>
      <c r="C410" s="1">
        <v>2.7593338585926198E-2</v>
      </c>
      <c r="D410" s="32">
        <f t="shared" si="55"/>
        <v>3.1344971590436671E-2</v>
      </c>
      <c r="E410" s="32">
        <f t="shared" si="56"/>
        <v>3.1349892181959778E-2</v>
      </c>
      <c r="F410" s="32">
        <f t="shared" si="57"/>
        <v>6.2694863772396442E-2</v>
      </c>
      <c r="I410" s="1">
        <v>9.2001129093339205E-4</v>
      </c>
      <c r="J410" s="1">
        <v>3.5800979387794099E-2</v>
      </c>
      <c r="K410" s="32">
        <f t="shared" si="58"/>
        <v>6.3981935781424514E-3</v>
      </c>
      <c r="L410" s="32">
        <f t="shared" si="59"/>
        <v>7.5539236908586721E-3</v>
      </c>
      <c r="M410" s="32">
        <f t="shared" si="60"/>
        <v>1.3952117269001123E-2</v>
      </c>
      <c r="Q410" s="1">
        <v>1.1937870275804401E-3</v>
      </c>
      <c r="R410" s="1">
        <v>2.75913623507941E-2</v>
      </c>
      <c r="S410" s="1">
        <f t="shared" si="61"/>
        <v>1.020864651901307E-7</v>
      </c>
      <c r="T410" s="1">
        <f t="shared" si="62"/>
        <v>1.9762351320985749E-6</v>
      </c>
    </row>
    <row r="411" spans="1:20" x14ac:dyDescent="0.25">
      <c r="A411" s="1">
        <f t="shared" si="54"/>
        <v>-6.5386364325574053</v>
      </c>
      <c r="B411" s="1">
        <v>1.4464594999999999E-3</v>
      </c>
      <c r="C411" s="1">
        <v>2.27716088576616E-2</v>
      </c>
      <c r="D411" s="32">
        <f t="shared" si="55"/>
        <v>0.13624872278592481</v>
      </c>
      <c r="E411" s="32">
        <f t="shared" si="56"/>
        <v>0.13624873366063014</v>
      </c>
      <c r="F411" s="32">
        <f t="shared" si="57"/>
        <v>0.27249745644655499</v>
      </c>
      <c r="I411" s="1">
        <v>9.9209189034834893E-4</v>
      </c>
      <c r="J411" s="1">
        <v>3.3199606948413798E-2</v>
      </c>
      <c r="K411" s="32">
        <f t="shared" si="58"/>
        <v>6.2538198262537074E-5</v>
      </c>
      <c r="L411" s="32">
        <f t="shared" si="59"/>
        <v>6.2979547945059925E-5</v>
      </c>
      <c r="M411" s="32">
        <f t="shared" si="60"/>
        <v>1.25517746207597E-4</v>
      </c>
      <c r="Q411" s="1">
        <v>1.4465796741316499E-3</v>
      </c>
      <c r="R411" s="1">
        <v>2.2769717449141899E-2</v>
      </c>
      <c r="S411" s="1">
        <f t="shared" si="61"/>
        <v>1.2017413165000927E-7</v>
      </c>
      <c r="T411" s="1">
        <f t="shared" si="62"/>
        <v>1.8914085197010988E-6</v>
      </c>
    </row>
    <row r="412" spans="1:20" x14ac:dyDescent="0.25">
      <c r="A412" s="1">
        <f t="shared" si="54"/>
        <v>-7.4454868086995516</v>
      </c>
      <c r="B412" s="1">
        <v>5.8407170000000005E-4</v>
      </c>
      <c r="C412" s="1">
        <v>5.6394120448615803E-2</v>
      </c>
      <c r="D412" s="32">
        <f t="shared" si="55"/>
        <v>0.28915519805223056</v>
      </c>
      <c r="E412" s="32">
        <f t="shared" si="56"/>
        <v>0.2891551769198496</v>
      </c>
      <c r="F412" s="32">
        <f t="shared" si="57"/>
        <v>0.57831037497208015</v>
      </c>
      <c r="I412" s="1">
        <v>7.6545910363478697E-4</v>
      </c>
      <c r="J412" s="1">
        <v>4.3027804562824602E-2</v>
      </c>
      <c r="K412" s="32">
        <f t="shared" si="58"/>
        <v>5.5009432067797605E-2</v>
      </c>
      <c r="L412" s="32">
        <f t="shared" si="59"/>
        <v>9.3831226143728755E-2</v>
      </c>
      <c r="M412" s="32">
        <f t="shared" si="60"/>
        <v>0.14884065821152637</v>
      </c>
      <c r="Q412" s="1">
        <v>5.8412695597958501E-4</v>
      </c>
      <c r="R412" s="1">
        <v>5.6388786907482599E-2</v>
      </c>
      <c r="S412" s="1">
        <f t="shared" si="61"/>
        <v>5.5255979584966676E-8</v>
      </c>
      <c r="T412" s="1">
        <f t="shared" si="62"/>
        <v>5.3335411332039451E-6</v>
      </c>
    </row>
    <row r="413" spans="1:20" x14ac:dyDescent="0.25">
      <c r="A413" s="1">
        <f t="shared" si="54"/>
        <v>-6.8825011612410387</v>
      </c>
      <c r="B413" s="1">
        <v>1.0255757043948601E-3</v>
      </c>
      <c r="C413" s="1">
        <v>3.2114605931108098E-2</v>
      </c>
      <c r="D413" s="32">
        <f t="shared" si="55"/>
        <v>6.3777046288124133E-4</v>
      </c>
      <c r="E413" s="32">
        <f t="shared" si="56"/>
        <v>6.4122675549461202E-4</v>
      </c>
      <c r="F413" s="32">
        <f t="shared" si="57"/>
        <v>1.2789972183758535E-3</v>
      </c>
      <c r="I413" s="1">
        <v>1.0023190715880701E-3</v>
      </c>
      <c r="J413" s="1">
        <v>3.2863554349741399E-2</v>
      </c>
      <c r="K413" s="32">
        <f t="shared" si="58"/>
        <v>5.378093030593896E-6</v>
      </c>
      <c r="L413" s="32">
        <f t="shared" si="59"/>
        <v>5.1372484920744261E-6</v>
      </c>
      <c r="M413" s="32">
        <f t="shared" si="60"/>
        <v>1.0515341522668322E-5</v>
      </c>
      <c r="Q413" s="1">
        <v>1.0256653896170099E-3</v>
      </c>
      <c r="R413" s="1">
        <v>3.2113992322533903E-2</v>
      </c>
      <c r="S413" s="1">
        <f t="shared" si="61"/>
        <v>8.96852221498462E-8</v>
      </c>
      <c r="T413" s="1">
        <f t="shared" si="62"/>
        <v>6.1360857419451298E-7</v>
      </c>
    </row>
    <row r="414" spans="1:20" x14ac:dyDescent="0.25">
      <c r="A414" s="1">
        <f t="shared" si="54"/>
        <v>-7.2692305214224771</v>
      </c>
      <c r="B414" s="1">
        <v>6.9664784316253599E-4</v>
      </c>
      <c r="C414" s="1">
        <v>4.7279707402745799E-2</v>
      </c>
      <c r="D414" s="32">
        <f t="shared" si="55"/>
        <v>0.13066435089730238</v>
      </c>
      <c r="E414" s="32">
        <f t="shared" si="56"/>
        <v>0.13064450405474043</v>
      </c>
      <c r="F414" s="32">
        <f t="shared" si="57"/>
        <v>0.26130885495204281</v>
      </c>
      <c r="I414" s="1">
        <v>8.9161553885380295E-4</v>
      </c>
      <c r="J414" s="1">
        <v>3.6939592970855799E-2</v>
      </c>
      <c r="K414" s="32">
        <f t="shared" si="58"/>
        <v>1.1747191417951502E-2</v>
      </c>
      <c r="L414" s="32">
        <f t="shared" si="59"/>
        <v>1.4757749757825091E-2</v>
      </c>
      <c r="M414" s="32">
        <f t="shared" si="60"/>
        <v>2.6504941175776592E-2</v>
      </c>
      <c r="Q414" s="1">
        <v>6.9671218885887303E-4</v>
      </c>
      <c r="R414" s="1">
        <v>4.7276638724518399E-2</v>
      </c>
      <c r="S414" s="1">
        <f t="shared" si="61"/>
        <v>6.4345696337039619E-8</v>
      </c>
      <c r="T414" s="1">
        <f t="shared" si="62"/>
        <v>3.068678227399757E-6</v>
      </c>
    </row>
    <row r="415" spans="1:20" x14ac:dyDescent="0.25">
      <c r="A415" s="1">
        <f t="shared" si="54"/>
        <v>-6.9532180597915341</v>
      </c>
      <c r="B415" s="1">
        <v>9.5555516690000095E-4</v>
      </c>
      <c r="C415" s="1">
        <v>3.4470232830461502E-2</v>
      </c>
      <c r="D415" s="32">
        <f t="shared" si="55"/>
        <v>2.0668644389232917E-3</v>
      </c>
      <c r="E415" s="32">
        <f t="shared" si="56"/>
        <v>2.0668606784330994E-3</v>
      </c>
      <c r="F415" s="32">
        <f t="shared" si="57"/>
        <v>4.1337251173563915E-3</v>
      </c>
      <c r="I415" s="1">
        <v>8.0226133097851897E-4</v>
      </c>
      <c r="J415" s="1">
        <v>4.1056022295496902E-2</v>
      </c>
      <c r="K415" s="32">
        <f t="shared" si="58"/>
        <v>3.9100581226386821E-2</v>
      </c>
      <c r="L415" s="32">
        <f t="shared" si="59"/>
        <v>6.0740444015556297E-2</v>
      </c>
      <c r="M415" s="32">
        <f t="shared" si="60"/>
        <v>9.9841025241943118E-2</v>
      </c>
      <c r="Q415" s="1">
        <v>9.5563958980155004E-4</v>
      </c>
      <c r="R415" s="1">
        <v>3.4467189094258201E-2</v>
      </c>
      <c r="S415" s="1">
        <f t="shared" si="61"/>
        <v>8.4422901549087784E-8</v>
      </c>
      <c r="T415" s="1">
        <f t="shared" si="62"/>
        <v>3.0437362033008952E-6</v>
      </c>
    </row>
    <row r="416" spans="1:20" x14ac:dyDescent="0.25">
      <c r="A416" s="1">
        <f t="shared" si="54"/>
        <v>-6.9076991215589949</v>
      </c>
      <c r="B416" s="1">
        <v>1.0000561590000001E-3</v>
      </c>
      <c r="C416" s="1">
        <v>3.2936360530443499E-2</v>
      </c>
      <c r="D416" s="32">
        <f t="shared" si="55"/>
        <v>3.1536561740065595E-9</v>
      </c>
      <c r="E416" s="32">
        <f t="shared" si="56"/>
        <v>3.1544886955219787E-9</v>
      </c>
      <c r="F416" s="32">
        <f t="shared" si="57"/>
        <v>6.3081448695285381E-9</v>
      </c>
      <c r="I416" s="1">
        <v>1.05753932344163E-3</v>
      </c>
      <c r="J416" s="1">
        <v>3.1145615337091599E-2</v>
      </c>
      <c r="K416" s="32">
        <f t="shared" si="58"/>
        <v>3.3107737421205039E-3</v>
      </c>
      <c r="L416" s="32">
        <f t="shared" si="59"/>
        <v>2.9618592390246589E-3</v>
      </c>
      <c r="M416" s="32">
        <f t="shared" si="60"/>
        <v>6.2726329811451627E-3</v>
      </c>
      <c r="Q416" s="1">
        <v>1.0001439351123101E-3</v>
      </c>
      <c r="R416" s="1">
        <v>3.2933470164922402E-2</v>
      </c>
      <c r="S416" s="1">
        <f t="shared" si="61"/>
        <v>8.7776112310013199E-8</v>
      </c>
      <c r="T416" s="1">
        <f t="shared" si="62"/>
        <v>2.8903655210979484E-6</v>
      </c>
    </row>
    <row r="417" spans="1:20" x14ac:dyDescent="0.25">
      <c r="A417" s="1">
        <f t="shared" si="54"/>
        <v>-6.7596914967864574</v>
      </c>
      <c r="B417" s="1">
        <v>1.15958685500002E-3</v>
      </c>
      <c r="C417" s="1">
        <v>2.8405120982142099E-2</v>
      </c>
      <c r="D417" s="32">
        <f t="shared" si="55"/>
        <v>2.1922883598089662E-2</v>
      </c>
      <c r="E417" s="32">
        <f t="shared" si="56"/>
        <v>2.1922933423546228E-2</v>
      </c>
      <c r="F417" s="32">
        <f t="shared" si="57"/>
        <v>4.384581702163589E-2</v>
      </c>
      <c r="I417" s="1">
        <v>1.01615838401755E-3</v>
      </c>
      <c r="J417" s="1">
        <v>3.2414916612947903E-2</v>
      </c>
      <c r="K417" s="32">
        <f t="shared" si="58"/>
        <v>2.6109337405861595E-4</v>
      </c>
      <c r="L417" s="32">
        <f t="shared" si="59"/>
        <v>2.5240109580323717E-4</v>
      </c>
      <c r="M417" s="32">
        <f t="shared" si="60"/>
        <v>5.1349446986185317E-4</v>
      </c>
      <c r="Q417" s="1">
        <v>1.15968645246561E-3</v>
      </c>
      <c r="R417" s="1">
        <v>2.8402686241284902E-2</v>
      </c>
      <c r="S417" s="1">
        <f t="shared" si="61"/>
        <v>9.9597465589955358E-8</v>
      </c>
      <c r="T417" s="1">
        <f t="shared" si="62"/>
        <v>2.4347408571975815E-6</v>
      </c>
    </row>
    <row r="418" spans="1:20" x14ac:dyDescent="0.25">
      <c r="A418" s="1">
        <f t="shared" si="54"/>
        <v>-6.3406523145891152</v>
      </c>
      <c r="B418" s="1">
        <v>1.7631517320319701E-3</v>
      </c>
      <c r="C418" s="1">
        <v>1.8681325877735501E-2</v>
      </c>
      <c r="D418" s="32">
        <f t="shared" si="55"/>
        <v>0.32160577222335318</v>
      </c>
      <c r="E418" s="32">
        <f t="shared" si="56"/>
        <v>0.32161260301108374</v>
      </c>
      <c r="F418" s="32">
        <f t="shared" si="57"/>
        <v>0.64321837523443692</v>
      </c>
      <c r="I418" s="1">
        <v>1.4331216187800601E-3</v>
      </c>
      <c r="J418" s="1">
        <v>2.2984004126778399E-2</v>
      </c>
      <c r="K418" s="32">
        <f t="shared" si="58"/>
        <v>0.18759433665465966</v>
      </c>
      <c r="L418" s="32">
        <f t="shared" si="59"/>
        <v>9.1329961852754479E-2</v>
      </c>
      <c r="M418" s="32">
        <f t="shared" si="60"/>
        <v>0.27892429850741413</v>
      </c>
      <c r="Q418" s="1">
        <v>1.7632937817923301E-3</v>
      </c>
      <c r="R418" s="1">
        <v>1.8679933422193901E-2</v>
      </c>
      <c r="S418" s="1">
        <f t="shared" si="61"/>
        <v>1.4204976035996249E-7</v>
      </c>
      <c r="T418" s="1">
        <f t="shared" si="62"/>
        <v>1.3924555416003348E-6</v>
      </c>
    </row>
    <row r="419" spans="1:20" x14ac:dyDescent="0.25">
      <c r="A419" s="1">
        <f t="shared" si="54"/>
        <v>-7.0478198855052989</v>
      </c>
      <c r="B419" s="1">
        <v>8.6930207100014702E-4</v>
      </c>
      <c r="C419" s="1">
        <v>3.7890386321581697E-2</v>
      </c>
      <c r="D419" s="32">
        <f t="shared" si="55"/>
        <v>1.9618094000488272E-2</v>
      </c>
      <c r="E419" s="32">
        <f t="shared" si="56"/>
        <v>1.9617931158937653E-2</v>
      </c>
      <c r="F419" s="32">
        <f t="shared" si="57"/>
        <v>3.9236025159425925E-2</v>
      </c>
      <c r="I419" s="1">
        <v>7.5591634110918401E-4</v>
      </c>
      <c r="J419" s="1">
        <v>4.35721094324375E-2</v>
      </c>
      <c r="K419" s="32">
        <f t="shared" si="58"/>
        <v>5.957683253752822E-2</v>
      </c>
      <c r="L419" s="32">
        <f t="shared" si="59"/>
        <v>0.10422815759423143</v>
      </c>
      <c r="M419" s="32">
        <f t="shared" si="60"/>
        <v>0.16380499013175964</v>
      </c>
      <c r="Q419" s="1">
        <v>8.6937991845834799E-4</v>
      </c>
      <c r="R419" s="1">
        <v>3.78870155018739E-2</v>
      </c>
      <c r="S419" s="1">
        <f t="shared" si="61"/>
        <v>7.7847458200964829E-8</v>
      </c>
      <c r="T419" s="1">
        <f t="shared" si="62"/>
        <v>3.3708197077972346E-6</v>
      </c>
    </row>
    <row r="420" spans="1:20" x14ac:dyDescent="0.25">
      <c r="A420" s="1">
        <f t="shared" si="54"/>
        <v>-6.7891902282883905</v>
      </c>
      <c r="B420" s="1">
        <v>1.1258801110021999E-3</v>
      </c>
      <c r="C420" s="1">
        <v>2.9255464195785699E-2</v>
      </c>
      <c r="D420" s="32">
        <f t="shared" si="55"/>
        <v>1.4057671246010631E-2</v>
      </c>
      <c r="E420" s="32">
        <f t="shared" si="56"/>
        <v>1.4058140435533299E-2</v>
      </c>
      <c r="F420" s="32">
        <f t="shared" si="57"/>
        <v>2.811581168154393E-2</v>
      </c>
      <c r="I420" s="1">
        <v>7.3700892571089904E-4</v>
      </c>
      <c r="J420" s="1">
        <v>4.46892259301159E-2</v>
      </c>
      <c r="K420" s="32">
        <f t="shared" si="58"/>
        <v>6.9164305155735434E-2</v>
      </c>
      <c r="L420" s="32">
        <f t="shared" si="59"/>
        <v>0.12727725402338666</v>
      </c>
      <c r="M420" s="32">
        <f t="shared" si="60"/>
        <v>0.19644155917912209</v>
      </c>
      <c r="Q420" s="1">
        <v>1.1259772353974099E-3</v>
      </c>
      <c r="R420" s="1">
        <v>2.9252998561754898E-2</v>
      </c>
      <c r="S420" s="1">
        <f t="shared" si="61"/>
        <v>9.7124395209962494E-8</v>
      </c>
      <c r="T420" s="1">
        <f t="shared" si="62"/>
        <v>2.4656340308001901E-6</v>
      </c>
    </row>
    <row r="421" spans="1:20" x14ac:dyDescent="0.25">
      <c r="A421" s="1">
        <f t="shared" si="54"/>
        <v>-6.6863255394046188</v>
      </c>
      <c r="B421" s="1">
        <v>1.24785957000006E-3</v>
      </c>
      <c r="C421" s="1">
        <v>2.63957590706707E-2</v>
      </c>
      <c r="D421" s="32">
        <f t="shared" si="55"/>
        <v>4.9031129569367352E-2</v>
      </c>
      <c r="E421" s="32">
        <f t="shared" si="56"/>
        <v>4.9031262460044585E-2</v>
      </c>
      <c r="F421" s="32">
        <f t="shared" si="57"/>
        <v>9.8062392029411943E-2</v>
      </c>
      <c r="I421" s="1">
        <v>7.8023028520549705E-4</v>
      </c>
      <c r="J421" s="1">
        <v>4.2214047930460401E-2</v>
      </c>
      <c r="K421" s="32">
        <f t="shared" si="58"/>
        <v>4.8298727540857171E-2</v>
      </c>
      <c r="L421" s="32">
        <f t="shared" si="59"/>
        <v>7.9306039494900837E-2</v>
      </c>
      <c r="M421" s="32">
        <f t="shared" si="60"/>
        <v>0.12760476703575802</v>
      </c>
      <c r="Q421" s="1">
        <v>1.24796558593874E-3</v>
      </c>
      <c r="R421" s="1">
        <v>2.6393524644249499E-2</v>
      </c>
      <c r="S421" s="1">
        <f t="shared" si="61"/>
        <v>1.0601593867999755E-7</v>
      </c>
      <c r="T421" s="1">
        <f t="shared" si="62"/>
        <v>2.234426421200697E-6</v>
      </c>
    </row>
    <row r="422" spans="1:20" x14ac:dyDescent="0.25">
      <c r="A422" s="1">
        <f t="shared" si="54"/>
        <v>-6.757358099589335</v>
      </c>
      <c r="B422" s="1">
        <v>1.1622957910000101E-3</v>
      </c>
      <c r="C422" s="1">
        <v>2.83389189882753E-2</v>
      </c>
      <c r="D422" s="32">
        <f t="shared" si="55"/>
        <v>2.2619311569310626E-2</v>
      </c>
      <c r="E422" s="32">
        <f t="shared" si="56"/>
        <v>2.2619349797005677E-2</v>
      </c>
      <c r="F422" s="32">
        <f t="shared" si="57"/>
        <v>4.5238661366316303E-2</v>
      </c>
      <c r="I422" s="1">
        <v>9.6509669994877996E-4</v>
      </c>
      <c r="J422" s="1">
        <v>3.4127328929147098E-2</v>
      </c>
      <c r="K422" s="32">
        <f t="shared" si="58"/>
        <v>1.2182403544654984E-3</v>
      </c>
      <c r="L422" s="32">
        <f t="shared" si="59"/>
        <v>1.3033175942583344E-3</v>
      </c>
      <c r="M422" s="32">
        <f t="shared" si="60"/>
        <v>2.5215579487238328E-3</v>
      </c>
      <c r="Q422" s="1">
        <v>1.1623955866758E-3</v>
      </c>
      <c r="R422" s="1">
        <v>2.8336489595461499E-2</v>
      </c>
      <c r="S422" s="1">
        <f t="shared" si="61"/>
        <v>9.9795675789944582E-8</v>
      </c>
      <c r="T422" s="1">
        <f t="shared" si="62"/>
        <v>2.4293928138005572E-6</v>
      </c>
    </row>
    <row r="423" spans="1:20" x14ac:dyDescent="0.25">
      <c r="A423" s="1">
        <f t="shared" si="54"/>
        <v>-6.3618184010586374</v>
      </c>
      <c r="B423" s="1">
        <v>1.7262248870120801E-3</v>
      </c>
      <c r="C423" s="1">
        <v>1.9080994293676299E-2</v>
      </c>
      <c r="D423" s="32">
        <f t="shared" si="55"/>
        <v>0.29804707467685793</v>
      </c>
      <c r="E423" s="32">
        <f t="shared" si="56"/>
        <v>0.29805115963438811</v>
      </c>
      <c r="F423" s="32">
        <f t="shared" si="57"/>
        <v>0.59609823431124598</v>
      </c>
      <c r="I423" s="1">
        <v>1.03351638761489E-3</v>
      </c>
      <c r="J423" s="1">
        <v>3.1868085712486199E-2</v>
      </c>
      <c r="K423" s="32">
        <f t="shared" si="58"/>
        <v>1.1233482387515508E-3</v>
      </c>
      <c r="L423" s="32">
        <f t="shared" si="59"/>
        <v>1.0555256833700022E-3</v>
      </c>
      <c r="M423" s="32">
        <f t="shared" si="60"/>
        <v>2.1788739221215532E-3</v>
      </c>
      <c r="Q423" s="1">
        <v>1.72636442602364E-3</v>
      </c>
      <c r="R423" s="1">
        <v>1.9079523390965799E-2</v>
      </c>
      <c r="S423" s="1">
        <f t="shared" si="61"/>
        <v>1.3953901155990683E-7</v>
      </c>
      <c r="T423" s="1">
        <f t="shared" si="62"/>
        <v>1.4709027105000438E-6</v>
      </c>
    </row>
    <row r="424" spans="1:20" x14ac:dyDescent="0.25">
      <c r="A424" s="1">
        <f t="shared" si="54"/>
        <v>-6.9372048635241512</v>
      </c>
      <c r="B424" s="1">
        <v>9.7097982880000005E-4</v>
      </c>
      <c r="C424" s="1">
        <v>3.39226508037433E-2</v>
      </c>
      <c r="D424" s="32">
        <f t="shared" si="55"/>
        <v>8.6727802969725873E-4</v>
      </c>
      <c r="E424" s="32">
        <f t="shared" si="56"/>
        <v>8.6727663887866107E-4</v>
      </c>
      <c r="F424" s="32">
        <f t="shared" si="57"/>
        <v>1.7345546685759198E-3</v>
      </c>
      <c r="I424" s="1">
        <v>1.0136442617455299E-3</v>
      </c>
      <c r="J424" s="1">
        <v>3.24946437971846E-2</v>
      </c>
      <c r="K424" s="32">
        <f t="shared" si="58"/>
        <v>1.8616587858053118E-4</v>
      </c>
      <c r="L424" s="32">
        <f t="shared" si="59"/>
        <v>1.8135008880838964E-4</v>
      </c>
      <c r="M424" s="32">
        <f t="shared" si="60"/>
        <v>3.6751596738892082E-4</v>
      </c>
      <c r="Q424" s="1">
        <v>9.71065416892707E-4</v>
      </c>
      <c r="R424" s="1">
        <v>3.3919661718617898E-2</v>
      </c>
      <c r="S424" s="1">
        <f t="shared" si="61"/>
        <v>8.5588092706948178E-8</v>
      </c>
      <c r="T424" s="1">
        <f t="shared" si="62"/>
        <v>2.989085125401636E-6</v>
      </c>
    </row>
    <row r="425" spans="1:20" x14ac:dyDescent="0.25">
      <c r="A425" s="1">
        <f t="shared" si="54"/>
        <v>-5.7610530083578171</v>
      </c>
      <c r="B425" s="1">
        <v>3.1477951980000002E-3</v>
      </c>
      <c r="C425" s="1">
        <v>1.04638987568932E-2</v>
      </c>
      <c r="D425" s="32">
        <f t="shared" si="55"/>
        <v>1.3149260974549717</v>
      </c>
      <c r="E425" s="32">
        <f t="shared" si="56"/>
        <v>1.3149261105688002</v>
      </c>
      <c r="F425" s="32">
        <f t="shared" si="57"/>
        <v>2.6298522080237721</v>
      </c>
      <c r="I425" s="1">
        <v>1.9338207726695201E-3</v>
      </c>
      <c r="J425" s="1">
        <v>1.7033584582002201E-2</v>
      </c>
      <c r="K425" s="32">
        <f t="shared" si="58"/>
        <v>0.87202123546909949</v>
      </c>
      <c r="L425" s="32">
        <f t="shared" si="59"/>
        <v>0.23315617113598092</v>
      </c>
      <c r="M425" s="32">
        <f t="shared" si="60"/>
        <v>1.1051774066050803</v>
      </c>
      <c r="Q425" s="1">
        <v>3.1480256198796398E-3</v>
      </c>
      <c r="R425" s="1">
        <v>1.04631329045247E-2</v>
      </c>
      <c r="S425" s="1">
        <f t="shared" si="61"/>
        <v>2.3042187963966468E-7</v>
      </c>
      <c r="T425" s="1">
        <f t="shared" si="62"/>
        <v>7.6585236850022775E-7</v>
      </c>
    </row>
    <row r="426" spans="1:20" x14ac:dyDescent="0.25">
      <c r="A426" s="1">
        <f t="shared" si="54"/>
        <v>-6.8530233293890213</v>
      </c>
      <c r="B426" s="1">
        <v>1.05625744648721E-3</v>
      </c>
      <c r="C426" s="1">
        <v>3.1182937593453901E-2</v>
      </c>
      <c r="D426" s="32">
        <f t="shared" si="55"/>
        <v>2.9955863062633165E-3</v>
      </c>
      <c r="E426" s="32">
        <f t="shared" si="56"/>
        <v>2.9989119563218892E-3</v>
      </c>
      <c r="F426" s="32">
        <f t="shared" si="57"/>
        <v>5.9944982625852062E-3</v>
      </c>
      <c r="I426" s="1">
        <v>1.59948366766824E-3</v>
      </c>
      <c r="J426" s="1">
        <v>2.0593618580786899E-2</v>
      </c>
      <c r="K426" s="32">
        <f t="shared" si="58"/>
        <v>0.35938066780096478</v>
      </c>
      <c r="L426" s="32">
        <f t="shared" si="59"/>
        <v>0.14046026129425054</v>
      </c>
      <c r="M426" s="32">
        <f t="shared" si="60"/>
        <v>0.49984092909521532</v>
      </c>
      <c r="Q426" s="1">
        <v>1.05634942112471E-3</v>
      </c>
      <c r="R426" s="1">
        <v>3.1181169591194002E-2</v>
      </c>
      <c r="S426" s="1">
        <f t="shared" si="61"/>
        <v>9.197463750006997E-8</v>
      </c>
      <c r="T426" s="1">
        <f t="shared" si="62"/>
        <v>1.7680022598998146E-6</v>
      </c>
    </row>
    <row r="427" spans="1:20" x14ac:dyDescent="0.25">
      <c r="A427" s="1">
        <f t="shared" si="54"/>
        <v>-7.0872283280680914</v>
      </c>
      <c r="B427" s="1">
        <v>8.3571047380079702E-4</v>
      </c>
      <c r="C427" s="1">
        <v>3.9413368617148899E-2</v>
      </c>
      <c r="D427" s="32">
        <f t="shared" si="55"/>
        <v>3.221057534820939E-2</v>
      </c>
      <c r="E427" s="32">
        <f t="shared" si="56"/>
        <v>3.2210079657660817E-2</v>
      </c>
      <c r="F427" s="32">
        <f t="shared" si="57"/>
        <v>6.4420655005870214E-2</v>
      </c>
      <c r="I427" s="1">
        <v>1.19938016138265E-3</v>
      </c>
      <c r="J427" s="1">
        <v>2.7461390636597999E-2</v>
      </c>
      <c r="K427" s="32">
        <f t="shared" si="58"/>
        <v>3.9752448752971535E-2</v>
      </c>
      <c r="L427" s="32">
        <f t="shared" si="59"/>
        <v>2.7647566128761909E-2</v>
      </c>
      <c r="M427" s="32">
        <f t="shared" si="60"/>
        <v>6.7400014881733444E-2</v>
      </c>
      <c r="Q427" s="1">
        <v>8.3578573156259297E-4</v>
      </c>
      <c r="R427" s="1">
        <v>3.9409874090656903E-2</v>
      </c>
      <c r="S427" s="1">
        <f t="shared" si="61"/>
        <v>7.5257761795945351E-8</v>
      </c>
      <c r="T427" s="1">
        <f t="shared" si="62"/>
        <v>3.4945264919955532E-6</v>
      </c>
    </row>
    <row r="428" spans="1:20" x14ac:dyDescent="0.25">
      <c r="A428" s="1">
        <f t="shared" si="54"/>
        <v>-7.5917472823635546</v>
      </c>
      <c r="B428" s="1">
        <v>5.0459860700001501E-4</v>
      </c>
      <c r="C428" s="1">
        <v>6.5276047298498605E-2</v>
      </c>
      <c r="D428" s="32">
        <f t="shared" si="55"/>
        <v>0.46784506068972537</v>
      </c>
      <c r="E428" s="32">
        <f t="shared" si="56"/>
        <v>0.46784473215806066</v>
      </c>
      <c r="F428" s="32">
        <f t="shared" si="57"/>
        <v>0.93568979284778608</v>
      </c>
      <c r="I428" s="1">
        <v>7.6763371322358304E-4</v>
      </c>
      <c r="J428" s="1">
        <v>4.2909976016162303E-2</v>
      </c>
      <c r="K428" s="32">
        <f t="shared" si="58"/>
        <v>5.3994091230260048E-2</v>
      </c>
      <c r="L428" s="32">
        <f t="shared" si="59"/>
        <v>9.165245865829473E-2</v>
      </c>
      <c r="M428" s="32">
        <f t="shared" si="60"/>
        <v>0.14564654988855477</v>
      </c>
      <c r="Q428" s="1">
        <v>5.0464728225238704E-4</v>
      </c>
      <c r="R428" s="1">
        <v>6.5269766837218607E-2</v>
      </c>
      <c r="S428" s="1">
        <f t="shared" si="61"/>
        <v>4.8675252372026682E-8</v>
      </c>
      <c r="T428" s="1">
        <f t="shared" si="62"/>
        <v>6.2804612799977066E-6</v>
      </c>
    </row>
    <row r="429" spans="1:20" x14ac:dyDescent="0.25">
      <c r="A429" s="1">
        <f t="shared" si="54"/>
        <v>-6.1479226939574687</v>
      </c>
      <c r="B429" s="1">
        <v>2.1379182710000002E-3</v>
      </c>
      <c r="C429" s="1">
        <v>1.54066740106087E-2</v>
      </c>
      <c r="D429" s="32">
        <f t="shared" si="55"/>
        <v>0.57734555726526937</v>
      </c>
      <c r="E429" s="32">
        <f t="shared" si="56"/>
        <v>0.57734558425662208</v>
      </c>
      <c r="F429" s="32">
        <f t="shared" si="57"/>
        <v>1.1546911415218915</v>
      </c>
      <c r="I429" s="1">
        <v>1.4914018155839099E-3</v>
      </c>
      <c r="J429" s="1">
        <v>2.2086749354268999E-2</v>
      </c>
      <c r="K429" s="32">
        <f t="shared" si="58"/>
        <v>0.241475744359163</v>
      </c>
      <c r="L429" s="32">
        <f t="shared" si="59"/>
        <v>0.10853665559568966</v>
      </c>
      <c r="M429" s="32">
        <f t="shared" si="60"/>
        <v>0.35001239995485267</v>
      </c>
      <c r="Q429" s="1">
        <v>2.1380852784842501E-3</v>
      </c>
      <c r="R429" s="1">
        <v>1.5405470857084E-2</v>
      </c>
      <c r="S429" s="1">
        <f t="shared" si="61"/>
        <v>1.6700748424990086E-7</v>
      </c>
      <c r="T429" s="1">
        <f t="shared" si="62"/>
        <v>1.2031535246998654E-6</v>
      </c>
    </row>
    <row r="430" spans="1:20" x14ac:dyDescent="0.25">
      <c r="A430" s="1">
        <f t="shared" si="54"/>
        <v>-6.9451507975608866</v>
      </c>
      <c r="B430" s="1">
        <v>9.6329505890000095E-4</v>
      </c>
      <c r="C430" s="1">
        <v>3.4193271428817902E-2</v>
      </c>
      <c r="D430" s="32">
        <f t="shared" si="55"/>
        <v>1.398424809773604E-3</v>
      </c>
      <c r="E430" s="32">
        <f t="shared" si="56"/>
        <v>1.3984224650084483E-3</v>
      </c>
      <c r="F430" s="32">
        <f t="shared" si="57"/>
        <v>2.796847274782052E-3</v>
      </c>
      <c r="I430" s="1">
        <v>8.9951043212453696E-4</v>
      </c>
      <c r="J430" s="1">
        <v>3.6618157216743601E-2</v>
      </c>
      <c r="K430" s="32">
        <f t="shared" si="58"/>
        <v>1.0098153251797299E-2</v>
      </c>
      <c r="L430" s="32">
        <f t="shared" si="59"/>
        <v>1.2481968239698138E-2</v>
      </c>
      <c r="M430" s="32">
        <f t="shared" si="60"/>
        <v>2.2580121491495436E-2</v>
      </c>
      <c r="Q430" s="1">
        <v>9.6338006687128098E-4</v>
      </c>
      <c r="R430" s="1">
        <v>3.4190255310784103E-2</v>
      </c>
      <c r="S430" s="1">
        <f t="shared" si="61"/>
        <v>8.5007971280031888E-8</v>
      </c>
      <c r="T430" s="1">
        <f t="shared" si="62"/>
        <v>3.0161180337995308E-6</v>
      </c>
    </row>
    <row r="431" spans="1:20" x14ac:dyDescent="0.25">
      <c r="A431" s="1">
        <f t="shared" si="54"/>
        <v>-6.9303776387479852</v>
      </c>
      <c r="B431" s="1">
        <v>9.776316070999999E-4</v>
      </c>
      <c r="C431" s="1">
        <v>3.3691842207443701E-2</v>
      </c>
      <c r="D431" s="32">
        <f t="shared" si="55"/>
        <v>5.117711613754724E-4</v>
      </c>
      <c r="E431" s="32">
        <f t="shared" si="56"/>
        <v>5.1177033139571213E-4</v>
      </c>
      <c r="F431" s="32">
        <f t="shared" si="57"/>
        <v>1.0235414927711845E-3</v>
      </c>
      <c r="I431" s="1">
        <v>1.05242021680672E-3</v>
      </c>
      <c r="J431" s="1">
        <v>3.1296426625448598E-2</v>
      </c>
      <c r="K431" s="32">
        <f t="shared" si="58"/>
        <v>2.7478791300635298E-3</v>
      </c>
      <c r="L431" s="32">
        <f t="shared" si="59"/>
        <v>2.4844596272558788E-3</v>
      </c>
      <c r="M431" s="32">
        <f t="shared" si="60"/>
        <v>5.2323387573194081E-3</v>
      </c>
      <c r="Q431" s="1">
        <v>9.7771769670909506E-4</v>
      </c>
      <c r="R431" s="1">
        <v>3.3688876204773802E-2</v>
      </c>
      <c r="S431" s="1">
        <f t="shared" si="61"/>
        <v>8.6089609095153785E-8</v>
      </c>
      <c r="T431" s="1">
        <f t="shared" si="62"/>
        <v>2.9660026698991038E-6</v>
      </c>
    </row>
    <row r="432" spans="1:20" x14ac:dyDescent="0.25">
      <c r="A432" s="1">
        <f t="shared" si="54"/>
        <v>-6.4755297373744298</v>
      </c>
      <c r="B432" s="1">
        <v>1.5406825640000199E-3</v>
      </c>
      <c r="C432" s="1">
        <v>2.1378969192214499E-2</v>
      </c>
      <c r="D432" s="32">
        <f t="shared" si="55"/>
        <v>0.18681891881807561</v>
      </c>
      <c r="E432" s="32">
        <f t="shared" si="56"/>
        <v>0.18681905993313888</v>
      </c>
      <c r="F432" s="32">
        <f t="shared" si="57"/>
        <v>0.37363797875121452</v>
      </c>
      <c r="I432" s="1">
        <v>1.01458851881439E-3</v>
      </c>
      <c r="J432" s="1">
        <v>3.2462874488577903E-2</v>
      </c>
      <c r="K432" s="32">
        <f t="shared" si="58"/>
        <v>2.1282488119780938E-4</v>
      </c>
      <c r="L432" s="32">
        <f t="shared" si="59"/>
        <v>2.0825783039863361E-4</v>
      </c>
      <c r="M432" s="32">
        <f t="shared" si="60"/>
        <v>4.2108271159644299E-4</v>
      </c>
      <c r="Q432" s="1">
        <v>1.54080933088506E-3</v>
      </c>
      <c r="R432" s="1">
        <v>2.1377213771628201E-2</v>
      </c>
      <c r="S432" s="1">
        <f t="shared" si="61"/>
        <v>1.2676688504009541E-7</v>
      </c>
      <c r="T432" s="1">
        <f t="shared" si="62"/>
        <v>1.7554205862975458E-6</v>
      </c>
    </row>
    <row r="433" spans="1:20" x14ac:dyDescent="0.25">
      <c r="A433" s="1">
        <f t="shared" si="54"/>
        <v>-6.8536319069148286</v>
      </c>
      <c r="B433" s="1">
        <v>1.05561482750538E-3</v>
      </c>
      <c r="C433" s="1">
        <v>3.1201902800512299E-2</v>
      </c>
      <c r="D433" s="32">
        <f t="shared" si="55"/>
        <v>2.9293394039362772E-3</v>
      </c>
      <c r="E433" s="32">
        <f t="shared" si="56"/>
        <v>2.9326898856880442E-3</v>
      </c>
      <c r="F433" s="32">
        <f t="shared" si="57"/>
        <v>5.8620292896243214E-3</v>
      </c>
      <c r="I433" s="1">
        <v>1.4022714114258099E-3</v>
      </c>
      <c r="J433" s="1">
        <v>2.3490104181873299E-2</v>
      </c>
      <c r="K433" s="32">
        <f t="shared" si="58"/>
        <v>0.16182228845051322</v>
      </c>
      <c r="L433" s="32">
        <f t="shared" si="59"/>
        <v>8.2279101133677937E-2</v>
      </c>
      <c r="M433" s="32">
        <f t="shared" si="60"/>
        <v>0.24410138958419114</v>
      </c>
      <c r="Q433" s="1">
        <v>1.05570675433059E-3</v>
      </c>
      <c r="R433" s="1">
        <v>3.1200151284941899E-2</v>
      </c>
      <c r="S433" s="1">
        <f t="shared" si="61"/>
        <v>9.1926825209918614E-8</v>
      </c>
      <c r="T433" s="1">
        <f t="shared" si="62"/>
        <v>1.7515155704000973E-6</v>
      </c>
    </row>
    <row r="434" spans="1:20" x14ac:dyDescent="0.25">
      <c r="A434" s="1">
        <f t="shared" si="54"/>
        <v>-7.1143692629325335</v>
      </c>
      <c r="B434" s="1">
        <v>8.1333354920227899E-4</v>
      </c>
      <c r="C434" s="1">
        <v>4.0497693114539102E-2</v>
      </c>
      <c r="D434" s="32">
        <f t="shared" si="55"/>
        <v>4.2689338363854641E-2</v>
      </c>
      <c r="E434" s="32">
        <f t="shared" si="56"/>
        <v>4.2688360162951737E-2</v>
      </c>
      <c r="F434" s="32">
        <f t="shared" si="57"/>
        <v>8.5377698526806378E-2</v>
      </c>
      <c r="I434" s="1">
        <v>8.4156973525504805E-4</v>
      </c>
      <c r="J434" s="1">
        <v>3.91404398152378E-2</v>
      </c>
      <c r="K434" s="32">
        <f t="shared" si="58"/>
        <v>2.5100148787155569E-2</v>
      </c>
      <c r="L434" s="32">
        <f t="shared" si="59"/>
        <v>3.5456482284896867E-2</v>
      </c>
      <c r="M434" s="32">
        <f t="shared" si="60"/>
        <v>6.0556631072052433E-2</v>
      </c>
      <c r="Q434" s="1">
        <v>8.1340707236583298E-4</v>
      </c>
      <c r="R434" s="1">
        <v>4.0494128421882297E-2</v>
      </c>
      <c r="S434" s="1">
        <f t="shared" si="61"/>
        <v>7.3523163553993083E-8</v>
      </c>
      <c r="T434" s="1">
        <f t="shared" si="62"/>
        <v>3.5646926568044801E-6</v>
      </c>
    </row>
    <row r="435" spans="1:20" x14ac:dyDescent="0.25">
      <c r="A435" s="1">
        <f t="shared" si="54"/>
        <v>-7.2283694635285745</v>
      </c>
      <c r="B435" s="1">
        <v>7.2570318448860903E-4</v>
      </c>
      <c r="C435" s="1">
        <v>4.5387282892695599E-2</v>
      </c>
      <c r="D435" s="32">
        <f t="shared" si="55"/>
        <v>0.10279345533237717</v>
      </c>
      <c r="E435" s="32">
        <f t="shared" si="56"/>
        <v>0.10278343518374961</v>
      </c>
      <c r="F435" s="32">
        <f t="shared" si="57"/>
        <v>0.20557689051612676</v>
      </c>
      <c r="I435" s="1">
        <v>6.9050222110003299E-4</v>
      </c>
      <c r="J435" s="1">
        <v>4.77011624094252E-2</v>
      </c>
      <c r="K435" s="32">
        <f t="shared" si="58"/>
        <v>9.5788875144012881E-2</v>
      </c>
      <c r="L435" s="32">
        <f t="shared" si="59"/>
        <v>0.20088449293840865</v>
      </c>
      <c r="M435" s="32">
        <f t="shared" si="60"/>
        <v>0.29667336808242151</v>
      </c>
      <c r="Q435" s="1">
        <v>7.2576983726178998E-4</v>
      </c>
      <c r="R435" s="1">
        <v>4.53838238468545E-2</v>
      </c>
      <c r="S435" s="1">
        <f t="shared" si="61"/>
        <v>6.6652773180950198E-8</v>
      </c>
      <c r="T435" s="1">
        <f t="shared" si="62"/>
        <v>3.4590458410990732E-6</v>
      </c>
    </row>
    <row r="436" spans="1:20" x14ac:dyDescent="0.25">
      <c r="A436" s="1">
        <f t="shared" si="54"/>
        <v>-6.9736671220013315</v>
      </c>
      <c r="B436" s="1">
        <v>9.3621339440000298E-4</v>
      </c>
      <c r="C436" s="1">
        <v>3.51823718957135E-2</v>
      </c>
      <c r="D436" s="32">
        <f t="shared" si="55"/>
        <v>4.3443710501869142E-3</v>
      </c>
      <c r="E436" s="32">
        <f t="shared" si="56"/>
        <v>4.3443605160512454E-3</v>
      </c>
      <c r="F436" s="32">
        <f t="shared" si="57"/>
        <v>8.6887315662381587E-3</v>
      </c>
      <c r="I436" s="1">
        <v>9.5335132752504795E-4</v>
      </c>
      <c r="J436" s="1">
        <v>3.4550536374771103E-2</v>
      </c>
      <c r="K436" s="32">
        <f t="shared" si="58"/>
        <v>2.1760986436753509E-3</v>
      </c>
      <c r="L436" s="32">
        <f t="shared" si="59"/>
        <v>2.3961040625304093E-3</v>
      </c>
      <c r="M436" s="32">
        <f t="shared" si="60"/>
        <v>4.5722027062057597E-3</v>
      </c>
      <c r="Q436" s="1">
        <v>9.3629635173439897E-4</v>
      </c>
      <c r="R436" s="1">
        <v>3.5179257493243903E-2</v>
      </c>
      <c r="S436" s="1">
        <f t="shared" si="61"/>
        <v>8.2957334395991622E-8</v>
      </c>
      <c r="T436" s="1">
        <f t="shared" si="62"/>
        <v>3.1144024695978212E-6</v>
      </c>
    </row>
    <row r="437" spans="1:20" x14ac:dyDescent="0.25">
      <c r="A437" s="1">
        <f t="shared" si="54"/>
        <v>-6.7384471608698</v>
      </c>
      <c r="B437" s="1">
        <v>1.1844850439999999E-3</v>
      </c>
      <c r="C437" s="1">
        <v>2.7808042404114101E-2</v>
      </c>
      <c r="D437" s="32">
        <f t="shared" si="55"/>
        <v>2.8665238858741154E-2</v>
      </c>
      <c r="E437" s="32">
        <f t="shared" si="56"/>
        <v>2.8665240062141627E-2</v>
      </c>
      <c r="F437" s="32">
        <f t="shared" si="57"/>
        <v>5.7330478920882777E-2</v>
      </c>
      <c r="I437" s="1">
        <v>9.7894534439000691E-4</v>
      </c>
      <c r="J437" s="1">
        <v>3.3647617374114903E-2</v>
      </c>
      <c r="K437" s="32">
        <f t="shared" si="58"/>
        <v>4.4329852285541441E-4</v>
      </c>
      <c r="L437" s="32">
        <f t="shared" si="59"/>
        <v>4.6386419258143005E-4</v>
      </c>
      <c r="M437" s="32">
        <f t="shared" si="60"/>
        <v>9.0716271543684452E-4</v>
      </c>
      <c r="Q437" s="1">
        <v>1.18458646023556E-3</v>
      </c>
      <c r="R437" s="1">
        <v>2.7805661767482399E-2</v>
      </c>
      <c r="S437" s="1">
        <f t="shared" si="61"/>
        <v>1.014162355600888E-7</v>
      </c>
      <c r="T437" s="1">
        <f t="shared" si="62"/>
        <v>2.38063663170196E-6</v>
      </c>
    </row>
    <row r="438" spans="1:20" x14ac:dyDescent="0.25">
      <c r="A438" s="1">
        <f t="shared" si="54"/>
        <v>-6.5847608680171392</v>
      </c>
      <c r="B438" s="1">
        <v>1.38125763098681E-3</v>
      </c>
      <c r="C438" s="1">
        <v>2.3845257477915199E-2</v>
      </c>
      <c r="D438" s="32">
        <f t="shared" si="55"/>
        <v>0.10432538951462586</v>
      </c>
      <c r="E438" s="32">
        <f t="shared" si="56"/>
        <v>0.10436003999969115</v>
      </c>
      <c r="F438" s="32">
        <f t="shared" si="57"/>
        <v>0.20868542951431701</v>
      </c>
      <c r="I438" s="1">
        <v>1.12540628850519E-3</v>
      </c>
      <c r="J438" s="1">
        <v>2.92686762371723E-2</v>
      </c>
      <c r="K438" s="32">
        <f t="shared" si="58"/>
        <v>1.5726737196646953E-2</v>
      </c>
      <c r="L438" s="32">
        <f t="shared" si="59"/>
        <v>1.2411431703437717E-2</v>
      </c>
      <c r="M438" s="32">
        <f t="shared" si="60"/>
        <v>2.8138168900084672E-2</v>
      </c>
      <c r="Q438" s="1">
        <v>1.3813731956026801E-3</v>
      </c>
      <c r="R438" s="1">
        <v>2.38445414696777E-2</v>
      </c>
      <c r="S438" s="1">
        <f t="shared" si="61"/>
        <v>1.1556461587008439E-7</v>
      </c>
      <c r="T438" s="1">
        <f t="shared" si="62"/>
        <v>7.1600823749878861E-7</v>
      </c>
    </row>
    <row r="439" spans="1:20" x14ac:dyDescent="0.25">
      <c r="A439" s="1">
        <f t="shared" si="54"/>
        <v>-6.8020686997804178</v>
      </c>
      <c r="B439" s="1">
        <v>1.1114734630093201E-3</v>
      </c>
      <c r="C439" s="1">
        <v>2.9634603697299901E-2</v>
      </c>
      <c r="D439" s="32">
        <f t="shared" si="55"/>
        <v>1.116965302336121E-2</v>
      </c>
      <c r="E439" s="32">
        <f t="shared" si="56"/>
        <v>1.1170518418165444E-2</v>
      </c>
      <c r="F439" s="32">
        <f t="shared" si="57"/>
        <v>2.2340171441526654E-2</v>
      </c>
      <c r="I439" s="1">
        <v>1.26565170152372E-3</v>
      </c>
      <c r="J439" s="1">
        <v>2.6025496542426099E-2</v>
      </c>
      <c r="K439" s="32">
        <f t="shared" si="58"/>
        <v>7.0570826522447588E-2</v>
      </c>
      <c r="L439" s="32">
        <f t="shared" si="59"/>
        <v>4.4045055993612019E-2</v>
      </c>
      <c r="M439" s="32">
        <f t="shared" si="60"/>
        <v>0.11461588251605961</v>
      </c>
      <c r="Q439" s="1">
        <v>1.11156952649025E-3</v>
      </c>
      <c r="R439" s="1">
        <v>2.9632163947180899E-2</v>
      </c>
      <c r="S439" s="1">
        <f t="shared" si="61"/>
        <v>9.6063480929924755E-8</v>
      </c>
      <c r="T439" s="1">
        <f t="shared" si="62"/>
        <v>2.4397501190015491E-6</v>
      </c>
    </row>
    <row r="440" spans="1:20" x14ac:dyDescent="0.25">
      <c r="A440" s="1">
        <f t="shared" si="54"/>
        <v>-6.606215824954079</v>
      </c>
      <c r="B440" s="1">
        <v>1.35193845350357E-3</v>
      </c>
      <c r="C440" s="1">
        <v>2.4363025824720299E-2</v>
      </c>
      <c r="D440" s="32">
        <f t="shared" si="55"/>
        <v>9.0926042335539428E-2</v>
      </c>
      <c r="E440" s="32">
        <f t="shared" si="56"/>
        <v>9.0942503301280952E-2</v>
      </c>
      <c r="F440" s="32">
        <f t="shared" si="57"/>
        <v>0.18186854563682037</v>
      </c>
      <c r="I440" s="1">
        <v>1.72453792500999E-3</v>
      </c>
      <c r="J440" s="1">
        <v>1.9100039286475301E-2</v>
      </c>
      <c r="K440" s="32">
        <f t="shared" si="58"/>
        <v>0.5249552047777819</v>
      </c>
      <c r="L440" s="32">
        <f t="shared" si="59"/>
        <v>0.17650515584918197</v>
      </c>
      <c r="M440" s="32">
        <f t="shared" si="60"/>
        <v>0.70146036062696382</v>
      </c>
      <c r="Q440" s="1">
        <v>1.35205193510682E-3</v>
      </c>
      <c r="R440" s="1">
        <v>2.43616458749767E-2</v>
      </c>
      <c r="S440" s="1">
        <f t="shared" si="61"/>
        <v>1.1348160325005442E-7</v>
      </c>
      <c r="T440" s="1">
        <f t="shared" si="62"/>
        <v>1.3799497435990071E-6</v>
      </c>
    </row>
    <row r="441" spans="1:20" x14ac:dyDescent="0.25">
      <c r="A441" s="1">
        <f t="shared" si="54"/>
        <v>-6.781374004133788</v>
      </c>
      <c r="B441" s="1">
        <v>1.1347147240007901E-3</v>
      </c>
      <c r="C441" s="1">
        <v>2.9027711477782801E-2</v>
      </c>
      <c r="D441" s="32">
        <f t="shared" si="55"/>
        <v>1.5972226632293963E-2</v>
      </c>
      <c r="E441" s="32">
        <f t="shared" si="56"/>
        <v>1.597252460723499E-2</v>
      </c>
      <c r="F441" s="32">
        <f t="shared" si="57"/>
        <v>3.1944751239528953E-2</v>
      </c>
      <c r="I441" s="1">
        <v>1.5187854138671E-3</v>
      </c>
      <c r="J441" s="1">
        <v>2.1688141809875799E-2</v>
      </c>
      <c r="K441" s="32">
        <f t="shared" si="58"/>
        <v>0.26913830564125824</v>
      </c>
      <c r="L441" s="32">
        <f t="shared" si="59"/>
        <v>0.116656876577291</v>
      </c>
      <c r="M441" s="32">
        <f t="shared" si="60"/>
        <v>0.38579518221854925</v>
      </c>
      <c r="Q441" s="1">
        <v>1.1348124978183599E-3</v>
      </c>
      <c r="R441" s="1">
        <v>2.9025244708682799E-2</v>
      </c>
      <c r="S441" s="1">
        <f t="shared" si="61"/>
        <v>9.7773817569818053E-8</v>
      </c>
      <c r="T441" s="1">
        <f t="shared" si="62"/>
        <v>2.4667691000020142E-6</v>
      </c>
    </row>
    <row r="442" spans="1:20" x14ac:dyDescent="0.25">
      <c r="A442" s="1">
        <f t="shared" si="54"/>
        <v>-7.1954932033479402</v>
      </c>
      <c r="B442" s="1">
        <v>7.4995811223425E-4</v>
      </c>
      <c r="C442" s="1">
        <v>4.3919647138015598E-2</v>
      </c>
      <c r="D442" s="32">
        <f t="shared" si="55"/>
        <v>8.2793113118340783E-2</v>
      </c>
      <c r="E442" s="32">
        <f t="shared" si="56"/>
        <v>8.2787613368546342E-2</v>
      </c>
      <c r="F442" s="32">
        <f t="shared" si="57"/>
        <v>0.16558072648688713</v>
      </c>
      <c r="I442" s="1">
        <v>7.9459933449134196E-4</v>
      </c>
      <c r="J442" s="1">
        <v>4.1454888120135501E-2</v>
      </c>
      <c r="K442" s="32">
        <f t="shared" si="58"/>
        <v>4.2189433391399633E-2</v>
      </c>
      <c r="L442" s="32">
        <f t="shared" si="59"/>
        <v>6.6856005048115758E-2</v>
      </c>
      <c r="M442" s="32">
        <f t="shared" si="60"/>
        <v>0.10904543843951539</v>
      </c>
      <c r="Q442" s="1">
        <v>7.5002667947823203E-4</v>
      </c>
      <c r="R442" s="1">
        <v>4.3916051720404498E-2</v>
      </c>
      <c r="S442" s="1">
        <f t="shared" si="61"/>
        <v>6.8567243982024101E-8</v>
      </c>
      <c r="T442" s="1">
        <f t="shared" si="62"/>
        <v>3.5954176111005487E-6</v>
      </c>
    </row>
    <row r="443" spans="1:20" x14ac:dyDescent="0.25">
      <c r="A443" s="1">
        <f t="shared" si="54"/>
        <v>-6.9644494242702315</v>
      </c>
      <c r="B443" s="1">
        <v>9.4488302210000204E-4</v>
      </c>
      <c r="C443" s="1">
        <v>3.4859562196492798E-2</v>
      </c>
      <c r="D443" s="32">
        <f t="shared" si="55"/>
        <v>3.2142261099475655E-3</v>
      </c>
      <c r="E443" s="32">
        <f t="shared" si="56"/>
        <v>3.214219327130694E-3</v>
      </c>
      <c r="F443" s="32">
        <f t="shared" si="57"/>
        <v>6.4284454370782595E-3</v>
      </c>
      <c r="I443" s="1">
        <v>1.3870542449496599E-3</v>
      </c>
      <c r="J443" s="1">
        <v>2.3745394928592501E-2</v>
      </c>
      <c r="K443" s="32">
        <f t="shared" si="58"/>
        <v>0.14981098853355132</v>
      </c>
      <c r="L443" s="32">
        <f t="shared" si="59"/>
        <v>7.7892759461511293E-2</v>
      </c>
      <c r="M443" s="32">
        <f t="shared" si="60"/>
        <v>0.2277037479950626</v>
      </c>
      <c r="Q443" s="1">
        <v>9.4496663697196399E-4</v>
      </c>
      <c r="R443" s="1">
        <v>3.4856479751704202E-2</v>
      </c>
      <c r="S443" s="1">
        <f t="shared" si="61"/>
        <v>8.361487196194544E-8</v>
      </c>
      <c r="T443" s="1">
        <f t="shared" si="62"/>
        <v>3.0824447885963169E-6</v>
      </c>
    </row>
    <row r="444" spans="1:20" x14ac:dyDescent="0.25">
      <c r="A444" s="1">
        <f t="shared" si="54"/>
        <v>-7.2270678406350628</v>
      </c>
      <c r="B444" s="1">
        <v>7.26648391385453E-4</v>
      </c>
      <c r="C444" s="1">
        <v>4.53282573773632E-2</v>
      </c>
      <c r="D444" s="32">
        <f t="shared" si="55"/>
        <v>0.10196051202935323</v>
      </c>
      <c r="E444" s="32">
        <f t="shared" si="56"/>
        <v>0.10195071824062414</v>
      </c>
      <c r="F444" s="32">
        <f t="shared" si="57"/>
        <v>0.20391123026997737</v>
      </c>
      <c r="I444" s="1">
        <v>1.0475456189599701E-3</v>
      </c>
      <c r="J444" s="1">
        <v>3.1441591554271002E-2</v>
      </c>
      <c r="K444" s="32">
        <f t="shared" si="58"/>
        <v>2.2605858822866633E-3</v>
      </c>
      <c r="L444" s="32">
        <f t="shared" si="59"/>
        <v>2.0645359369273046E-3</v>
      </c>
      <c r="M444" s="32">
        <f t="shared" si="60"/>
        <v>4.3251218192139678E-3</v>
      </c>
      <c r="Q444" s="1">
        <v>7.26715118956495E-4</v>
      </c>
      <c r="R444" s="1">
        <v>4.5324790400598801E-2</v>
      </c>
      <c r="S444" s="1">
        <f t="shared" si="61"/>
        <v>6.6727571041997474E-8</v>
      </c>
      <c r="T444" s="1">
        <f t="shared" si="62"/>
        <v>3.4669767643991101E-6</v>
      </c>
    </row>
    <row r="445" spans="1:20" x14ac:dyDescent="0.25">
      <c r="A445" s="1">
        <f t="shared" si="54"/>
        <v>-7.0926678295822336</v>
      </c>
      <c r="B445" s="1">
        <v>8.3117696660099097E-4</v>
      </c>
      <c r="C445" s="1">
        <v>3.9628335388086702E-2</v>
      </c>
      <c r="D445" s="32">
        <f t="shared" si="55"/>
        <v>3.4192651369433204E-2</v>
      </c>
      <c r="E445" s="32">
        <f t="shared" si="56"/>
        <v>3.4192080454208969E-2</v>
      </c>
      <c r="F445" s="32">
        <f t="shared" si="57"/>
        <v>6.8384731823642173E-2</v>
      </c>
      <c r="I445" s="1">
        <v>6.0425822562756902E-4</v>
      </c>
      <c r="J445" s="1">
        <v>5.4508590910721397E-2</v>
      </c>
      <c r="K445" s="32">
        <f t="shared" si="58"/>
        <v>0.15661155198344007</v>
      </c>
      <c r="L445" s="32">
        <f t="shared" si="59"/>
        <v>0.42886006858162001</v>
      </c>
      <c r="M445" s="32">
        <f t="shared" si="60"/>
        <v>0.58547162056506008</v>
      </c>
      <c r="Q445" s="1">
        <v>8.3125187355938799E-4</v>
      </c>
      <c r="R445" s="1">
        <v>3.9624825513606597E-2</v>
      </c>
      <c r="S445" s="1">
        <f t="shared" si="61"/>
        <v>7.4906958397028857E-8</v>
      </c>
      <c r="T445" s="1">
        <f t="shared" si="62"/>
        <v>3.5098744801051462E-6</v>
      </c>
    </row>
    <row r="446" spans="1:20" x14ac:dyDescent="0.25">
      <c r="A446" s="1">
        <f t="shared" si="54"/>
        <v>-6.4433570399984514</v>
      </c>
      <c r="B446" s="1">
        <v>1.5910564650001601E-3</v>
      </c>
      <c r="C446" s="1">
        <v>2.0702091002525201E-2</v>
      </c>
      <c r="D446" s="32">
        <f t="shared" si="55"/>
        <v>0.21566572437114837</v>
      </c>
      <c r="E446" s="32">
        <f t="shared" si="56"/>
        <v>0.2156661394216467</v>
      </c>
      <c r="F446" s="32">
        <f t="shared" si="57"/>
        <v>0.43133186379279509</v>
      </c>
      <c r="I446" s="1">
        <v>1.3007694302332401E-3</v>
      </c>
      <c r="J446" s="1">
        <v>2.53234959377979E-2</v>
      </c>
      <c r="K446" s="32">
        <f t="shared" si="58"/>
        <v>9.046225016282787E-2</v>
      </c>
      <c r="L446" s="32">
        <f t="shared" si="59"/>
        <v>5.3445020858150998E-2</v>
      </c>
      <c r="M446" s="32">
        <f t="shared" si="60"/>
        <v>0.14390727102097886</v>
      </c>
      <c r="Q446" s="1">
        <v>1.5911867261915601E-3</v>
      </c>
      <c r="R446" s="1">
        <v>2.0700405493254401E-2</v>
      </c>
      <c r="S446" s="1">
        <f t="shared" si="61"/>
        <v>1.3026119139998397E-7</v>
      </c>
      <c r="T446" s="1">
        <f t="shared" si="62"/>
        <v>1.6855092708004116E-6</v>
      </c>
    </row>
    <row r="447" spans="1:20" x14ac:dyDescent="0.25">
      <c r="A447" s="1">
        <f t="shared" si="54"/>
        <v>-7.8733651766581714</v>
      </c>
      <c r="B447" s="1">
        <v>3.8075090981495098E-4</v>
      </c>
      <c r="C447" s="1">
        <v>8.6507786867434502E-2</v>
      </c>
      <c r="D447" s="32">
        <f t="shared" si="55"/>
        <v>0.93240247448992231</v>
      </c>
      <c r="E447" s="32">
        <f t="shared" si="56"/>
        <v>0.9323853604112452</v>
      </c>
      <c r="F447" s="32">
        <f t="shared" si="57"/>
        <v>1.8647878349011675</v>
      </c>
      <c r="I447" s="1">
        <v>6.4854313204996798E-4</v>
      </c>
      <c r="J447" s="1">
        <v>5.0791524311456601E-2</v>
      </c>
      <c r="K447" s="32">
        <f t="shared" si="58"/>
        <v>0.12352193002924626</v>
      </c>
      <c r="L447" s="32">
        <f t="shared" si="59"/>
        <v>0.29379045377766966</v>
      </c>
      <c r="M447" s="32">
        <f t="shared" si="60"/>
        <v>0.41731238380691593</v>
      </c>
      <c r="Q447" s="1">
        <v>3.8078900081524899E-4</v>
      </c>
      <c r="R447" s="1">
        <v>8.6499899884530301E-2</v>
      </c>
      <c r="S447" s="1">
        <f t="shared" si="61"/>
        <v>3.8091000298010828E-8</v>
      </c>
      <c r="T447" s="1">
        <f t="shared" si="62"/>
        <v>7.8869829042010897E-6</v>
      </c>
    </row>
    <row r="448" spans="1:20" x14ac:dyDescent="0.25">
      <c r="A448" s="1">
        <f t="shared" si="54"/>
        <v>-6.5476017046997859</v>
      </c>
      <c r="B448" s="1">
        <v>1.4335495540000001E-3</v>
      </c>
      <c r="C448" s="1">
        <v>2.2976680528408899E-2</v>
      </c>
      <c r="D448" s="32">
        <f t="shared" si="55"/>
        <v>0.1297105970683532</v>
      </c>
      <c r="E448" s="32">
        <f t="shared" si="56"/>
        <v>0.12971060414822103</v>
      </c>
      <c r="F448" s="32">
        <f t="shared" si="57"/>
        <v>0.25942120121657419</v>
      </c>
      <c r="I448" s="1">
        <v>1.2989836598305199E-3</v>
      </c>
      <c r="J448" s="1">
        <v>2.5357301919742E-2</v>
      </c>
      <c r="K448" s="32">
        <f t="shared" si="58"/>
        <v>8.9391228845652065E-2</v>
      </c>
      <c r="L448" s="32">
        <f t="shared" si="59"/>
        <v>5.2971529489575571E-2</v>
      </c>
      <c r="M448" s="32">
        <f t="shared" si="60"/>
        <v>0.14236275833522763</v>
      </c>
      <c r="Q448" s="1">
        <v>1.43366881886329E-3</v>
      </c>
      <c r="R448" s="1">
        <v>2.2974769356959999E-2</v>
      </c>
      <c r="S448" s="1">
        <f t="shared" si="61"/>
        <v>1.1926486328996816E-7</v>
      </c>
      <c r="T448" s="1">
        <f t="shared" si="62"/>
        <v>1.9111714489004894E-6</v>
      </c>
    </row>
    <row r="449" spans="1:20" x14ac:dyDescent="0.25">
      <c r="A449" s="1">
        <f t="shared" si="54"/>
        <v>-5.8526455825598829</v>
      </c>
      <c r="B449" s="1">
        <v>2.8722902165808401E-3</v>
      </c>
      <c r="C449" s="1">
        <v>1.1467346808304199E-2</v>
      </c>
      <c r="D449" s="32">
        <f t="shared" si="55"/>
        <v>1.1132564714842608</v>
      </c>
      <c r="E449" s="32">
        <f t="shared" si="56"/>
        <v>1.1132989096349934</v>
      </c>
      <c r="F449" s="32">
        <f t="shared" si="57"/>
        <v>2.2265553811192542</v>
      </c>
      <c r="I449" s="1">
        <v>2.0251808837631101E-3</v>
      </c>
      <c r="J449" s="1">
        <v>1.6264944444480001E-2</v>
      </c>
      <c r="K449" s="32">
        <f t="shared" si="58"/>
        <v>1.0509958444333116</v>
      </c>
      <c r="L449" s="32">
        <f t="shared" si="59"/>
        <v>0.25623671491264066</v>
      </c>
      <c r="M449" s="32">
        <f t="shared" si="60"/>
        <v>1.3072325593459522</v>
      </c>
      <c r="Q449" s="1">
        <v>2.8725038135040599E-3</v>
      </c>
      <c r="R449" s="1">
        <v>1.1466724706439699E-2</v>
      </c>
      <c r="S449" s="1">
        <f t="shared" si="61"/>
        <v>2.1359692321983037E-7</v>
      </c>
      <c r="T449" s="1">
        <f t="shared" si="62"/>
        <v>6.2210186449994376E-7</v>
      </c>
    </row>
    <row r="450" spans="1:20" x14ac:dyDescent="0.25">
      <c r="A450" s="1">
        <f t="shared" si="54"/>
        <v>-6.8837197456356911</v>
      </c>
      <c r="B450" s="1">
        <v>1.0243267150000001E-3</v>
      </c>
      <c r="C450" s="1">
        <v>3.21559614560748E-2</v>
      </c>
      <c r="D450" s="32">
        <f t="shared" si="55"/>
        <v>5.7770686324810818E-4</v>
      </c>
      <c r="E450" s="32">
        <f t="shared" si="56"/>
        <v>5.7770698245680795E-4</v>
      </c>
      <c r="F450" s="32">
        <f t="shared" si="57"/>
        <v>1.1554138457049161E-3</v>
      </c>
      <c r="I450" s="1">
        <v>1.16240155007339E-3</v>
      </c>
      <c r="J450" s="1">
        <v>2.83370991156487E-2</v>
      </c>
      <c r="K450" s="32">
        <f t="shared" si="58"/>
        <v>2.6374263466239799E-2</v>
      </c>
      <c r="L450" s="32">
        <f t="shared" si="59"/>
        <v>1.9513064667230757E-2</v>
      </c>
      <c r="M450" s="32">
        <f t="shared" si="60"/>
        <v>4.5887328133470559E-2</v>
      </c>
      <c r="Q450" s="1">
        <v>1.02441630925331E-3</v>
      </c>
      <c r="R450" s="1">
        <v>3.2153149212996897E-2</v>
      </c>
      <c r="S450" s="1">
        <f t="shared" si="61"/>
        <v>8.9594253309963415E-8</v>
      </c>
      <c r="T450" s="1">
        <f t="shared" si="62"/>
        <v>2.8122430779028984E-6</v>
      </c>
    </row>
    <row r="451" spans="1:20" x14ac:dyDescent="0.25">
      <c r="A451" s="1">
        <f t="shared" si="54"/>
        <v>-7.1158673358895097</v>
      </c>
      <c r="B451" s="1">
        <v>8.1211602840240899E-4</v>
      </c>
      <c r="C451" s="1">
        <v>4.0558404297991499E-2</v>
      </c>
      <c r="D451" s="32">
        <f t="shared" si="55"/>
        <v>4.3310628230217474E-2</v>
      </c>
      <c r="E451" s="32">
        <f t="shared" si="56"/>
        <v>4.3309614397075639E-2</v>
      </c>
      <c r="F451" s="32">
        <f t="shared" si="57"/>
        <v>8.662024262729312E-2</v>
      </c>
      <c r="I451" s="1">
        <v>5.6622242277585796E-4</v>
      </c>
      <c r="J451" s="1">
        <v>5.8169027807699697E-2</v>
      </c>
      <c r="K451" s="32">
        <f t="shared" si="58"/>
        <v>0.18816298650244653</v>
      </c>
      <c r="L451" s="32">
        <f t="shared" si="59"/>
        <v>0.58676289100648482</v>
      </c>
      <c r="M451" s="32">
        <f t="shared" si="60"/>
        <v>0.77492587750893138</v>
      </c>
      <c r="Q451" s="1">
        <v>8.1218945696410398E-4</v>
      </c>
      <c r="R451" s="1">
        <v>4.0554836270307697E-2</v>
      </c>
      <c r="S451" s="1">
        <f t="shared" si="61"/>
        <v>7.3428561694986044E-8</v>
      </c>
      <c r="T451" s="1">
        <f t="shared" si="62"/>
        <v>3.5680276838020997E-6</v>
      </c>
    </row>
    <row r="452" spans="1:20" x14ac:dyDescent="0.25">
      <c r="A452" s="1">
        <f t="shared" si="54"/>
        <v>-7.1462750360678813</v>
      </c>
      <c r="B452" s="1">
        <v>7.8779312360709403E-4</v>
      </c>
      <c r="C452" s="1">
        <v>4.1810558732855399E-2</v>
      </c>
      <c r="D452" s="32">
        <f t="shared" si="55"/>
        <v>5.6891674520242283E-2</v>
      </c>
      <c r="E452" s="32">
        <f t="shared" si="56"/>
        <v>5.6889650065587986E-2</v>
      </c>
      <c r="F452" s="32">
        <f t="shared" si="57"/>
        <v>0.11378132458583026</v>
      </c>
      <c r="I452" s="1">
        <v>8.7674122507601002E-4</v>
      </c>
      <c r="J452" s="1">
        <v>3.75692178229661E-2</v>
      </c>
      <c r="K452" s="32">
        <f t="shared" si="58"/>
        <v>1.5192725595762823E-2</v>
      </c>
      <c r="L452" s="32">
        <f t="shared" si="59"/>
        <v>1.9767463488152642E-2</v>
      </c>
      <c r="M452" s="32">
        <f t="shared" si="60"/>
        <v>3.4960189083915467E-2</v>
      </c>
      <c r="Q452" s="1">
        <v>7.8786465736970001E-4</v>
      </c>
      <c r="R452" s="1">
        <v>4.1806939985877901E-2</v>
      </c>
      <c r="S452" s="1">
        <f t="shared" si="61"/>
        <v>7.1533762605979594E-8</v>
      </c>
      <c r="T452" s="1">
        <f t="shared" si="62"/>
        <v>3.6187469774975889E-6</v>
      </c>
    </row>
    <row r="453" spans="1:20" x14ac:dyDescent="0.25">
      <c r="A453" s="1">
        <f t="shared" si="54"/>
        <v>-7.0691332017928952</v>
      </c>
      <c r="B453" s="1">
        <v>8.5097040920037697E-4</v>
      </c>
      <c r="C453" s="1">
        <v>3.8706609667847502E-2</v>
      </c>
      <c r="D453" s="32">
        <f t="shared" si="55"/>
        <v>2.6042833970714902E-2</v>
      </c>
      <c r="E453" s="32">
        <f t="shared" si="56"/>
        <v>2.6042530405327453E-2</v>
      </c>
      <c r="F453" s="32">
        <f t="shared" si="57"/>
        <v>5.2085364376042359E-2</v>
      </c>
      <c r="I453" s="1">
        <v>8.4565288600438001E-4</v>
      </c>
      <c r="J453" s="1">
        <v>3.8950065400101298E-2</v>
      </c>
      <c r="K453" s="32">
        <f t="shared" si="58"/>
        <v>2.3823031598776918E-2</v>
      </c>
      <c r="L453" s="32">
        <f t="shared" si="59"/>
        <v>3.3313248750291666E-2</v>
      </c>
      <c r="M453" s="32">
        <f t="shared" si="60"/>
        <v>5.7136280349068584E-2</v>
      </c>
      <c r="Q453" s="1">
        <v>8.5104684549149295E-4</v>
      </c>
      <c r="R453" s="1">
        <v>3.87031696576315E-2</v>
      </c>
      <c r="S453" s="1">
        <f t="shared" si="61"/>
        <v>7.6436291115977717E-8</v>
      </c>
      <c r="T453" s="1">
        <f t="shared" si="62"/>
        <v>3.4400102160020429E-6</v>
      </c>
    </row>
    <row r="454" spans="1:20" x14ac:dyDescent="0.25">
      <c r="A454" s="1">
        <f t="shared" si="54"/>
        <v>-7.4492691282080283</v>
      </c>
      <c r="B454" s="1">
        <v>5.8186672679999996E-4</v>
      </c>
      <c r="C454" s="1">
        <v>5.66078248418765E-2</v>
      </c>
      <c r="D454" s="32">
        <f t="shared" si="55"/>
        <v>0.29323724890344133</v>
      </c>
      <c r="E454" s="32">
        <f t="shared" si="56"/>
        <v>0.29323722603042612</v>
      </c>
      <c r="F454" s="32">
        <f t="shared" si="57"/>
        <v>0.58647447493386751</v>
      </c>
      <c r="I454" s="1">
        <v>7.61735771482249E-4</v>
      </c>
      <c r="J454" s="1">
        <v>4.3238267585127499E-2</v>
      </c>
      <c r="K454" s="32">
        <f t="shared" si="58"/>
        <v>5.6769842591159074E-2</v>
      </c>
      <c r="L454" s="32">
        <f t="shared" si="59"/>
        <v>9.7786582346181608E-2</v>
      </c>
      <c r="M454" s="32">
        <f t="shared" si="60"/>
        <v>0.15455642493734068</v>
      </c>
      <c r="Q454" s="1">
        <v>5.81921802144483E-4</v>
      </c>
      <c r="R454" s="1">
        <v>5.6602468452404298E-2</v>
      </c>
      <c r="S454" s="1">
        <f t="shared" si="61"/>
        <v>5.5075344483038365E-8</v>
      </c>
      <c r="T454" s="1">
        <f t="shared" si="62"/>
        <v>5.3563894722025163E-6</v>
      </c>
    </row>
    <row r="455" spans="1:20" x14ac:dyDescent="0.25">
      <c r="A455" s="1">
        <f t="shared" si="54"/>
        <v>-6.8128839581658687</v>
      </c>
      <c r="B455" s="1">
        <v>1.09951736102611E-3</v>
      </c>
      <c r="C455" s="1">
        <v>2.99567652502227E-2</v>
      </c>
      <c r="D455" s="32">
        <f t="shared" si="55"/>
        <v>9.0005675134233205E-3</v>
      </c>
      <c r="E455" s="32">
        <f t="shared" si="56"/>
        <v>9.0018750683480819E-3</v>
      </c>
      <c r="F455" s="32">
        <f t="shared" si="57"/>
        <v>1.8002442581771402E-2</v>
      </c>
      <c r="I455" s="1">
        <v>1.1230228404249E-3</v>
      </c>
      <c r="J455" s="1">
        <v>2.9330612579183499E-2</v>
      </c>
      <c r="K455" s="32">
        <f t="shared" si="58"/>
        <v>1.5134619266210412E-2</v>
      </c>
      <c r="L455" s="32">
        <f t="shared" si="59"/>
        <v>1.1995994094955461E-2</v>
      </c>
      <c r="M455" s="32">
        <f t="shared" si="60"/>
        <v>2.7130613361165873E-2</v>
      </c>
      <c r="Q455" s="1">
        <v>1.0996125422404401E-3</v>
      </c>
      <c r="R455" s="1">
        <v>2.99543786400783E-2</v>
      </c>
      <c r="S455" s="1">
        <f t="shared" si="61"/>
        <v>9.5181214330086403E-8</v>
      </c>
      <c r="T455" s="1">
        <f t="shared" si="62"/>
        <v>2.3866101444003363E-6</v>
      </c>
    </row>
    <row r="456" spans="1:20" x14ac:dyDescent="0.25">
      <c r="A456" s="1">
        <f t="shared" si="54"/>
        <v>-7.3966827886951663</v>
      </c>
      <c r="B456" s="1">
        <v>6.1328378249999997E-4</v>
      </c>
      <c r="C456" s="1">
        <v>5.3707942624357803E-2</v>
      </c>
      <c r="D456" s="32">
        <f t="shared" si="55"/>
        <v>0.23905010975418409</v>
      </c>
      <c r="E456" s="32">
        <f t="shared" si="56"/>
        <v>0.23905010248993047</v>
      </c>
      <c r="F456" s="32">
        <f t="shared" si="57"/>
        <v>0.47810021224411459</v>
      </c>
      <c r="I456" s="1">
        <v>8.0421433005887697E-4</v>
      </c>
      <c r="J456" s="1">
        <v>4.0957829907805797E-2</v>
      </c>
      <c r="K456" s="32">
        <f t="shared" si="58"/>
        <v>3.8332028554294371E-2</v>
      </c>
      <c r="L456" s="32">
        <f t="shared" si="59"/>
        <v>5.9279908146243412E-2</v>
      </c>
      <c r="M456" s="32">
        <f t="shared" si="60"/>
        <v>9.7611936700537777E-2</v>
      </c>
      <c r="Q456" s="1">
        <v>6.1334142175572604E-4</v>
      </c>
      <c r="R456" s="1">
        <v>5.3702895775996601E-2</v>
      </c>
      <c r="S456" s="1">
        <f t="shared" si="61"/>
        <v>5.7639255726074819E-8</v>
      </c>
      <c r="T456" s="1">
        <f t="shared" si="62"/>
        <v>5.0468483612023385E-6</v>
      </c>
    </row>
    <row r="457" spans="1:20" x14ac:dyDescent="0.25">
      <c r="A457" s="1">
        <f t="shared" ref="A457:A520" si="63">LN(B457)</f>
        <v>-6.3581705970624034</v>
      </c>
      <c r="B457" s="1">
        <v>1.73253331601434E-3</v>
      </c>
      <c r="C457" s="1">
        <v>1.90115111356918E-2</v>
      </c>
      <c r="D457" s="32">
        <f t="shared" ref="D457:D520" si="64">(LN(B457/$B$3))^2</f>
        <v>0.3020433226008149</v>
      </c>
      <c r="E457" s="32">
        <f t="shared" ref="E457:E520" si="65">(LN(C457/$C$3))^2</f>
        <v>0.30204779486987754</v>
      </c>
      <c r="F457" s="32">
        <f t="shared" ref="F457:F520" si="66">D457+E457</f>
        <v>0.60409111747069244</v>
      </c>
      <c r="I457" s="1">
        <v>1.5289297953019101E-3</v>
      </c>
      <c r="J457" s="1">
        <v>2.1544566378908999E-2</v>
      </c>
      <c r="K457" s="32">
        <f t="shared" ref="K457:K520" si="67">(I457-$B$3)^2/$B$3/$B$3</f>
        <v>0.2797667283581205</v>
      </c>
      <c r="L457" s="32">
        <f t="shared" ref="L457:L520" si="68">(J457-$C$3)^2/$C$3/$C$3</f>
        <v>0.11965346960487877</v>
      </c>
      <c r="M457" s="32">
        <f t="shared" ref="M457:M520" si="69">K457+L457</f>
        <v>0.39942019796299927</v>
      </c>
      <c r="Q457" s="1">
        <v>1.7326732846579299E-3</v>
      </c>
      <c r="R457" s="1">
        <v>1.9010052696779502E-2</v>
      </c>
      <c r="S457" s="1">
        <f t="shared" ref="S457:S520" si="70">ABS(Q457-B457)</f>
        <v>1.3996864358994596E-7</v>
      </c>
      <c r="T457" s="1">
        <f t="shared" ref="T457:T520" si="71">ABS(R457-C457)</f>
        <v>1.4584389122981878E-6</v>
      </c>
    </row>
    <row r="458" spans="1:20" x14ac:dyDescent="0.25">
      <c r="A458" s="1">
        <f t="shared" si="63"/>
        <v>-6.7947215014380911</v>
      </c>
      <c r="B458" s="1">
        <v>1.1196697520042299E-3</v>
      </c>
      <c r="C458" s="1">
        <v>2.94177098432476E-2</v>
      </c>
      <c r="D458" s="32">
        <f t="shared" si="64"/>
        <v>1.2776634865876825E-2</v>
      </c>
      <c r="E458" s="32">
        <f t="shared" si="65"/>
        <v>1.2777256442354518E-2</v>
      </c>
      <c r="F458" s="32">
        <f t="shared" si="66"/>
        <v>2.5553891308231345E-2</v>
      </c>
      <c r="I458" s="1">
        <v>8.1534570458101396E-4</v>
      </c>
      <c r="J458" s="1">
        <v>4.03964391309376E-2</v>
      </c>
      <c r="K458" s="32">
        <f t="shared" si="67"/>
        <v>3.4097208816682177E-2</v>
      </c>
      <c r="L458" s="32">
        <f t="shared" si="68"/>
        <v>5.1270953124272538E-2</v>
      </c>
      <c r="M458" s="32">
        <f t="shared" si="69"/>
        <v>8.5368161940954715E-2</v>
      </c>
      <c r="Q458" s="1">
        <v>1.11976641935373E-3</v>
      </c>
      <c r="R458" s="1">
        <v>2.9415251143769298E-2</v>
      </c>
      <c r="S458" s="1">
        <f t="shared" si="70"/>
        <v>9.6667349500090261E-8</v>
      </c>
      <c r="T458" s="1">
        <f t="shared" si="71"/>
        <v>2.45869947830199E-6</v>
      </c>
    </row>
    <row r="459" spans="1:20" x14ac:dyDescent="0.25">
      <c r="A459" s="1">
        <f t="shared" si="63"/>
        <v>-6.9311388794703079</v>
      </c>
      <c r="B459" s="1">
        <v>9.7688767730000001E-4</v>
      </c>
      <c r="C459" s="1">
        <v>3.3717499556284003E-2</v>
      </c>
      <c r="D459" s="32">
        <f t="shared" si="64"/>
        <v>5.4679277179036756E-4</v>
      </c>
      <c r="E459" s="32">
        <f t="shared" si="65"/>
        <v>5.467918890051073E-4</v>
      </c>
      <c r="F459" s="32">
        <f t="shared" si="66"/>
        <v>1.0935846607954749E-3</v>
      </c>
      <c r="I459" s="1">
        <v>1.1148991666497E-3</v>
      </c>
      <c r="J459" s="1">
        <v>2.9544591701035801E-2</v>
      </c>
      <c r="K459" s="32">
        <f t="shared" si="67"/>
        <v>1.3201818496795538E-2</v>
      </c>
      <c r="L459" s="32">
        <f t="shared" si="68"/>
        <v>1.0615149145992717E-2</v>
      </c>
      <c r="M459" s="32">
        <f t="shared" si="69"/>
        <v>2.3816967642788255E-2</v>
      </c>
      <c r="Q459" s="1">
        <v>9.7697371084875498E-4</v>
      </c>
      <c r="R459" s="1">
        <v>3.37145309867488E-2</v>
      </c>
      <c r="S459" s="1">
        <f t="shared" si="70"/>
        <v>8.6033548754973002E-8</v>
      </c>
      <c r="T459" s="1">
        <f t="shared" si="71"/>
        <v>2.9685695352027475E-6</v>
      </c>
    </row>
    <row r="460" spans="1:20" x14ac:dyDescent="0.25">
      <c r="A460" s="1">
        <f t="shared" si="63"/>
        <v>-6.4038910612738134</v>
      </c>
      <c r="B460" s="1">
        <v>1.65510461400147E-3</v>
      </c>
      <c r="C460" s="1">
        <v>1.9900957460153999E-2</v>
      </c>
      <c r="D460" s="32">
        <f t="shared" si="64"/>
        <v>0.25387914988682148</v>
      </c>
      <c r="E460" s="32">
        <f t="shared" si="65"/>
        <v>0.25388049397676793</v>
      </c>
      <c r="F460" s="32">
        <f t="shared" si="66"/>
        <v>0.5077596438635894</v>
      </c>
      <c r="I460" s="1">
        <v>1.2111095802257901E-3</v>
      </c>
      <c r="J460" s="1">
        <v>2.7197790463964502E-2</v>
      </c>
      <c r="K460" s="32">
        <f t="shared" si="67"/>
        <v>4.4567254863109286E-2</v>
      </c>
      <c r="L460" s="32">
        <f t="shared" si="68"/>
        <v>3.037297518298613E-2</v>
      </c>
      <c r="M460" s="32">
        <f t="shared" si="69"/>
        <v>7.4940230046095416E-2</v>
      </c>
      <c r="Q460" s="1">
        <v>1.6552392888611899E-3</v>
      </c>
      <c r="R460" s="1">
        <v>1.98993648044151E-2</v>
      </c>
      <c r="S460" s="1">
        <f t="shared" si="70"/>
        <v>1.3467485971991461E-7</v>
      </c>
      <c r="T460" s="1">
        <f t="shared" si="71"/>
        <v>1.5926557388988571E-6</v>
      </c>
    </row>
    <row r="461" spans="1:20" x14ac:dyDescent="0.25">
      <c r="A461" s="1">
        <f t="shared" si="63"/>
        <v>-6.5428965712751994</v>
      </c>
      <c r="B461" s="1">
        <v>1.440310489E-3</v>
      </c>
      <c r="C461" s="1">
        <v>2.2868826060700901E-2</v>
      </c>
      <c r="D461" s="32">
        <f t="shared" si="64"/>
        <v>0.13312187658957686</v>
      </c>
      <c r="E461" s="32">
        <f t="shared" si="65"/>
        <v>0.13312188548014581</v>
      </c>
      <c r="F461" s="32">
        <f t="shared" si="66"/>
        <v>0.26624376206972267</v>
      </c>
      <c r="I461" s="1">
        <v>1.1461749017460899E-3</v>
      </c>
      <c r="J461" s="1">
        <v>2.8738993079988E-2</v>
      </c>
      <c r="K461" s="32">
        <f t="shared" si="67"/>
        <v>2.1367101900479038E-2</v>
      </c>
      <c r="L461" s="32">
        <f t="shared" si="68"/>
        <v>1.6253118880927418E-2</v>
      </c>
      <c r="M461" s="32">
        <f t="shared" si="69"/>
        <v>3.7620220781406456E-2</v>
      </c>
      <c r="Q461" s="1">
        <v>1.44043023022758E-3</v>
      </c>
      <c r="R461" s="1">
        <v>2.2866925281376099E-2</v>
      </c>
      <c r="S461" s="1">
        <f t="shared" si="70"/>
        <v>1.1974122757999611E-7</v>
      </c>
      <c r="T461" s="1">
        <f t="shared" si="71"/>
        <v>1.9007793248017324E-6</v>
      </c>
    </row>
    <row r="462" spans="1:20" x14ac:dyDescent="0.25">
      <c r="A462" s="1">
        <f t="shared" si="63"/>
        <v>-7.313038687758131</v>
      </c>
      <c r="B462" s="1">
        <v>6.6678781056032899E-4</v>
      </c>
      <c r="C462" s="1">
        <v>4.9395980270622801E-2</v>
      </c>
      <c r="D462" s="32">
        <f t="shared" si="64"/>
        <v>0.16425464142908977</v>
      </c>
      <c r="E462" s="32">
        <f t="shared" si="65"/>
        <v>0.16421593543975541</v>
      </c>
      <c r="F462" s="32">
        <f t="shared" si="66"/>
        <v>0.32847057686884518</v>
      </c>
      <c r="I462" s="1">
        <v>5.6649672108186695E-4</v>
      </c>
      <c r="J462" s="1">
        <v>5.8141178919758799E-2</v>
      </c>
      <c r="K462" s="32">
        <f t="shared" si="67"/>
        <v>0.18792509283277267</v>
      </c>
      <c r="L462" s="32">
        <f t="shared" si="68"/>
        <v>0.58546830941405503</v>
      </c>
      <c r="M462" s="32">
        <f t="shared" si="69"/>
        <v>0.77339340224682773</v>
      </c>
      <c r="Q462" s="1">
        <v>6.6684976891076097E-4</v>
      </c>
      <c r="R462" s="1">
        <v>4.93937495119042E-2</v>
      </c>
      <c r="S462" s="1">
        <f t="shared" si="70"/>
        <v>6.1958350431982889E-8</v>
      </c>
      <c r="T462" s="1">
        <f t="shared" si="71"/>
        <v>2.2307587186007338E-6</v>
      </c>
    </row>
    <row r="463" spans="1:20" x14ac:dyDescent="0.25">
      <c r="A463" s="1">
        <f t="shared" si="63"/>
        <v>-6.2050734311728943</v>
      </c>
      <c r="B463" s="1">
        <v>2.0191605339999999E-3</v>
      </c>
      <c r="C463" s="1">
        <v>1.63128239651564E-2</v>
      </c>
      <c r="D463" s="32">
        <f t="shared" si="64"/>
        <v>0.49376177924061221</v>
      </c>
      <c r="E463" s="32">
        <f t="shared" si="65"/>
        <v>0.49376178346956634</v>
      </c>
      <c r="F463" s="32">
        <f t="shared" si="66"/>
        <v>0.9875235627101786</v>
      </c>
      <c r="I463" s="1">
        <v>1.5172812919506699E-3</v>
      </c>
      <c r="J463" s="1">
        <v>2.17100054778217E-2</v>
      </c>
      <c r="K463" s="32">
        <f t="shared" si="67"/>
        <v>0.26757993500215416</v>
      </c>
      <c r="L463" s="32">
        <f t="shared" si="68"/>
        <v>0.11620388932963048</v>
      </c>
      <c r="M463" s="32">
        <f t="shared" si="69"/>
        <v>0.38378382433178465</v>
      </c>
      <c r="Q463" s="1">
        <v>2.0193197308147198E-3</v>
      </c>
      <c r="R463" s="1">
        <v>1.63115379625197E-2</v>
      </c>
      <c r="S463" s="1">
        <f t="shared" si="70"/>
        <v>1.591968147199134E-7</v>
      </c>
      <c r="T463" s="1">
        <f t="shared" si="71"/>
        <v>1.2860026366995347E-6</v>
      </c>
    </row>
    <row r="464" spans="1:20" x14ac:dyDescent="0.25">
      <c r="A464" s="1">
        <f t="shared" si="63"/>
        <v>-6.8970105855006985</v>
      </c>
      <c r="B464" s="1">
        <v>1.010802625E-3</v>
      </c>
      <c r="C464" s="1">
        <v>3.25861938623574E-2</v>
      </c>
      <c r="D464" s="32">
        <f t="shared" si="64"/>
        <v>1.1544843801006859E-4</v>
      </c>
      <c r="E464" s="32">
        <f t="shared" si="65"/>
        <v>1.1544853771188024E-4</v>
      </c>
      <c r="F464" s="32">
        <f t="shared" si="66"/>
        <v>2.3089697572194884E-4</v>
      </c>
      <c r="I464" s="1">
        <v>8.4653603876921999E-4</v>
      </c>
      <c r="J464" s="1">
        <v>3.89068972739905E-2</v>
      </c>
      <c r="K464" s="32">
        <f t="shared" si="67"/>
        <v>2.3551187396642359E-2</v>
      </c>
      <c r="L464" s="32">
        <f t="shared" si="68"/>
        <v>3.2836554784234397E-2</v>
      </c>
      <c r="M464" s="32">
        <f t="shared" si="69"/>
        <v>5.6387742180876756E-2</v>
      </c>
      <c r="Q464" s="1">
        <v>1.01089120705824E-3</v>
      </c>
      <c r="R464" s="1">
        <v>3.2583338560735697E-2</v>
      </c>
      <c r="S464" s="1">
        <f t="shared" si="70"/>
        <v>8.8582058240015485E-8</v>
      </c>
      <c r="T464" s="1">
        <f t="shared" si="71"/>
        <v>2.8553016217028326E-6</v>
      </c>
    </row>
    <row r="465" spans="1:20" x14ac:dyDescent="0.25">
      <c r="A465" s="1">
        <f t="shared" si="63"/>
        <v>-6.8175483257534504</v>
      </c>
      <c r="B465" s="1">
        <v>1.0944007500391299E-3</v>
      </c>
      <c r="C465" s="1">
        <v>3.0096773896555799E-2</v>
      </c>
      <c r="D465" s="32">
        <f t="shared" si="64"/>
        <v>8.1372944108024092E-3</v>
      </c>
      <c r="E465" s="32">
        <f t="shared" si="65"/>
        <v>8.1388200468000861E-3</v>
      </c>
      <c r="F465" s="32">
        <f t="shared" si="66"/>
        <v>1.6276114457602495E-2</v>
      </c>
      <c r="I465" s="1">
        <v>1.19094414645602E-3</v>
      </c>
      <c r="J465" s="1">
        <v>2.76554980877898E-2</v>
      </c>
      <c r="K465" s="32">
        <f t="shared" si="67"/>
        <v>3.6459667065818019E-2</v>
      </c>
      <c r="L465" s="32">
        <f t="shared" si="68"/>
        <v>2.5722544580017801E-2</v>
      </c>
      <c r="M465" s="32">
        <f t="shared" si="69"/>
        <v>6.2182211645835817E-2</v>
      </c>
      <c r="Q465" s="1">
        <v>1.09449555317849E-3</v>
      </c>
      <c r="R465" s="1">
        <v>3.0094421445564099E-2</v>
      </c>
      <c r="S465" s="1">
        <f t="shared" si="70"/>
        <v>9.4803139360100791E-8</v>
      </c>
      <c r="T465" s="1">
        <f t="shared" si="71"/>
        <v>2.3524509916994507E-6</v>
      </c>
    </row>
    <row r="466" spans="1:20" x14ac:dyDescent="0.25">
      <c r="A466" s="1">
        <f t="shared" si="63"/>
        <v>-6.6304152598704862</v>
      </c>
      <c r="B466" s="1">
        <v>1.31961498907759E-3</v>
      </c>
      <c r="C466" s="1">
        <v>2.4960199403655799E-2</v>
      </c>
      <c r="D466" s="32">
        <f t="shared" si="64"/>
        <v>7.6917486200850885E-2</v>
      </c>
      <c r="E466" s="32">
        <f t="shared" si="65"/>
        <v>7.6923501339545189E-2</v>
      </c>
      <c r="F466" s="32">
        <f t="shared" si="66"/>
        <v>0.15384098754039607</v>
      </c>
      <c r="I466" s="1">
        <v>1.22647609798625E-3</v>
      </c>
      <c r="J466" s="1">
        <v>2.68574758393599E-2</v>
      </c>
      <c r="K466" s="32">
        <f t="shared" si="67"/>
        <v>5.129142295907748E-2</v>
      </c>
      <c r="L466" s="32">
        <f t="shared" si="68"/>
        <v>3.4080981878351749E-2</v>
      </c>
      <c r="M466" s="32">
        <f t="shared" si="69"/>
        <v>8.5372404837429222E-2</v>
      </c>
      <c r="Q466" s="1">
        <v>1.3197261636442501E-3</v>
      </c>
      <c r="R466" s="1">
        <v>2.49583673909251E-2</v>
      </c>
      <c r="S466" s="1">
        <f t="shared" si="70"/>
        <v>1.1117456666007684E-7</v>
      </c>
      <c r="T466" s="1">
        <f t="shared" si="71"/>
        <v>1.8320127306986622E-6</v>
      </c>
    </row>
    <row r="467" spans="1:20" x14ac:dyDescent="0.25">
      <c r="A467" s="1">
        <f t="shared" si="63"/>
        <v>-7.1223377585675776</v>
      </c>
      <c r="B467" s="1">
        <v>8.0687825800305503E-4</v>
      </c>
      <c r="C467" s="1">
        <v>4.0821672267788697E-2</v>
      </c>
      <c r="D467" s="32">
        <f t="shared" si="64"/>
        <v>4.604564054503614E-2</v>
      </c>
      <c r="E467" s="32">
        <f t="shared" si="65"/>
        <v>4.6044459573848041E-2</v>
      </c>
      <c r="F467" s="32">
        <f t="shared" si="66"/>
        <v>9.2090100118884188E-2</v>
      </c>
      <c r="I467" s="1">
        <v>7.9259685487723401E-4</v>
      </c>
      <c r="J467" s="1">
        <v>4.1557132768293897E-2</v>
      </c>
      <c r="K467" s="32">
        <f t="shared" si="67"/>
        <v>4.3016064606815139E-2</v>
      </c>
      <c r="L467" s="32">
        <f t="shared" si="68"/>
        <v>6.8470883726148152E-2</v>
      </c>
      <c r="M467" s="32">
        <f t="shared" si="69"/>
        <v>0.1114869483329633</v>
      </c>
      <c r="Q467" s="1">
        <v>8.0695127932468901E-4</v>
      </c>
      <c r="R467" s="1">
        <v>4.0818090622787302E-2</v>
      </c>
      <c r="S467" s="1">
        <f t="shared" si="70"/>
        <v>7.3021321633976767E-8</v>
      </c>
      <c r="T467" s="1">
        <f t="shared" si="71"/>
        <v>3.5816450013950729E-6</v>
      </c>
    </row>
    <row r="468" spans="1:20" x14ac:dyDescent="0.25">
      <c r="A468" s="1">
        <f t="shared" si="63"/>
        <v>-7.0994158101601501</v>
      </c>
      <c r="B468" s="1">
        <v>8.2558708200129098E-4</v>
      </c>
      <c r="C468" s="1">
        <v>3.98966419435463E-2</v>
      </c>
      <c r="D468" s="32">
        <f t="shared" si="64"/>
        <v>3.6733759211438163E-2</v>
      </c>
      <c r="E468" s="32">
        <f t="shared" si="65"/>
        <v>3.6733081396768438E-2</v>
      </c>
      <c r="F468" s="32">
        <f t="shared" si="66"/>
        <v>7.3466840608206602E-2</v>
      </c>
      <c r="I468" s="1">
        <v>8.2169687827640702E-4</v>
      </c>
      <c r="J468" s="1">
        <v>4.0086864024794E-2</v>
      </c>
      <c r="K468" s="32">
        <f t="shared" si="67"/>
        <v>3.1792003216378421E-2</v>
      </c>
      <c r="L468" s="32">
        <f t="shared" si="68"/>
        <v>4.7102992963528385E-2</v>
      </c>
      <c r="M468" s="32">
        <f t="shared" si="69"/>
        <v>7.8894996179906807E-2</v>
      </c>
      <c r="Q468" s="1">
        <v>8.25661555981132E-4</v>
      </c>
      <c r="R468" s="1">
        <v>3.98931138419166E-2</v>
      </c>
      <c r="S468" s="1">
        <f t="shared" si="70"/>
        <v>7.4473979841025405E-8</v>
      </c>
      <c r="T468" s="1">
        <f t="shared" si="71"/>
        <v>3.5281016297003531E-6</v>
      </c>
    </row>
    <row r="469" spans="1:20" x14ac:dyDescent="0.25">
      <c r="A469" s="1">
        <f t="shared" si="63"/>
        <v>-6.8261318384838869</v>
      </c>
      <c r="B469" s="1">
        <v>1.0850471480781899E-3</v>
      </c>
      <c r="C469" s="1">
        <v>3.0356114088264202E-2</v>
      </c>
      <c r="D469" s="32">
        <f t="shared" si="64"/>
        <v>6.6623860387713812E-3</v>
      </c>
      <c r="E469" s="32">
        <f t="shared" si="65"/>
        <v>6.6643460043233392E-3</v>
      </c>
      <c r="F469" s="32">
        <f t="shared" si="66"/>
        <v>1.332673204309472E-2</v>
      </c>
      <c r="I469" s="1">
        <v>1.2203296851677199E-3</v>
      </c>
      <c r="J469" s="1">
        <v>2.6991779964202899E-2</v>
      </c>
      <c r="K469" s="32">
        <f t="shared" si="67"/>
        <v>4.8545170166106558E-2</v>
      </c>
      <c r="L469" s="32">
        <f t="shared" si="68"/>
        <v>3.2592126124606671E-2</v>
      </c>
      <c r="M469" s="32">
        <f t="shared" si="69"/>
        <v>8.1137296290713229E-2</v>
      </c>
      <c r="Q469" s="1">
        <v>1.0851412592617099E-3</v>
      </c>
      <c r="R469" s="1">
        <v>3.0353845793366301E-2</v>
      </c>
      <c r="S469" s="1">
        <f t="shared" si="70"/>
        <v>9.4111183520035127E-8</v>
      </c>
      <c r="T469" s="1">
        <f t="shared" si="71"/>
        <v>2.2682948979009521E-6</v>
      </c>
    </row>
    <row r="470" spans="1:20" x14ac:dyDescent="0.25">
      <c r="A470" s="1">
        <f t="shared" si="63"/>
        <v>-6.698178769181431</v>
      </c>
      <c r="B470" s="1">
        <v>1.23315572E-3</v>
      </c>
      <c r="C470" s="1">
        <v>2.67105018450319E-2</v>
      </c>
      <c r="D470" s="32">
        <f t="shared" si="64"/>
        <v>4.3922313460245346E-2</v>
      </c>
      <c r="E470" s="32">
        <f t="shared" si="65"/>
        <v>4.3922342898985778E-2</v>
      </c>
      <c r="F470" s="32">
        <f t="shared" si="66"/>
        <v>8.7844656359231124E-2</v>
      </c>
      <c r="I470" s="1">
        <v>1.1012353295304399E-3</v>
      </c>
      <c r="J470" s="1">
        <v>2.9910677321240701E-2</v>
      </c>
      <c r="K470" s="32">
        <f t="shared" si="67"/>
        <v>1.024859194513676E-2</v>
      </c>
      <c r="L470" s="32">
        <f t="shared" si="68"/>
        <v>8.4484649669481857E-3</v>
      </c>
      <c r="M470" s="32">
        <f t="shared" si="69"/>
        <v>1.8697056912084946E-2</v>
      </c>
      <c r="Q470" s="1">
        <v>1.2332606724589001E-3</v>
      </c>
      <c r="R470" s="1">
        <v>2.6708230614357099E-2</v>
      </c>
      <c r="S470" s="1">
        <f t="shared" si="70"/>
        <v>1.0495245890006395E-7</v>
      </c>
      <c r="T470" s="1">
        <f t="shared" si="71"/>
        <v>2.2712306748003119E-6</v>
      </c>
    </row>
    <row r="471" spans="1:20" x14ac:dyDescent="0.25">
      <c r="A471" s="1">
        <f t="shared" si="63"/>
        <v>-7.0292607118078836</v>
      </c>
      <c r="B471" s="1">
        <v>8.8558624210006097E-4</v>
      </c>
      <c r="C471" s="1">
        <v>3.7193665215312602E-2</v>
      </c>
      <c r="D471" s="32">
        <f t="shared" si="64"/>
        <v>1.4763570206172059E-2</v>
      </c>
      <c r="E471" s="32">
        <f t="shared" si="65"/>
        <v>1.4763479904533906E-2</v>
      </c>
      <c r="F471" s="32">
        <f t="shared" si="66"/>
        <v>2.9527050110705964E-2</v>
      </c>
      <c r="I471" s="1">
        <v>9.3653935814057103E-4</v>
      </c>
      <c r="J471" s="1">
        <v>3.5169703369166597E-2</v>
      </c>
      <c r="K471" s="32">
        <f t="shared" si="67"/>
        <v>4.0272530652107098E-3</v>
      </c>
      <c r="L471" s="32">
        <f t="shared" si="68"/>
        <v>4.5897711008115382E-3</v>
      </c>
      <c r="M471" s="32">
        <f t="shared" si="69"/>
        <v>8.6170241660222489E-3</v>
      </c>
      <c r="Q471" s="1">
        <v>8.8566533898533405E-4</v>
      </c>
      <c r="R471" s="1">
        <v>3.7190357348053302E-2</v>
      </c>
      <c r="S471" s="1">
        <f t="shared" si="70"/>
        <v>7.9096885273076054E-8</v>
      </c>
      <c r="T471" s="1">
        <f t="shared" si="71"/>
        <v>3.3078672593001013E-6</v>
      </c>
    </row>
    <row r="472" spans="1:20" x14ac:dyDescent="0.25">
      <c r="A472" s="1">
        <f t="shared" si="63"/>
        <v>-7.322813602815315</v>
      </c>
      <c r="B472" s="1">
        <v>6.6030176825171796E-4</v>
      </c>
      <c r="C472" s="1">
        <v>4.98808933124298E-2</v>
      </c>
      <c r="D472" s="32">
        <f t="shared" si="64"/>
        <v>0.1722734121832076</v>
      </c>
      <c r="E472" s="32">
        <f t="shared" si="65"/>
        <v>0.17222884644495534</v>
      </c>
      <c r="F472" s="32">
        <f t="shared" si="66"/>
        <v>0.34450225862816297</v>
      </c>
      <c r="I472" s="1">
        <v>8.6892538318058903E-4</v>
      </c>
      <c r="J472" s="1">
        <v>3.7907869048155601E-2</v>
      </c>
      <c r="K472" s="32">
        <f t="shared" si="67"/>
        <v>1.7180555174355419E-2</v>
      </c>
      <c r="L472" s="32">
        <f t="shared" si="68"/>
        <v>2.2764237620142441E-2</v>
      </c>
      <c r="M472" s="32">
        <f t="shared" si="69"/>
        <v>3.9944792794497863E-2</v>
      </c>
      <c r="Q472" s="1">
        <v>6.6036320573175798E-4</v>
      </c>
      <c r="R472" s="1">
        <v>4.9878930506356799E-2</v>
      </c>
      <c r="S472" s="1">
        <f t="shared" si="70"/>
        <v>6.1437480040026082E-8</v>
      </c>
      <c r="T472" s="1">
        <f t="shared" si="71"/>
        <v>1.9628060730011998E-6</v>
      </c>
    </row>
    <row r="473" spans="1:20" x14ac:dyDescent="0.25">
      <c r="A473" s="1">
        <f t="shared" si="63"/>
        <v>-6.4630372088816843</v>
      </c>
      <c r="B473" s="1">
        <v>1.56005030900005E-3</v>
      </c>
      <c r="C473" s="1">
        <v>2.11135513994152E-2</v>
      </c>
      <c r="D473" s="32">
        <f t="shared" si="64"/>
        <v>0.19777416187387115</v>
      </c>
      <c r="E473" s="32">
        <f t="shared" si="65"/>
        <v>0.19777437959791375</v>
      </c>
      <c r="F473" s="32">
        <f t="shared" si="66"/>
        <v>0.39554854147178486</v>
      </c>
      <c r="I473" s="1">
        <v>1.12579154992492E-3</v>
      </c>
      <c r="J473" s="1">
        <v>2.92591804440041E-2</v>
      </c>
      <c r="K473" s="32">
        <f t="shared" si="67"/>
        <v>1.5823514032513624E-2</v>
      </c>
      <c r="L473" s="32">
        <f t="shared" si="68"/>
        <v>1.247574988244164E-2</v>
      </c>
      <c r="M473" s="32">
        <f t="shared" si="69"/>
        <v>2.8299263914955262E-2</v>
      </c>
      <c r="Q473" s="1">
        <v>1.5601784218137499E-3</v>
      </c>
      <c r="R473" s="1">
        <v>2.1111822844824199E-2</v>
      </c>
      <c r="S473" s="1">
        <f t="shared" si="70"/>
        <v>1.2811281369985196E-7</v>
      </c>
      <c r="T473" s="1">
        <f t="shared" si="71"/>
        <v>1.7285545910010469E-6</v>
      </c>
    </row>
    <row r="474" spans="1:20" x14ac:dyDescent="0.25">
      <c r="A474" s="1">
        <f t="shared" si="63"/>
        <v>-6.8485597895404933</v>
      </c>
      <c r="B474" s="1">
        <v>1.0609826313703601E-3</v>
      </c>
      <c r="C474" s="1">
        <v>3.1044184127436699E-2</v>
      </c>
      <c r="D474" s="32">
        <f t="shared" si="64"/>
        <v>3.5041059702358114E-3</v>
      </c>
      <c r="E474" s="32">
        <f t="shared" si="65"/>
        <v>3.5072348001112903E-3</v>
      </c>
      <c r="F474" s="32">
        <f t="shared" si="66"/>
        <v>7.0113407703471017E-3</v>
      </c>
      <c r="I474" s="1">
        <v>1.0999619577697899E-3</v>
      </c>
      <c r="J474" s="1">
        <v>2.9944756781016098E-2</v>
      </c>
      <c r="K474" s="32">
        <f t="shared" si="67"/>
        <v>9.9923930011692561E-3</v>
      </c>
      <c r="L474" s="32">
        <f t="shared" si="68"/>
        <v>8.2593349870754649E-3</v>
      </c>
      <c r="M474" s="32">
        <f t="shared" si="69"/>
        <v>1.8251727988244721E-2</v>
      </c>
      <c r="Q474" s="1">
        <v>1.06107495739902E-3</v>
      </c>
      <c r="R474" s="1">
        <v>3.1042303107774699E-2</v>
      </c>
      <c r="S474" s="1">
        <f t="shared" si="70"/>
        <v>9.2326028659946158E-8</v>
      </c>
      <c r="T474" s="1">
        <f t="shared" si="71"/>
        <v>1.8810196619999109E-6</v>
      </c>
    </row>
    <row r="475" spans="1:20" x14ac:dyDescent="0.25">
      <c r="A475" s="1">
        <f t="shared" si="63"/>
        <v>-7.2966406701233728</v>
      </c>
      <c r="B475" s="1">
        <v>6.7781194881645699E-4</v>
      </c>
      <c r="C475" s="1">
        <v>4.8593012758964202E-2</v>
      </c>
      <c r="D475" s="32">
        <f t="shared" si="64"/>
        <v>0.15123184744307225</v>
      </c>
      <c r="E475" s="32">
        <f t="shared" si="65"/>
        <v>0.15120148744040837</v>
      </c>
      <c r="F475" s="32">
        <f t="shared" si="66"/>
        <v>0.30243333488348062</v>
      </c>
      <c r="I475" s="1">
        <v>6.5719881748777605E-4</v>
      </c>
      <c r="J475" s="1">
        <v>5.0118869422658002E-2</v>
      </c>
      <c r="K475" s="32">
        <f t="shared" si="67"/>
        <v>0.11751265073177909</v>
      </c>
      <c r="L475" s="32">
        <f t="shared" si="68"/>
        <v>0.27206935993567016</v>
      </c>
      <c r="M475" s="32">
        <f t="shared" si="69"/>
        <v>0.38958201066744924</v>
      </c>
      <c r="Q475" s="1">
        <v>6.7787479056017101E-4</v>
      </c>
      <c r="R475" s="1">
        <v>4.8590404756651898E-2</v>
      </c>
      <c r="S475" s="1">
        <f t="shared" si="70"/>
        <v>6.2841743714010627E-8</v>
      </c>
      <c r="T475" s="1">
        <f t="shared" si="71"/>
        <v>2.6080023123042917E-6</v>
      </c>
    </row>
    <row r="476" spans="1:20" x14ac:dyDescent="0.25">
      <c r="A476" s="1">
        <f t="shared" si="63"/>
        <v>-6.7601078316925696</v>
      </c>
      <c r="B476" s="1">
        <v>1.1591041790000201E-3</v>
      </c>
      <c r="C476" s="1">
        <v>2.84169492523643E-2</v>
      </c>
      <c r="D476" s="32">
        <f t="shared" si="64"/>
        <v>2.1799768691125581E-2</v>
      </c>
      <c r="E476" s="32">
        <f t="shared" si="65"/>
        <v>2.1799820821541898E-2</v>
      </c>
      <c r="F476" s="32">
        <f t="shared" si="66"/>
        <v>4.3599589512667479E-2</v>
      </c>
      <c r="I476" s="1">
        <v>1.48629662861409E-3</v>
      </c>
      <c r="J476" s="1">
        <v>2.2161673177838102E-2</v>
      </c>
      <c r="K476" s="32">
        <f t="shared" si="67"/>
        <v>0.23648441100143019</v>
      </c>
      <c r="L476" s="32">
        <f t="shared" si="68"/>
        <v>0.10704304887006405</v>
      </c>
      <c r="M476" s="32">
        <f t="shared" si="69"/>
        <v>0.34352745987149425</v>
      </c>
      <c r="Q476" s="1">
        <v>1.1592037411412601E-3</v>
      </c>
      <c r="R476" s="1">
        <v>2.8414513582591502E-2</v>
      </c>
      <c r="S476" s="1">
        <f t="shared" si="70"/>
        <v>9.956214123995645E-8</v>
      </c>
      <c r="T476" s="1">
        <f t="shared" si="71"/>
        <v>2.4356697727982712E-6</v>
      </c>
    </row>
    <row r="477" spans="1:20" x14ac:dyDescent="0.25">
      <c r="A477" s="1">
        <f t="shared" si="63"/>
        <v>-6.8700430084625417</v>
      </c>
      <c r="B477" s="1">
        <v>1.0384324022738301E-3</v>
      </c>
      <c r="C477" s="1">
        <v>3.1717595640300397E-2</v>
      </c>
      <c r="D477" s="32">
        <f t="shared" si="64"/>
        <v>1.4222153477431102E-3</v>
      </c>
      <c r="E477" s="32">
        <f t="shared" si="65"/>
        <v>1.4259536320929945E-3</v>
      </c>
      <c r="F477" s="32">
        <f t="shared" si="66"/>
        <v>2.8481689798361045E-3</v>
      </c>
      <c r="I477" s="1">
        <v>1.0343172013544601E-3</v>
      </c>
      <c r="J477" s="1">
        <v>3.1845490514850298E-2</v>
      </c>
      <c r="K477" s="32">
        <f t="shared" si="67"/>
        <v>1.1776703088025571E-3</v>
      </c>
      <c r="L477" s="32">
        <f t="shared" si="68"/>
        <v>1.1005701526740398E-3</v>
      </c>
      <c r="M477" s="32">
        <f t="shared" si="69"/>
        <v>2.2782404614765969E-3</v>
      </c>
      <c r="Q477" s="1">
        <v>1.03852304856091E-3</v>
      </c>
      <c r="R477" s="1">
        <v>3.1716398103337498E-2</v>
      </c>
      <c r="S477" s="1">
        <f t="shared" si="70"/>
        <v>9.0646287079958546E-8</v>
      </c>
      <c r="T477" s="1">
        <f t="shared" si="71"/>
        <v>1.1975369628991483E-6</v>
      </c>
    </row>
    <row r="478" spans="1:20" x14ac:dyDescent="0.25">
      <c r="A478" s="1">
        <f t="shared" si="63"/>
        <v>-7.4807120510455052</v>
      </c>
      <c r="B478" s="1">
        <v>5.6385577849999997E-4</v>
      </c>
      <c r="C478" s="1">
        <v>5.8416017814113597E-2</v>
      </c>
      <c r="D478" s="32">
        <f t="shared" si="64"/>
        <v>0.32827946265327451</v>
      </c>
      <c r="E478" s="32">
        <f t="shared" si="65"/>
        <v>0.32827941929815019</v>
      </c>
      <c r="F478" s="32">
        <f t="shared" si="66"/>
        <v>0.65655888195142476</v>
      </c>
      <c r="I478" s="1">
        <v>5.8757862555407605E-4</v>
      </c>
      <c r="J478" s="1">
        <v>5.6057831640711701E-2</v>
      </c>
      <c r="K478" s="32">
        <f t="shared" si="67"/>
        <v>0.17009139009986501</v>
      </c>
      <c r="L478" s="32">
        <f t="shared" si="68"/>
        <v>0.49267602419111872</v>
      </c>
      <c r="M478" s="32">
        <f t="shared" si="69"/>
        <v>0.66276741429098374</v>
      </c>
      <c r="Q478" s="1">
        <v>5.6390937434183197E-4</v>
      </c>
      <c r="R478" s="1">
        <v>5.84104679694201E-2</v>
      </c>
      <c r="S478" s="1">
        <f t="shared" si="70"/>
        <v>5.3595841832004311E-8</v>
      </c>
      <c r="T478" s="1">
        <f t="shared" si="71"/>
        <v>5.5498446934962309E-6</v>
      </c>
    </row>
    <row r="479" spans="1:20" x14ac:dyDescent="0.25">
      <c r="A479" s="1">
        <f t="shared" si="63"/>
        <v>-7.1718835945518169</v>
      </c>
      <c r="B479" s="1">
        <v>7.6787500301649396E-4</v>
      </c>
      <c r="C479" s="1">
        <v>4.2894995190332602E-2</v>
      </c>
      <c r="D479" s="32">
        <f t="shared" si="64"/>
        <v>6.9763767085676331E-2</v>
      </c>
      <c r="E479" s="32">
        <f t="shared" si="65"/>
        <v>6.9760304771788684E-2</v>
      </c>
      <c r="F479" s="32">
        <f t="shared" si="66"/>
        <v>0.13952407185746502</v>
      </c>
      <c r="I479" s="1">
        <v>8.3994106814853605E-4</v>
      </c>
      <c r="J479" s="1">
        <v>3.9213545924765399E-2</v>
      </c>
      <c r="K479" s="32">
        <f t="shared" si="67"/>
        <v>2.5618861665431588E-2</v>
      </c>
      <c r="L479" s="32">
        <f t="shared" si="68"/>
        <v>3.6297264483967431E-2</v>
      </c>
      <c r="M479" s="32">
        <f t="shared" si="69"/>
        <v>6.1916126149399023E-2</v>
      </c>
      <c r="Q479" s="1">
        <v>7.6794497801928796E-4</v>
      </c>
      <c r="R479" s="1">
        <v>4.2891367728720299E-2</v>
      </c>
      <c r="S479" s="1">
        <f t="shared" si="70"/>
        <v>6.9975002793998438E-8</v>
      </c>
      <c r="T479" s="1">
        <f t="shared" si="71"/>
        <v>3.6274616123030401E-6</v>
      </c>
    </row>
    <row r="480" spans="1:20" x14ac:dyDescent="0.25">
      <c r="A480" s="1">
        <f t="shared" si="63"/>
        <v>-6.7323445425440873</v>
      </c>
      <c r="B480" s="1">
        <v>1.1917356053382201E-3</v>
      </c>
      <c r="C480" s="1">
        <v>2.7638198919559102E-2</v>
      </c>
      <c r="D480" s="32">
        <f t="shared" si="64"/>
        <v>3.0768926457738779E-2</v>
      </c>
      <c r="E480" s="32">
        <f t="shared" si="65"/>
        <v>3.0777285179446202E-2</v>
      </c>
      <c r="F480" s="32">
        <f t="shared" si="66"/>
        <v>6.1546211637184982E-2</v>
      </c>
      <c r="I480" s="1">
        <v>1.07588569707831E-3</v>
      </c>
      <c r="J480" s="1">
        <v>3.0615251028067898E-2</v>
      </c>
      <c r="K480" s="32">
        <f t="shared" si="67"/>
        <v>5.7586390210610161E-3</v>
      </c>
      <c r="L480" s="32">
        <f t="shared" si="68"/>
        <v>4.9737419140781468E-3</v>
      </c>
      <c r="M480" s="32">
        <f t="shared" si="69"/>
        <v>1.0732380935139164E-2</v>
      </c>
      <c r="Q480" s="1">
        <v>1.1918375496174E-3</v>
      </c>
      <c r="R480" s="1">
        <v>2.76364932940928E-2</v>
      </c>
      <c r="S480" s="1">
        <f t="shared" si="70"/>
        <v>1.0194427917998607E-7</v>
      </c>
      <c r="T480" s="1">
        <f t="shared" si="71"/>
        <v>1.7056254663014303E-6</v>
      </c>
    </row>
    <row r="481" spans="1:20" x14ac:dyDescent="0.25">
      <c r="A481" s="1">
        <f t="shared" si="63"/>
        <v>-6.4629254039943316</v>
      </c>
      <c r="B481" s="1">
        <v>1.56022474000005E-3</v>
      </c>
      <c r="C481" s="1">
        <v>2.1111190914805799E-2</v>
      </c>
      <c r="D481" s="32">
        <f t="shared" si="64"/>
        <v>0.1978736176816667</v>
      </c>
      <c r="E481" s="32">
        <f t="shared" si="65"/>
        <v>0.19787383623298135</v>
      </c>
      <c r="F481" s="32">
        <f t="shared" si="66"/>
        <v>0.39574745391464805</v>
      </c>
      <c r="I481" s="1">
        <v>1.60973446096479E-3</v>
      </c>
      <c r="J481" s="1">
        <v>2.0462334109323299E-2</v>
      </c>
      <c r="K481" s="32">
        <f t="shared" si="67"/>
        <v>0.37177611288802304</v>
      </c>
      <c r="L481" s="32">
        <f t="shared" si="68"/>
        <v>0.14346373151095784</v>
      </c>
      <c r="M481" s="32">
        <f t="shared" si="69"/>
        <v>0.51523984439898085</v>
      </c>
      <c r="Q481" s="1">
        <v>1.56035286492295E-3</v>
      </c>
      <c r="R481" s="1">
        <v>2.11094626017659E-2</v>
      </c>
      <c r="S481" s="1">
        <f t="shared" si="70"/>
        <v>1.281249228999963E-7</v>
      </c>
      <c r="T481" s="1">
        <f t="shared" si="71"/>
        <v>1.7283130398990099E-6</v>
      </c>
    </row>
    <row r="482" spans="1:20" x14ac:dyDescent="0.25">
      <c r="A482" s="1">
        <f t="shared" si="63"/>
        <v>-5.9326325986452382</v>
      </c>
      <c r="B482" s="1">
        <v>2.65149247702069E-3</v>
      </c>
      <c r="C482" s="1">
        <v>1.24224679552903E-2</v>
      </c>
      <c r="D482" s="32">
        <f t="shared" si="64"/>
        <v>0.95086424170741701</v>
      </c>
      <c r="E482" s="32">
        <f t="shared" si="65"/>
        <v>0.95087194593185165</v>
      </c>
      <c r="F482" s="32">
        <f t="shared" si="66"/>
        <v>1.9017361876392687</v>
      </c>
      <c r="I482" s="1">
        <v>1.72026927230076E-3</v>
      </c>
      <c r="J482" s="1">
        <v>1.91480417717503E-2</v>
      </c>
      <c r="K482" s="32">
        <f t="shared" si="67"/>
        <v>0.51878782462066642</v>
      </c>
      <c r="L482" s="32">
        <f t="shared" si="68"/>
        <v>0.17528274129393506</v>
      </c>
      <c r="M482" s="32">
        <f t="shared" si="69"/>
        <v>0.69407056591460148</v>
      </c>
      <c r="Q482" s="1">
        <v>2.6516923498050501E-3</v>
      </c>
      <c r="R482" s="1">
        <v>1.2421580674722999E-2</v>
      </c>
      <c r="S482" s="1">
        <f t="shared" si="70"/>
        <v>1.9987278436018122E-7</v>
      </c>
      <c r="T482" s="1">
        <f t="shared" si="71"/>
        <v>8.8728056730005833E-7</v>
      </c>
    </row>
    <row r="483" spans="1:20" x14ac:dyDescent="0.25">
      <c r="A483" s="1">
        <f t="shared" si="63"/>
        <v>-6.1846928470948122</v>
      </c>
      <c r="B483" s="1">
        <v>2.0607344159999999E-3</v>
      </c>
      <c r="C483" s="1">
        <v>1.5983724055501899E-2</v>
      </c>
      <c r="D483" s="32">
        <f t="shared" si="64"/>
        <v>0.52281928040681203</v>
      </c>
      <c r="E483" s="32">
        <f t="shared" si="65"/>
        <v>0.52281928877623995</v>
      </c>
      <c r="F483" s="32">
        <f t="shared" si="66"/>
        <v>1.0456385691830521</v>
      </c>
      <c r="I483" s="1">
        <v>1.2192799541050801E-3</v>
      </c>
      <c r="J483" s="1">
        <v>2.70159291306784E-2</v>
      </c>
      <c r="K483" s="32">
        <f t="shared" si="67"/>
        <v>4.8083698272326017E-2</v>
      </c>
      <c r="L483" s="32">
        <f t="shared" si="68"/>
        <v>3.2327942600206487E-2</v>
      </c>
      <c r="M483" s="32">
        <f t="shared" si="69"/>
        <v>8.0411640872532497E-2</v>
      </c>
      <c r="Q483" s="1">
        <v>2.0608963569574202E-3</v>
      </c>
      <c r="R483" s="1">
        <v>1.5982468180145301E-2</v>
      </c>
      <c r="S483" s="1">
        <f t="shared" si="70"/>
        <v>1.6194095742031248E-7</v>
      </c>
      <c r="T483" s="1">
        <f t="shared" si="71"/>
        <v>1.2558753565983238E-6</v>
      </c>
    </row>
    <row r="484" spans="1:20" x14ac:dyDescent="0.25">
      <c r="A484" s="1">
        <f t="shared" si="63"/>
        <v>-7.0367111616355258</v>
      </c>
      <c r="B484" s="1">
        <v>8.7901274440008702E-4</v>
      </c>
      <c r="C484" s="1">
        <v>3.7471806818832103E-2</v>
      </c>
      <c r="D484" s="32">
        <f t="shared" si="64"/>
        <v>1.6629619670914621E-2</v>
      </c>
      <c r="E484" s="32">
        <f t="shared" si="65"/>
        <v>1.6629504581710391E-2</v>
      </c>
      <c r="F484" s="32">
        <f t="shared" si="66"/>
        <v>3.3259124252625012E-2</v>
      </c>
      <c r="I484" s="1">
        <v>8.4218501451175602E-4</v>
      </c>
      <c r="J484" s="1">
        <v>3.9113170493566302E-2</v>
      </c>
      <c r="K484" s="32">
        <f t="shared" si="67"/>
        <v>2.4905569644654669E-2</v>
      </c>
      <c r="L484" s="32">
        <f t="shared" si="68"/>
        <v>3.5145384891614825E-2</v>
      </c>
      <c r="M484" s="32">
        <f t="shared" si="69"/>
        <v>6.0050954536269491E-2</v>
      </c>
      <c r="Q484" s="1">
        <v>8.7909133738729695E-4</v>
      </c>
      <c r="R484" s="1">
        <v>3.7468473464365298E-2</v>
      </c>
      <c r="S484" s="1">
        <f t="shared" si="70"/>
        <v>7.8592987209935052E-8</v>
      </c>
      <c r="T484" s="1">
        <f t="shared" si="71"/>
        <v>3.333354466804328E-6</v>
      </c>
    </row>
    <row r="485" spans="1:20" x14ac:dyDescent="0.25">
      <c r="A485" s="1">
        <f t="shared" si="63"/>
        <v>-7.2200650444123742</v>
      </c>
      <c r="B485" s="1">
        <v>7.3175482077017496E-4</v>
      </c>
      <c r="C485" s="1">
        <v>4.5012008598420798E-2</v>
      </c>
      <c r="D485" s="32">
        <f t="shared" si="64"/>
        <v>9.7537389583089606E-2</v>
      </c>
      <c r="E485" s="32">
        <f t="shared" si="65"/>
        <v>9.7528739322509342E-2</v>
      </c>
      <c r="F485" s="32">
        <f t="shared" si="66"/>
        <v>0.19506612890559893</v>
      </c>
      <c r="I485" s="1">
        <v>1.3230663533015301E-3</v>
      </c>
      <c r="J485" s="1">
        <v>2.4894562551437599E-2</v>
      </c>
      <c r="K485" s="32">
        <f t="shared" si="67"/>
        <v>0.10437186863554904</v>
      </c>
      <c r="L485" s="32">
        <f t="shared" si="68"/>
        <v>5.9635670010714181E-2</v>
      </c>
      <c r="M485" s="32">
        <f t="shared" si="69"/>
        <v>0.16400753864626322</v>
      </c>
      <c r="Q485" s="1">
        <v>7.3182195216093095E-4</v>
      </c>
      <c r="R485" s="1">
        <v>4.5008502888426699E-2</v>
      </c>
      <c r="S485" s="1">
        <f t="shared" si="70"/>
        <v>6.7131390755993323E-8</v>
      </c>
      <c r="T485" s="1">
        <f t="shared" si="71"/>
        <v>3.5057099940991043E-6</v>
      </c>
    </row>
    <row r="486" spans="1:20" x14ac:dyDescent="0.25">
      <c r="A486" s="1">
        <f t="shared" si="63"/>
        <v>-7.1206671973008593</v>
      </c>
      <c r="B486" s="1">
        <v>8.08227324102874E-4</v>
      </c>
      <c r="C486" s="1">
        <v>4.0753537547907601E-2</v>
      </c>
      <c r="D486" s="32">
        <f t="shared" si="64"/>
        <v>4.5331484962158053E-2</v>
      </c>
      <c r="E486" s="32">
        <f t="shared" si="65"/>
        <v>4.5330349277864362E-2</v>
      </c>
      <c r="F486" s="32">
        <f t="shared" si="66"/>
        <v>9.0661834240022415E-2</v>
      </c>
      <c r="I486" s="1">
        <v>6.1391600040308896E-4</v>
      </c>
      <c r="J486" s="1">
        <v>5.3649337591010898E-2</v>
      </c>
      <c r="K486" s="32">
        <f t="shared" si="67"/>
        <v>0.14906085474474762</v>
      </c>
      <c r="L486" s="32">
        <f t="shared" si="68"/>
        <v>0.39537342012057225</v>
      </c>
      <c r="M486" s="32">
        <f t="shared" si="69"/>
        <v>0.54443427486531992</v>
      </c>
      <c r="Q486" s="1">
        <v>8.0830045035665103E-4</v>
      </c>
      <c r="R486" s="1">
        <v>4.07499592918893E-2</v>
      </c>
      <c r="S486" s="1">
        <f t="shared" si="70"/>
        <v>7.3126253777029519E-8</v>
      </c>
      <c r="T486" s="1">
        <f t="shared" si="71"/>
        <v>3.5782560183009182E-6</v>
      </c>
    </row>
    <row r="487" spans="1:20" x14ac:dyDescent="0.25">
      <c r="A487" s="1">
        <f t="shared" si="63"/>
        <v>-6.5940989321149779</v>
      </c>
      <c r="B487" s="1">
        <v>1.3684193941228501E-3</v>
      </c>
      <c r="C487" s="1">
        <v>2.4069284822685999E-2</v>
      </c>
      <c r="D487" s="32">
        <f t="shared" si="64"/>
        <v>9.8380303930051594E-2</v>
      </c>
      <c r="E487" s="32">
        <f t="shared" si="65"/>
        <v>9.8405717889096092E-2</v>
      </c>
      <c r="F487" s="32">
        <f t="shared" si="66"/>
        <v>0.19678602181914767</v>
      </c>
      <c r="I487" s="1">
        <v>1.3318496700923E-3</v>
      </c>
      <c r="J487" s="1">
        <v>2.4731294697863199E-2</v>
      </c>
      <c r="K487" s="32">
        <f t="shared" si="67"/>
        <v>0.11012420354036832</v>
      </c>
      <c r="L487" s="32">
        <f t="shared" si="68"/>
        <v>6.2081178147843294E-2</v>
      </c>
      <c r="M487" s="32">
        <f t="shared" si="69"/>
        <v>0.17220538168821162</v>
      </c>
      <c r="Q487" s="1">
        <v>1.3685340478297599E-3</v>
      </c>
      <c r="R487" s="1">
        <v>2.40682433147229E-2</v>
      </c>
      <c r="S487" s="1">
        <f t="shared" si="70"/>
        <v>1.1465370690984418E-7</v>
      </c>
      <c r="T487" s="1">
        <f t="shared" si="71"/>
        <v>1.0415079630989033E-6</v>
      </c>
    </row>
    <row r="488" spans="1:20" x14ac:dyDescent="0.25">
      <c r="A488" s="1">
        <f t="shared" si="63"/>
        <v>-7.4104618364156449</v>
      </c>
      <c r="B488" s="1">
        <v>6.0489126920000005E-4</v>
      </c>
      <c r="C488" s="1">
        <v>5.4453108848061399E-2</v>
      </c>
      <c r="D488" s="32">
        <f t="shared" si="64"/>
        <v>0.25271388288664876</v>
      </c>
      <c r="E488" s="32">
        <f t="shared" si="65"/>
        <v>0.25271387297666564</v>
      </c>
      <c r="F488" s="32">
        <f t="shared" si="66"/>
        <v>0.50542775586331445</v>
      </c>
      <c r="I488" s="1">
        <v>5.5539023270193401E-4</v>
      </c>
      <c r="J488" s="1">
        <v>5.9305324100017799E-2</v>
      </c>
      <c r="K488" s="32">
        <f t="shared" si="67"/>
        <v>0.19767784517684039</v>
      </c>
      <c r="L488" s="32">
        <f t="shared" si="68"/>
        <v>0.64080395326146955</v>
      </c>
      <c r="M488" s="32">
        <f t="shared" si="69"/>
        <v>0.83848179843830994</v>
      </c>
      <c r="Q488" s="1">
        <v>6.0494822559819595E-4</v>
      </c>
      <c r="R488" s="1">
        <v>5.44479825774822E-2</v>
      </c>
      <c r="S488" s="1">
        <f t="shared" si="70"/>
        <v>5.6956398195896762E-8</v>
      </c>
      <c r="T488" s="1">
        <f t="shared" si="71"/>
        <v>5.1262705791990659E-6</v>
      </c>
    </row>
    <row r="489" spans="1:20" x14ac:dyDescent="0.25">
      <c r="A489" s="1">
        <f t="shared" si="63"/>
        <v>-6.6231072354376685</v>
      </c>
      <c r="B489" s="1">
        <v>1.32929409214273E-3</v>
      </c>
      <c r="C489" s="1">
        <v>2.47783601614424E-2</v>
      </c>
      <c r="D489" s="32">
        <f t="shared" si="64"/>
        <v>8.1024508693693501E-2</v>
      </c>
      <c r="E489" s="32">
        <f t="shared" si="65"/>
        <v>8.1032851357041996E-2</v>
      </c>
      <c r="F489" s="32">
        <f t="shared" si="66"/>
        <v>0.16205736005073551</v>
      </c>
      <c r="I489" s="1">
        <v>1.5424133664920601E-3</v>
      </c>
      <c r="J489" s="1">
        <v>2.1356121660692399E-2</v>
      </c>
      <c r="K489" s="32">
        <f t="shared" si="67"/>
        <v>0.29421226014924989</v>
      </c>
      <c r="L489" s="32">
        <f t="shared" si="68"/>
        <v>0.12364420876232207</v>
      </c>
      <c r="M489" s="32">
        <f t="shared" si="69"/>
        <v>0.41785646891157197</v>
      </c>
      <c r="Q489" s="1">
        <v>1.3294059586448201E-3</v>
      </c>
      <c r="R489" s="1">
        <v>2.4776638192013398E-2</v>
      </c>
      <c r="S489" s="1">
        <f t="shared" si="70"/>
        <v>1.1186650209003661E-7</v>
      </c>
      <c r="T489" s="1">
        <f t="shared" si="71"/>
        <v>1.7219694290020182E-6</v>
      </c>
    </row>
    <row r="490" spans="1:20" x14ac:dyDescent="0.25">
      <c r="A490" s="1">
        <f t="shared" si="63"/>
        <v>-6.929770293863915</v>
      </c>
      <c r="B490" s="1">
        <v>9.7822554700000008E-4</v>
      </c>
      <c r="C490" s="1">
        <v>3.3671385866079297E-2</v>
      </c>
      <c r="D490" s="32">
        <f t="shared" si="64"/>
        <v>4.8466088024491297E-4</v>
      </c>
      <c r="E490" s="32">
        <f t="shared" si="65"/>
        <v>4.846600908219501E-4</v>
      </c>
      <c r="F490" s="32">
        <f t="shared" si="66"/>
        <v>9.6932097106686307E-4</v>
      </c>
      <c r="I490" s="1">
        <v>7.20240042336782E-4</v>
      </c>
      <c r="J490" s="1">
        <v>4.5730625051165701E-2</v>
      </c>
      <c r="K490" s="32">
        <f t="shared" si="67"/>
        <v>7.826563391172553E-2</v>
      </c>
      <c r="L490" s="32">
        <f t="shared" si="68"/>
        <v>0.15083601601284749</v>
      </c>
      <c r="M490" s="32">
        <f t="shared" si="69"/>
        <v>0.22910164992457302</v>
      </c>
      <c r="Q490" s="1">
        <v>9.7831168136219794E-4</v>
      </c>
      <c r="R490" s="1">
        <v>3.3668421910066797E-2</v>
      </c>
      <c r="S490" s="1">
        <f t="shared" si="70"/>
        <v>8.613436219785317E-8</v>
      </c>
      <c r="T490" s="1">
        <f t="shared" si="71"/>
        <v>2.9639560124999909E-6</v>
      </c>
    </row>
    <row r="491" spans="1:20" x14ac:dyDescent="0.25">
      <c r="A491" s="1">
        <f t="shared" si="63"/>
        <v>-6.773731438504746</v>
      </c>
      <c r="B491" s="1">
        <v>1.1434200790002499E-3</v>
      </c>
      <c r="C491" s="1">
        <v>2.8806725860804301E-2</v>
      </c>
      <c r="D491" s="32">
        <f t="shared" si="64"/>
        <v>1.796238981630929E-2</v>
      </c>
      <c r="E491" s="32">
        <f t="shared" si="65"/>
        <v>1.7962566312676322E-2</v>
      </c>
      <c r="F491" s="32">
        <f t="shared" si="66"/>
        <v>3.5924956128985608E-2</v>
      </c>
      <c r="I491" s="1">
        <v>1.00695248234056E-3</v>
      </c>
      <c r="J491" s="1">
        <v>3.2711178897726602E-2</v>
      </c>
      <c r="K491" s="32">
        <f t="shared" si="67"/>
        <v>4.8337010695799039E-5</v>
      </c>
      <c r="L491" s="32">
        <f t="shared" si="68"/>
        <v>4.7508621377750848E-5</v>
      </c>
      <c r="M491" s="32">
        <f t="shared" si="69"/>
        <v>9.5845632073549887E-5</v>
      </c>
      <c r="Q491" s="1">
        <v>1.1435184918846301E-3</v>
      </c>
      <c r="R491" s="1">
        <v>2.88042656777363E-2</v>
      </c>
      <c r="S491" s="1">
        <f t="shared" si="70"/>
        <v>9.8412884380139412E-8</v>
      </c>
      <c r="T491" s="1">
        <f t="shared" si="71"/>
        <v>2.4601830680009984E-6</v>
      </c>
    </row>
    <row r="492" spans="1:20" x14ac:dyDescent="0.25">
      <c r="A492" s="1">
        <f t="shared" si="63"/>
        <v>-6.7269454058724509</v>
      </c>
      <c r="B492" s="1">
        <v>1.19818735000078E-3</v>
      </c>
      <c r="C492" s="1">
        <v>2.74900021533638E-2</v>
      </c>
      <c r="D492" s="32">
        <f t="shared" si="64"/>
        <v>3.2692210213940968E-2</v>
      </c>
      <c r="E492" s="32">
        <f t="shared" si="65"/>
        <v>3.2692623191360161E-2</v>
      </c>
      <c r="F492" s="32">
        <f t="shared" si="66"/>
        <v>6.5384833405301129E-2</v>
      </c>
      <c r="I492" s="1">
        <v>8.4362427582062595E-4</v>
      </c>
      <c r="J492" s="1">
        <v>3.90423238533791E-2</v>
      </c>
      <c r="K492" s="32">
        <f t="shared" si="67"/>
        <v>2.4453367112623674E-2</v>
      </c>
      <c r="L492" s="32">
        <f t="shared" si="68"/>
        <v>3.4343550173668344E-2</v>
      </c>
      <c r="M492" s="32">
        <f t="shared" si="69"/>
        <v>5.8796917286292022E-2</v>
      </c>
      <c r="Q492" s="1">
        <v>1.1982897643176499E-3</v>
      </c>
      <c r="R492" s="1">
        <v>2.74876840547876E-2</v>
      </c>
      <c r="S492" s="1">
        <f t="shared" si="70"/>
        <v>1.0241431686996288E-7</v>
      </c>
      <c r="T492" s="1">
        <f t="shared" si="71"/>
        <v>2.3180985762004391E-6</v>
      </c>
    </row>
    <row r="493" spans="1:20" x14ac:dyDescent="0.25">
      <c r="A493" s="1">
        <f t="shared" si="63"/>
        <v>-6.8003814368199196</v>
      </c>
      <c r="B493" s="1">
        <v>1.11335039400783E-3</v>
      </c>
      <c r="C493" s="1">
        <v>2.95846546792033E-2</v>
      </c>
      <c r="D493" s="32">
        <f t="shared" si="64"/>
        <v>1.1529141980676779E-2</v>
      </c>
      <c r="E493" s="32">
        <f t="shared" si="65"/>
        <v>1.1529947206722674E-2</v>
      </c>
      <c r="F493" s="32">
        <f t="shared" si="66"/>
        <v>2.3059089187399455E-2</v>
      </c>
      <c r="I493" s="1">
        <v>1.5606078739045599E-3</v>
      </c>
      <c r="J493" s="1">
        <v>2.1105460277415299E-2</v>
      </c>
      <c r="K493" s="32">
        <f t="shared" si="67"/>
        <v>0.31428118828379092</v>
      </c>
      <c r="L493" s="32">
        <f t="shared" si="68"/>
        <v>0.12905397634519086</v>
      </c>
      <c r="M493" s="32">
        <f t="shared" si="69"/>
        <v>0.44333516462898181</v>
      </c>
      <c r="Q493" s="1">
        <v>1.1134465958418599E-3</v>
      </c>
      <c r="R493" s="1">
        <v>2.9582209484187501E-2</v>
      </c>
      <c r="S493" s="1">
        <f t="shared" si="70"/>
        <v>9.6201834029951624E-8</v>
      </c>
      <c r="T493" s="1">
        <f t="shared" si="71"/>
        <v>2.4451950157988733E-6</v>
      </c>
    </row>
    <row r="494" spans="1:20" x14ac:dyDescent="0.25">
      <c r="A494" s="1">
        <f t="shared" si="63"/>
        <v>-6.2030049925702455</v>
      </c>
      <c r="B494" s="1">
        <v>2.023341366E-3</v>
      </c>
      <c r="C494" s="1">
        <v>1.6279116759584499E-2</v>
      </c>
      <c r="D494" s="32">
        <f t="shared" si="64"/>
        <v>0.49667296619764251</v>
      </c>
      <c r="E494" s="32">
        <f t="shared" si="65"/>
        <v>0.49667297073525324</v>
      </c>
      <c r="F494" s="32">
        <f t="shared" si="66"/>
        <v>0.99334593693289575</v>
      </c>
      <c r="I494" s="1">
        <v>1.32421926178889E-3</v>
      </c>
      <c r="J494" s="1">
        <v>2.4874836692383499E-2</v>
      </c>
      <c r="K494" s="32">
        <f t="shared" si="67"/>
        <v>0.10511812971493277</v>
      </c>
      <c r="L494" s="32">
        <f t="shared" si="68"/>
        <v>5.9928524016001225E-2</v>
      </c>
      <c r="M494" s="32">
        <f t="shared" si="69"/>
        <v>0.165046653730934</v>
      </c>
      <c r="Q494" s="1">
        <v>2.0235008392633599E-3</v>
      </c>
      <c r="R494" s="1">
        <v>1.6277833845445899E-2</v>
      </c>
      <c r="S494" s="1">
        <f t="shared" si="70"/>
        <v>1.5947326335993481E-7</v>
      </c>
      <c r="T494" s="1">
        <f t="shared" si="71"/>
        <v>1.2829141385999054E-6</v>
      </c>
    </row>
    <row r="495" spans="1:20" x14ac:dyDescent="0.25">
      <c r="A495" s="1">
        <f t="shared" si="63"/>
        <v>-6.826942824178527</v>
      </c>
      <c r="B495" s="1">
        <v>1.0841675470832099E-3</v>
      </c>
      <c r="C495" s="1">
        <v>3.03807307655517E-2</v>
      </c>
      <c r="D495" s="32">
        <f t="shared" si="64"/>
        <v>6.5306528513855632E-3</v>
      </c>
      <c r="E495" s="32">
        <f t="shared" si="65"/>
        <v>6.532655503499768E-3</v>
      </c>
      <c r="F495" s="32">
        <f t="shared" si="66"/>
        <v>1.3063308354885332E-2</v>
      </c>
      <c r="I495" s="1">
        <v>1.14816325477523E-3</v>
      </c>
      <c r="J495" s="1">
        <v>2.8687246671955699E-2</v>
      </c>
      <c r="K495" s="32">
        <f t="shared" si="67"/>
        <v>2.1952350065589706E-2</v>
      </c>
      <c r="L495" s="32">
        <f t="shared" si="68"/>
        <v>1.6656157096697103E-2</v>
      </c>
      <c r="M495" s="32">
        <f t="shared" si="69"/>
        <v>3.8608507162286809E-2</v>
      </c>
      <c r="Q495" s="1">
        <v>1.08426159314248E-3</v>
      </c>
      <c r="R495" s="1">
        <v>3.0378471999718999E-2</v>
      </c>
      <c r="S495" s="1">
        <f t="shared" si="70"/>
        <v>9.4046059270075366E-8</v>
      </c>
      <c r="T495" s="1">
        <f t="shared" si="71"/>
        <v>2.2587658327008486E-6</v>
      </c>
    </row>
    <row r="496" spans="1:20" x14ac:dyDescent="0.25">
      <c r="A496" s="1">
        <f t="shared" si="63"/>
        <v>-6.2076803621973182</v>
      </c>
      <c r="B496" s="1">
        <v>2.0139035769999999E-3</v>
      </c>
      <c r="C496" s="1">
        <v>1.63554058559831E-2</v>
      </c>
      <c r="D496" s="32">
        <f t="shared" si="64"/>
        <v>0.49010488911127098</v>
      </c>
      <c r="E496" s="32">
        <f t="shared" si="65"/>
        <v>0.49010489297945631</v>
      </c>
      <c r="F496" s="32">
        <f t="shared" si="66"/>
        <v>0.98020978209072729</v>
      </c>
      <c r="I496" s="1">
        <v>1.3011148947540401E-3</v>
      </c>
      <c r="J496" s="1">
        <v>2.5316827000608801E-2</v>
      </c>
      <c r="K496" s="32">
        <f t="shared" si="67"/>
        <v>9.067017984273662E-2</v>
      </c>
      <c r="L496" s="32">
        <f t="shared" si="68"/>
        <v>5.353867573200978E-2</v>
      </c>
      <c r="M496" s="32">
        <f t="shared" si="69"/>
        <v>0.14420885557474639</v>
      </c>
      <c r="Q496" s="1">
        <v>2.0140624260546101E-3</v>
      </c>
      <c r="R496" s="1">
        <v>1.6354115950701999E-2</v>
      </c>
      <c r="S496" s="1">
        <f t="shared" si="70"/>
        <v>1.588490546101419E-7</v>
      </c>
      <c r="T496" s="1">
        <f t="shared" si="71"/>
        <v>1.2899052811016221E-6</v>
      </c>
    </row>
    <row r="497" spans="1:20" x14ac:dyDescent="0.25">
      <c r="A497" s="1">
        <f t="shared" si="63"/>
        <v>-7.5768478810863353</v>
      </c>
      <c r="B497" s="1">
        <v>5.1217311180000902E-4</v>
      </c>
      <c r="C497" s="1">
        <v>6.4310685994619907E-2</v>
      </c>
      <c r="D497" s="32">
        <f t="shared" si="64"/>
        <v>0.44768491019056744</v>
      </c>
      <c r="E497" s="32">
        <f t="shared" si="65"/>
        <v>0.44768465506062427</v>
      </c>
      <c r="F497" s="32">
        <f t="shared" si="66"/>
        <v>0.89536956525119171</v>
      </c>
      <c r="I497" s="1">
        <v>6.0574352297118302E-4</v>
      </c>
      <c r="J497" s="1">
        <v>5.4373580572013101E-2</v>
      </c>
      <c r="K497" s="32">
        <f t="shared" si="67"/>
        <v>0.15543816967917412</v>
      </c>
      <c r="L497" s="32">
        <f t="shared" si="68"/>
        <v>0.42350834641934626</v>
      </c>
      <c r="M497" s="32">
        <f t="shared" si="69"/>
        <v>0.57894651609852033</v>
      </c>
      <c r="Q497" s="1">
        <v>5.1222242074728803E-4</v>
      </c>
      <c r="R497" s="1">
        <v>6.4304507404411002E-2</v>
      </c>
      <c r="S497" s="1">
        <f t="shared" si="70"/>
        <v>4.9308947279013554E-8</v>
      </c>
      <c r="T497" s="1">
        <f t="shared" si="71"/>
        <v>6.1785902089050992E-6</v>
      </c>
    </row>
    <row r="498" spans="1:20" x14ac:dyDescent="0.25">
      <c r="A498" s="1">
        <f t="shared" si="63"/>
        <v>-6.2301461681389885</v>
      </c>
      <c r="B498" s="1">
        <v>1.9691640465589102E-3</v>
      </c>
      <c r="C498" s="1">
        <v>1.6726149036809999E-2</v>
      </c>
      <c r="D498" s="32">
        <f t="shared" si="64"/>
        <v>0.45915410709764182</v>
      </c>
      <c r="E498" s="32">
        <f t="shared" si="65"/>
        <v>0.45922319789074911</v>
      </c>
      <c r="F498" s="32">
        <f t="shared" si="66"/>
        <v>0.91837730498839099</v>
      </c>
      <c r="I498" s="1">
        <v>1.28130295614448E-3</v>
      </c>
      <c r="J498" s="1">
        <v>2.5707879914465499E-2</v>
      </c>
      <c r="K498" s="32">
        <f t="shared" si="67"/>
        <v>7.9131353135623222E-2</v>
      </c>
      <c r="L498" s="32">
        <f t="shared" si="68"/>
        <v>4.8185492571524068E-2</v>
      </c>
      <c r="M498" s="32">
        <f t="shared" si="69"/>
        <v>0.1273168457071473</v>
      </c>
      <c r="Q498" s="1">
        <v>1.96931992629865E-3</v>
      </c>
      <c r="R498" s="1">
        <v>1.67256777366575E-2</v>
      </c>
      <c r="S498" s="1">
        <f t="shared" si="70"/>
        <v>1.5587973973977057E-7</v>
      </c>
      <c r="T498" s="1">
        <f t="shared" si="71"/>
        <v>4.7130015249849389E-7</v>
      </c>
    </row>
    <row r="499" spans="1:20" x14ac:dyDescent="0.25">
      <c r="A499" s="1">
        <f t="shared" si="63"/>
        <v>-6.6410030809534017</v>
      </c>
      <c r="B499" s="1">
        <v>1.3057168470294301E-3</v>
      </c>
      <c r="C499" s="1">
        <v>2.5225981703983699E-2</v>
      </c>
      <c r="D499" s="32">
        <f t="shared" si="64"/>
        <v>7.1156735153161427E-2</v>
      </c>
      <c r="E499" s="32">
        <f t="shared" si="65"/>
        <v>7.116031726822146E-2</v>
      </c>
      <c r="F499" s="32">
        <f t="shared" si="66"/>
        <v>0.14231705242138287</v>
      </c>
      <c r="I499" s="1">
        <v>1.23336222308796E-3</v>
      </c>
      <c r="J499" s="1">
        <v>2.6706794390742899E-2</v>
      </c>
      <c r="K499" s="32">
        <f t="shared" si="67"/>
        <v>5.4457927164554797E-2</v>
      </c>
      <c r="L499" s="32">
        <f t="shared" si="68"/>
        <v>3.5790972419647273E-2</v>
      </c>
      <c r="M499" s="32">
        <f t="shared" si="69"/>
        <v>9.0248899584202069E-2</v>
      </c>
      <c r="Q499" s="1">
        <v>1.3058270264239601E-3</v>
      </c>
      <c r="R499" s="1">
        <v>2.5224022616419099E-2</v>
      </c>
      <c r="S499" s="1">
        <f t="shared" si="70"/>
        <v>1.1017939453004423E-7</v>
      </c>
      <c r="T499" s="1">
        <f t="shared" si="71"/>
        <v>1.9590875646006978E-6</v>
      </c>
    </row>
    <row r="500" spans="1:20" x14ac:dyDescent="0.25">
      <c r="A500" s="1">
        <f t="shared" si="63"/>
        <v>-7.3070626902373084</v>
      </c>
      <c r="B500" s="1">
        <v>6.7078446296136001E-4</v>
      </c>
      <c r="C500" s="1">
        <v>4.9101834738781297E-2</v>
      </c>
      <c r="D500" s="32">
        <f t="shared" si="64"/>
        <v>0.15944640868330678</v>
      </c>
      <c r="E500" s="32">
        <f t="shared" si="65"/>
        <v>0.15941094784348422</v>
      </c>
      <c r="F500" s="32">
        <f t="shared" si="66"/>
        <v>0.31885735652679104</v>
      </c>
      <c r="I500" s="1">
        <v>6.8546182532478698E-4</v>
      </c>
      <c r="J500" s="1">
        <v>4.8051316308139899E-2</v>
      </c>
      <c r="K500" s="32">
        <f t="shared" si="67"/>
        <v>9.8934263328014846E-2</v>
      </c>
      <c r="L500" s="32">
        <f t="shared" si="68"/>
        <v>0.21052682886282842</v>
      </c>
      <c r="M500" s="32">
        <f t="shared" si="69"/>
        <v>0.30946109219084328</v>
      </c>
      <c r="Q500" s="1">
        <v>6.7084674185109803E-4</v>
      </c>
      <c r="R500" s="1">
        <v>4.9099456541685599E-2</v>
      </c>
      <c r="S500" s="1">
        <f t="shared" si="70"/>
        <v>6.2278889738018317E-8</v>
      </c>
      <c r="T500" s="1">
        <f t="shared" si="71"/>
        <v>2.3781970956981979E-6</v>
      </c>
    </row>
    <row r="501" spans="1:20" x14ac:dyDescent="0.25">
      <c r="A501" s="1">
        <f t="shared" si="63"/>
        <v>-7.038577559196221</v>
      </c>
      <c r="B501" s="1">
        <v>8.7737368720009498E-4</v>
      </c>
      <c r="C501" s="1">
        <v>3.7541808640435097E-2</v>
      </c>
      <c r="D501" s="32">
        <f t="shared" si="64"/>
        <v>1.7114469000412375E-2</v>
      </c>
      <c r="E501" s="32">
        <f t="shared" si="65"/>
        <v>1.7114346856391755E-2</v>
      </c>
      <c r="F501" s="32">
        <f t="shared" si="66"/>
        <v>3.422881585680413E-2</v>
      </c>
      <c r="I501" s="1">
        <v>8.3629555922090204E-4</v>
      </c>
      <c r="J501" s="1">
        <v>3.9385531059985997E-2</v>
      </c>
      <c r="K501" s="32">
        <f t="shared" si="67"/>
        <v>2.6799143930797201E-2</v>
      </c>
      <c r="L501" s="32">
        <f t="shared" si="68"/>
        <v>3.8314091731028073E-2</v>
      </c>
      <c r="M501" s="32">
        <f t="shared" si="69"/>
        <v>6.5113235661825281E-2</v>
      </c>
      <c r="Q501" s="1">
        <v>8.77452154445479E-4</v>
      </c>
      <c r="R501" s="1">
        <v>3.75384689418937E-2</v>
      </c>
      <c r="S501" s="1">
        <f t="shared" si="70"/>
        <v>7.8467245384020862E-8</v>
      </c>
      <c r="T501" s="1">
        <f t="shared" si="71"/>
        <v>3.3396985413963742E-6</v>
      </c>
    </row>
    <row r="502" spans="1:20" x14ac:dyDescent="0.25">
      <c r="A502" s="1">
        <f t="shared" si="63"/>
        <v>-7.2982846633360694</v>
      </c>
      <c r="B502" s="1">
        <v>6.7669854603719202E-4</v>
      </c>
      <c r="C502" s="1">
        <v>4.8672925686334599E-2</v>
      </c>
      <c r="D502" s="32">
        <f t="shared" si="64"/>
        <v>0.15251320004386118</v>
      </c>
      <c r="E502" s="32">
        <f t="shared" si="65"/>
        <v>0.15248208016744949</v>
      </c>
      <c r="F502" s="32">
        <f t="shared" si="66"/>
        <v>0.30499528021131067</v>
      </c>
      <c r="I502" s="1">
        <v>6.0097659271393395E-4</v>
      </c>
      <c r="J502" s="1">
        <v>5.4804905573986401E-2</v>
      </c>
      <c r="K502" s="32">
        <f t="shared" si="67"/>
        <v>0.15921967956218178</v>
      </c>
      <c r="L502" s="32">
        <f t="shared" si="68"/>
        <v>0.44072359281889401</v>
      </c>
      <c r="M502" s="32">
        <f t="shared" si="69"/>
        <v>0.59994327238107581</v>
      </c>
      <c r="Q502" s="1">
        <v>6.7676129866815499E-4</v>
      </c>
      <c r="R502" s="1">
        <v>4.8670351736233602E-2</v>
      </c>
      <c r="S502" s="1">
        <f t="shared" si="70"/>
        <v>6.2752630962978166E-8</v>
      </c>
      <c r="T502" s="1">
        <f t="shared" si="71"/>
        <v>2.573950100996647E-6</v>
      </c>
    </row>
    <row r="503" spans="1:20" x14ac:dyDescent="0.25">
      <c r="A503" s="1">
        <f t="shared" si="63"/>
        <v>-6.7622699015365964</v>
      </c>
      <c r="B503" s="1">
        <v>1.1566008220000299E-3</v>
      </c>
      <c r="C503" s="1">
        <v>2.8478453780623299E-2</v>
      </c>
      <c r="D503" s="32">
        <f t="shared" si="64"/>
        <v>2.116599505047155E-2</v>
      </c>
      <c r="E503" s="32">
        <f t="shared" si="65"/>
        <v>2.1166060382847851E-2</v>
      </c>
      <c r="F503" s="32">
        <f t="shared" si="66"/>
        <v>4.2332055433319402E-2</v>
      </c>
      <c r="I503" s="1">
        <v>1.47124918574711E-3</v>
      </c>
      <c r="J503" s="1">
        <v>2.23882684005864E-2</v>
      </c>
      <c r="K503" s="32">
        <f t="shared" si="67"/>
        <v>0.22207579506731415</v>
      </c>
      <c r="L503" s="32">
        <f t="shared" si="68"/>
        <v>0.10258884680086622</v>
      </c>
      <c r="M503" s="32">
        <f t="shared" si="69"/>
        <v>0.32466464186818034</v>
      </c>
      <c r="Q503" s="1">
        <v>1.1567002008881699E-3</v>
      </c>
      <c r="R503" s="1">
        <v>2.84760134236666E-2</v>
      </c>
      <c r="S503" s="1">
        <f t="shared" si="70"/>
        <v>9.9378888139978888E-8</v>
      </c>
      <c r="T503" s="1">
        <f t="shared" si="71"/>
        <v>2.4403569566996963E-6</v>
      </c>
    </row>
    <row r="504" spans="1:20" x14ac:dyDescent="0.25">
      <c r="A504" s="1">
        <f t="shared" si="63"/>
        <v>-7.8374360283367785</v>
      </c>
      <c r="B504" s="1">
        <v>3.94679692007055E-4</v>
      </c>
      <c r="C504" s="1">
        <v>8.3455050172368705E-2</v>
      </c>
      <c r="D504" s="32">
        <f t="shared" si="64"/>
        <v>0.86430629572060802</v>
      </c>
      <c r="E504" s="32">
        <f t="shared" si="65"/>
        <v>0.86429517794447719</v>
      </c>
      <c r="F504" s="32">
        <f t="shared" si="66"/>
        <v>1.7286014736650852</v>
      </c>
      <c r="I504" s="1">
        <v>4.3196473737342102E-4</v>
      </c>
      <c r="J504" s="1">
        <v>7.6250309045317599E-2</v>
      </c>
      <c r="K504" s="32">
        <f t="shared" si="67"/>
        <v>0.32266405958724659</v>
      </c>
      <c r="L504" s="32">
        <f t="shared" si="68"/>
        <v>1.7290934042551924</v>
      </c>
      <c r="M504" s="32">
        <f t="shared" si="69"/>
        <v>2.051757463842439</v>
      </c>
      <c r="Q504" s="1">
        <v>3.9471899628464399E-4</v>
      </c>
      <c r="R504" s="1">
        <v>8.3447239068009202E-2</v>
      </c>
      <c r="S504" s="1">
        <f t="shared" si="70"/>
        <v>3.9304277588982604E-8</v>
      </c>
      <c r="T504" s="1">
        <f t="shared" si="71"/>
        <v>7.8111043595036067E-6</v>
      </c>
    </row>
    <row r="505" spans="1:20" x14ac:dyDescent="0.25">
      <c r="A505" s="1">
        <f t="shared" si="63"/>
        <v>-7.1145926709006932</v>
      </c>
      <c r="B505" s="1">
        <v>8.1315186430229805E-4</v>
      </c>
      <c r="C505" s="1">
        <v>4.0506741222669999E-2</v>
      </c>
      <c r="D505" s="32">
        <f t="shared" si="64"/>
        <v>4.2781706695670552E-2</v>
      </c>
      <c r="E505" s="32">
        <f t="shared" si="65"/>
        <v>4.2780723250784809E-2</v>
      </c>
      <c r="F505" s="32">
        <f t="shared" si="66"/>
        <v>8.5562429946455354E-2</v>
      </c>
      <c r="I505" s="1">
        <v>8.4666434367786797E-4</v>
      </c>
      <c r="J505" s="1">
        <v>3.8905779174754997E-2</v>
      </c>
      <c r="K505" s="32">
        <f t="shared" si="67"/>
        <v>2.3511823499738994E-2</v>
      </c>
      <c r="L505" s="32">
        <f t="shared" si="68"/>
        <v>3.2824253556494189E-2</v>
      </c>
      <c r="M505" s="32">
        <f t="shared" si="69"/>
        <v>5.6336077056233183E-2</v>
      </c>
      <c r="Q505" s="1">
        <v>8.1322537335001301E-4</v>
      </c>
      <c r="R505" s="1">
        <v>4.0503176028513603E-2</v>
      </c>
      <c r="S505" s="1">
        <f t="shared" si="70"/>
        <v>7.350904771496157E-8</v>
      </c>
      <c r="T505" s="1">
        <f t="shared" si="71"/>
        <v>3.5651941563963341E-6</v>
      </c>
    </row>
    <row r="506" spans="1:20" x14ac:dyDescent="0.25">
      <c r="A506" s="1">
        <f t="shared" si="63"/>
        <v>-6.6978725879054837</v>
      </c>
      <c r="B506" s="1">
        <v>1.2335333469999999E-3</v>
      </c>
      <c r="C506" s="1">
        <v>2.6702324755281899E-2</v>
      </c>
      <c r="D506" s="32">
        <f t="shared" si="64"/>
        <v>4.4050744013577899E-2</v>
      </c>
      <c r="E506" s="32">
        <f t="shared" si="65"/>
        <v>4.405077484884249E-2</v>
      </c>
      <c r="F506" s="32">
        <f t="shared" si="66"/>
        <v>8.8101518862420389E-2</v>
      </c>
      <c r="I506" s="1">
        <v>8.6181449239779899E-4</v>
      </c>
      <c r="J506" s="1">
        <v>3.82180197343732E-2</v>
      </c>
      <c r="K506" s="32">
        <f t="shared" si="67"/>
        <v>1.909523451127796E-2</v>
      </c>
      <c r="L506" s="32">
        <f t="shared" si="68"/>
        <v>2.5694281102966208E-2</v>
      </c>
      <c r="M506" s="32">
        <f t="shared" si="69"/>
        <v>4.4789515614244171E-2</v>
      </c>
      <c r="Q506" s="1">
        <v>1.2336383268002501E-3</v>
      </c>
      <c r="R506" s="1">
        <v>2.6700054409855199E-2</v>
      </c>
      <c r="S506" s="1">
        <f t="shared" si="70"/>
        <v>1.0497980025016805E-7</v>
      </c>
      <c r="T506" s="1">
        <f t="shared" si="71"/>
        <v>2.2703454266997936E-6</v>
      </c>
    </row>
    <row r="507" spans="1:20" x14ac:dyDescent="0.25">
      <c r="A507" s="1">
        <f t="shared" si="63"/>
        <v>-8.0563556131927871</v>
      </c>
      <c r="B507" s="1">
        <v>3.1708026533345802E-4</v>
      </c>
      <c r="C507" s="1">
        <v>0.103874292547336</v>
      </c>
      <c r="D507" s="32">
        <f t="shared" si="64"/>
        <v>1.3192827277488155</v>
      </c>
      <c r="E507" s="32">
        <f t="shared" si="65"/>
        <v>1.3191626160379448</v>
      </c>
      <c r="F507" s="32">
        <f t="shared" si="66"/>
        <v>2.6384453437867603</v>
      </c>
      <c r="I507" s="1">
        <v>5.6185689007001304E-4</v>
      </c>
      <c r="J507" s="1">
        <v>5.8621112128212097E-2</v>
      </c>
      <c r="K507" s="32">
        <f t="shared" si="67"/>
        <v>0.19196938477912065</v>
      </c>
      <c r="L507" s="32">
        <f t="shared" si="68"/>
        <v>0.60797843960880227</v>
      </c>
      <c r="M507" s="32">
        <f t="shared" si="69"/>
        <v>0.79994782438792289</v>
      </c>
      <c r="Q507" s="1">
        <v>3.1711272348219297E-4</v>
      </c>
      <c r="R507" s="1">
        <v>0.103869091362709</v>
      </c>
      <c r="S507" s="1">
        <f t="shared" si="70"/>
        <v>3.2458148734948802E-8</v>
      </c>
      <c r="T507" s="1">
        <f t="shared" si="71"/>
        <v>5.2011846270044737E-6</v>
      </c>
    </row>
    <row r="508" spans="1:20" x14ac:dyDescent="0.25">
      <c r="A508" s="1">
        <f t="shared" si="63"/>
        <v>-7.0029467967170662</v>
      </c>
      <c r="B508" s="1">
        <v>9.0919879010001596E-4</v>
      </c>
      <c r="C508" s="1">
        <v>3.6227725605925298E-2</v>
      </c>
      <c r="D508" s="32">
        <f t="shared" si="64"/>
        <v>9.061425048679338E-3</v>
      </c>
      <c r="E508" s="32">
        <f t="shared" si="65"/>
        <v>9.0613894515842175E-3</v>
      </c>
      <c r="F508" s="32">
        <f t="shared" si="66"/>
        <v>1.8122814500263554E-2</v>
      </c>
      <c r="I508" s="1">
        <v>1.0347924534554001E-3</v>
      </c>
      <c r="J508" s="1">
        <v>3.18316003769612E-2</v>
      </c>
      <c r="K508" s="32">
        <f t="shared" si="67"/>
        <v>1.2105148174461778E-3</v>
      </c>
      <c r="L508" s="32">
        <f t="shared" si="68"/>
        <v>1.1287278383119263E-3</v>
      </c>
      <c r="M508" s="32">
        <f t="shared" si="69"/>
        <v>2.3392426557581041E-3</v>
      </c>
      <c r="Q508" s="1">
        <v>9.0927969195540696E-4</v>
      </c>
      <c r="R508" s="1">
        <v>3.6224509069168402E-2</v>
      </c>
      <c r="S508" s="1">
        <f t="shared" si="70"/>
        <v>8.0901855390998027E-8</v>
      </c>
      <c r="T508" s="1">
        <f t="shared" si="71"/>
        <v>3.2165367568962044E-6</v>
      </c>
    </row>
    <row r="509" spans="1:20" x14ac:dyDescent="0.25">
      <c r="A509" s="1">
        <f t="shared" si="63"/>
        <v>-6.7551809374950116</v>
      </c>
      <c r="B509" s="1">
        <v>1.16482905400001E-3</v>
      </c>
      <c r="C509" s="1">
        <v>2.8277288563632399E-2</v>
      </c>
      <c r="D509" s="32">
        <f t="shared" si="64"/>
        <v>2.3278929680229887E-2</v>
      </c>
      <c r="E509" s="32">
        <f t="shared" si="65"/>
        <v>2.3278958958948923E-2</v>
      </c>
      <c r="F509" s="32">
        <f t="shared" si="66"/>
        <v>4.6557888639178813E-2</v>
      </c>
      <c r="I509" s="1">
        <v>1.3350763200683899E-3</v>
      </c>
      <c r="J509" s="1">
        <v>2.46723296843048E-2</v>
      </c>
      <c r="K509" s="32">
        <f t="shared" si="67"/>
        <v>0.11227614027057405</v>
      </c>
      <c r="L509" s="32">
        <f t="shared" si="68"/>
        <v>6.2976464030583962E-2</v>
      </c>
      <c r="M509" s="32">
        <f t="shared" si="69"/>
        <v>0.17525260430115802</v>
      </c>
      <c r="Q509" s="1">
        <v>1.1649290349596999E-3</v>
      </c>
      <c r="R509" s="1">
        <v>2.82748643558264E-2</v>
      </c>
      <c r="S509" s="1">
        <f t="shared" si="70"/>
        <v>9.9980959689929469E-8</v>
      </c>
      <c r="T509" s="1">
        <f t="shared" si="71"/>
        <v>2.4242078059989736E-6</v>
      </c>
    </row>
    <row r="510" spans="1:20" x14ac:dyDescent="0.25">
      <c r="A510" s="1">
        <f t="shared" si="63"/>
        <v>-7.4585320055977018</v>
      </c>
      <c r="B510" s="1">
        <v>5.7650185210000003E-4</v>
      </c>
      <c r="C510" s="1">
        <v>5.7134611968966201E-2</v>
      </c>
      <c r="D510" s="32">
        <f t="shared" si="64"/>
        <v>0.30335500258135634</v>
      </c>
      <c r="E510" s="32">
        <f t="shared" si="65"/>
        <v>0.30335497487295759</v>
      </c>
      <c r="F510" s="32">
        <f t="shared" si="66"/>
        <v>0.60670997745431388</v>
      </c>
      <c r="I510" s="1">
        <v>6.0908143600190399E-4</v>
      </c>
      <c r="J510" s="1">
        <v>5.4079296251002003E-2</v>
      </c>
      <c r="K510" s="32">
        <f t="shared" si="67"/>
        <v>0.15281732367833348</v>
      </c>
      <c r="L510" s="32">
        <f t="shared" si="68"/>
        <v>0.41195955249068872</v>
      </c>
      <c r="M510" s="32">
        <f t="shared" si="69"/>
        <v>0.56477687616902217</v>
      </c>
      <c r="Q510" s="1">
        <v>5.7655648749948098E-4</v>
      </c>
      <c r="R510" s="1">
        <v>5.7129199240306898E-2</v>
      </c>
      <c r="S510" s="1">
        <f t="shared" si="70"/>
        <v>5.4635399480951717E-8</v>
      </c>
      <c r="T510" s="1">
        <f t="shared" si="71"/>
        <v>5.4127286593028123E-6</v>
      </c>
    </row>
    <row r="511" spans="1:20" x14ac:dyDescent="0.25">
      <c r="A511" s="1">
        <f t="shared" si="63"/>
        <v>-7.0370706545949782</v>
      </c>
      <c r="B511" s="1">
        <v>8.7869680230008899E-4</v>
      </c>
      <c r="C511" s="1">
        <v>3.7485279944794503E-2</v>
      </c>
      <c r="D511" s="32">
        <f t="shared" si="64"/>
        <v>1.672246636989029E-2</v>
      </c>
      <c r="E511" s="32">
        <f t="shared" si="65"/>
        <v>1.6722349949795275E-2</v>
      </c>
      <c r="F511" s="32">
        <f t="shared" si="66"/>
        <v>3.3444816319685565E-2</v>
      </c>
      <c r="I511" s="1">
        <v>7.5464393902950296E-4</v>
      </c>
      <c r="J511" s="1">
        <v>4.36446462873296E-2</v>
      </c>
      <c r="K511" s="32">
        <f t="shared" si="67"/>
        <v>6.0199596654958269E-2</v>
      </c>
      <c r="L511" s="32">
        <f t="shared" si="68"/>
        <v>0.10565494724426872</v>
      </c>
      <c r="M511" s="32">
        <f t="shared" si="69"/>
        <v>0.16585454389922699</v>
      </c>
      <c r="Q511" s="1">
        <v>8.7877537105179805E-4</v>
      </c>
      <c r="R511" s="1">
        <v>3.7481945367023498E-2</v>
      </c>
      <c r="S511" s="1">
        <f t="shared" si="70"/>
        <v>7.8568751709067602E-8</v>
      </c>
      <c r="T511" s="1">
        <f t="shared" si="71"/>
        <v>3.3345777710053204E-6</v>
      </c>
    </row>
    <row r="512" spans="1:20" x14ac:dyDescent="0.25">
      <c r="A512" s="1">
        <f t="shared" si="63"/>
        <v>-6.2512577425460814</v>
      </c>
      <c r="B512" s="1">
        <v>1.9280276481958101E-3</v>
      </c>
      <c r="C512" s="1">
        <v>1.7083287383396699E-2</v>
      </c>
      <c r="D512" s="32">
        <f t="shared" si="64"/>
        <v>0.43098901534661055</v>
      </c>
      <c r="E512" s="32">
        <f t="shared" si="65"/>
        <v>0.4310352597569701</v>
      </c>
      <c r="F512" s="32">
        <f t="shared" si="66"/>
        <v>0.86202427510358071</v>
      </c>
      <c r="I512" s="1">
        <v>1.22983030274643E-3</v>
      </c>
      <c r="J512" s="1">
        <v>2.6783824341277698E-2</v>
      </c>
      <c r="K512" s="32">
        <f t="shared" si="67"/>
        <v>5.2821968060515673E-2</v>
      </c>
      <c r="L512" s="32">
        <f t="shared" si="68"/>
        <v>3.4911577893938041E-2</v>
      </c>
      <c r="M512" s="32">
        <f t="shared" si="69"/>
        <v>8.7733545954453707E-2</v>
      </c>
      <c r="Q512" s="1">
        <v>1.9281807900854099E-3</v>
      </c>
      <c r="R512" s="1">
        <v>1.70825322070501E-2</v>
      </c>
      <c r="S512" s="1">
        <f t="shared" si="70"/>
        <v>1.5314188959981122E-7</v>
      </c>
      <c r="T512" s="1">
        <f t="shared" si="71"/>
        <v>7.5517634659863497E-7</v>
      </c>
    </row>
    <row r="513" spans="1:20" x14ac:dyDescent="0.25">
      <c r="A513" s="1">
        <f t="shared" si="63"/>
        <v>-7.1314267362338768</v>
      </c>
      <c r="B513" s="1">
        <v>7.9957778670423398E-4</v>
      </c>
      <c r="C513" s="1">
        <v>4.1194370080307102E-2</v>
      </c>
      <c r="D513" s="32">
        <f t="shared" si="64"/>
        <v>5.0028920789116998E-2</v>
      </c>
      <c r="E513" s="32">
        <f t="shared" si="65"/>
        <v>5.0027464963877104E-2</v>
      </c>
      <c r="F513" s="32">
        <f t="shared" si="66"/>
        <v>0.10005638575299411</v>
      </c>
      <c r="I513" s="1">
        <v>1.00271548767157E-3</v>
      </c>
      <c r="J513" s="1">
        <v>3.2847263154608203E-2</v>
      </c>
      <c r="K513" s="32">
        <f t="shared" si="67"/>
        <v>7.3738732944482928E-6</v>
      </c>
      <c r="L513" s="32">
        <f t="shared" si="68"/>
        <v>7.6239414868433474E-6</v>
      </c>
      <c r="M513" s="32">
        <f t="shared" si="69"/>
        <v>1.4997814781291639E-5</v>
      </c>
      <c r="Q513" s="1">
        <v>7.9965023968825997E-4</v>
      </c>
      <c r="R513" s="1">
        <v>4.1190771680991597E-2</v>
      </c>
      <c r="S513" s="1">
        <f t="shared" si="70"/>
        <v>7.2452984025989792E-8</v>
      </c>
      <c r="T513" s="1">
        <f t="shared" si="71"/>
        <v>3.5983993155047633E-6</v>
      </c>
    </row>
    <row r="514" spans="1:20" x14ac:dyDescent="0.25">
      <c r="A514" s="1">
        <f t="shared" si="63"/>
        <v>-6.6807846984947652</v>
      </c>
      <c r="B514" s="1">
        <v>1.2547929520001599E-3</v>
      </c>
      <c r="C514" s="1">
        <v>2.62499032543821E-2</v>
      </c>
      <c r="D514" s="32">
        <f t="shared" si="64"/>
        <v>5.1515644406774377E-2</v>
      </c>
      <c r="E514" s="32">
        <f t="shared" si="65"/>
        <v>5.1515876673383913E-2</v>
      </c>
      <c r="F514" s="32">
        <f t="shared" si="66"/>
        <v>0.10303152108015828</v>
      </c>
      <c r="I514" s="1">
        <v>1.20196477531448E-3</v>
      </c>
      <c r="J514" s="1">
        <v>2.7403978817959598E-2</v>
      </c>
      <c r="K514" s="32">
        <f t="shared" si="67"/>
        <v>4.0789770467828362E-2</v>
      </c>
      <c r="L514" s="32">
        <f t="shared" si="68"/>
        <v>2.8230246107646659E-2</v>
      </c>
      <c r="M514" s="32">
        <f t="shared" si="69"/>
        <v>6.9020016575475018E-2</v>
      </c>
      <c r="Q514" s="1">
        <v>1.2548994686405199E-3</v>
      </c>
      <c r="R514" s="1">
        <v>2.6247688576466199E-2</v>
      </c>
      <c r="S514" s="1">
        <f t="shared" si="70"/>
        <v>1.0651664035998473E-7</v>
      </c>
      <c r="T514" s="1">
        <f t="shared" si="71"/>
        <v>2.2146779159008811E-6</v>
      </c>
    </row>
    <row r="515" spans="1:20" x14ac:dyDescent="0.25">
      <c r="A515" s="1">
        <f t="shared" si="63"/>
        <v>-6.8786983619003195</v>
      </c>
      <c r="B515" s="1">
        <v>1.02948318798647E-3</v>
      </c>
      <c r="C515" s="1">
        <v>3.19929113417661E-2</v>
      </c>
      <c r="D515" s="32">
        <f t="shared" si="64"/>
        <v>8.4430443029964936E-4</v>
      </c>
      <c r="E515" s="32">
        <f t="shared" si="65"/>
        <v>8.4791837092678443E-4</v>
      </c>
      <c r="F515" s="32">
        <f t="shared" si="66"/>
        <v>1.6922228012264339E-3</v>
      </c>
      <c r="I515" s="1">
        <v>1.20058837134987E-3</v>
      </c>
      <c r="J515" s="1">
        <v>2.7436696794090699E-2</v>
      </c>
      <c r="K515" s="32">
        <f t="shared" si="67"/>
        <v>4.0235694720793316E-2</v>
      </c>
      <c r="L515" s="32">
        <f t="shared" si="68"/>
        <v>2.7897442443513425E-2</v>
      </c>
      <c r="M515" s="32">
        <f t="shared" si="69"/>
        <v>6.8133137164306745E-2</v>
      </c>
      <c r="Q515" s="1">
        <v>1.02957316558512E-3</v>
      </c>
      <c r="R515" s="1">
        <v>3.19921026971699E-2</v>
      </c>
      <c r="S515" s="1">
        <f t="shared" si="70"/>
        <v>8.9977598650026885E-8</v>
      </c>
      <c r="T515" s="1">
        <f t="shared" si="71"/>
        <v>8.0864459620078044E-7</v>
      </c>
    </row>
    <row r="516" spans="1:20" x14ac:dyDescent="0.25">
      <c r="A516" s="1">
        <f t="shared" si="63"/>
        <v>-7.0561024927095204</v>
      </c>
      <c r="B516" s="1">
        <v>8.6213171900021302E-4</v>
      </c>
      <c r="C516" s="1">
        <v>3.8205516102221997E-2</v>
      </c>
      <c r="D516" s="32">
        <f t="shared" si="64"/>
        <v>2.200689582067808E-2</v>
      </c>
      <c r="E516" s="32">
        <f t="shared" si="65"/>
        <v>2.2006687068472679E-2</v>
      </c>
      <c r="F516" s="32">
        <f t="shared" si="66"/>
        <v>4.4013582889150762E-2</v>
      </c>
      <c r="I516" s="1">
        <v>9.8087052922288492E-4</v>
      </c>
      <c r="J516" s="1">
        <v>3.3581424128694998E-2</v>
      </c>
      <c r="K516" s="32">
        <f t="shared" si="67"/>
        <v>3.6593665221250051E-4</v>
      </c>
      <c r="L516" s="32">
        <f t="shared" si="68"/>
        <v>3.8133840559472745E-4</v>
      </c>
      <c r="M516" s="32">
        <f t="shared" si="69"/>
        <v>7.4727505780722791E-4</v>
      </c>
      <c r="Q516" s="1">
        <v>8.6220901507639105E-4</v>
      </c>
      <c r="R516" s="1">
        <v>3.8202117899139597E-2</v>
      </c>
      <c r="S516" s="1">
        <f t="shared" si="70"/>
        <v>7.7296076178025828E-8</v>
      </c>
      <c r="T516" s="1">
        <f t="shared" si="71"/>
        <v>3.3982030823997977E-6</v>
      </c>
    </row>
    <row r="517" spans="1:20" x14ac:dyDescent="0.25">
      <c r="A517" s="1">
        <f t="shared" si="63"/>
        <v>-7.0837972500293969</v>
      </c>
      <c r="B517" s="1">
        <v>8.3858278640069396E-4</v>
      </c>
      <c r="C517" s="1">
        <v>3.9278373730177799E-2</v>
      </c>
      <c r="D517" s="32">
        <f t="shared" si="64"/>
        <v>3.0990775570204181E-2</v>
      </c>
      <c r="E517" s="32">
        <f t="shared" si="65"/>
        <v>3.0990322779107245E-2</v>
      </c>
      <c r="F517" s="32">
        <f t="shared" si="66"/>
        <v>6.1981098349311425E-2</v>
      </c>
      <c r="I517" s="1">
        <v>1.0207374608195499E-3</v>
      </c>
      <c r="J517" s="1">
        <v>3.2268171057563001E-2</v>
      </c>
      <c r="K517" s="32">
        <f t="shared" si="67"/>
        <v>4.3004228124236685E-4</v>
      </c>
      <c r="L517" s="32">
        <f t="shared" si="68"/>
        <v>4.1380970251353038E-4</v>
      </c>
      <c r="M517" s="32">
        <f t="shared" si="69"/>
        <v>8.4385198375589723E-4</v>
      </c>
      <c r="Q517" s="1">
        <v>8.3865826626012001E-4</v>
      </c>
      <c r="R517" s="1">
        <v>3.9274889156620002E-2</v>
      </c>
      <c r="S517" s="1">
        <f t="shared" si="70"/>
        <v>7.5479859426054452E-8</v>
      </c>
      <c r="T517" s="1">
        <f t="shared" si="71"/>
        <v>3.484573557796522E-6</v>
      </c>
    </row>
    <row r="518" spans="1:20" x14ac:dyDescent="0.25">
      <c r="A518" s="1">
        <f t="shared" si="63"/>
        <v>-7.4699673019961175</v>
      </c>
      <c r="B518" s="1">
        <v>5.6994693270000002E-4</v>
      </c>
      <c r="C518" s="1">
        <v>5.77917127602907E-2</v>
      </c>
      <c r="D518" s="32">
        <f t="shared" si="64"/>
        <v>0.31608235882147206</v>
      </c>
      <c r="E518" s="32">
        <f t="shared" si="65"/>
        <v>0.31608232384970592</v>
      </c>
      <c r="F518" s="32">
        <f t="shared" si="66"/>
        <v>0.63216468267117798</v>
      </c>
      <c r="I518" s="1">
        <v>7.6732813478632398E-4</v>
      </c>
      <c r="J518" s="1">
        <v>4.2927104388930701E-2</v>
      </c>
      <c r="K518" s="32">
        <f t="shared" si="67"/>
        <v>5.413619686201103E-2</v>
      </c>
      <c r="L518" s="32">
        <f t="shared" si="68"/>
        <v>9.1967589560277549E-2</v>
      </c>
      <c r="M518" s="32">
        <f t="shared" si="69"/>
        <v>0.14610378642228858</v>
      </c>
      <c r="Q518" s="1">
        <v>5.7000102970340401E-4</v>
      </c>
      <c r="R518" s="1">
        <v>5.7786229728020902E-2</v>
      </c>
      <c r="S518" s="1">
        <f t="shared" si="70"/>
        <v>5.409700340399011E-8</v>
      </c>
      <c r="T518" s="1">
        <f t="shared" si="71"/>
        <v>5.4830322697985157E-6</v>
      </c>
    </row>
    <row r="519" spans="1:20" x14ac:dyDescent="0.25">
      <c r="A519" s="1">
        <f t="shared" si="63"/>
        <v>-6.7397273688716979</v>
      </c>
      <c r="B519" s="1">
        <v>1.182969627E-3</v>
      </c>
      <c r="C519" s="1">
        <v>2.7843665235050202E-2</v>
      </c>
      <c r="D519" s="32">
        <f t="shared" si="64"/>
        <v>2.8233378576081943E-2</v>
      </c>
      <c r="E519" s="32">
        <f t="shared" si="65"/>
        <v>2.8233380312863661E-2</v>
      </c>
      <c r="F519" s="32">
        <f t="shared" si="66"/>
        <v>5.6466758888945603E-2</v>
      </c>
      <c r="I519" s="1">
        <v>1.1025119291072001E-3</v>
      </c>
      <c r="J519" s="1">
        <v>2.9876661491108999E-2</v>
      </c>
      <c r="K519" s="32">
        <f t="shared" si="67"/>
        <v>1.0508695609279608E-2</v>
      </c>
      <c r="L519" s="32">
        <f t="shared" si="68"/>
        <v>8.6393768241942205E-3</v>
      </c>
      <c r="M519" s="32">
        <f t="shared" si="69"/>
        <v>1.9148072433473828E-2</v>
      </c>
      <c r="Q519" s="1">
        <v>1.18307093272832E-3</v>
      </c>
      <c r="R519" s="1">
        <v>2.78412811408437E-2</v>
      </c>
      <c r="S519" s="1">
        <f t="shared" si="70"/>
        <v>1.0130572832001139E-7</v>
      </c>
      <c r="T519" s="1">
        <f t="shared" si="71"/>
        <v>2.3840942065013471E-6</v>
      </c>
    </row>
    <row r="520" spans="1:20" x14ac:dyDescent="0.25">
      <c r="A520" s="1">
        <f t="shared" si="63"/>
        <v>-7.4810462847244841</v>
      </c>
      <c r="B520" s="1">
        <v>5.6366735040000102E-4</v>
      </c>
      <c r="C520" s="1">
        <v>5.8435545664512797E-2</v>
      </c>
      <c r="D520" s="32">
        <f t="shared" si="64"/>
        <v>0.32866257726507181</v>
      </c>
      <c r="E520" s="32">
        <f t="shared" si="65"/>
        <v>0.32866253362174669</v>
      </c>
      <c r="F520" s="32">
        <f t="shared" si="66"/>
        <v>0.65732511088681855</v>
      </c>
      <c r="I520" s="1">
        <v>4.1443314296846603E-4</v>
      </c>
      <c r="J520" s="1">
        <v>7.9474811180153898E-2</v>
      </c>
      <c r="K520" s="32">
        <f t="shared" si="67"/>
        <v>0.34288854405378894</v>
      </c>
      <c r="L520" s="32">
        <f t="shared" si="68"/>
        <v>1.9961322630464589</v>
      </c>
      <c r="M520" s="32">
        <f t="shared" si="69"/>
        <v>2.3390208071002476</v>
      </c>
      <c r="Q520" s="1">
        <v>5.6372093072451599E-4</v>
      </c>
      <c r="R520" s="1">
        <v>5.84299937299044E-2</v>
      </c>
      <c r="S520" s="1">
        <f t="shared" si="70"/>
        <v>5.3580324514972306E-8</v>
      </c>
      <c r="T520" s="1">
        <f t="shared" si="71"/>
        <v>5.5519346083970911E-6</v>
      </c>
    </row>
    <row r="521" spans="1:20" x14ac:dyDescent="0.25">
      <c r="A521" s="1">
        <f t="shared" ref="A521:A584" si="72">LN(B521)</f>
        <v>-6.6147075982317816</v>
      </c>
      <c r="B521" s="1">
        <v>1.34050670527348E-3</v>
      </c>
      <c r="C521" s="1">
        <v>2.4570966328336798E-2</v>
      </c>
      <c r="D521" s="32">
        <f t="shared" ref="D521:D584" si="73">(LN(B521/$B$3))^2</f>
        <v>8.5876943193162497E-2</v>
      </c>
      <c r="E521" s="32">
        <f t="shared" ref="E521:E584" si="74">(LN(C521/$C$3))^2</f>
        <v>8.5888782448720599E-2</v>
      </c>
      <c r="F521" s="32">
        <f t="shared" ref="F521:F584" si="75">D521+E521</f>
        <v>0.17176572564188308</v>
      </c>
      <c r="I521" s="1">
        <v>9.9766397936057699E-4</v>
      </c>
      <c r="J521" s="1">
        <v>3.3014204980640102E-2</v>
      </c>
      <c r="K521" s="32">
        <f t="shared" ref="K521:K584" si="76">(I521-$B$3)^2/$B$3/$B$3</f>
        <v>5.4569924278103879E-6</v>
      </c>
      <c r="L521" s="32">
        <f t="shared" ref="L521:L584" si="77">(J521-$C$3)^2/$C$3/$C$3</f>
        <v>5.3231009317969394E-6</v>
      </c>
      <c r="M521" s="32">
        <f t="shared" ref="M521:M584" si="78">K521+L521</f>
        <v>1.0780093359607327E-5</v>
      </c>
      <c r="Q521" s="1">
        <v>1.34061937216727E-3</v>
      </c>
      <c r="R521" s="1">
        <v>2.4569397646701699E-2</v>
      </c>
      <c r="S521" s="1">
        <f t="shared" ref="S521:S584" si="79">ABS(Q521-B521)</f>
        <v>1.1266689379000293E-7</v>
      </c>
      <c r="T521" s="1">
        <f t="shared" ref="T521:T584" si="80">ABS(R521-C521)</f>
        <v>1.5686816350994615E-6</v>
      </c>
    </row>
    <row r="522" spans="1:20" x14ac:dyDescent="0.25">
      <c r="A522" s="1">
        <f t="shared" si="72"/>
        <v>-7.4893165065541396</v>
      </c>
      <c r="B522" s="1">
        <v>5.5902491980000101E-4</v>
      </c>
      <c r="C522" s="1">
        <v>5.8920824146711799E-2</v>
      </c>
      <c r="D522" s="32">
        <f t="shared" si="73"/>
        <v>0.33821346141505493</v>
      </c>
      <c r="E522" s="32">
        <f t="shared" si="74"/>
        <v>0.33821341005395528</v>
      </c>
      <c r="F522" s="32">
        <f t="shared" si="75"/>
        <v>0.67642687146901026</v>
      </c>
      <c r="I522" s="1">
        <v>8.09042357655549E-4</v>
      </c>
      <c r="J522" s="1">
        <v>4.0710906425514497E-2</v>
      </c>
      <c r="K522" s="32">
        <f t="shared" si="76"/>
        <v>3.646482116975127E-2</v>
      </c>
      <c r="L522" s="32">
        <f t="shared" si="77"/>
        <v>5.568565879399285E-2</v>
      </c>
      <c r="M522" s="32">
        <f t="shared" si="78"/>
        <v>9.215047996374412E-2</v>
      </c>
      <c r="Q522" s="1">
        <v>5.5907811757907003E-4</v>
      </c>
      <c r="R522" s="1">
        <v>5.89152202741881E-2</v>
      </c>
      <c r="S522" s="1">
        <f t="shared" si="79"/>
        <v>5.3197779069022455E-8</v>
      </c>
      <c r="T522" s="1">
        <f t="shared" si="80"/>
        <v>5.6038725236989828E-6</v>
      </c>
    </row>
    <row r="523" spans="1:20" x14ac:dyDescent="0.25">
      <c r="A523" s="1">
        <f t="shared" si="72"/>
        <v>-7.456988377935728</v>
      </c>
      <c r="B523" s="1">
        <v>5.7739244349999999E-4</v>
      </c>
      <c r="C523" s="1">
        <v>5.7046485477198303E-2</v>
      </c>
      <c r="D523" s="32">
        <f t="shared" si="73"/>
        <v>0.30165699698616538</v>
      </c>
      <c r="E523" s="32">
        <f t="shared" si="74"/>
        <v>0.30165697014389892</v>
      </c>
      <c r="F523" s="32">
        <f t="shared" si="75"/>
        <v>0.60331396713006424</v>
      </c>
      <c r="I523" s="1">
        <v>6.1004004101570804E-4</v>
      </c>
      <c r="J523" s="1">
        <v>5.3994316500648003E-2</v>
      </c>
      <c r="K523" s="32">
        <f t="shared" si="76"/>
        <v>0.15206876961103069</v>
      </c>
      <c r="L523" s="32">
        <f t="shared" si="77"/>
        <v>0.40865434292212138</v>
      </c>
      <c r="M523" s="32">
        <f t="shared" si="78"/>
        <v>0.5607231125331521</v>
      </c>
      <c r="Q523" s="1">
        <v>5.7744715197628901E-4</v>
      </c>
      <c r="R523" s="1">
        <v>5.7041082175086799E-2</v>
      </c>
      <c r="S523" s="1">
        <f t="shared" si="79"/>
        <v>5.4708476289011369E-8</v>
      </c>
      <c r="T523" s="1">
        <f t="shared" si="80"/>
        <v>5.4033021115035273E-6</v>
      </c>
    </row>
    <row r="524" spans="1:20" x14ac:dyDescent="0.25">
      <c r="A524" s="1">
        <f t="shared" si="72"/>
        <v>-6.5652651689953814</v>
      </c>
      <c r="B524" s="1">
        <v>1.4084504239999999E-3</v>
      </c>
      <c r="C524" s="1">
        <v>2.3386133973364899E-2</v>
      </c>
      <c r="D524" s="32">
        <f t="shared" si="73"/>
        <v>0.11729947543874034</v>
      </c>
      <c r="E524" s="32">
        <f t="shared" si="74"/>
        <v>0.11729947829074834</v>
      </c>
      <c r="F524" s="32">
        <f t="shared" si="75"/>
        <v>0.23459895372948869</v>
      </c>
      <c r="I524" s="1">
        <v>1.2869750811224101E-3</v>
      </c>
      <c r="J524" s="1">
        <v>2.5593785615862199E-2</v>
      </c>
      <c r="K524" s="32">
        <f t="shared" si="76"/>
        <v>8.2354697185213849E-2</v>
      </c>
      <c r="L524" s="32">
        <f t="shared" si="77"/>
        <v>4.9718221014767076E-2</v>
      </c>
      <c r="M524" s="32">
        <f t="shared" si="78"/>
        <v>0.13207291819998093</v>
      </c>
      <c r="Q524" s="1">
        <v>1.40856791684918E-3</v>
      </c>
      <c r="R524" s="1">
        <v>2.3384183363574399E-2</v>
      </c>
      <c r="S524" s="1">
        <f t="shared" si="79"/>
        <v>1.1749284918008591E-7</v>
      </c>
      <c r="T524" s="1">
        <f t="shared" si="80"/>
        <v>1.9506097904999076E-6</v>
      </c>
    </row>
    <row r="525" spans="1:20" x14ac:dyDescent="0.25">
      <c r="A525" s="1">
        <f t="shared" si="72"/>
        <v>-6.1947946844194828</v>
      </c>
      <c r="B525" s="1">
        <v>2.0400220049999998E-3</v>
      </c>
      <c r="C525" s="1">
        <v>1.6146007361023101E-2</v>
      </c>
      <c r="D525" s="32">
        <f t="shared" si="73"/>
        <v>0.50831280939913326</v>
      </c>
      <c r="E525" s="32">
        <f t="shared" si="74"/>
        <v>0.50831281538495954</v>
      </c>
      <c r="F525" s="32">
        <f t="shared" si="75"/>
        <v>1.0166256247840928</v>
      </c>
      <c r="I525" s="1">
        <v>2.1540834711809799E-3</v>
      </c>
      <c r="J525" s="1">
        <v>1.5291501931022199E-2</v>
      </c>
      <c r="K525" s="32">
        <f t="shared" si="76"/>
        <v>1.3319086584531397</v>
      </c>
      <c r="L525" s="32">
        <f t="shared" si="77"/>
        <v>0.28703008816170655</v>
      </c>
      <c r="M525" s="32">
        <f t="shared" si="78"/>
        <v>1.6189387466148462</v>
      </c>
      <c r="Q525" s="1">
        <v>2.0401825801519701E-3</v>
      </c>
      <c r="R525" s="1">
        <v>1.6144736636853299E-2</v>
      </c>
      <c r="S525" s="1">
        <f t="shared" si="79"/>
        <v>1.6057515197023808E-7</v>
      </c>
      <c r="T525" s="1">
        <f t="shared" si="80"/>
        <v>1.2707241698016458E-6</v>
      </c>
    </row>
    <row r="526" spans="1:20" x14ac:dyDescent="0.25">
      <c r="A526" s="1">
        <f t="shared" si="72"/>
        <v>-7.1063296564197271</v>
      </c>
      <c r="B526" s="1">
        <v>8.1989878650168399E-4</v>
      </c>
      <c r="C526" s="1">
        <v>4.0173426566020999E-2</v>
      </c>
      <c r="D526" s="32">
        <f t="shared" si="73"/>
        <v>3.9431783374726491E-2</v>
      </c>
      <c r="E526" s="32">
        <f t="shared" si="74"/>
        <v>3.943097846840108E-2</v>
      </c>
      <c r="F526" s="32">
        <f t="shared" si="75"/>
        <v>7.8862761843127571E-2</v>
      </c>
      <c r="I526" s="1">
        <v>6.7039714003189698E-4</v>
      </c>
      <c r="J526" s="1">
        <v>4.91314728720572E-2</v>
      </c>
      <c r="K526" s="32">
        <f t="shared" si="76"/>
        <v>0.10863804529915294</v>
      </c>
      <c r="L526" s="32">
        <f t="shared" si="77"/>
        <v>0.24169557983054751</v>
      </c>
      <c r="M526" s="32">
        <f t="shared" si="78"/>
        <v>0.35033362512970045</v>
      </c>
      <c r="Q526" s="1">
        <v>8.19972819387119E-4</v>
      </c>
      <c r="R526" s="1">
        <v>4.0169880841012098E-2</v>
      </c>
      <c r="S526" s="1">
        <f t="shared" si="79"/>
        <v>7.4032885435016023E-8</v>
      </c>
      <c r="T526" s="1">
        <f t="shared" si="80"/>
        <v>3.5457250089007686E-6</v>
      </c>
    </row>
    <row r="527" spans="1:20" x14ac:dyDescent="0.25">
      <c r="A527" s="1">
        <f t="shared" si="72"/>
        <v>-6.7982180856928585</v>
      </c>
      <c r="B527" s="1">
        <v>1.11576156900622E-3</v>
      </c>
      <c r="C527" s="1">
        <v>2.9520733954643701E-2</v>
      </c>
      <c r="D527" s="32">
        <f t="shared" si="73"/>
        <v>1.1998396713692745E-2</v>
      </c>
      <c r="E527" s="32">
        <f t="shared" si="74"/>
        <v>1.1999128425063085E-2</v>
      </c>
      <c r="F527" s="32">
        <f t="shared" si="75"/>
        <v>2.3997525138755832E-2</v>
      </c>
      <c r="I527" s="1">
        <v>1.1001866025740401E-3</v>
      </c>
      <c r="J527" s="1">
        <v>2.9939763655582399E-2</v>
      </c>
      <c r="K527" s="32">
        <f t="shared" si="76"/>
        <v>1.0037355335328655E-2</v>
      </c>
      <c r="L527" s="32">
        <f t="shared" si="77"/>
        <v>8.2869113550883972E-3</v>
      </c>
      <c r="M527" s="32">
        <f t="shared" si="78"/>
        <v>1.8324266690417052E-2</v>
      </c>
      <c r="Q527" s="1">
        <v>1.1158579485126001E-3</v>
      </c>
      <c r="R527" s="1">
        <v>2.9518282763101599E-2</v>
      </c>
      <c r="S527" s="1">
        <f t="shared" si="79"/>
        <v>9.637950638009124E-8</v>
      </c>
      <c r="T527" s="1">
        <f t="shared" si="80"/>
        <v>2.4511915421021602E-6</v>
      </c>
    </row>
    <row r="528" spans="1:20" x14ac:dyDescent="0.25">
      <c r="A528" s="1">
        <f t="shared" si="72"/>
        <v>-6.7704270687754091</v>
      </c>
      <c r="B528" s="1">
        <v>1.14720461100014E-3</v>
      </c>
      <c r="C528" s="1">
        <v>2.8711699517782598E-2</v>
      </c>
      <c r="D528" s="32">
        <f t="shared" si="73"/>
        <v>1.885903731858319E-2</v>
      </c>
      <c r="E528" s="32">
        <f t="shared" si="74"/>
        <v>1.8859173830676645E-2</v>
      </c>
      <c r="F528" s="32">
        <f t="shared" si="75"/>
        <v>3.7718211149259835E-2</v>
      </c>
      <c r="I528" s="1">
        <v>1.0672297752043901E-3</v>
      </c>
      <c r="J528" s="1">
        <v>3.0864297630805601E-2</v>
      </c>
      <c r="K528" s="32">
        <f t="shared" si="76"/>
        <v>4.5198426740328222E-3</v>
      </c>
      <c r="L528" s="32">
        <f t="shared" si="77"/>
        <v>3.9644321654105641E-3</v>
      </c>
      <c r="M528" s="32">
        <f t="shared" si="78"/>
        <v>8.4842748394433863E-3</v>
      </c>
      <c r="Q528" s="1">
        <v>1.14730330144446E-3</v>
      </c>
      <c r="R528" s="1">
        <v>2.87092440213325E-2</v>
      </c>
      <c r="S528" s="1">
        <f t="shared" si="79"/>
        <v>9.8690444320015044E-8</v>
      </c>
      <c r="T528" s="1">
        <f t="shared" si="80"/>
        <v>2.4554964500982102E-6</v>
      </c>
    </row>
    <row r="529" spans="1:20" x14ac:dyDescent="0.25">
      <c r="A529" s="1">
        <f t="shared" si="72"/>
        <v>-6.8919194984449241</v>
      </c>
      <c r="B529" s="1">
        <v>1.0159618310000001E-3</v>
      </c>
      <c r="C529" s="1">
        <v>3.2420716331709003E-2</v>
      </c>
      <c r="D529" s="32">
        <f t="shared" si="73"/>
        <v>2.507719452227622E-4</v>
      </c>
      <c r="E529" s="32">
        <f t="shared" si="74"/>
        <v>2.5077206152604594E-4</v>
      </c>
      <c r="F529" s="32">
        <f t="shared" si="75"/>
        <v>5.0154400674880814E-4</v>
      </c>
      <c r="I529" s="1">
        <v>6.6478978800164998E-4</v>
      </c>
      <c r="J529" s="1">
        <v>4.9543453460224499E-2</v>
      </c>
      <c r="K529" s="32">
        <f t="shared" si="76"/>
        <v>0.11236588622797876</v>
      </c>
      <c r="L529" s="32">
        <f t="shared" si="77"/>
        <v>0.2541502091822222</v>
      </c>
      <c r="M529" s="32">
        <f t="shared" si="78"/>
        <v>0.36651609541020097</v>
      </c>
      <c r="Q529" s="1">
        <v>1.01605079946243E-3</v>
      </c>
      <c r="R529" s="1">
        <v>3.2417877595368398E-2</v>
      </c>
      <c r="S529" s="1">
        <f t="shared" si="79"/>
        <v>8.8968462429910369E-8</v>
      </c>
      <c r="T529" s="1">
        <f t="shared" si="80"/>
        <v>2.8387363406046084E-6</v>
      </c>
    </row>
    <row r="530" spans="1:20" x14ac:dyDescent="0.25">
      <c r="A530" s="1">
        <f t="shared" si="72"/>
        <v>-7.0286056106975208</v>
      </c>
      <c r="B530" s="1">
        <v>8.8616658070005897E-4</v>
      </c>
      <c r="C530" s="1">
        <v>3.7169307806765702E-2</v>
      </c>
      <c r="D530" s="32">
        <f t="shared" si="73"/>
        <v>1.4604802675718263E-2</v>
      </c>
      <c r="E530" s="32">
        <f t="shared" si="74"/>
        <v>1.4604714314989695E-2</v>
      </c>
      <c r="F530" s="32">
        <f t="shared" si="75"/>
        <v>2.9209516990707958E-2</v>
      </c>
      <c r="I530" s="1">
        <v>1.00520782595314E-3</v>
      </c>
      <c r="J530" s="1">
        <v>3.27683286931632E-2</v>
      </c>
      <c r="K530" s="32">
        <f t="shared" si="76"/>
        <v>2.7121451158198497E-5</v>
      </c>
      <c r="L530" s="32">
        <f t="shared" si="77"/>
        <v>2.6600725107664274E-5</v>
      </c>
      <c r="M530" s="32">
        <f t="shared" si="78"/>
        <v>5.3722176265862771E-5</v>
      </c>
      <c r="Q530" s="1">
        <v>8.8624572204345597E-4</v>
      </c>
      <c r="R530" s="1">
        <v>3.7166002191471502E-2</v>
      </c>
      <c r="S530" s="1">
        <f t="shared" si="79"/>
        <v>7.9141343396998791E-8</v>
      </c>
      <c r="T530" s="1">
        <f t="shared" si="80"/>
        <v>3.3056152941995931E-6</v>
      </c>
    </row>
    <row r="531" spans="1:20" x14ac:dyDescent="0.25">
      <c r="A531" s="1">
        <f t="shared" si="72"/>
        <v>-6.4987306043212776</v>
      </c>
      <c r="B531" s="1">
        <v>1.5053488639999999E-3</v>
      </c>
      <c r="C531" s="1">
        <v>2.18807804870455E-2</v>
      </c>
      <c r="D531" s="32">
        <f t="shared" si="73"/>
        <v>0.16730118448142164</v>
      </c>
      <c r="E531" s="32">
        <f t="shared" si="74"/>
        <v>0.16730124403890556</v>
      </c>
      <c r="F531" s="32">
        <f t="shared" si="75"/>
        <v>0.33460242852032718</v>
      </c>
      <c r="I531" s="1">
        <v>1.0538092944705399E-3</v>
      </c>
      <c r="J531" s="1">
        <v>3.1255022353984703E-2</v>
      </c>
      <c r="K531" s="32">
        <f t="shared" si="76"/>
        <v>2.8954401714172753E-3</v>
      </c>
      <c r="L531" s="32">
        <f t="shared" si="77"/>
        <v>2.6113513018317814E-3</v>
      </c>
      <c r="M531" s="32">
        <f t="shared" si="78"/>
        <v>5.5067914732490567E-3</v>
      </c>
      <c r="Q531" s="1">
        <v>1.5054731674261201E-3</v>
      </c>
      <c r="R531" s="1">
        <v>2.1878975434655602E-2</v>
      </c>
      <c r="S531" s="1">
        <f t="shared" si="79"/>
        <v>1.2430342612016788E-7</v>
      </c>
      <c r="T531" s="1">
        <f t="shared" si="80"/>
        <v>1.8050523898985316E-6</v>
      </c>
    </row>
    <row r="532" spans="1:20" x14ac:dyDescent="0.25">
      <c r="A532" s="1">
        <f t="shared" si="72"/>
        <v>-6.4225451493503893</v>
      </c>
      <c r="B532" s="1">
        <v>1.62451633200053E-3</v>
      </c>
      <c r="C532" s="1">
        <v>2.0275686457517199E-2</v>
      </c>
      <c r="D532" s="32">
        <f t="shared" si="73"/>
        <v>0.23542886989725725</v>
      </c>
      <c r="E532" s="32">
        <f t="shared" si="74"/>
        <v>0.23542965520033138</v>
      </c>
      <c r="F532" s="32">
        <f t="shared" si="75"/>
        <v>0.47085852509758863</v>
      </c>
      <c r="I532" s="1">
        <v>1.2168432782261899E-3</v>
      </c>
      <c r="J532" s="1">
        <v>2.7069235718322999E-2</v>
      </c>
      <c r="K532" s="32">
        <f t="shared" si="76"/>
        <v>4.7021007311880796E-2</v>
      </c>
      <c r="L532" s="32">
        <f t="shared" si="77"/>
        <v>3.174859267833588E-2</v>
      </c>
      <c r="M532" s="32">
        <f t="shared" si="78"/>
        <v>7.8769599990216682E-2</v>
      </c>
      <c r="Q532" s="1">
        <v>1.62464890297281E-3</v>
      </c>
      <c r="R532" s="1">
        <v>2.0274048372776701E-2</v>
      </c>
      <c r="S532" s="1">
        <f t="shared" si="79"/>
        <v>1.3257097227999982E-7</v>
      </c>
      <c r="T532" s="1">
        <f t="shared" si="80"/>
        <v>1.6380847404975918E-6</v>
      </c>
    </row>
    <row r="533" spans="1:20" x14ac:dyDescent="0.25">
      <c r="A533" s="1">
        <f t="shared" si="72"/>
        <v>-6.9418451039318425</v>
      </c>
      <c r="B533" s="1">
        <v>9.6648468630000097E-4</v>
      </c>
      <c r="C533" s="1">
        <v>3.4080425686565601E-2</v>
      </c>
      <c r="D533" s="32">
        <f t="shared" si="73"/>
        <v>1.1621161651015385E-3</v>
      </c>
      <c r="E533" s="32">
        <f t="shared" si="74"/>
        <v>1.1621142628437304E-3</v>
      </c>
      <c r="F533" s="32">
        <f t="shared" si="75"/>
        <v>2.3242304279452687E-3</v>
      </c>
      <c r="I533" s="1">
        <v>5.8017097594885902E-4</v>
      </c>
      <c r="J533" s="1">
        <v>5.6770146691807001E-2</v>
      </c>
      <c r="K533" s="32">
        <f t="shared" si="76"/>
        <v>0.17625640943573354</v>
      </c>
      <c r="L533" s="32">
        <f t="shared" si="77"/>
        <v>0.52350237552918355</v>
      </c>
      <c r="M533" s="32">
        <f t="shared" si="78"/>
        <v>0.69975878496491706</v>
      </c>
      <c r="Q533" s="1">
        <v>9.6656993514953205E-4</v>
      </c>
      <c r="R533" s="1">
        <v>3.40774208361381E-2</v>
      </c>
      <c r="S533" s="1">
        <f t="shared" si="79"/>
        <v>8.5248849531079605E-8</v>
      </c>
      <c r="T533" s="1">
        <f t="shared" si="80"/>
        <v>3.0048504275001497E-6</v>
      </c>
    </row>
    <row r="534" spans="1:20" x14ac:dyDescent="0.25">
      <c r="A534" s="1">
        <f t="shared" si="72"/>
        <v>-6.8665999028629097</v>
      </c>
      <c r="B534" s="1">
        <v>1.0420139970591599E-3</v>
      </c>
      <c r="C534" s="1">
        <v>3.1608716853194101E-2</v>
      </c>
      <c r="D534" s="32">
        <f t="shared" si="73"/>
        <v>1.6937649835150736E-3</v>
      </c>
      <c r="E534" s="32">
        <f t="shared" si="74"/>
        <v>1.6974781760628105E-3</v>
      </c>
      <c r="F534" s="32">
        <f t="shared" si="75"/>
        <v>3.3912431595778843E-3</v>
      </c>
      <c r="I534" s="1">
        <v>9.7147069662301599E-4</v>
      </c>
      <c r="J534" s="1">
        <v>3.3906100664440199E-2</v>
      </c>
      <c r="K534" s="32">
        <f t="shared" si="76"/>
        <v>8.1392115117599219E-4</v>
      </c>
      <c r="L534" s="32">
        <f t="shared" si="77"/>
        <v>8.6347983579790539E-4</v>
      </c>
      <c r="M534" s="32">
        <f t="shared" si="78"/>
        <v>1.6774009869738975E-3</v>
      </c>
      <c r="Q534" s="1">
        <v>1.04210491061925E-3</v>
      </c>
      <c r="R534" s="1">
        <v>3.1607384354494998E-2</v>
      </c>
      <c r="S534" s="1">
        <f t="shared" si="79"/>
        <v>9.0913560090105996E-8</v>
      </c>
      <c r="T534" s="1">
        <f t="shared" si="80"/>
        <v>1.3324986991025689E-6</v>
      </c>
    </row>
    <row r="535" spans="1:20" x14ac:dyDescent="0.25">
      <c r="A535" s="1">
        <f t="shared" si="72"/>
        <v>-6.3346006008174873</v>
      </c>
      <c r="B535" s="1">
        <v>1.77385417304185E-3</v>
      </c>
      <c r="C535" s="1">
        <v>1.8568597522933401E-2</v>
      </c>
      <c r="D535" s="32">
        <f t="shared" si="73"/>
        <v>0.32850628510202318</v>
      </c>
      <c r="E535" s="32">
        <f t="shared" si="74"/>
        <v>0.32851415887911106</v>
      </c>
      <c r="F535" s="32">
        <f t="shared" si="75"/>
        <v>0.65702044398113424</v>
      </c>
      <c r="I535" s="1">
        <v>1.6195848717005701E-3</v>
      </c>
      <c r="J535" s="1">
        <v>2.0337821724685502E-2</v>
      </c>
      <c r="K535" s="32">
        <f t="shared" si="76"/>
        <v>0.38388541324021186</v>
      </c>
      <c r="L535" s="32">
        <f t="shared" si="77"/>
        <v>0.14634162954491978</v>
      </c>
      <c r="M535" s="32">
        <f t="shared" si="78"/>
        <v>0.53022704278513166</v>
      </c>
      <c r="Q535" s="1">
        <v>1.7739969486395E-3</v>
      </c>
      <c r="R535" s="1">
        <v>1.8567230610464201E-2</v>
      </c>
      <c r="S535" s="1">
        <f t="shared" si="79"/>
        <v>1.4277559764997415E-7</v>
      </c>
      <c r="T535" s="1">
        <f t="shared" si="80"/>
        <v>1.3669124692000656E-6</v>
      </c>
    </row>
    <row r="536" spans="1:20" x14ac:dyDescent="0.25">
      <c r="A536" s="1">
        <f t="shared" si="72"/>
        <v>-6.740889980445643</v>
      </c>
      <c r="B536" s="1">
        <v>1.181595092E-3</v>
      </c>
      <c r="C536" s="1">
        <v>2.7876055374717199E-2</v>
      </c>
      <c r="D536" s="32">
        <f t="shared" si="73"/>
        <v>2.7844027855673411E-2</v>
      </c>
      <c r="E536" s="32">
        <f t="shared" si="74"/>
        <v>2.7844030212008802E-2</v>
      </c>
      <c r="F536" s="32">
        <f t="shared" si="75"/>
        <v>5.5688058067682213E-2</v>
      </c>
      <c r="I536" s="1">
        <v>1.1784810949073601E-3</v>
      </c>
      <c r="J536" s="1">
        <v>2.7949855090649001E-2</v>
      </c>
      <c r="K536" s="32">
        <f t="shared" si="76"/>
        <v>3.1855501239330064E-2</v>
      </c>
      <c r="L536" s="32">
        <f t="shared" si="77"/>
        <v>2.2935846202040165E-2</v>
      </c>
      <c r="M536" s="32">
        <f t="shared" si="78"/>
        <v>5.4791347441370229E-2</v>
      </c>
      <c r="Q536" s="1">
        <v>1.1816962974738E-3</v>
      </c>
      <c r="R536" s="1">
        <v>2.78736681481223E-2</v>
      </c>
      <c r="S536" s="1">
        <f t="shared" si="79"/>
        <v>1.0120547380004785E-7</v>
      </c>
      <c r="T536" s="1">
        <f t="shared" si="80"/>
        <v>2.3872265948986227E-6</v>
      </c>
    </row>
    <row r="537" spans="1:20" x14ac:dyDescent="0.25">
      <c r="A537" s="1">
        <f t="shared" si="72"/>
        <v>-7.1157519321927243</v>
      </c>
      <c r="B537" s="1">
        <v>8.1220975500239897E-4</v>
      </c>
      <c r="C537" s="1">
        <v>4.0553724194898402E-2</v>
      </c>
      <c r="D537" s="32">
        <f t="shared" si="73"/>
        <v>4.3262607746805397E-2</v>
      </c>
      <c r="E537" s="32">
        <f t="shared" si="74"/>
        <v>4.326159669799573E-2</v>
      </c>
      <c r="F537" s="32">
        <f t="shared" si="75"/>
        <v>8.6524204444801134E-2</v>
      </c>
      <c r="I537" s="1">
        <v>1.01885078163824E-3</v>
      </c>
      <c r="J537" s="1">
        <v>3.2327035110165901E-2</v>
      </c>
      <c r="K537" s="32">
        <f t="shared" si="76"/>
        <v>3.5535196837260525E-4</v>
      </c>
      <c r="L537" s="32">
        <f t="shared" si="77"/>
        <v>3.4429573432348667E-4</v>
      </c>
      <c r="M537" s="32">
        <f t="shared" si="78"/>
        <v>6.9964770269609193E-4</v>
      </c>
      <c r="Q537" s="1">
        <v>8.1228319084802197E-4</v>
      </c>
      <c r="R537" s="1">
        <v>4.0550156421754698E-2</v>
      </c>
      <c r="S537" s="1">
        <f t="shared" si="79"/>
        <v>7.3435845623004078E-8</v>
      </c>
      <c r="T537" s="1">
        <f t="shared" si="80"/>
        <v>3.5677731437047666E-6</v>
      </c>
    </row>
    <row r="538" spans="1:20" x14ac:dyDescent="0.25">
      <c r="A538" s="1">
        <f t="shared" si="72"/>
        <v>-5.8192628574996483</v>
      </c>
      <c r="B538" s="1">
        <v>2.96979349912283E-3</v>
      </c>
      <c r="C538" s="1">
        <v>1.1090658355980399E-2</v>
      </c>
      <c r="D538" s="32">
        <f t="shared" si="73"/>
        <v>1.1848157516248128</v>
      </c>
      <c r="E538" s="32">
        <f t="shared" si="74"/>
        <v>1.1848980642480644</v>
      </c>
      <c r="F538" s="32">
        <f t="shared" si="75"/>
        <v>2.3697138158728772</v>
      </c>
      <c r="I538" s="1">
        <v>1.56797340302085E-3</v>
      </c>
      <c r="J538" s="1">
        <v>2.1008103714350398E-2</v>
      </c>
      <c r="K538" s="32">
        <f t="shared" si="76"/>
        <v>0.32259378653908494</v>
      </c>
      <c r="L538" s="32">
        <f t="shared" si="77"/>
        <v>0.13118635283949986</v>
      </c>
      <c r="M538" s="32">
        <f t="shared" si="78"/>
        <v>0.4537801393785848</v>
      </c>
      <c r="Q538" s="1">
        <v>2.9700130855873099E-3</v>
      </c>
      <c r="R538" s="1">
        <v>1.1090257685223599E-2</v>
      </c>
      <c r="S538" s="1">
        <f t="shared" si="79"/>
        <v>2.1958646447993099E-7</v>
      </c>
      <c r="T538" s="1">
        <f t="shared" si="80"/>
        <v>4.0067075680015607E-7</v>
      </c>
    </row>
    <row r="539" spans="1:20" x14ac:dyDescent="0.25">
      <c r="A539" s="1">
        <f t="shared" si="72"/>
        <v>-6.5151465511012692</v>
      </c>
      <c r="B539" s="1">
        <v>1.480838865E-3</v>
      </c>
      <c r="C539" s="1">
        <v>2.2242939416208599E-2</v>
      </c>
      <c r="D539" s="32">
        <f t="shared" si="73"/>
        <v>0.15414161320823339</v>
      </c>
      <c r="E539" s="32">
        <f t="shared" si="74"/>
        <v>0.1541416439198493</v>
      </c>
      <c r="F539" s="32">
        <f t="shared" si="75"/>
        <v>0.30828325712808269</v>
      </c>
      <c r="I539" s="1">
        <v>1.2961217878454099E-3</v>
      </c>
      <c r="J539" s="1">
        <v>2.5414152845497699E-2</v>
      </c>
      <c r="K539" s="32">
        <f t="shared" si="76"/>
        <v>8.7688113236761941E-2</v>
      </c>
      <c r="L539" s="32">
        <f t="shared" si="77"/>
        <v>5.2180017866179589E-2</v>
      </c>
      <c r="M539" s="32">
        <f t="shared" si="78"/>
        <v>0.13986813110294152</v>
      </c>
      <c r="Q539" s="1">
        <v>1.4809614534216399E-3</v>
      </c>
      <c r="R539" s="1">
        <v>2.2241099099202299E-2</v>
      </c>
      <c r="S539" s="1">
        <f t="shared" si="79"/>
        <v>1.2258842163994157E-7</v>
      </c>
      <c r="T539" s="1">
        <f t="shared" si="80"/>
        <v>1.8403170062991636E-6</v>
      </c>
    </row>
    <row r="540" spans="1:20" x14ac:dyDescent="0.25">
      <c r="A540" s="1">
        <f t="shared" si="72"/>
        <v>-7.5795499384618168</v>
      </c>
      <c r="B540" s="1">
        <v>5.1079105870001004E-4</v>
      </c>
      <c r="C540" s="1">
        <v>6.4484691609190403E-2</v>
      </c>
      <c r="D540" s="32">
        <f t="shared" si="73"/>
        <v>0.4513080645054186</v>
      </c>
      <c r="E540" s="32">
        <f t="shared" si="74"/>
        <v>0.45130779729663056</v>
      </c>
      <c r="F540" s="32">
        <f t="shared" si="75"/>
        <v>0.90261586180204922</v>
      </c>
      <c r="I540" s="1">
        <v>5.96612224201105E-4</v>
      </c>
      <c r="J540" s="1">
        <v>5.5206251367313899E-2</v>
      </c>
      <c r="K540" s="32">
        <f t="shared" si="76"/>
        <v>0.16272169766397959</v>
      </c>
      <c r="L540" s="32">
        <f t="shared" si="77"/>
        <v>0.45705032425251724</v>
      </c>
      <c r="M540" s="32">
        <f t="shared" si="78"/>
        <v>0.61977202191649683</v>
      </c>
      <c r="Q540" s="1">
        <v>5.1084025212943997E-4</v>
      </c>
      <c r="R540" s="1">
        <v>6.4478494618124202E-2</v>
      </c>
      <c r="S540" s="1">
        <f t="shared" si="79"/>
        <v>4.9193429429929443E-8</v>
      </c>
      <c r="T540" s="1">
        <f t="shared" si="80"/>
        <v>6.1969910662013072E-6</v>
      </c>
    </row>
    <row r="541" spans="1:20" x14ac:dyDescent="0.25">
      <c r="A541" s="1">
        <f t="shared" si="72"/>
        <v>-6.6766124029482494</v>
      </c>
      <c r="B541" s="1">
        <v>1.26003925600034E-3</v>
      </c>
      <c r="C541" s="1">
        <v>2.6140603264985299E-2</v>
      </c>
      <c r="D541" s="32">
        <f t="shared" si="73"/>
        <v>5.3427029141217185E-2</v>
      </c>
      <c r="E541" s="32">
        <f t="shared" si="74"/>
        <v>5.3427368201248132E-2</v>
      </c>
      <c r="F541" s="32">
        <f t="shared" si="75"/>
        <v>0.10685439734246532</v>
      </c>
      <c r="I541" s="1">
        <v>8.6439351903930403E-4</v>
      </c>
      <c r="J541" s="1">
        <v>3.8104324951873297E-2</v>
      </c>
      <c r="K541" s="32">
        <f t="shared" si="76"/>
        <v>1.8389117678543607E-2</v>
      </c>
      <c r="L541" s="32">
        <f t="shared" si="77"/>
        <v>2.4599600586854144E-2</v>
      </c>
      <c r="M541" s="32">
        <f t="shared" si="78"/>
        <v>4.2988718265397755E-2</v>
      </c>
      <c r="Q541" s="1">
        <v>1.2601461511859099E-3</v>
      </c>
      <c r="R541" s="1">
        <v>2.61384049910811E-2</v>
      </c>
      <c r="S541" s="1">
        <f t="shared" si="79"/>
        <v>1.0689518556991975E-7</v>
      </c>
      <c r="T541" s="1">
        <f t="shared" si="80"/>
        <v>2.198273904199799E-6</v>
      </c>
    </row>
    <row r="542" spans="1:20" x14ac:dyDescent="0.25">
      <c r="A542" s="1">
        <f t="shared" si="72"/>
        <v>-6.7897167870665047</v>
      </c>
      <c r="B542" s="1">
        <v>1.1252874250023499E-3</v>
      </c>
      <c r="C542" s="1">
        <v>2.9270871058058399E-2</v>
      </c>
      <c r="D542" s="32">
        <f t="shared" si="73"/>
        <v>1.3933085573716805E-2</v>
      </c>
      <c r="E542" s="32">
        <f t="shared" si="74"/>
        <v>1.3933568130127022E-2</v>
      </c>
      <c r="F542" s="32">
        <f t="shared" si="75"/>
        <v>2.7866653703843829E-2</v>
      </c>
      <c r="I542" s="1">
        <v>1.64993972429075E-3</v>
      </c>
      <c r="J542" s="1">
        <v>1.99622409181806E-2</v>
      </c>
      <c r="K542" s="32">
        <f t="shared" si="76"/>
        <v>0.42242164521113607</v>
      </c>
      <c r="L542" s="32">
        <f t="shared" si="77"/>
        <v>0.15519568212525578</v>
      </c>
      <c r="M542" s="32">
        <f t="shared" si="78"/>
        <v>0.57761732733639182</v>
      </c>
      <c r="Q542" s="1">
        <v>1.1253845057978E-3</v>
      </c>
      <c r="R542" s="1">
        <v>2.9268405845252799E-2</v>
      </c>
      <c r="S542" s="1">
        <f t="shared" si="79"/>
        <v>9.7080795450092336E-8</v>
      </c>
      <c r="T542" s="1">
        <f t="shared" si="80"/>
        <v>2.465212805599637E-6</v>
      </c>
    </row>
    <row r="543" spans="1:20" x14ac:dyDescent="0.25">
      <c r="A543" s="1">
        <f t="shared" si="72"/>
        <v>-6.5380586351815522</v>
      </c>
      <c r="B543" s="1">
        <v>1.4472955020000001E-3</v>
      </c>
      <c r="C543" s="1">
        <v>2.27584552736044E-2</v>
      </c>
      <c r="D543" s="32">
        <f t="shared" si="73"/>
        <v>0.13667560843741641</v>
      </c>
      <c r="E543" s="32">
        <f t="shared" si="74"/>
        <v>0.13667561960958455</v>
      </c>
      <c r="F543" s="32">
        <f t="shared" si="75"/>
        <v>0.27335122804700096</v>
      </c>
      <c r="I543" s="1">
        <v>1.30320211076844E-3</v>
      </c>
      <c r="J543" s="1">
        <v>2.52753307632286E-2</v>
      </c>
      <c r="K543" s="32">
        <f t="shared" si="76"/>
        <v>9.1931519974437381E-2</v>
      </c>
      <c r="L543" s="32">
        <f t="shared" si="77"/>
        <v>5.4123268213046818E-2</v>
      </c>
      <c r="M543" s="32">
        <f t="shared" si="78"/>
        <v>0.14605478818748419</v>
      </c>
      <c r="Q543" s="1">
        <v>1.44741573496208E-3</v>
      </c>
      <c r="R543" s="1">
        <v>2.27565651333149E-2</v>
      </c>
      <c r="S543" s="1">
        <f t="shared" si="79"/>
        <v>1.2023296207990322E-7</v>
      </c>
      <c r="T543" s="1">
        <f t="shared" si="80"/>
        <v>1.8901402894996866E-6</v>
      </c>
    </row>
    <row r="544" spans="1:20" x14ac:dyDescent="0.25">
      <c r="A544" s="1">
        <f t="shared" si="72"/>
        <v>-6.8393102937682766</v>
      </c>
      <c r="B544" s="1">
        <v>1.0708417112026999E-3</v>
      </c>
      <c r="C544" s="1">
        <v>3.0758579184791999E-2</v>
      </c>
      <c r="D544" s="32">
        <f t="shared" si="73"/>
        <v>4.6847160009256409E-3</v>
      </c>
      <c r="E544" s="32">
        <f t="shared" si="74"/>
        <v>4.6873798755789984E-3</v>
      </c>
      <c r="F544" s="32">
        <f t="shared" si="75"/>
        <v>9.3720958765046401E-3</v>
      </c>
      <c r="I544" s="1">
        <v>6.69587982962766E-4</v>
      </c>
      <c r="J544" s="1">
        <v>4.9188874385090897E-2</v>
      </c>
      <c r="K544" s="32">
        <f t="shared" si="76"/>
        <v>0.1091721010026134</v>
      </c>
      <c r="L544" s="32">
        <f t="shared" si="77"/>
        <v>0.24341213097230849</v>
      </c>
      <c r="M544" s="32">
        <f t="shared" si="78"/>
        <v>0.35258423197492189</v>
      </c>
      <c r="Q544" s="1">
        <v>1.0709347694761999E-3</v>
      </c>
      <c r="R544" s="1">
        <v>3.0756504865146399E-2</v>
      </c>
      <c r="S544" s="1">
        <f t="shared" si="79"/>
        <v>9.3058273500012598E-8</v>
      </c>
      <c r="T544" s="1">
        <f t="shared" si="80"/>
        <v>2.0743196455993984E-6</v>
      </c>
    </row>
    <row r="545" spans="1:20" x14ac:dyDescent="0.25">
      <c r="A545" s="1">
        <f t="shared" si="72"/>
        <v>-6.6817906610208402</v>
      </c>
      <c r="B545" s="1">
        <v>1.2535313120001399E-3</v>
      </c>
      <c r="C545" s="1">
        <v>2.62763241391849E-2</v>
      </c>
      <c r="D545" s="32">
        <f t="shared" si="73"/>
        <v>5.1060008570394777E-2</v>
      </c>
      <c r="E545" s="32">
        <f t="shared" si="74"/>
        <v>5.1060219522438083E-2</v>
      </c>
      <c r="F545" s="32">
        <f t="shared" si="75"/>
        <v>0.10212022809283286</v>
      </c>
      <c r="I545" s="1">
        <v>1.19426772616201E-3</v>
      </c>
      <c r="J545" s="1">
        <v>2.75807178518249E-2</v>
      </c>
      <c r="K545" s="32">
        <f t="shared" si="76"/>
        <v>3.7739949428157699E-2</v>
      </c>
      <c r="L545" s="32">
        <f t="shared" si="77"/>
        <v>2.6455937688693507E-2</v>
      </c>
      <c r="M545" s="32">
        <f t="shared" si="78"/>
        <v>6.4195887116851202E-2</v>
      </c>
      <c r="Q545" s="1">
        <v>1.2536377375661999E-3</v>
      </c>
      <c r="R545" s="1">
        <v>2.6274105717011401E-2</v>
      </c>
      <c r="S545" s="1">
        <f t="shared" si="79"/>
        <v>1.0642556605997347E-7</v>
      </c>
      <c r="T545" s="1">
        <f t="shared" si="80"/>
        <v>2.2184221734992959E-6</v>
      </c>
    </row>
    <row r="546" spans="1:20" x14ac:dyDescent="0.25">
      <c r="A546" s="1">
        <f t="shared" si="72"/>
        <v>-6.9175372290361477</v>
      </c>
      <c r="B546" s="1">
        <v>9.902657375999999E-4</v>
      </c>
      <c r="C546" s="1">
        <v>3.3261991029614302E-2</v>
      </c>
      <c r="D546" s="32">
        <f t="shared" si="73"/>
        <v>9.5686546859158372E-5</v>
      </c>
      <c r="E546" s="32">
        <f t="shared" si="74"/>
        <v>9.5686329076584238E-5</v>
      </c>
      <c r="F546" s="32">
        <f t="shared" si="75"/>
        <v>1.913728759357426E-4</v>
      </c>
      <c r="I546" s="1">
        <v>7.8657010421152797E-4</v>
      </c>
      <c r="J546" s="1">
        <v>4.1874627388606103E-2</v>
      </c>
      <c r="K546" s="32">
        <f t="shared" si="76"/>
        <v>4.5552320416278033E-2</v>
      </c>
      <c r="L546" s="32">
        <f t="shared" si="77"/>
        <v>7.3608309943276315E-2</v>
      </c>
      <c r="M546" s="32">
        <f t="shared" si="78"/>
        <v>0.11916063035955435</v>
      </c>
      <c r="Q546" s="1">
        <v>9.9035277818913499E-4</v>
      </c>
      <c r="R546" s="1">
        <v>3.3259068054392701E-2</v>
      </c>
      <c r="S546" s="1">
        <f t="shared" si="79"/>
        <v>8.7040589135094909E-8</v>
      </c>
      <c r="T546" s="1">
        <f t="shared" si="80"/>
        <v>2.9229752216003435E-6</v>
      </c>
    </row>
    <row r="547" spans="1:20" x14ac:dyDescent="0.25">
      <c r="A547" s="1">
        <f t="shared" si="72"/>
        <v>-7.0229511720049311</v>
      </c>
      <c r="B547" s="1">
        <v>8.91191548600045E-4</v>
      </c>
      <c r="C547" s="1">
        <v>3.6959731111293803E-2</v>
      </c>
      <c r="D547" s="32">
        <f t="shared" si="73"/>
        <v>1.3270093769318935E-2</v>
      </c>
      <c r="E547" s="32">
        <f t="shared" si="74"/>
        <v>1.3270020725968931E-2</v>
      </c>
      <c r="F547" s="32">
        <f t="shared" si="75"/>
        <v>2.6540114495287866E-2</v>
      </c>
      <c r="I547" s="1">
        <v>7.6944870743433805E-4</v>
      </c>
      <c r="J547" s="1">
        <v>4.28055415077951E-2</v>
      </c>
      <c r="K547" s="32">
        <f t="shared" si="76"/>
        <v>5.3153898503697457E-2</v>
      </c>
      <c r="L547" s="32">
        <f t="shared" si="77"/>
        <v>8.9742755267036872E-2</v>
      </c>
      <c r="M547" s="32">
        <f t="shared" si="78"/>
        <v>0.14289665377073432</v>
      </c>
      <c r="Q547" s="1">
        <v>8.9127107467770002E-4</v>
      </c>
      <c r="R547" s="1">
        <v>3.6956444995772303E-2</v>
      </c>
      <c r="S547" s="1">
        <f t="shared" si="79"/>
        <v>7.9526077655014266E-8</v>
      </c>
      <c r="T547" s="1">
        <f t="shared" si="80"/>
        <v>3.2861155215002658E-6</v>
      </c>
    </row>
    <row r="548" spans="1:20" x14ac:dyDescent="0.25">
      <c r="A548" s="1">
        <f t="shared" si="72"/>
        <v>-7.4041289837848785</v>
      </c>
      <c r="B548" s="1">
        <v>6.0873411170000004E-4</v>
      </c>
      <c r="C548" s="1">
        <v>5.4109355019280103E-2</v>
      </c>
      <c r="D548" s="32">
        <f t="shared" si="73"/>
        <v>0.24638685481959954</v>
      </c>
      <c r="E548" s="32">
        <f t="shared" si="74"/>
        <v>0.24638684621990581</v>
      </c>
      <c r="F548" s="32">
        <f t="shared" si="75"/>
        <v>0.49277370103950535</v>
      </c>
      <c r="I548" s="1">
        <v>8.81210302911837E-4</v>
      </c>
      <c r="J548" s="1">
        <v>3.7376540673085899E-2</v>
      </c>
      <c r="K548" s="32">
        <f t="shared" si="76"/>
        <v>1.4110992134297526E-2</v>
      </c>
      <c r="L548" s="32">
        <f t="shared" si="77"/>
        <v>1.8156796409158429E-2</v>
      </c>
      <c r="M548" s="32">
        <f t="shared" si="78"/>
        <v>3.2267788543455952E-2</v>
      </c>
      <c r="Q548" s="1">
        <v>6.0879138095337596E-4</v>
      </c>
      <c r="R548" s="1">
        <v>5.4104265398875397E-2</v>
      </c>
      <c r="S548" s="1">
        <f t="shared" si="79"/>
        <v>5.7269253375918754E-8</v>
      </c>
      <c r="T548" s="1">
        <f t="shared" si="80"/>
        <v>5.089620404706563E-6</v>
      </c>
    </row>
    <row r="549" spans="1:20" x14ac:dyDescent="0.25">
      <c r="A549" s="1">
        <f t="shared" si="72"/>
        <v>-6.5323275601200095</v>
      </c>
      <c r="B549" s="1">
        <v>1.4556138750000001E-3</v>
      </c>
      <c r="C549" s="1">
        <v>2.2628397802136699E-2</v>
      </c>
      <c r="D549" s="32">
        <f t="shared" si="73"/>
        <v>0.14094597209002035</v>
      </c>
      <c r="E549" s="32">
        <f t="shared" si="74"/>
        <v>0.14094598663013522</v>
      </c>
      <c r="F549" s="32">
        <f t="shared" si="75"/>
        <v>0.2818919587201556</v>
      </c>
      <c r="I549" s="1">
        <v>9.0454630859603696E-4</v>
      </c>
      <c r="J549" s="1">
        <v>3.6411601456714397E-2</v>
      </c>
      <c r="K549" s="32">
        <f t="shared" si="76"/>
        <v>9.1114072026430119E-3</v>
      </c>
      <c r="L549" s="32">
        <f t="shared" si="77"/>
        <v>1.1120065658435912E-2</v>
      </c>
      <c r="M549" s="32">
        <f t="shared" si="78"/>
        <v>2.0231472861078924E-2</v>
      </c>
      <c r="Q549" s="1">
        <v>1.45573469299959E-3</v>
      </c>
      <c r="R549" s="1">
        <v>2.2626520207318201E-2</v>
      </c>
      <c r="S549" s="1">
        <f t="shared" si="79"/>
        <v>1.2081799958987664E-7</v>
      </c>
      <c r="T549" s="1">
        <f t="shared" si="80"/>
        <v>1.8775948184973634E-6</v>
      </c>
    </row>
    <row r="550" spans="1:20" x14ac:dyDescent="0.25">
      <c r="A550" s="1">
        <f t="shared" si="72"/>
        <v>-6.9551770842118286</v>
      </c>
      <c r="B550" s="1">
        <v>9.5368504340000095E-4</v>
      </c>
      <c r="C550" s="1">
        <v>3.4537826949054502E-2</v>
      </c>
      <c r="D550" s="32">
        <f t="shared" si="73"/>
        <v>2.2488276112428199E-3</v>
      </c>
      <c r="E550" s="32">
        <f t="shared" si="74"/>
        <v>2.2488234222391439E-3</v>
      </c>
      <c r="F550" s="32">
        <f t="shared" si="75"/>
        <v>4.4976510334819638E-3</v>
      </c>
      <c r="I550" s="1">
        <v>1.06465465593888E-3</v>
      </c>
      <c r="J550" s="1">
        <v>3.0938368512982199E-2</v>
      </c>
      <c r="K550" s="32">
        <f t="shared" si="76"/>
        <v>4.1802245345749448E-3</v>
      </c>
      <c r="L550" s="32">
        <f t="shared" si="77"/>
        <v>3.6863056484229629E-3</v>
      </c>
      <c r="M550" s="32">
        <f t="shared" si="78"/>
        <v>7.8665301829979085E-3</v>
      </c>
      <c r="Q550" s="1">
        <v>9.5376932481844496E-4</v>
      </c>
      <c r="R550" s="1">
        <v>3.4534776481639599E-2</v>
      </c>
      <c r="S550" s="1">
        <f t="shared" si="79"/>
        <v>8.4281418444016702E-8</v>
      </c>
      <c r="T550" s="1">
        <f t="shared" si="80"/>
        <v>3.050467414902891E-6</v>
      </c>
    </row>
    <row r="551" spans="1:20" x14ac:dyDescent="0.25">
      <c r="A551" s="1">
        <f t="shared" si="72"/>
        <v>-6.5774017370238234</v>
      </c>
      <c r="B551" s="1">
        <v>1.391459981E-3</v>
      </c>
      <c r="C551" s="1">
        <v>2.36716907604268E-2</v>
      </c>
      <c r="D551" s="32">
        <f t="shared" si="73"/>
        <v>0.10913346268440299</v>
      </c>
      <c r="E551" s="32">
        <f t="shared" si="74"/>
        <v>0.10913346412680365</v>
      </c>
      <c r="F551" s="32">
        <f t="shared" si="75"/>
        <v>0.21826692681120663</v>
      </c>
      <c r="I551" s="1">
        <v>1.19517790014482E-3</v>
      </c>
      <c r="J551" s="1">
        <v>2.75609565851383E-2</v>
      </c>
      <c r="K551" s="32">
        <f t="shared" si="76"/>
        <v>3.8094412704941308E-2</v>
      </c>
      <c r="L551" s="32">
        <f t="shared" si="77"/>
        <v>2.6651464613819342E-2</v>
      </c>
      <c r="M551" s="32">
        <f t="shared" si="78"/>
        <v>6.474587731876065E-2</v>
      </c>
      <c r="Q551" s="1">
        <v>1.3915762710939199E-3</v>
      </c>
      <c r="R551" s="1">
        <v>2.3669712635841701E-2</v>
      </c>
      <c r="S551" s="1">
        <f t="shared" si="79"/>
        <v>1.162900939198977E-7</v>
      </c>
      <c r="T551" s="1">
        <f t="shared" si="80"/>
        <v>1.9781245850988838E-6</v>
      </c>
    </row>
    <row r="552" spans="1:20" x14ac:dyDescent="0.25">
      <c r="A552" s="1">
        <f t="shared" si="72"/>
        <v>-6.7157110176010457</v>
      </c>
      <c r="B552" s="1">
        <v>1.2117241483623001E-3</v>
      </c>
      <c r="C552" s="1">
        <v>2.7181639210542601E-2</v>
      </c>
      <c r="D552" s="32">
        <f t="shared" si="73"/>
        <v>3.688099832940888E-2</v>
      </c>
      <c r="E552" s="32">
        <f t="shared" si="74"/>
        <v>3.689921325397031E-2</v>
      </c>
      <c r="F552" s="32">
        <f t="shared" si="75"/>
        <v>7.378021158337919E-2</v>
      </c>
      <c r="I552" s="1">
        <v>1.3198713868422E-3</v>
      </c>
      <c r="J552" s="1">
        <v>2.4955756902424901E-2</v>
      </c>
      <c r="K552" s="32">
        <f t="shared" si="76"/>
        <v>0.10231770412035235</v>
      </c>
      <c r="L552" s="32">
        <f t="shared" si="77"/>
        <v>5.8731730810277182E-2</v>
      </c>
      <c r="M552" s="32">
        <f t="shared" si="78"/>
        <v>0.16104943493062954</v>
      </c>
      <c r="Q552" s="1">
        <v>1.2118275453898201E-3</v>
      </c>
      <c r="R552" s="1">
        <v>2.7180608802759899E-2</v>
      </c>
      <c r="S552" s="1">
        <f t="shared" si="79"/>
        <v>1.0339702752001391E-7</v>
      </c>
      <c r="T552" s="1">
        <f t="shared" si="80"/>
        <v>1.0304077827025249E-6</v>
      </c>
    </row>
    <row r="553" spans="1:20" x14ac:dyDescent="0.25">
      <c r="A553" s="1">
        <f t="shared" si="72"/>
        <v>-6.8700936119741502</v>
      </c>
      <c r="B553" s="1">
        <v>1.0383798552772499E-3</v>
      </c>
      <c r="C553" s="1">
        <v>3.1719198557823E-2</v>
      </c>
      <c r="D553" s="32">
        <f t="shared" si="73"/>
        <v>1.4184011618204857E-3</v>
      </c>
      <c r="E553" s="32">
        <f t="shared" si="74"/>
        <v>1.4221395332742262E-3</v>
      </c>
      <c r="F553" s="32">
        <f t="shared" si="75"/>
        <v>2.8405406950947117E-3</v>
      </c>
      <c r="I553" s="1">
        <v>9.9066438245766497E-4</v>
      </c>
      <c r="J553" s="1">
        <v>3.3248844063479603E-2</v>
      </c>
      <c r="K553" s="32">
        <f t="shared" si="76"/>
        <v>8.715375489675391E-5</v>
      </c>
      <c r="L553" s="32">
        <f t="shared" si="77"/>
        <v>8.8939954705952352E-5</v>
      </c>
      <c r="M553" s="32">
        <f t="shared" si="78"/>
        <v>1.7609370960270626E-4</v>
      </c>
      <c r="Q553" s="1">
        <v>1.0384704976423699E-3</v>
      </c>
      <c r="R553" s="1">
        <v>3.1718003084756398E-2</v>
      </c>
      <c r="S553" s="1">
        <f t="shared" si="79"/>
        <v>9.0642365119979543E-8</v>
      </c>
      <c r="T553" s="1">
        <f t="shared" si="80"/>
        <v>1.1954730666022262E-6</v>
      </c>
    </row>
    <row r="554" spans="1:20" x14ac:dyDescent="0.25">
      <c r="A554" s="1">
        <f t="shared" si="72"/>
        <v>-6.7882192642455959</v>
      </c>
      <c r="B554" s="1">
        <v>1.1269738310019501E-3</v>
      </c>
      <c r="C554" s="1">
        <v>2.9227075385301299E-2</v>
      </c>
      <c r="D554" s="32">
        <f t="shared" si="73"/>
        <v>1.4288858819094637E-2</v>
      </c>
      <c r="E554" s="32">
        <f t="shared" si="74"/>
        <v>1.4289303980507121E-2</v>
      </c>
      <c r="F554" s="32">
        <f t="shared" si="75"/>
        <v>2.8578162799601757E-2</v>
      </c>
      <c r="I554" s="1">
        <v>1.1710767378997401E-3</v>
      </c>
      <c r="J554" s="1">
        <v>2.8126309985543701E-2</v>
      </c>
      <c r="K554" s="32">
        <f t="shared" si="76"/>
        <v>2.9267250250416352E-2</v>
      </c>
      <c r="L554" s="32">
        <f t="shared" si="77"/>
        <v>2.1341909309811401E-2</v>
      </c>
      <c r="M554" s="32">
        <f t="shared" si="78"/>
        <v>5.0609159560227754E-2</v>
      </c>
      <c r="Q554" s="1">
        <v>1.12707103584303E-3</v>
      </c>
      <c r="R554" s="1">
        <v>2.92246090975198E-2</v>
      </c>
      <c r="S554" s="1">
        <f t="shared" si="79"/>
        <v>9.7204841079980009E-8</v>
      </c>
      <c r="T554" s="1">
        <f t="shared" si="80"/>
        <v>2.4662877814995987E-6</v>
      </c>
    </row>
    <row r="555" spans="1:20" x14ac:dyDescent="0.25">
      <c r="A555" s="1">
        <f t="shared" si="72"/>
        <v>-7.2111860434310566</v>
      </c>
      <c r="B555" s="1">
        <v>7.3828100265441296E-4</v>
      </c>
      <c r="C555" s="1">
        <v>4.4614192197813901E-2</v>
      </c>
      <c r="D555" s="32">
        <f t="shared" si="73"/>
        <v>9.207022881405566E-2</v>
      </c>
      <c r="E555" s="32">
        <f t="shared" si="74"/>
        <v>9.2062861076914373E-2</v>
      </c>
      <c r="F555" s="32">
        <f t="shared" si="75"/>
        <v>0.18413308989097005</v>
      </c>
      <c r="I555" s="1">
        <v>9.2911003853675097E-4</v>
      </c>
      <c r="J555" s="1">
        <v>3.5449498680984397E-2</v>
      </c>
      <c r="K555" s="32">
        <f t="shared" si="76"/>
        <v>5.025386636260936E-3</v>
      </c>
      <c r="L555" s="32">
        <f t="shared" si="77"/>
        <v>5.8129036369288069E-3</v>
      </c>
      <c r="M555" s="32">
        <f t="shared" si="78"/>
        <v>1.0838290273189742E-2</v>
      </c>
      <c r="Q555" s="1">
        <v>7.38348649479729E-4</v>
      </c>
      <c r="R555" s="1">
        <v>4.46106462994941E-2</v>
      </c>
      <c r="S555" s="1">
        <f t="shared" si="79"/>
        <v>6.7646825316044004E-8</v>
      </c>
      <c r="T555" s="1">
        <f t="shared" si="80"/>
        <v>3.5458983198011218E-6</v>
      </c>
    </row>
    <row r="556" spans="1:20" x14ac:dyDescent="0.25">
      <c r="A556" s="1">
        <f t="shared" si="72"/>
        <v>-6.0897491614400083</v>
      </c>
      <c r="B556" s="1">
        <v>2.2659772380000101E-3</v>
      </c>
      <c r="C556" s="1">
        <v>1.45359833652453E-2</v>
      </c>
      <c r="D556" s="32">
        <f t="shared" si="73"/>
        <v>0.66913400833634618</v>
      </c>
      <c r="E556" s="32">
        <f t="shared" si="74"/>
        <v>0.66913415784325547</v>
      </c>
      <c r="F556" s="32">
        <f t="shared" si="75"/>
        <v>1.3382681661796016</v>
      </c>
      <c r="I556" s="1">
        <v>2.10566656117488E-3</v>
      </c>
      <c r="J556" s="1">
        <v>1.5642882312118699E-2</v>
      </c>
      <c r="K556" s="32">
        <f t="shared" si="76"/>
        <v>1.2224985445002845</v>
      </c>
      <c r="L556" s="32">
        <f t="shared" si="77"/>
        <v>0.27571323386438584</v>
      </c>
      <c r="M556" s="32">
        <f t="shared" si="78"/>
        <v>1.4982117783646705</v>
      </c>
      <c r="Q556" s="1">
        <v>2.2661525740566499E-3</v>
      </c>
      <c r="R556" s="1">
        <v>1.45348600198999E-2</v>
      </c>
      <c r="S556" s="1">
        <f t="shared" si="79"/>
        <v>1.7533605663980906E-7</v>
      </c>
      <c r="T556" s="1">
        <f t="shared" si="80"/>
        <v>1.1233453454002895E-6</v>
      </c>
    </row>
    <row r="557" spans="1:20" x14ac:dyDescent="0.25">
      <c r="A557" s="1">
        <f t="shared" si="72"/>
        <v>-7.2325850412927881</v>
      </c>
      <c r="B557" s="1">
        <v>7.2265036549957801E-4</v>
      </c>
      <c r="C557" s="1">
        <v>4.5578975980072003E-2</v>
      </c>
      <c r="D557" s="32">
        <f t="shared" si="73"/>
        <v>0.10551437448279387</v>
      </c>
      <c r="E557" s="32">
        <f t="shared" si="74"/>
        <v>0.1055035898816999</v>
      </c>
      <c r="F557" s="32">
        <f t="shared" si="75"/>
        <v>0.21101796436449377</v>
      </c>
      <c r="I557" s="1">
        <v>8.3076717426554595E-4</v>
      </c>
      <c r="J557" s="1">
        <v>3.9648756633018298E-2</v>
      </c>
      <c r="K557" s="32">
        <f t="shared" si="76"/>
        <v>2.86397493060681E-2</v>
      </c>
      <c r="L557" s="32">
        <f t="shared" si="77"/>
        <v>4.1506464262885595E-2</v>
      </c>
      <c r="M557" s="32">
        <f t="shared" si="78"/>
        <v>7.0146213568953703E-2</v>
      </c>
      <c r="Q557" s="1">
        <v>7.2271677658276704E-4</v>
      </c>
      <c r="R557" s="1">
        <v>4.5575544272531798E-2</v>
      </c>
      <c r="S557" s="1">
        <f t="shared" si="79"/>
        <v>6.6411083189036983E-8</v>
      </c>
      <c r="T557" s="1">
        <f t="shared" si="80"/>
        <v>3.4317075402051644E-6</v>
      </c>
    </row>
    <row r="558" spans="1:20" x14ac:dyDescent="0.25">
      <c r="A558" s="1">
        <f t="shared" si="72"/>
        <v>-6.8999126826931549</v>
      </c>
      <c r="B558" s="1">
        <v>1.0078734300000001E-3</v>
      </c>
      <c r="C558" s="1">
        <v>3.26808994990513E-2</v>
      </c>
      <c r="D558" s="32">
        <f t="shared" si="73"/>
        <v>6.1506316551955523E-5</v>
      </c>
      <c r="E558" s="32">
        <f t="shared" si="74"/>
        <v>6.1506399437150907E-5</v>
      </c>
      <c r="F558" s="32">
        <f t="shared" si="75"/>
        <v>1.2301271598910642E-4</v>
      </c>
      <c r="I558" s="1">
        <v>1.45241183939111E-3</v>
      </c>
      <c r="J558" s="1">
        <v>2.26772754292229E-2</v>
      </c>
      <c r="K558" s="32">
        <f t="shared" si="76"/>
        <v>0.20467647242124751</v>
      </c>
      <c r="L558" s="32">
        <f t="shared" si="77"/>
        <v>9.7045158691648981E-2</v>
      </c>
      <c r="M558" s="32">
        <f t="shared" si="78"/>
        <v>0.30172163111289652</v>
      </c>
      <c r="Q558" s="1">
        <v>1.0079617925231299E-3</v>
      </c>
      <c r="R558" s="1">
        <v>3.2678034715183303E-2</v>
      </c>
      <c r="S558" s="1">
        <f t="shared" si="79"/>
        <v>8.8362523129872569E-8</v>
      </c>
      <c r="T558" s="1">
        <f t="shared" si="80"/>
        <v>2.8647838679965454E-6</v>
      </c>
    </row>
    <row r="559" spans="1:20" x14ac:dyDescent="0.25">
      <c r="A559" s="1">
        <f t="shared" si="72"/>
        <v>-6.9365312943452881</v>
      </c>
      <c r="B559" s="1">
        <v>9.7163407119999997E-4</v>
      </c>
      <c r="C559" s="1">
        <v>3.38998092646444E-2</v>
      </c>
      <c r="D559" s="32">
        <f t="shared" si="73"/>
        <v>8.2805906018032179E-4</v>
      </c>
      <c r="E559" s="32">
        <f t="shared" si="74"/>
        <v>8.2805773410688356E-4</v>
      </c>
      <c r="F559" s="32">
        <f t="shared" si="75"/>
        <v>1.6561167942872055E-3</v>
      </c>
      <c r="I559" s="1">
        <v>1.0694095202857701E-3</v>
      </c>
      <c r="J559" s="1">
        <v>3.0800618674784602E-2</v>
      </c>
      <c r="K559" s="32">
        <f t="shared" si="76"/>
        <v>4.8176815063007269E-3</v>
      </c>
      <c r="L559" s="32">
        <f t="shared" si="77"/>
        <v>4.2116234833947516E-3</v>
      </c>
      <c r="M559" s="32">
        <f t="shared" si="78"/>
        <v>9.0293049896954785E-3</v>
      </c>
      <c r="Q559" s="1">
        <v>9.7171970864645403E-4</v>
      </c>
      <c r="R559" s="1">
        <v>3.3896822462858398E-2</v>
      </c>
      <c r="S559" s="1">
        <f t="shared" si="79"/>
        <v>8.563744645405727E-8</v>
      </c>
      <c r="T559" s="1">
        <f t="shared" si="80"/>
        <v>2.9868017860021356E-6</v>
      </c>
    </row>
    <row r="560" spans="1:20" x14ac:dyDescent="0.25">
      <c r="A560" s="1">
        <f t="shared" si="72"/>
        <v>-6.6051846012724971</v>
      </c>
      <c r="B560" s="1">
        <v>1.3533333235407599E-3</v>
      </c>
      <c r="C560" s="1">
        <v>2.4337891309772201E-2</v>
      </c>
      <c r="D560" s="32">
        <f t="shared" si="73"/>
        <v>9.154901500967072E-2</v>
      </c>
      <c r="E560" s="32">
        <f t="shared" si="74"/>
        <v>9.1566122482006407E-2</v>
      </c>
      <c r="F560" s="32">
        <f t="shared" si="75"/>
        <v>0.18311513749167713</v>
      </c>
      <c r="I560" s="1">
        <v>9.4396228190567698E-4</v>
      </c>
      <c r="J560" s="1">
        <v>3.4891272093673598E-2</v>
      </c>
      <c r="K560" s="32">
        <f t="shared" si="76"/>
        <v>3.1402258492188194E-3</v>
      </c>
      <c r="L560" s="32">
        <f t="shared" si="77"/>
        <v>3.5158626685906176E-3</v>
      </c>
      <c r="M560" s="32">
        <f t="shared" si="78"/>
        <v>6.6560885178094369E-3</v>
      </c>
      <c r="Q560" s="1">
        <v>1.3534469044568099E-3</v>
      </c>
      <c r="R560" s="1">
        <v>2.4336536837304901E-2</v>
      </c>
      <c r="S560" s="1">
        <f t="shared" si="79"/>
        <v>1.135809160500087E-7</v>
      </c>
      <c r="T560" s="1">
        <f t="shared" si="80"/>
        <v>1.3544724672999442E-6</v>
      </c>
    </row>
    <row r="561" spans="1:20" x14ac:dyDescent="0.25">
      <c r="A561" s="1">
        <f t="shared" si="72"/>
        <v>-7.4174235246020119</v>
      </c>
      <c r="B561" s="1">
        <v>6.0069482889999999E-4</v>
      </c>
      <c r="C561" s="1">
        <v>5.4833516936347901E-2</v>
      </c>
      <c r="D561" s="32">
        <f t="shared" si="73"/>
        <v>0.25976172059324087</v>
      </c>
      <c r="E561" s="32">
        <f t="shared" si="74"/>
        <v>0.25976170903194612</v>
      </c>
      <c r="F561" s="32">
        <f t="shared" si="75"/>
        <v>0.51952342962518694</v>
      </c>
      <c r="I561" s="1">
        <v>1.0143102851108601E-3</v>
      </c>
      <c r="J561" s="1">
        <v>3.2474525160310602E-2</v>
      </c>
      <c r="K561" s="32">
        <f t="shared" si="76"/>
        <v>2.0478425995410336E-4</v>
      </c>
      <c r="L561" s="32">
        <f t="shared" si="77"/>
        <v>1.9817398021756643E-4</v>
      </c>
      <c r="M561" s="32">
        <f t="shared" si="78"/>
        <v>4.029582401716698E-4</v>
      </c>
      <c r="Q561" s="1">
        <v>6.0075144330105597E-4</v>
      </c>
      <c r="R561" s="1">
        <v>5.4828350085449402E-2</v>
      </c>
      <c r="S561" s="1">
        <f t="shared" si="79"/>
        <v>5.6614401055979195E-8</v>
      </c>
      <c r="T561" s="1">
        <f t="shared" si="80"/>
        <v>5.1668508984983874E-6</v>
      </c>
    </row>
    <row r="562" spans="1:20" x14ac:dyDescent="0.25">
      <c r="A562" s="1">
        <f t="shared" si="72"/>
        <v>-6.9407858504160824</v>
      </c>
      <c r="B562" s="1">
        <v>9.6750898100000004E-4</v>
      </c>
      <c r="C562" s="1">
        <v>3.4044345023706603E-2</v>
      </c>
      <c r="D562" s="32">
        <f t="shared" si="73"/>
        <v>1.0910186492529769E-3</v>
      </c>
      <c r="E562" s="32">
        <f t="shared" si="74"/>
        <v>1.091016874389747E-3</v>
      </c>
      <c r="F562" s="32">
        <f t="shared" si="75"/>
        <v>2.1820355236427239E-3</v>
      </c>
      <c r="I562" s="1">
        <v>8.9733992876589604E-4</v>
      </c>
      <c r="J562" s="1">
        <v>3.6706743781756701E-2</v>
      </c>
      <c r="K562" s="32">
        <f t="shared" si="76"/>
        <v>1.0539090225791302E-2</v>
      </c>
      <c r="L562" s="32">
        <f t="shared" si="77"/>
        <v>1.3090152986684544E-2</v>
      </c>
      <c r="M562" s="32">
        <f t="shared" si="78"/>
        <v>2.3629243212475844E-2</v>
      </c>
      <c r="Q562" s="1">
        <v>9.6759430717544405E-4</v>
      </c>
      <c r="R562" s="1">
        <v>3.4041343777435999E-2</v>
      </c>
      <c r="S562" s="1">
        <f t="shared" si="79"/>
        <v>8.5326175444004962E-8</v>
      </c>
      <c r="T562" s="1">
        <f t="shared" si="80"/>
        <v>3.001246270603608E-6</v>
      </c>
    </row>
    <row r="563" spans="1:20" x14ac:dyDescent="0.25">
      <c r="A563" s="1">
        <f t="shared" si="72"/>
        <v>-6.9777048930727927</v>
      </c>
      <c r="B563" s="1">
        <v>9.3244080060000403E-4</v>
      </c>
      <c r="C563" s="1">
        <v>3.5324717074679601E-2</v>
      </c>
      <c r="D563" s="32">
        <f t="shared" si="73"/>
        <v>4.8929485114316213E-3</v>
      </c>
      <c r="E563" s="32">
        <f t="shared" si="74"/>
        <v>4.8929358647520228E-3</v>
      </c>
      <c r="F563" s="32">
        <f t="shared" si="75"/>
        <v>9.7858843761836449E-3</v>
      </c>
      <c r="I563" s="1">
        <v>9.9225957811079394E-4</v>
      </c>
      <c r="J563" s="1">
        <v>3.3194503668807301E-2</v>
      </c>
      <c r="K563" s="32">
        <f t="shared" si="76"/>
        <v>5.9914131022900662E-5</v>
      </c>
      <c r="L563" s="32">
        <f t="shared" si="77"/>
        <v>6.0544436137742283E-5</v>
      </c>
      <c r="M563" s="32">
        <f t="shared" si="78"/>
        <v>1.2045856716064294E-4</v>
      </c>
      <c r="Q563" s="1">
        <v>9.3252347148707105E-4</v>
      </c>
      <c r="R563" s="1">
        <v>3.53215886299608E-2</v>
      </c>
      <c r="S563" s="1">
        <f t="shared" si="79"/>
        <v>8.2670887067027438E-8</v>
      </c>
      <c r="T563" s="1">
        <f t="shared" si="80"/>
        <v>3.1284447188015263E-6</v>
      </c>
    </row>
    <row r="564" spans="1:20" x14ac:dyDescent="0.25">
      <c r="A564" s="1">
        <f t="shared" si="72"/>
        <v>-6.5854937363141861</v>
      </c>
      <c r="B564" s="1">
        <v>1.38024572190234E-3</v>
      </c>
      <c r="C564" s="1">
        <v>2.3862766359884598E-2</v>
      </c>
      <c r="D564" s="32">
        <f t="shared" si="73"/>
        <v>0.10385250188272731</v>
      </c>
      <c r="E564" s="32">
        <f t="shared" si="74"/>
        <v>0.10388634319712216</v>
      </c>
      <c r="F564" s="32">
        <f t="shared" si="75"/>
        <v>0.20773884507984947</v>
      </c>
      <c r="I564" s="1">
        <v>1.16782397632026E-3</v>
      </c>
      <c r="J564" s="1">
        <v>2.82051773801246E-2</v>
      </c>
      <c r="K564" s="32">
        <f t="shared" si="76"/>
        <v>2.8164887027943182E-2</v>
      </c>
      <c r="L564" s="32">
        <f t="shared" si="77"/>
        <v>2.0648051625612111E-2</v>
      </c>
      <c r="M564" s="32">
        <f t="shared" si="78"/>
        <v>4.8812938653555293E-2</v>
      </c>
      <c r="Q564" s="1">
        <v>1.3803612147928099E-3</v>
      </c>
      <c r="R564" s="1">
        <v>2.3862022559503201E-2</v>
      </c>
      <c r="S564" s="1">
        <f t="shared" si="79"/>
        <v>1.154928904699426E-7</v>
      </c>
      <c r="T564" s="1">
        <f t="shared" si="80"/>
        <v>7.4380038139754134E-7</v>
      </c>
    </row>
    <row r="565" spans="1:20" x14ac:dyDescent="0.25">
      <c r="A565" s="1">
        <f t="shared" si="72"/>
        <v>-7.3831083881755264</v>
      </c>
      <c r="B565" s="1">
        <v>6.2166550190000005E-4</v>
      </c>
      <c r="C565" s="1">
        <v>5.2983815513352198E-2</v>
      </c>
      <c r="D565" s="32">
        <f t="shared" si="73"/>
        <v>0.22596057841982198</v>
      </c>
      <c r="E565" s="32">
        <f t="shared" si="74"/>
        <v>0.22596057311000373</v>
      </c>
      <c r="F565" s="32">
        <f t="shared" si="75"/>
        <v>0.4519211515298257</v>
      </c>
      <c r="I565" s="1">
        <v>8.2200122323602704E-4</v>
      </c>
      <c r="J565" s="1">
        <v>4.0071804634908698E-2</v>
      </c>
      <c r="K565" s="32">
        <f t="shared" si="76"/>
        <v>3.168356452947068E-2</v>
      </c>
      <c r="L565" s="32">
        <f t="shared" si="77"/>
        <v>4.6904747188691399E-2</v>
      </c>
      <c r="M565" s="32">
        <f t="shared" si="78"/>
        <v>7.8588311718162079E-2</v>
      </c>
      <c r="Q565" s="1">
        <v>6.2172382167851995E-4</v>
      </c>
      <c r="R565" s="1">
        <v>5.2978845749746699E-2</v>
      </c>
      <c r="S565" s="1">
        <f t="shared" si="79"/>
        <v>5.8319778519898974E-8</v>
      </c>
      <c r="T565" s="1">
        <f t="shared" si="80"/>
        <v>4.9697636054987782E-6</v>
      </c>
    </row>
    <row r="566" spans="1:20" x14ac:dyDescent="0.25">
      <c r="A566" s="1">
        <f t="shared" si="72"/>
        <v>-7.6741260663387578</v>
      </c>
      <c r="B566" s="1">
        <v>4.6469649410014601E-4</v>
      </c>
      <c r="C566" s="1">
        <v>7.0881069183706194E-2</v>
      </c>
      <c r="D566" s="32">
        <f t="shared" si="73"/>
        <v>0.58732418371360717</v>
      </c>
      <c r="E566" s="32">
        <f t="shared" si="74"/>
        <v>0.5873229691845383</v>
      </c>
      <c r="F566" s="32">
        <f t="shared" si="75"/>
        <v>1.1746471528981455</v>
      </c>
      <c r="I566" s="1">
        <v>5.7827281635862296E-4</v>
      </c>
      <c r="J566" s="1">
        <v>5.6961481626180997E-2</v>
      </c>
      <c r="K566" s="32">
        <f t="shared" si="76"/>
        <v>0.17785381742208775</v>
      </c>
      <c r="L566" s="32">
        <f t="shared" si="77"/>
        <v>0.53194200684073856</v>
      </c>
      <c r="M566" s="32">
        <f t="shared" si="78"/>
        <v>0.70979582426282628</v>
      </c>
      <c r="Q566" s="1">
        <v>4.64741806699689E-4</v>
      </c>
      <c r="R566" s="1">
        <v>7.0874214397788501E-2</v>
      </c>
      <c r="S566" s="1">
        <f t="shared" si="79"/>
        <v>4.5312599542988649E-8</v>
      </c>
      <c r="T566" s="1">
        <f t="shared" si="80"/>
        <v>6.8547859176926185E-6</v>
      </c>
    </row>
    <row r="567" spans="1:20" x14ac:dyDescent="0.25">
      <c r="A567" s="1">
        <f t="shared" si="72"/>
        <v>-6.3771892592646733</v>
      </c>
      <c r="B567" s="1">
        <v>1.6998942100057599E-3</v>
      </c>
      <c r="C567" s="1">
        <v>1.9376573271128201E-2</v>
      </c>
      <c r="D567" s="32">
        <f t="shared" si="73"/>
        <v>0.28150030127883224</v>
      </c>
      <c r="E567" s="32">
        <f t="shared" si="74"/>
        <v>0.28150306329168634</v>
      </c>
      <c r="F567" s="32">
        <f t="shared" si="75"/>
        <v>0.56300336457051858</v>
      </c>
      <c r="I567" s="1">
        <v>1.2774461826427E-3</v>
      </c>
      <c r="J567" s="1">
        <v>2.5785210888004399E-2</v>
      </c>
      <c r="K567" s="32">
        <f t="shared" si="76"/>
        <v>7.6976384263006445E-2</v>
      </c>
      <c r="L567" s="32">
        <f t="shared" si="77"/>
        <v>4.7160282355628871E-2</v>
      </c>
      <c r="M567" s="32">
        <f t="shared" si="78"/>
        <v>0.12413666661863532</v>
      </c>
      <c r="Q567" s="1">
        <v>1.7000319525993599E-3</v>
      </c>
      <c r="R567" s="1">
        <v>1.9375053743717299E-2</v>
      </c>
      <c r="S567" s="1">
        <f t="shared" si="79"/>
        <v>1.3774259359999007E-7</v>
      </c>
      <c r="T567" s="1">
        <f t="shared" si="80"/>
        <v>1.5195274109015833E-6</v>
      </c>
    </row>
    <row r="568" spans="1:20" x14ac:dyDescent="0.25">
      <c r="A568" s="1">
        <f t="shared" si="72"/>
        <v>-7.3344231060861258</v>
      </c>
      <c r="B568" s="1">
        <v>6.5268031893560502E-4</v>
      </c>
      <c r="C568" s="1">
        <v>5.0462964526208402E-2</v>
      </c>
      <c r="D568" s="32">
        <f t="shared" si="73"/>
        <v>0.1820454346856395</v>
      </c>
      <c r="E568" s="32">
        <f t="shared" si="74"/>
        <v>0.18199293167940545</v>
      </c>
      <c r="F568" s="32">
        <f t="shared" si="75"/>
        <v>0.36403836636504494</v>
      </c>
      <c r="I568" s="1">
        <v>6.8082441958248704E-4</v>
      </c>
      <c r="J568" s="1">
        <v>4.83801015669953E-2</v>
      </c>
      <c r="K568" s="32">
        <f t="shared" si="76"/>
        <v>0.1018730511348563</v>
      </c>
      <c r="L568" s="32">
        <f t="shared" si="77"/>
        <v>0.21978647910611521</v>
      </c>
      <c r="M568" s="32">
        <f t="shared" si="78"/>
        <v>0.32165953024097149</v>
      </c>
      <c r="Q568" s="1">
        <v>6.5274114327096603E-4</v>
      </c>
      <c r="R568" s="1">
        <v>5.0461367093534E-2</v>
      </c>
      <c r="S568" s="1">
        <f t="shared" si="79"/>
        <v>6.0824335361008182E-8</v>
      </c>
      <c r="T568" s="1">
        <f t="shared" si="80"/>
        <v>1.597432674402266E-6</v>
      </c>
    </row>
    <row r="569" spans="1:20" x14ac:dyDescent="0.25">
      <c r="A569" s="1">
        <f t="shared" si="72"/>
        <v>-6.4457614180807035</v>
      </c>
      <c r="B569" s="1">
        <v>1.58723555900014E-3</v>
      </c>
      <c r="C569" s="1">
        <v>2.07519271824196E-2</v>
      </c>
      <c r="D569" s="32">
        <f t="shared" si="73"/>
        <v>0.2134383275106127</v>
      </c>
      <c r="E569" s="32">
        <f t="shared" si="74"/>
        <v>0.21343871199174966</v>
      </c>
      <c r="F569" s="32">
        <f t="shared" si="75"/>
        <v>0.42687703950236233</v>
      </c>
      <c r="I569" s="1">
        <v>1.0909770046295399E-3</v>
      </c>
      <c r="J569" s="1">
        <v>3.0189479856445801E-2</v>
      </c>
      <c r="K569" s="32">
        <f t="shared" si="76"/>
        <v>8.2768153713633288E-3</v>
      </c>
      <c r="L569" s="32">
        <f t="shared" si="77"/>
        <v>6.9640896245997397E-3</v>
      </c>
      <c r="M569" s="32">
        <f t="shared" si="78"/>
        <v>1.5240904995963069E-2</v>
      </c>
      <c r="Q569" s="1">
        <v>1.58736555586557E-3</v>
      </c>
      <c r="R569" s="1">
        <v>2.0750236343441801E-2</v>
      </c>
      <c r="S569" s="1">
        <f t="shared" si="79"/>
        <v>1.2999686543001786E-7</v>
      </c>
      <c r="T569" s="1">
        <f t="shared" si="80"/>
        <v>1.690838977799064E-6</v>
      </c>
    </row>
    <row r="570" spans="1:20" x14ac:dyDescent="0.25">
      <c r="A570" s="1">
        <f t="shared" si="72"/>
        <v>-7.3439510564832835</v>
      </c>
      <c r="B570" s="1">
        <v>6.4649114512410101E-4</v>
      </c>
      <c r="C570" s="1">
        <v>5.0945707604063299E-2</v>
      </c>
      <c r="D570" s="32">
        <f t="shared" si="73"/>
        <v>0.19026675630982934</v>
      </c>
      <c r="E570" s="32">
        <f t="shared" si="74"/>
        <v>0.19020685892150463</v>
      </c>
      <c r="F570" s="32">
        <f t="shared" si="75"/>
        <v>0.38047361523133394</v>
      </c>
      <c r="I570" s="1">
        <v>8.1735169700754002E-4</v>
      </c>
      <c r="J570" s="1">
        <v>4.0297019697839401E-2</v>
      </c>
      <c r="K570" s="32">
        <f t="shared" si="76"/>
        <v>3.3360402586025469E-2</v>
      </c>
      <c r="L570" s="32">
        <f t="shared" si="77"/>
        <v>4.9913162907517454E-2</v>
      </c>
      <c r="M570" s="32">
        <f t="shared" si="78"/>
        <v>8.3273565493542923E-2</v>
      </c>
      <c r="Q570" s="1">
        <v>6.4655147065131998E-4</v>
      </c>
      <c r="R570" s="1">
        <v>5.0944452132276698E-2</v>
      </c>
      <c r="S570" s="1">
        <f t="shared" si="79"/>
        <v>6.0325527218973302E-8</v>
      </c>
      <c r="T570" s="1">
        <f t="shared" si="80"/>
        <v>1.2554717866014586E-6</v>
      </c>
    </row>
    <row r="571" spans="1:20" x14ac:dyDescent="0.25">
      <c r="A571" s="1">
        <f t="shared" si="72"/>
        <v>-7.000084133346915</v>
      </c>
      <c r="B571" s="1">
        <v>9.1180524910001396E-4</v>
      </c>
      <c r="C571" s="1">
        <v>3.6124166633615999E-2</v>
      </c>
      <c r="D571" s="32">
        <f t="shared" si="73"/>
        <v>8.5246173483123858E-3</v>
      </c>
      <c r="E571" s="32">
        <f t="shared" si="74"/>
        <v>8.5245854393086341E-3</v>
      </c>
      <c r="F571" s="32">
        <f t="shared" si="75"/>
        <v>1.704920278762102E-2</v>
      </c>
      <c r="I571" s="1">
        <v>9.8959413716067398E-4</v>
      </c>
      <c r="J571" s="1">
        <v>3.3282979804512301E-2</v>
      </c>
      <c r="K571" s="32">
        <f t="shared" si="76"/>
        <v>1.082819814308665E-4</v>
      </c>
      <c r="L571" s="32">
        <f t="shared" si="77"/>
        <v>1.0956133550040669E-4</v>
      </c>
      <c r="M571" s="32">
        <f t="shared" si="78"/>
        <v>2.1784331693127317E-4</v>
      </c>
      <c r="Q571" s="1">
        <v>9.1188634971423597E-4</v>
      </c>
      <c r="R571" s="1">
        <v>3.6120960093296101E-2</v>
      </c>
      <c r="S571" s="1">
        <f t="shared" si="79"/>
        <v>8.1100614222006338E-8</v>
      </c>
      <c r="T571" s="1">
        <f t="shared" si="80"/>
        <v>3.2065403198985876E-6</v>
      </c>
    </row>
    <row r="572" spans="1:20" x14ac:dyDescent="0.25">
      <c r="A572" s="1">
        <f t="shared" si="72"/>
        <v>-7.547755236392951</v>
      </c>
      <c r="B572" s="1">
        <v>5.2729244650000402E-4</v>
      </c>
      <c r="C572" s="1">
        <v>6.2466676173019403E-2</v>
      </c>
      <c r="D572" s="32">
        <f t="shared" si="73"/>
        <v>0.40959994548584394</v>
      </c>
      <c r="E572" s="32">
        <f t="shared" si="74"/>
        <v>0.40959979223291854</v>
      </c>
      <c r="F572" s="32">
        <f t="shared" si="75"/>
        <v>0.81919973771876253</v>
      </c>
      <c r="I572" s="1">
        <v>6.7878313498759399E-4</v>
      </c>
      <c r="J572" s="1">
        <v>4.8526488685660403E-2</v>
      </c>
      <c r="K572" s="32">
        <f t="shared" si="76"/>
        <v>0.10318027436839827</v>
      </c>
      <c r="L572" s="32">
        <f t="shared" si="77"/>
        <v>0.22397332531368411</v>
      </c>
      <c r="M572" s="32">
        <f t="shared" si="78"/>
        <v>0.32715359968208235</v>
      </c>
      <c r="Q572" s="1">
        <v>5.2734301611675398E-4</v>
      </c>
      <c r="R572" s="1">
        <v>6.2460693402558998E-2</v>
      </c>
      <c r="S572" s="1">
        <f t="shared" si="79"/>
        <v>5.0569616749955235E-8</v>
      </c>
      <c r="T572" s="1">
        <f t="shared" si="80"/>
        <v>5.9827704604054066E-6</v>
      </c>
    </row>
    <row r="573" spans="1:20" x14ac:dyDescent="0.25">
      <c r="A573" s="1">
        <f t="shared" si="72"/>
        <v>-7.1853962481657874</v>
      </c>
      <c r="B573" s="1">
        <v>7.5756876322518902E-4</v>
      </c>
      <c r="C573" s="1">
        <v>4.3478484656338898E-2</v>
      </c>
      <c r="D573" s="32">
        <f t="shared" si="73"/>
        <v>7.7084507769236615E-2</v>
      </c>
      <c r="E573" s="32">
        <f t="shared" si="74"/>
        <v>7.7079979686344155E-2</v>
      </c>
      <c r="F573" s="32">
        <f t="shared" si="75"/>
        <v>0.15416448745558076</v>
      </c>
      <c r="I573" s="1">
        <v>6.1170178288261299E-4</v>
      </c>
      <c r="J573" s="1">
        <v>5.3844887370893803E-2</v>
      </c>
      <c r="K573" s="32">
        <f t="shared" si="76"/>
        <v>0.15077550541654144</v>
      </c>
      <c r="L573" s="32">
        <f t="shared" si="77"/>
        <v>0.40287471939684771</v>
      </c>
      <c r="M573" s="32">
        <f t="shared" si="78"/>
        <v>0.55365022481338921</v>
      </c>
      <c r="Q573" s="1">
        <v>7.5763792910915205E-4</v>
      </c>
      <c r="R573" s="1">
        <v>4.3474869963781797E-2</v>
      </c>
      <c r="S573" s="1">
        <f t="shared" si="79"/>
        <v>6.9165883963035087E-8</v>
      </c>
      <c r="T573" s="1">
        <f t="shared" si="80"/>
        <v>3.6146925571009514E-6</v>
      </c>
    </row>
    <row r="574" spans="1:20" x14ac:dyDescent="0.25">
      <c r="A574" s="1">
        <f t="shared" si="72"/>
        <v>-6.8336971526576766</v>
      </c>
      <c r="B574" s="1">
        <v>1.0768693981370999E-3</v>
      </c>
      <c r="C574" s="1">
        <v>3.05865176534524E-2</v>
      </c>
      <c r="D574" s="32">
        <f t="shared" si="73"/>
        <v>5.4846060746897374E-3</v>
      </c>
      <c r="E574" s="32">
        <f t="shared" si="74"/>
        <v>5.4869698214186193E-3</v>
      </c>
      <c r="F574" s="32">
        <f t="shared" si="75"/>
        <v>1.0971575896108357E-2</v>
      </c>
      <c r="I574" s="1">
        <v>9.4573993525009798E-4</v>
      </c>
      <c r="J574" s="1">
        <v>3.4829111050888602E-2</v>
      </c>
      <c r="K574" s="32">
        <f t="shared" si="76"/>
        <v>2.9441546266635618E-3</v>
      </c>
      <c r="L574" s="32">
        <f t="shared" si="77"/>
        <v>3.2956220565468798E-3</v>
      </c>
      <c r="M574" s="32">
        <f t="shared" si="78"/>
        <v>6.239776683210442E-3</v>
      </c>
      <c r="Q574" s="1">
        <v>1.07696290348887E-3</v>
      </c>
      <c r="R574" s="1">
        <v>3.0584350065303401E-2</v>
      </c>
      <c r="S574" s="1">
        <f t="shared" si="79"/>
        <v>9.3505351770033912E-8</v>
      </c>
      <c r="T574" s="1">
        <f t="shared" si="80"/>
        <v>2.1675881489990889E-6</v>
      </c>
    </row>
    <row r="575" spans="1:20" x14ac:dyDescent="0.25">
      <c r="A575" s="1">
        <f t="shared" si="72"/>
        <v>-7.0640719344081777</v>
      </c>
      <c r="B575" s="1">
        <v>8.5528831580030296E-4</v>
      </c>
      <c r="C575" s="1">
        <v>3.8511203909722999E-2</v>
      </c>
      <c r="D575" s="32">
        <f t="shared" si="73"/>
        <v>2.4434896763583628E-2</v>
      </c>
      <c r="E575" s="32">
        <f t="shared" si="74"/>
        <v>2.4434633695055601E-2</v>
      </c>
      <c r="F575" s="32">
        <f t="shared" si="75"/>
        <v>4.8869530458639232E-2</v>
      </c>
      <c r="I575" s="1">
        <v>7.40689784774887E-4</v>
      </c>
      <c r="J575" s="1">
        <v>4.4467323931007802E-2</v>
      </c>
      <c r="K575" s="32">
        <f t="shared" si="76"/>
        <v>6.724178772009444E-2</v>
      </c>
      <c r="L575" s="32">
        <f t="shared" si="77"/>
        <v>0.12251572323714961</v>
      </c>
      <c r="M575" s="32">
        <f t="shared" si="78"/>
        <v>0.18975751095724405</v>
      </c>
      <c r="Q575" s="1">
        <v>8.5536508493131195E-4</v>
      </c>
      <c r="R575" s="1">
        <v>3.8507779926853503E-2</v>
      </c>
      <c r="S575" s="1">
        <f t="shared" si="79"/>
        <v>7.6769131008994421E-8</v>
      </c>
      <c r="T575" s="1">
        <f t="shared" si="80"/>
        <v>3.4239828694965224E-6</v>
      </c>
    </row>
    <row r="576" spans="1:20" x14ac:dyDescent="0.25">
      <c r="A576" s="1">
        <f t="shared" si="72"/>
        <v>-7.5955764827693724</v>
      </c>
      <c r="B576" s="1">
        <v>5.0267009250001598E-4</v>
      </c>
      <c r="C576" s="1">
        <v>6.5526480591971997E-2</v>
      </c>
      <c r="D576" s="32">
        <f t="shared" si="73"/>
        <v>0.47309800837932164</v>
      </c>
      <c r="E576" s="32">
        <f t="shared" si="74"/>
        <v>0.47309765809008891</v>
      </c>
      <c r="F576" s="32">
        <f t="shared" si="75"/>
        <v>0.94619566646941056</v>
      </c>
      <c r="I576" s="1">
        <v>7.53507642448699E-4</v>
      </c>
      <c r="J576" s="1">
        <v>4.3710514855597599E-2</v>
      </c>
      <c r="K576" s="32">
        <f t="shared" si="76"/>
        <v>6.0758482331198425E-2</v>
      </c>
      <c r="L576" s="32">
        <f t="shared" si="77"/>
        <v>0.10695897558329655</v>
      </c>
      <c r="M576" s="32">
        <f t="shared" si="78"/>
        <v>0.16771745791449497</v>
      </c>
      <c r="Q576" s="1">
        <v>5.0271860618054899E-4</v>
      </c>
      <c r="R576" s="1">
        <v>6.5520173796431394E-2</v>
      </c>
      <c r="S576" s="1">
        <f t="shared" si="79"/>
        <v>4.8513680533002375E-8</v>
      </c>
      <c r="T576" s="1">
        <f t="shared" si="80"/>
        <v>6.306795540603205E-6</v>
      </c>
    </row>
    <row r="577" spans="1:20" x14ac:dyDescent="0.25">
      <c r="A577" s="1">
        <f t="shared" si="72"/>
        <v>-7.4608372403773702</v>
      </c>
      <c r="B577" s="1">
        <v>5.7517441059999998E-4</v>
      </c>
      <c r="C577" s="1">
        <v>5.7266472526606597E-2</v>
      </c>
      <c r="D577" s="32">
        <f t="shared" si="73"/>
        <v>0.30589965602079788</v>
      </c>
      <c r="E577" s="32">
        <f t="shared" si="74"/>
        <v>0.30589962697092354</v>
      </c>
      <c r="F577" s="32">
        <f t="shared" si="75"/>
        <v>0.61179928299172137</v>
      </c>
      <c r="I577" s="1">
        <v>1.17322512764211E-3</v>
      </c>
      <c r="J577" s="1">
        <v>2.8073722733574901E-2</v>
      </c>
      <c r="K577" s="32">
        <f t="shared" si="76"/>
        <v>3.0006944846625278E-2</v>
      </c>
      <c r="L577" s="32">
        <f t="shared" si="77"/>
        <v>2.1810931897859601E-2</v>
      </c>
      <c r="M577" s="32">
        <f t="shared" si="78"/>
        <v>5.1817876744484875E-2</v>
      </c>
      <c r="Q577" s="1">
        <v>5.7522893704578699E-4</v>
      </c>
      <c r="R577" s="1">
        <v>5.72610456921911E-2</v>
      </c>
      <c r="S577" s="1">
        <f t="shared" si="79"/>
        <v>5.4526445787011525E-8</v>
      </c>
      <c r="T577" s="1">
        <f t="shared" si="80"/>
        <v>5.4268344154978498E-6</v>
      </c>
    </row>
    <row r="578" spans="1:20" x14ac:dyDescent="0.25">
      <c r="A578" s="1">
        <f t="shared" si="72"/>
        <v>-6.8200281497435054</v>
      </c>
      <c r="B578" s="1">
        <v>1.09169019104811E-3</v>
      </c>
      <c r="C578" s="1">
        <v>3.0171473095234502E-2</v>
      </c>
      <c r="D578" s="32">
        <f t="shared" si="73"/>
        <v>7.6960492044516301E-3</v>
      </c>
      <c r="E578" s="32">
        <f t="shared" si="74"/>
        <v>7.6976964446008938E-3</v>
      </c>
      <c r="F578" s="32">
        <f t="shared" si="75"/>
        <v>1.5393745649052524E-2</v>
      </c>
      <c r="I578" s="1">
        <v>8.7543916101025297E-4</v>
      </c>
      <c r="J578" s="1">
        <v>3.7623186797913197E-2</v>
      </c>
      <c r="K578" s="32">
        <f t="shared" si="76"/>
        <v>1.5515402609829688E-2</v>
      </c>
      <c r="L578" s="32">
        <f t="shared" si="77"/>
        <v>2.0230881479652654E-2</v>
      </c>
      <c r="M578" s="32">
        <f t="shared" si="78"/>
        <v>3.5746284089482341E-2</v>
      </c>
      <c r="Q578" s="1">
        <v>1.09178479377342E-3</v>
      </c>
      <c r="R578" s="1">
        <v>3.0169141973308299E-2</v>
      </c>
      <c r="S578" s="1">
        <f t="shared" si="79"/>
        <v>9.4602725309944971E-8</v>
      </c>
      <c r="T578" s="1">
        <f t="shared" si="80"/>
        <v>2.3311219262030225E-6</v>
      </c>
    </row>
    <row r="579" spans="1:20" x14ac:dyDescent="0.25">
      <c r="A579" s="1">
        <f t="shared" si="72"/>
        <v>-7.3389981753612137</v>
      </c>
      <c r="B579" s="1">
        <v>6.4970108156725895E-4</v>
      </c>
      <c r="C579" s="1">
        <v>5.0694195531351897E-2</v>
      </c>
      <c r="D579" s="32">
        <f t="shared" si="73"/>
        <v>0.18597043567741528</v>
      </c>
      <c r="E579" s="32">
        <f t="shared" si="74"/>
        <v>0.18591448652206621</v>
      </c>
      <c r="F579" s="32">
        <f t="shared" si="75"/>
        <v>0.37188492219948149</v>
      </c>
      <c r="I579" s="1">
        <v>6.4259818309922001E-4</v>
      </c>
      <c r="J579" s="1">
        <v>5.1256384797511698E-2</v>
      </c>
      <c r="K579" s="32">
        <f t="shared" si="76"/>
        <v>0.12773605872397867</v>
      </c>
      <c r="L579" s="32">
        <f t="shared" si="77"/>
        <v>0.30928893028735394</v>
      </c>
      <c r="M579" s="32">
        <f t="shared" si="78"/>
        <v>0.43702498901133258</v>
      </c>
      <c r="Q579" s="1">
        <v>6.4976166589613598E-4</v>
      </c>
      <c r="R579" s="1">
        <v>5.0692757323905401E-2</v>
      </c>
      <c r="S579" s="1">
        <f t="shared" si="79"/>
        <v>6.058432887702872E-8</v>
      </c>
      <c r="T579" s="1">
        <f t="shared" si="80"/>
        <v>1.4382074464969197E-6</v>
      </c>
    </row>
    <row r="580" spans="1:20" x14ac:dyDescent="0.25">
      <c r="A580" s="1">
        <f t="shared" si="72"/>
        <v>-7.2598170218201439</v>
      </c>
      <c r="B580" s="1">
        <v>7.0323670080618304E-4</v>
      </c>
      <c r="C580" s="1">
        <v>4.6836879837413303E-2</v>
      </c>
      <c r="D580" s="32">
        <f t="shared" si="73"/>
        <v>0.12394747077013506</v>
      </c>
      <c r="E580" s="32">
        <f t="shared" si="74"/>
        <v>0.12393042088611897</v>
      </c>
      <c r="F580" s="32">
        <f t="shared" si="75"/>
        <v>0.24787789165625401</v>
      </c>
      <c r="I580" s="1">
        <v>8.2095539282767095E-4</v>
      </c>
      <c r="J580" s="1">
        <v>4.0123041035028201E-2</v>
      </c>
      <c r="K580" s="32">
        <f t="shared" si="76"/>
        <v>3.2056971357493629E-2</v>
      </c>
      <c r="L580" s="32">
        <f t="shared" si="77"/>
        <v>4.7580945140096913E-2</v>
      </c>
      <c r="M580" s="32">
        <f t="shared" si="78"/>
        <v>7.9637916497590541E-2</v>
      </c>
      <c r="Q580" s="1">
        <v>7.0330157102080305E-4</v>
      </c>
      <c r="R580" s="1">
        <v>4.68336938304309E-2</v>
      </c>
      <c r="S580" s="1">
        <f t="shared" si="79"/>
        <v>6.487021462001346E-8</v>
      </c>
      <c r="T580" s="1">
        <f t="shared" si="80"/>
        <v>3.1860069824030113E-6</v>
      </c>
    </row>
    <row r="581" spans="1:20" x14ac:dyDescent="0.25">
      <c r="A581" s="1">
        <f t="shared" si="72"/>
        <v>-6.8239603209828426</v>
      </c>
      <c r="B581" s="1">
        <v>1.08740590706602E-3</v>
      </c>
      <c r="C581" s="1">
        <v>3.0290296644675599E-2</v>
      </c>
      <c r="D581" s="32">
        <f t="shared" si="73"/>
        <v>7.0215949861035867E-3</v>
      </c>
      <c r="E581" s="32">
        <f t="shared" si="74"/>
        <v>7.023441807805798E-3</v>
      </c>
      <c r="F581" s="32">
        <f t="shared" si="75"/>
        <v>1.4045036793909385E-2</v>
      </c>
      <c r="I581" s="1">
        <v>7.8456713095179597E-4</v>
      </c>
      <c r="J581" s="1">
        <v>4.19804614028313E-2</v>
      </c>
      <c r="K581" s="32">
        <f t="shared" si="76"/>
        <v>4.6411321066340633E-2</v>
      </c>
      <c r="L581" s="32">
        <f t="shared" si="77"/>
        <v>7.5362120900771018E-2</v>
      </c>
      <c r="M581" s="32">
        <f t="shared" si="78"/>
        <v>0.12177344196711165</v>
      </c>
      <c r="Q581" s="1">
        <v>1.08750019284315E-3</v>
      </c>
      <c r="R581" s="1">
        <v>3.02880042361519E-2</v>
      </c>
      <c r="S581" s="1">
        <f t="shared" si="79"/>
        <v>9.4285777130003953E-8</v>
      </c>
      <c r="T581" s="1">
        <f t="shared" si="80"/>
        <v>2.2924085236984693E-6</v>
      </c>
    </row>
    <row r="582" spans="1:20" x14ac:dyDescent="0.25">
      <c r="A582" s="1">
        <f t="shared" si="72"/>
        <v>-6.5524318472246899</v>
      </c>
      <c r="B582" s="1">
        <v>1.4266420010000001E-3</v>
      </c>
      <c r="C582" s="1">
        <v>2.3087929674284399E-2</v>
      </c>
      <c r="D582" s="32">
        <f t="shared" si="73"/>
        <v>0.12625474115588933</v>
      </c>
      <c r="E582" s="32">
        <f t="shared" si="74"/>
        <v>0.12625474672618192</v>
      </c>
      <c r="F582" s="32">
        <f t="shared" si="75"/>
        <v>0.25250948788207128</v>
      </c>
      <c r="I582" s="1">
        <v>1.57036424744515E-3</v>
      </c>
      <c r="J582" s="1">
        <v>2.0975074964370202E-2</v>
      </c>
      <c r="K582" s="32">
        <f t="shared" si="76"/>
        <v>0.32531537476367223</v>
      </c>
      <c r="L582" s="32">
        <f t="shared" si="77"/>
        <v>0.13191374266715059</v>
      </c>
      <c r="M582" s="32">
        <f t="shared" si="78"/>
        <v>0.45722911743082284</v>
      </c>
      <c r="Q582" s="1">
        <v>1.4267607787449099E-3</v>
      </c>
      <c r="R582" s="1">
        <v>2.3086007786550101E-2</v>
      </c>
      <c r="S582" s="1">
        <f t="shared" si="79"/>
        <v>1.1877774490983047E-7</v>
      </c>
      <c r="T582" s="1">
        <f t="shared" si="80"/>
        <v>1.9218877342977447E-6</v>
      </c>
    </row>
    <row r="583" spans="1:20" x14ac:dyDescent="0.25">
      <c r="A583" s="1">
        <f t="shared" si="72"/>
        <v>-7.6635394338194889</v>
      </c>
      <c r="B583" s="1">
        <v>4.6964219810010998E-4</v>
      </c>
      <c r="C583" s="1">
        <v>7.0134642985718698E-2</v>
      </c>
      <c r="D583" s="32">
        <f t="shared" si="73"/>
        <v>0.57120968870321021</v>
      </c>
      <c r="E583" s="32">
        <f t="shared" si="74"/>
        <v>0.57120865372895957</v>
      </c>
      <c r="F583" s="32">
        <f t="shared" si="75"/>
        <v>1.1424183424321699</v>
      </c>
      <c r="I583" s="1">
        <v>8.7198820854153905E-4</v>
      </c>
      <c r="J583" s="1">
        <v>3.77717422275506E-2</v>
      </c>
      <c r="K583" s="32">
        <f t="shared" si="76"/>
        <v>1.6387018752404503E-2</v>
      </c>
      <c r="L583" s="32">
        <f t="shared" si="77"/>
        <v>2.153422055164354E-2</v>
      </c>
      <c r="M583" s="32">
        <f t="shared" si="78"/>
        <v>3.7921239304048046E-2</v>
      </c>
      <c r="Q583" s="1">
        <v>4.6968792977753398E-4</v>
      </c>
      <c r="R583" s="1">
        <v>7.0127862266442298E-2</v>
      </c>
      <c r="S583" s="1">
        <f t="shared" si="79"/>
        <v>4.5731677424001686E-8</v>
      </c>
      <c r="T583" s="1">
        <f t="shared" si="80"/>
        <v>6.7807192764002266E-6</v>
      </c>
    </row>
    <row r="584" spans="1:20" x14ac:dyDescent="0.25">
      <c r="A584" s="1">
        <f t="shared" si="72"/>
        <v>-7.4753086929079986</v>
      </c>
      <c r="B584" s="1">
        <v>5.6691073930000002E-4</v>
      </c>
      <c r="C584" s="1">
        <v>5.8101226585677103E-2</v>
      </c>
      <c r="D584" s="32">
        <f t="shared" si="73"/>
        <v>0.32211687765890062</v>
      </c>
      <c r="E584" s="32">
        <f t="shared" si="74"/>
        <v>0.32211683872660946</v>
      </c>
      <c r="F584" s="32">
        <f t="shared" si="75"/>
        <v>0.64423371638551008</v>
      </c>
      <c r="I584" s="1">
        <v>1.0286578344480401E-3</v>
      </c>
      <c r="J584" s="1">
        <v>3.2019308642979499E-2</v>
      </c>
      <c r="K584" s="32">
        <f t="shared" si="76"/>
        <v>8.2127147525127024E-4</v>
      </c>
      <c r="L584" s="32">
        <f t="shared" si="77"/>
        <v>7.7828419106787102E-4</v>
      </c>
      <c r="M584" s="32">
        <f t="shared" si="78"/>
        <v>1.5995556663191413E-3</v>
      </c>
      <c r="Q584" s="1">
        <v>5.6696458659919195E-4</v>
      </c>
      <c r="R584" s="1">
        <v>5.8095710430913702E-2</v>
      </c>
      <c r="S584" s="1">
        <f t="shared" si="79"/>
        <v>5.3847299191930008E-8</v>
      </c>
      <c r="T584" s="1">
        <f t="shared" si="80"/>
        <v>5.5161547634005603E-6</v>
      </c>
    </row>
    <row r="585" spans="1:20" x14ac:dyDescent="0.25">
      <c r="A585" s="1">
        <f t="shared" ref="A585:A648" si="81">LN(B585)</f>
        <v>-7.1723034223364017</v>
      </c>
      <c r="B585" s="1">
        <v>7.6755269541671598E-4</v>
      </c>
      <c r="C585" s="1">
        <v>4.2913005535460499E-2</v>
      </c>
      <c r="D585" s="32">
        <f t="shared" ref="D585:D648" si="82">(LN(B585/$B$3))^2</f>
        <v>6.9985720152188693E-2</v>
      </c>
      <c r="E585" s="32">
        <f t="shared" ref="E585:E648" si="83">(LN(C585/$C$3))^2</f>
        <v>6.9982228336908064E-2</v>
      </c>
      <c r="F585" s="32">
        <f t="shared" ref="F585:F648" si="84">D585+E585</f>
        <v>0.13996794848909677</v>
      </c>
      <c r="I585" s="1">
        <v>8.7858179454632004E-4</v>
      </c>
      <c r="J585" s="1">
        <v>3.7491065873481597E-2</v>
      </c>
      <c r="K585" s="32">
        <f t="shared" ref="K585:K648" si="85">(I585-$B$3)^2/$B$3/$B$3</f>
        <v>1.4742380615592044E-2</v>
      </c>
      <c r="L585" s="32">
        <f t="shared" ref="L585:L648" si="86">(J585-$C$3)^2/$C$3/$C$3</f>
        <v>1.9105909635432062E-2</v>
      </c>
      <c r="M585" s="32">
        <f t="shared" ref="M585:M648" si="87">K585+L585</f>
        <v>3.3848290251024107E-2</v>
      </c>
      <c r="Q585" s="1">
        <v>7.6762264514323498E-4</v>
      </c>
      <c r="R585" s="1">
        <v>4.29093782681505E-2</v>
      </c>
      <c r="S585" s="1">
        <f t="shared" ref="S585:S648" si="88">ABS(Q585-B585)</f>
        <v>6.9949726519001783E-8</v>
      </c>
      <c r="T585" s="1">
        <f t="shared" ref="T585:T648" si="89">ABS(R585-C585)</f>
        <v>3.6272673099996267E-6</v>
      </c>
    </row>
    <row r="586" spans="1:20" x14ac:dyDescent="0.25">
      <c r="A586" s="1">
        <f t="shared" si="81"/>
        <v>-7.3277827482543323</v>
      </c>
      <c r="B586" s="1">
        <v>6.5702877146500704E-4</v>
      </c>
      <c r="C586" s="1">
        <v>5.0129212821847298E-2</v>
      </c>
      <c r="D586" s="32">
        <f t="shared" si="82"/>
        <v>0.17642307494320475</v>
      </c>
      <c r="E586" s="32">
        <f t="shared" si="83"/>
        <v>0.17637524840277841</v>
      </c>
      <c r="F586" s="32">
        <f t="shared" si="84"/>
        <v>0.35279832334598316</v>
      </c>
      <c r="I586" s="1">
        <v>1.3369183967798101E-3</v>
      </c>
      <c r="J586" s="1">
        <v>2.4636533440505801E-2</v>
      </c>
      <c r="K586" s="32">
        <f t="shared" si="85"/>
        <v>0.11351400608867751</v>
      </c>
      <c r="L586" s="32">
        <f t="shared" si="86"/>
        <v>6.3523097162244621E-2</v>
      </c>
      <c r="M586" s="32">
        <f t="shared" si="87"/>
        <v>0.17703710325092215</v>
      </c>
      <c r="Q586" s="1">
        <v>6.5708994577885695E-4</v>
      </c>
      <c r="R586" s="1">
        <v>5.0127399847226799E-2</v>
      </c>
      <c r="S586" s="1">
        <f t="shared" si="88"/>
        <v>6.1174313849905911E-8</v>
      </c>
      <c r="T586" s="1">
        <f t="shared" si="89"/>
        <v>1.8129746204992303E-6</v>
      </c>
    </row>
    <row r="587" spans="1:20" x14ac:dyDescent="0.25">
      <c r="A587" s="1">
        <f t="shared" si="81"/>
        <v>-6.9991890784460926</v>
      </c>
      <c r="B587" s="1">
        <v>9.1262173020001305E-4</v>
      </c>
      <c r="C587" s="1">
        <v>3.60918481398168E-2</v>
      </c>
      <c r="D587" s="32">
        <f t="shared" si="82"/>
        <v>8.3601396844148364E-3</v>
      </c>
      <c r="E587" s="32">
        <f t="shared" si="83"/>
        <v>8.3601088596740331E-3</v>
      </c>
      <c r="F587" s="32">
        <f t="shared" si="84"/>
        <v>1.6720248544088871E-2</v>
      </c>
      <c r="I587" s="1">
        <v>1.2712889147881701E-3</v>
      </c>
      <c r="J587" s="1">
        <v>2.5908603861103E-2</v>
      </c>
      <c r="K587" s="32">
        <f t="shared" si="85"/>
        <v>7.3597675286942998E-2</v>
      </c>
      <c r="L587" s="32">
        <f t="shared" si="86"/>
        <v>4.5547237400958278E-2</v>
      </c>
      <c r="M587" s="32">
        <f t="shared" si="87"/>
        <v>0.11914491268790128</v>
      </c>
      <c r="Q587" s="1">
        <v>9.1270289305578095E-4</v>
      </c>
      <c r="R587" s="1">
        <v>3.6088644725744599E-2</v>
      </c>
      <c r="S587" s="1">
        <f t="shared" si="88"/>
        <v>8.1162855767908E-8</v>
      </c>
      <c r="T587" s="1">
        <f t="shared" si="89"/>
        <v>3.2034140722003723E-6</v>
      </c>
    </row>
    <row r="588" spans="1:20" x14ac:dyDescent="0.25">
      <c r="A588" s="1">
        <f t="shared" si="81"/>
        <v>-7.0999754235059598</v>
      </c>
      <c r="B588" s="1">
        <v>8.2512520170131896E-4</v>
      </c>
      <c r="C588" s="1">
        <v>3.9918974094240403E-2</v>
      </c>
      <c r="D588" s="32">
        <f t="shared" si="82"/>
        <v>3.694858396075925E-2</v>
      </c>
      <c r="E588" s="32">
        <f t="shared" si="83"/>
        <v>3.6947896550150412E-2</v>
      </c>
      <c r="F588" s="32">
        <f t="shared" si="84"/>
        <v>7.3896480510909662E-2</v>
      </c>
      <c r="I588" s="1">
        <v>9.5289871529725403E-4</v>
      </c>
      <c r="J588" s="1">
        <v>3.4567622741826197E-2</v>
      </c>
      <c r="K588" s="32">
        <f t="shared" si="85"/>
        <v>2.2185310206491332E-3</v>
      </c>
      <c r="L588" s="32">
        <f t="shared" si="86"/>
        <v>2.4471578155782535E-3</v>
      </c>
      <c r="M588" s="32">
        <f t="shared" si="87"/>
        <v>4.6656888362273871E-3</v>
      </c>
      <c r="Q588" s="1">
        <v>8.2519963988375903E-4</v>
      </c>
      <c r="R588" s="1">
        <v>3.9915444524780803E-2</v>
      </c>
      <c r="S588" s="1">
        <f t="shared" si="88"/>
        <v>7.4438182440066114E-8</v>
      </c>
      <c r="T588" s="1">
        <f t="shared" si="89"/>
        <v>3.5295694595996463E-6</v>
      </c>
    </row>
    <row r="589" spans="1:20" x14ac:dyDescent="0.25">
      <c r="A589" s="1">
        <f t="shared" si="81"/>
        <v>-7.4530166481143381</v>
      </c>
      <c r="B589" s="1">
        <v>5.796902504E-4</v>
      </c>
      <c r="C589" s="1">
        <v>5.6820361698449902E-2</v>
      </c>
      <c r="D589" s="32">
        <f t="shared" si="82"/>
        <v>0.29730996066792248</v>
      </c>
      <c r="E589" s="32">
        <f t="shared" si="83"/>
        <v>0.29730993594090277</v>
      </c>
      <c r="F589" s="32">
        <f t="shared" si="84"/>
        <v>0.59461989660882519</v>
      </c>
      <c r="I589" s="1">
        <v>7.6363123343489595E-4</v>
      </c>
      <c r="J589" s="1">
        <v>4.31344160536467E-2</v>
      </c>
      <c r="K589" s="32">
        <f t="shared" si="85"/>
        <v>5.5870193807508663E-2</v>
      </c>
      <c r="L589" s="32">
        <f t="shared" si="86"/>
        <v>9.5824633928109609E-2</v>
      </c>
      <c r="M589" s="32">
        <f t="shared" si="87"/>
        <v>0.15169482773561827</v>
      </c>
      <c r="Q589" s="1">
        <v>5.7974514733950496E-4</v>
      </c>
      <c r="R589" s="1">
        <v>5.6814982581234699E-2</v>
      </c>
      <c r="S589" s="1">
        <f t="shared" si="88"/>
        <v>5.4896939504964735E-8</v>
      </c>
      <c r="T589" s="1">
        <f t="shared" si="89"/>
        <v>5.3791172152026223E-6</v>
      </c>
    </row>
    <row r="590" spans="1:20" x14ac:dyDescent="0.25">
      <c r="A590" s="1">
        <f t="shared" si="81"/>
        <v>-6.7169470454615823</v>
      </c>
      <c r="B590" s="1">
        <v>1.2102273487891899E-3</v>
      </c>
      <c r="C590" s="1">
        <v>2.72155649064461E-2</v>
      </c>
      <c r="D590" s="32">
        <f t="shared" si="82"/>
        <v>3.6407781979234666E-2</v>
      </c>
      <c r="E590" s="32">
        <f t="shared" si="83"/>
        <v>3.6421564703210771E-2</v>
      </c>
      <c r="F590" s="32">
        <f t="shared" si="84"/>
        <v>7.2829346682445437E-2</v>
      </c>
      <c r="I590" s="1">
        <v>1.32906365385945E-3</v>
      </c>
      <c r="J590" s="1">
        <v>2.4783217357084102E-2</v>
      </c>
      <c r="K590" s="32">
        <f t="shared" si="85"/>
        <v>0.10828288829133191</v>
      </c>
      <c r="L590" s="32">
        <f t="shared" si="86"/>
        <v>6.1298125620787174E-2</v>
      </c>
      <c r="M590" s="32">
        <f t="shared" si="87"/>
        <v>0.16958101391211908</v>
      </c>
      <c r="Q590" s="1">
        <v>1.21033063767123E-3</v>
      </c>
      <c r="R590" s="1">
        <v>2.7214225123661302E-2</v>
      </c>
      <c r="S590" s="1">
        <f t="shared" si="88"/>
        <v>1.0328888204002955E-7</v>
      </c>
      <c r="T590" s="1">
        <f t="shared" si="89"/>
        <v>1.3397827847982935E-6</v>
      </c>
    </row>
    <row r="591" spans="1:20" x14ac:dyDescent="0.25">
      <c r="A591" s="1">
        <f t="shared" si="81"/>
        <v>-6.9194508690395473</v>
      </c>
      <c r="B591" s="1">
        <v>9.8837253749999997E-4</v>
      </c>
      <c r="C591" s="1">
        <v>3.3325703418580301E-2</v>
      </c>
      <c r="D591" s="32">
        <f t="shared" si="82"/>
        <v>1.3678682679098909E-4</v>
      </c>
      <c r="E591" s="32">
        <f t="shared" si="83"/>
        <v>1.3678654567361907E-4</v>
      </c>
      <c r="F591" s="32">
        <f t="shared" si="84"/>
        <v>2.7357337246460814E-4</v>
      </c>
      <c r="I591" s="1">
        <v>1.00223170203104E-3</v>
      </c>
      <c r="J591" s="1">
        <v>3.28651614619489E-2</v>
      </c>
      <c r="K591" s="32">
        <f t="shared" si="85"/>
        <v>4.9804939553478936E-6</v>
      </c>
      <c r="L591" s="32">
        <f t="shared" si="86"/>
        <v>4.918451351093004E-6</v>
      </c>
      <c r="M591" s="32">
        <f t="shared" si="87"/>
        <v>9.8989453064408985E-6</v>
      </c>
      <c r="Q591" s="1">
        <v>9.8845943571724106E-4</v>
      </c>
      <c r="R591" s="1">
        <v>3.33227740638126E-2</v>
      </c>
      <c r="S591" s="1">
        <f t="shared" si="88"/>
        <v>8.6898217241089884E-8</v>
      </c>
      <c r="T591" s="1">
        <f t="shared" si="89"/>
        <v>2.9293547677000653E-6</v>
      </c>
    </row>
    <row r="592" spans="1:20" x14ac:dyDescent="0.25">
      <c r="A592" s="1">
        <f t="shared" si="81"/>
        <v>-6.4785901085848883</v>
      </c>
      <c r="B592" s="1">
        <v>1.53597471100002E-3</v>
      </c>
      <c r="C592" s="1">
        <v>2.14444973328267E-2</v>
      </c>
      <c r="D592" s="32">
        <f t="shared" si="82"/>
        <v>0.18418274348209956</v>
      </c>
      <c r="E592" s="32">
        <f t="shared" si="83"/>
        <v>0.1841828699799026</v>
      </c>
      <c r="F592" s="32">
        <f t="shared" si="84"/>
        <v>0.36836561346200214</v>
      </c>
      <c r="I592" s="1">
        <v>1.4173854480804399E-3</v>
      </c>
      <c r="J592" s="1">
        <v>2.3238912432857702E-2</v>
      </c>
      <c r="K592" s="32">
        <f t="shared" si="85"/>
        <v>0.17421061226930956</v>
      </c>
      <c r="L592" s="32">
        <f t="shared" si="86"/>
        <v>8.6712280232600455E-2</v>
      </c>
      <c r="M592" s="32">
        <f t="shared" si="87"/>
        <v>0.26092289250191003</v>
      </c>
      <c r="Q592" s="1">
        <v>1.53610115025547E-3</v>
      </c>
      <c r="R592" s="1">
        <v>2.14427353577408E-2</v>
      </c>
      <c r="S592" s="1">
        <f t="shared" si="88"/>
        <v>1.2643925544997096E-7</v>
      </c>
      <c r="T592" s="1">
        <f t="shared" si="89"/>
        <v>1.7619750859003414E-6</v>
      </c>
    </row>
    <row r="593" spans="1:20" x14ac:dyDescent="0.25">
      <c r="A593" s="1">
        <f t="shared" si="81"/>
        <v>-7.1974692270473231</v>
      </c>
      <c r="B593" s="1">
        <v>7.4847764043634002E-4</v>
      </c>
      <c r="C593" s="1">
        <v>4.4006506128880303E-2</v>
      </c>
      <c r="D593" s="32">
        <f t="shared" si="82"/>
        <v>8.393417170351708E-2</v>
      </c>
      <c r="E593" s="32">
        <f t="shared" si="83"/>
        <v>8.392846203138811E-2</v>
      </c>
      <c r="F593" s="32">
        <f t="shared" si="84"/>
        <v>0.16786263373490518</v>
      </c>
      <c r="I593" s="1">
        <v>1.4167045770196701E-3</v>
      </c>
      <c r="J593" s="1">
        <v>2.3248652641804701E-2</v>
      </c>
      <c r="K593" s="32">
        <f t="shared" si="85"/>
        <v>0.17364270450914213</v>
      </c>
      <c r="L593" s="32">
        <f t="shared" si="86"/>
        <v>8.6538211625292294E-2</v>
      </c>
      <c r="M593" s="32">
        <f t="shared" si="87"/>
        <v>0.26018091613443439</v>
      </c>
      <c r="Q593" s="1">
        <v>7.4854609111505799E-4</v>
      </c>
      <c r="R593" s="1">
        <v>4.4002915570080001E-2</v>
      </c>
      <c r="S593" s="1">
        <f t="shared" si="88"/>
        <v>6.8450678717964057E-8</v>
      </c>
      <c r="T593" s="1">
        <f t="shared" si="89"/>
        <v>3.5905588003024014E-6</v>
      </c>
    </row>
    <row r="594" spans="1:20" x14ac:dyDescent="0.25">
      <c r="A594" s="1">
        <f t="shared" si="81"/>
        <v>-6.9803918300070764</v>
      </c>
      <c r="B594" s="1">
        <v>9.29938753900004E-4</v>
      </c>
      <c r="C594" s="1">
        <v>3.5419759721797998E-2</v>
      </c>
      <c r="D594" s="32">
        <f t="shared" si="82"/>
        <v>5.276068544798636E-3</v>
      </c>
      <c r="E594" s="32">
        <f t="shared" si="83"/>
        <v>5.2760543054930012E-3</v>
      </c>
      <c r="F594" s="32">
        <f t="shared" si="84"/>
        <v>1.0552122850291636E-2</v>
      </c>
      <c r="I594" s="1">
        <v>8.1841254757916498E-4</v>
      </c>
      <c r="J594" s="1">
        <v>4.0245878313669103E-2</v>
      </c>
      <c r="K594" s="32">
        <f t="shared" si="85"/>
        <v>3.2974002876689022E-2</v>
      </c>
      <c r="L594" s="32">
        <f t="shared" si="86"/>
        <v>4.922181239803626E-2</v>
      </c>
      <c r="M594" s="32">
        <f t="shared" si="87"/>
        <v>8.2195815274725276E-2</v>
      </c>
      <c r="Q594" s="1">
        <v>9.3002123470374803E-4</v>
      </c>
      <c r="R594" s="1">
        <v>3.5416621920618403E-2</v>
      </c>
      <c r="S594" s="1">
        <f t="shared" si="88"/>
        <v>8.2480803744030759E-8</v>
      </c>
      <c r="T594" s="1">
        <f t="shared" si="89"/>
        <v>3.1378011795951677E-6</v>
      </c>
    </row>
    <row r="595" spans="1:20" x14ac:dyDescent="0.25">
      <c r="A595" s="1">
        <f t="shared" si="81"/>
        <v>-6.8641875040385862</v>
      </c>
      <c r="B595" s="1">
        <v>1.0445307849280699E-3</v>
      </c>
      <c r="C595" s="1">
        <v>3.1532648416543997E-2</v>
      </c>
      <c r="D595" s="32">
        <f t="shared" si="82"/>
        <v>1.8981510135319083E-3</v>
      </c>
      <c r="E595" s="32">
        <f t="shared" si="83"/>
        <v>1.9018258976872034E-3</v>
      </c>
      <c r="F595" s="32">
        <f t="shared" si="84"/>
        <v>3.7999769112191115E-3</v>
      </c>
      <c r="I595" s="1">
        <v>1.0408990685471201E-3</v>
      </c>
      <c r="J595" s="1">
        <v>3.1644108820158799E-2</v>
      </c>
      <c r="K595" s="32">
        <f t="shared" si="85"/>
        <v>1.6727338080220267E-3</v>
      </c>
      <c r="L595" s="32">
        <f t="shared" si="86"/>
        <v>1.5436070974319642E-3</v>
      </c>
      <c r="M595" s="32">
        <f t="shared" si="87"/>
        <v>3.2163409054539911E-3</v>
      </c>
      <c r="Q595" s="1">
        <v>1.0446218861870501E-3</v>
      </c>
      <c r="R595" s="1">
        <v>3.1531227598414903E-2</v>
      </c>
      <c r="S595" s="1">
        <f t="shared" si="88"/>
        <v>9.1101258980173794E-8</v>
      </c>
      <c r="T595" s="1">
        <f t="shared" si="89"/>
        <v>1.4208181290942257E-6</v>
      </c>
    </row>
    <row r="596" spans="1:20" x14ac:dyDescent="0.25">
      <c r="A596" s="1">
        <f t="shared" si="81"/>
        <v>-6.9281169609762765</v>
      </c>
      <c r="B596" s="1">
        <v>9.7984421720000094E-4</v>
      </c>
      <c r="C596" s="1">
        <v>3.3615761888236999E-2</v>
      </c>
      <c r="D596" s="32">
        <f t="shared" si="82"/>
        <v>4.1459809363044998E-4</v>
      </c>
      <c r="E596" s="32">
        <f t="shared" si="83"/>
        <v>4.1459740783860344E-4</v>
      </c>
      <c r="F596" s="32">
        <f t="shared" si="84"/>
        <v>8.2919550146905337E-4</v>
      </c>
      <c r="I596" s="1">
        <v>8.0304179556977596E-4</v>
      </c>
      <c r="J596" s="1">
        <v>4.1015270405422001E-2</v>
      </c>
      <c r="K596" s="32">
        <f t="shared" si="85"/>
        <v>3.8792534292377931E-2</v>
      </c>
      <c r="L596" s="32">
        <f t="shared" si="86"/>
        <v>6.0132133574535965E-2</v>
      </c>
      <c r="M596" s="32">
        <f t="shared" si="87"/>
        <v>9.8924667866913896E-2</v>
      </c>
      <c r="Q596" s="1">
        <v>9.799304735039001E-4</v>
      </c>
      <c r="R596" s="1">
        <v>3.3612803498061901E-2</v>
      </c>
      <c r="S596" s="1">
        <f t="shared" si="88"/>
        <v>8.6256303899164347E-8</v>
      </c>
      <c r="T596" s="1">
        <f t="shared" si="89"/>
        <v>2.9583901750979136E-6</v>
      </c>
    </row>
    <row r="597" spans="1:20" x14ac:dyDescent="0.25">
      <c r="A597" s="1">
        <f t="shared" si="81"/>
        <v>-7.5942849818253979</v>
      </c>
      <c r="B597" s="1">
        <v>5.0331971080001597E-4</v>
      </c>
      <c r="C597" s="1">
        <v>6.5441908030399606E-2</v>
      </c>
      <c r="D597" s="32">
        <f t="shared" si="82"/>
        <v>0.47132303288605559</v>
      </c>
      <c r="E597" s="32">
        <f t="shared" si="83"/>
        <v>0.47132269007832145</v>
      </c>
      <c r="F597" s="32">
        <f t="shared" si="84"/>
        <v>0.94264572296437699</v>
      </c>
      <c r="I597" s="1">
        <v>6.3465738907924805E-4</v>
      </c>
      <c r="J597" s="1">
        <v>5.1900080723592E-2</v>
      </c>
      <c r="K597" s="32">
        <f t="shared" si="85"/>
        <v>0.13347522335439196</v>
      </c>
      <c r="L597" s="32">
        <f t="shared" si="86"/>
        <v>0.33140750733274432</v>
      </c>
      <c r="M597" s="32">
        <f t="shared" si="87"/>
        <v>0.46488273068713626</v>
      </c>
      <c r="Q597" s="1">
        <v>5.03368278916095E-4</v>
      </c>
      <c r="R597" s="1">
        <v>6.5435610123417601E-2</v>
      </c>
      <c r="S597" s="1">
        <f t="shared" si="88"/>
        <v>4.8568116079025433E-8</v>
      </c>
      <c r="T597" s="1">
        <f t="shared" si="89"/>
        <v>6.2979069820057187E-6</v>
      </c>
    </row>
    <row r="598" spans="1:20" x14ac:dyDescent="0.25">
      <c r="A598" s="1">
        <f t="shared" si="81"/>
        <v>-6.7150527466398131</v>
      </c>
      <c r="B598" s="1">
        <v>1.21252205377236E-3</v>
      </c>
      <c r="C598" s="1">
        <v>2.7163571579784999E-2</v>
      </c>
      <c r="D598" s="32">
        <f t="shared" si="82"/>
        <v>3.7134265971144526E-2</v>
      </c>
      <c r="E598" s="32">
        <f t="shared" si="83"/>
        <v>3.7155106892631164E-2</v>
      </c>
      <c r="F598" s="32">
        <f t="shared" si="84"/>
        <v>7.4289372863775682E-2</v>
      </c>
      <c r="I598" s="1">
        <v>9.0599190994018102E-4</v>
      </c>
      <c r="J598" s="1">
        <v>3.6354994311316703E-2</v>
      </c>
      <c r="K598" s="32">
        <f t="shared" si="85"/>
        <v>8.8375209966950405E-3</v>
      </c>
      <c r="L598" s="32">
        <f t="shared" si="86"/>
        <v>1.0760563502534978E-2</v>
      </c>
      <c r="M598" s="32">
        <f t="shared" si="87"/>
        <v>1.959808449923002E-2</v>
      </c>
      <c r="Q598" s="1">
        <v>1.2126255083327599E-3</v>
      </c>
      <c r="R598" s="1">
        <v>2.71627227213256E-2</v>
      </c>
      <c r="S598" s="1">
        <f t="shared" si="88"/>
        <v>1.0345456039994975E-7</v>
      </c>
      <c r="T598" s="1">
        <f t="shared" si="89"/>
        <v>8.4885845939852711E-7</v>
      </c>
    </row>
    <row r="599" spans="1:20" x14ac:dyDescent="0.25">
      <c r="A599" s="1">
        <f t="shared" si="81"/>
        <v>-7.3708758828491163</v>
      </c>
      <c r="B599" s="1">
        <v>6.2931672990000002E-4</v>
      </c>
      <c r="C599" s="1">
        <v>5.2339638756234999E-2</v>
      </c>
      <c r="D599" s="32">
        <f t="shared" si="82"/>
        <v>0.21448069372611581</v>
      </c>
      <c r="E599" s="32">
        <f t="shared" si="83"/>
        <v>0.21448068974907467</v>
      </c>
      <c r="F599" s="32">
        <f t="shared" si="84"/>
        <v>0.42896138347519047</v>
      </c>
      <c r="I599" s="1">
        <v>5.5999708289582899E-4</v>
      </c>
      <c r="J599" s="1">
        <v>5.8814816750731698E-2</v>
      </c>
      <c r="K599" s="32">
        <f t="shared" si="85"/>
        <v>0.19360256706018</v>
      </c>
      <c r="L599" s="32">
        <f t="shared" si="86"/>
        <v>0.61718396857939029</v>
      </c>
      <c r="M599" s="32">
        <f t="shared" si="87"/>
        <v>0.81078653563957026</v>
      </c>
      <c r="Q599" s="1">
        <v>6.2937566963714895E-4</v>
      </c>
      <c r="R599" s="1">
        <v>5.2334737481413998E-2</v>
      </c>
      <c r="S599" s="1">
        <f t="shared" si="88"/>
        <v>5.8939737148928743E-8</v>
      </c>
      <c r="T599" s="1">
        <f t="shared" si="89"/>
        <v>4.9012748210008894E-6</v>
      </c>
    </row>
    <row r="600" spans="1:20" x14ac:dyDescent="0.25">
      <c r="A600" s="1">
        <f t="shared" si="81"/>
        <v>-7.2420093230323141</v>
      </c>
      <c r="B600" s="1">
        <v>7.1587189612874595E-4</v>
      </c>
      <c r="C600" s="1">
        <v>4.6010446767103801E-2</v>
      </c>
      <c r="D600" s="32">
        <f t="shared" si="82"/>
        <v>0.11172576596389748</v>
      </c>
      <c r="E600" s="32">
        <f t="shared" si="83"/>
        <v>0.11171308783399526</v>
      </c>
      <c r="F600" s="32">
        <f t="shared" si="84"/>
        <v>0.22343885379789274</v>
      </c>
      <c r="I600" s="1">
        <v>6.9606498529601896E-4</v>
      </c>
      <c r="J600" s="1">
        <v>4.7320492627236803E-2</v>
      </c>
      <c r="K600" s="32">
        <f t="shared" si="85"/>
        <v>9.2376493163109183E-2</v>
      </c>
      <c r="L600" s="32">
        <f t="shared" si="86"/>
        <v>0.19065825361548455</v>
      </c>
      <c r="M600" s="32">
        <f t="shared" si="87"/>
        <v>0.28303474677859375</v>
      </c>
      <c r="Q600" s="1">
        <v>7.1593776997251298E-4</v>
      </c>
      <c r="R600" s="1">
        <v>4.6007085851768798E-2</v>
      </c>
      <c r="S600" s="1">
        <f t="shared" si="88"/>
        <v>6.587384376703382E-8</v>
      </c>
      <c r="T600" s="1">
        <f t="shared" si="89"/>
        <v>3.3609153350031007E-6</v>
      </c>
    </row>
    <row r="601" spans="1:20" x14ac:dyDescent="0.25">
      <c r="A601" s="1">
        <f t="shared" si="81"/>
        <v>-7.0640494152380011</v>
      </c>
      <c r="B601" s="1">
        <v>8.5530757640030197E-4</v>
      </c>
      <c r="C601" s="1">
        <v>3.8510336695307602E-2</v>
      </c>
      <c r="D601" s="32">
        <f t="shared" si="82"/>
        <v>2.4427857027966737E-2</v>
      </c>
      <c r="E601" s="32">
        <f t="shared" si="83"/>
        <v>2.4427594128624063E-2</v>
      </c>
      <c r="F601" s="32">
        <f t="shared" si="84"/>
        <v>4.8855451156590804E-2</v>
      </c>
      <c r="I601" s="1">
        <v>9.0841800907998798E-4</v>
      </c>
      <c r="J601" s="1">
        <v>3.6258368245665203E-2</v>
      </c>
      <c r="K601" s="32">
        <f t="shared" si="85"/>
        <v>8.3872610608731659E-3</v>
      </c>
      <c r="L601" s="32">
        <f t="shared" si="86"/>
        <v>1.0160555444106737E-2</v>
      </c>
      <c r="M601" s="32">
        <f t="shared" si="87"/>
        <v>1.8547816504979903E-2</v>
      </c>
      <c r="Q601" s="1">
        <v>8.5538434701468396E-4</v>
      </c>
      <c r="R601" s="1">
        <v>3.85069127844163E-2</v>
      </c>
      <c r="S601" s="1">
        <f t="shared" si="88"/>
        <v>7.677061438198917E-8</v>
      </c>
      <c r="T601" s="1">
        <f t="shared" si="89"/>
        <v>3.4239108913022842E-6</v>
      </c>
    </row>
    <row r="602" spans="1:20" x14ac:dyDescent="0.25">
      <c r="A602" s="1">
        <f t="shared" si="81"/>
        <v>-6.7446174310039249</v>
      </c>
      <c r="B602" s="1">
        <v>1.1771989530000001E-3</v>
      </c>
      <c r="C602" s="1">
        <v>2.7980155617021898E-2</v>
      </c>
      <c r="D602" s="32">
        <f t="shared" si="82"/>
        <v>2.6613957442962296E-2</v>
      </c>
      <c r="E602" s="32">
        <f t="shared" si="83"/>
        <v>2.6613962896184069E-2</v>
      </c>
      <c r="F602" s="32">
        <f t="shared" si="84"/>
        <v>5.3227920339146362E-2</v>
      </c>
      <c r="I602" s="1">
        <v>1.3691764455104199E-3</v>
      </c>
      <c r="J602" s="1">
        <v>2.40583094774439E-2</v>
      </c>
      <c r="K602" s="32">
        <f t="shared" si="85"/>
        <v>0.13629124791970806</v>
      </c>
      <c r="L602" s="32">
        <f t="shared" si="86"/>
        <v>7.2680221969131972E-2</v>
      </c>
      <c r="M602" s="32">
        <f t="shared" si="87"/>
        <v>0.20897146988884002</v>
      </c>
      <c r="Q602" s="1">
        <v>1.1772998376945499E-3</v>
      </c>
      <c r="R602" s="1">
        <v>2.79777584206167E-2</v>
      </c>
      <c r="S602" s="1">
        <f t="shared" si="88"/>
        <v>1.0088469454988015E-7</v>
      </c>
      <c r="T602" s="1">
        <f t="shared" si="89"/>
        <v>2.3971964051988648E-6</v>
      </c>
    </row>
    <row r="603" spans="1:20" x14ac:dyDescent="0.25">
      <c r="A603" s="1">
        <f t="shared" si="81"/>
        <v>-6.5272568685388936</v>
      </c>
      <c r="B603" s="1">
        <v>1.463013589E-3</v>
      </c>
      <c r="C603" s="1">
        <v>2.2513946490702999E-2</v>
      </c>
      <c r="D603" s="32">
        <f t="shared" si="82"/>
        <v>0.14477904034983508</v>
      </c>
      <c r="E603" s="32">
        <f t="shared" si="83"/>
        <v>0.14477905859562087</v>
      </c>
      <c r="F603" s="32">
        <f t="shared" si="84"/>
        <v>0.28955809894545592</v>
      </c>
      <c r="I603" s="1">
        <v>1.07711500712202E-3</v>
      </c>
      <c r="J603" s="1">
        <v>3.0581637305212801E-2</v>
      </c>
      <c r="K603" s="32">
        <f t="shared" si="85"/>
        <v>5.9467243234291927E-3</v>
      </c>
      <c r="L603" s="32">
        <f t="shared" si="86"/>
        <v>5.1187255839687364E-3</v>
      </c>
      <c r="M603" s="32">
        <f t="shared" si="87"/>
        <v>1.1065449907397929E-2</v>
      </c>
      <c r="Q603" s="1">
        <v>1.4631349269207501E-3</v>
      </c>
      <c r="R603" s="1">
        <v>2.2512079946700202E-2</v>
      </c>
      <c r="S603" s="1">
        <f t="shared" si="88"/>
        <v>1.2133792075003785E-7</v>
      </c>
      <c r="T603" s="1">
        <f t="shared" si="89"/>
        <v>1.8665440027973434E-6</v>
      </c>
    </row>
    <row r="604" spans="1:20" x14ac:dyDescent="0.25">
      <c r="A604" s="1">
        <f t="shared" si="81"/>
        <v>-6.9642376734922964</v>
      </c>
      <c r="B604" s="1">
        <v>9.4508312300000199E-4</v>
      </c>
      <c r="C604" s="1">
        <v>3.4852181452653397E-2</v>
      </c>
      <c r="D604" s="32">
        <f t="shared" si="82"/>
        <v>3.1902608896013291E-3</v>
      </c>
      <c r="E604" s="32">
        <f t="shared" si="83"/>
        <v>3.1902541778390621E-3</v>
      </c>
      <c r="F604" s="32">
        <f t="shared" si="84"/>
        <v>6.3805150674403916E-3</v>
      </c>
      <c r="I604" s="1">
        <v>1.0698172552001701E-3</v>
      </c>
      <c r="J604" s="1">
        <v>3.0789351345415699E-2</v>
      </c>
      <c r="K604" s="32">
        <f t="shared" si="85"/>
        <v>4.8744491236856705E-3</v>
      </c>
      <c r="L604" s="32">
        <f t="shared" si="86"/>
        <v>4.256139760868651E-3</v>
      </c>
      <c r="M604" s="32">
        <f t="shared" si="87"/>
        <v>9.1305888845543207E-3</v>
      </c>
      <c r="Q604" s="1">
        <v>9.4516675303774696E-4</v>
      </c>
      <c r="R604" s="1">
        <v>3.4849099740111002E-2</v>
      </c>
      <c r="S604" s="1">
        <f t="shared" si="88"/>
        <v>8.3630037744962873E-8</v>
      </c>
      <c r="T604" s="1">
        <f t="shared" si="89"/>
        <v>3.081712542395143E-6</v>
      </c>
    </row>
    <row r="605" spans="1:20" x14ac:dyDescent="0.25">
      <c r="A605" s="1">
        <f t="shared" si="81"/>
        <v>-6.7420705736448561</v>
      </c>
      <c r="B605" s="1">
        <v>1.1802009319999999E-3</v>
      </c>
      <c r="C605" s="1">
        <v>2.7908985023335001E-2</v>
      </c>
      <c r="D605" s="32">
        <f t="shared" si="82"/>
        <v>2.7451421582701658E-2</v>
      </c>
      <c r="E605" s="32">
        <f t="shared" si="83"/>
        <v>2.7451424720875129E-2</v>
      </c>
      <c r="F605" s="32">
        <f t="shared" si="84"/>
        <v>5.4902846303576787E-2</v>
      </c>
      <c r="I605" s="1">
        <v>8.6990030571054396E-4</v>
      </c>
      <c r="J605" s="1">
        <v>3.7862426061879603E-2</v>
      </c>
      <c r="K605" s="32">
        <f t="shared" si="85"/>
        <v>1.6925930454209929E-2</v>
      </c>
      <c r="L605" s="32">
        <f t="shared" si="86"/>
        <v>2.2349824737259064E-2</v>
      </c>
      <c r="M605" s="32">
        <f t="shared" si="87"/>
        <v>3.9275755191468989E-2</v>
      </c>
      <c r="Q605" s="1">
        <v>1.18030203576611E-3</v>
      </c>
      <c r="R605" s="1">
        <v>2.7906594625391599E-2</v>
      </c>
      <c r="S605" s="1">
        <f t="shared" si="88"/>
        <v>1.0110376611003474E-7</v>
      </c>
      <c r="T605" s="1">
        <f t="shared" si="89"/>
        <v>2.3903979434018729E-6</v>
      </c>
    </row>
    <row r="606" spans="1:20" x14ac:dyDescent="0.25">
      <c r="A606" s="1">
        <f t="shared" si="81"/>
        <v>-7.1927988209768285</v>
      </c>
      <c r="B606" s="1">
        <v>7.51981510831577E-4</v>
      </c>
      <c r="C606" s="1">
        <v>4.3801487301122898E-2</v>
      </c>
      <c r="D606" s="32">
        <f t="shared" si="82"/>
        <v>8.1249820832879266E-2</v>
      </c>
      <c r="E606" s="32">
        <f t="shared" si="83"/>
        <v>8.1244596536650115E-2</v>
      </c>
      <c r="F606" s="32">
        <f t="shared" si="84"/>
        <v>0.16249441736952938</v>
      </c>
      <c r="I606" s="1">
        <v>8.2691566004337099E-4</v>
      </c>
      <c r="J606" s="1">
        <v>3.9831105976514299E-2</v>
      </c>
      <c r="K606" s="32">
        <f t="shared" si="85"/>
        <v>2.9958188738221932E-2</v>
      </c>
      <c r="L606" s="32">
        <f t="shared" si="86"/>
        <v>4.3792868436685894E-2</v>
      </c>
      <c r="M606" s="32">
        <f t="shared" si="87"/>
        <v>7.3751057174907819E-2</v>
      </c>
      <c r="Q606" s="1">
        <v>7.5205023732717905E-4</v>
      </c>
      <c r="R606" s="1">
        <v>4.37978858496385E-2</v>
      </c>
      <c r="S606" s="1">
        <f t="shared" si="88"/>
        <v>6.8726495602053177E-8</v>
      </c>
      <c r="T606" s="1">
        <f t="shared" si="89"/>
        <v>3.6014514843973888E-6</v>
      </c>
    </row>
    <row r="607" spans="1:20" x14ac:dyDescent="0.25">
      <c r="A607" s="1">
        <f t="shared" si="81"/>
        <v>-6.7204717315079661</v>
      </c>
      <c r="B607" s="1">
        <v>1.2059691860916899E-3</v>
      </c>
      <c r="C607" s="1">
        <v>2.7312310023668001E-2</v>
      </c>
      <c r="D607" s="32">
        <f t="shared" si="82"/>
        <v>3.5075127154510041E-2</v>
      </c>
      <c r="E607" s="32">
        <f t="shared" si="83"/>
        <v>3.5079746088335154E-2</v>
      </c>
      <c r="F607" s="32">
        <f t="shared" si="84"/>
        <v>7.0154873242845195E-2</v>
      </c>
      <c r="I607" s="1">
        <v>8.1916198885016701E-4</v>
      </c>
      <c r="J607" s="1">
        <v>4.0207496014891098E-2</v>
      </c>
      <c r="K607" s="32">
        <f t="shared" si="85"/>
        <v>3.2702386276627131E-2</v>
      </c>
      <c r="L607" s="32">
        <f t="shared" si="86"/>
        <v>4.8706111665641358E-2</v>
      </c>
      <c r="M607" s="32">
        <f t="shared" si="87"/>
        <v>8.1408497942268482E-2</v>
      </c>
      <c r="Q607" s="1">
        <v>1.2060721662613999E-3</v>
      </c>
      <c r="R607" s="1">
        <v>2.73103147299649E-2</v>
      </c>
      <c r="S607" s="1">
        <f t="shared" si="88"/>
        <v>1.0298016971002459E-7</v>
      </c>
      <c r="T607" s="1">
        <f t="shared" si="89"/>
        <v>1.9952937031011975E-6</v>
      </c>
    </row>
    <row r="608" spans="1:20" x14ac:dyDescent="0.25">
      <c r="A608" s="1">
        <f t="shared" si="81"/>
        <v>-7.2269900654652712</v>
      </c>
      <c r="B608" s="1">
        <v>7.2670490878526796E-4</v>
      </c>
      <c r="C608" s="1">
        <v>4.5324732882384401E-2</v>
      </c>
      <c r="D608" s="32">
        <f t="shared" si="82"/>
        <v>0.10191084890093249</v>
      </c>
      <c r="E608" s="32">
        <f t="shared" si="83"/>
        <v>0.10190106849661533</v>
      </c>
      <c r="F608" s="32">
        <f t="shared" si="84"/>
        <v>0.20381191739754784</v>
      </c>
      <c r="I608" s="1">
        <v>7.6262335349481299E-4</v>
      </c>
      <c r="J608" s="1">
        <v>4.3190061889140298E-2</v>
      </c>
      <c r="K608" s="32">
        <f t="shared" si="85"/>
        <v>5.6347672306048521E-2</v>
      </c>
      <c r="L608" s="32">
        <f t="shared" si="86"/>
        <v>9.6873414697860996E-2</v>
      </c>
      <c r="M608" s="32">
        <f t="shared" si="87"/>
        <v>0.15322108700390952</v>
      </c>
      <c r="Q608" s="1">
        <v>7.2677164082795599E-4</v>
      </c>
      <c r="R608" s="1">
        <v>4.5321265439203597E-2</v>
      </c>
      <c r="S608" s="1">
        <f t="shared" si="88"/>
        <v>6.6732042688032699E-8</v>
      </c>
      <c r="T608" s="1">
        <f t="shared" si="89"/>
        <v>3.467443180804608E-6</v>
      </c>
    </row>
    <row r="609" spans="1:20" x14ac:dyDescent="0.25">
      <c r="A609" s="1">
        <f t="shared" si="81"/>
        <v>-7.3979972238528298</v>
      </c>
      <c r="B609" s="1">
        <v>6.124781903E-4</v>
      </c>
      <c r="C609" s="1">
        <v>5.3778584638356101E-2</v>
      </c>
      <c r="D609" s="32">
        <f t="shared" si="82"/>
        <v>0.24033716451059933</v>
      </c>
      <c r="E609" s="32">
        <f t="shared" si="83"/>
        <v>0.24033715702548769</v>
      </c>
      <c r="F609" s="32">
        <f t="shared" si="84"/>
        <v>0.48067432153608702</v>
      </c>
      <c r="I609" s="1">
        <v>8.1742144125510096E-4</v>
      </c>
      <c r="J609" s="1">
        <v>4.0296525801235897E-2</v>
      </c>
      <c r="K609" s="32">
        <f t="shared" si="85"/>
        <v>3.333493011336456E-2</v>
      </c>
      <c r="L609" s="32">
        <f t="shared" si="86"/>
        <v>4.9906463151207003E-2</v>
      </c>
      <c r="M609" s="32">
        <f t="shared" si="87"/>
        <v>8.3241393264571556E-2</v>
      </c>
      <c r="Q609" s="1">
        <v>6.1253576407201095E-4</v>
      </c>
      <c r="R609" s="1">
        <v>5.3773530264882699E-2</v>
      </c>
      <c r="S609" s="1">
        <f t="shared" si="88"/>
        <v>5.7573772010944754E-8</v>
      </c>
      <c r="T609" s="1">
        <f t="shared" si="89"/>
        <v>5.0543734734023738E-6</v>
      </c>
    </row>
    <row r="610" spans="1:20" x14ac:dyDescent="0.25">
      <c r="A610" s="1">
        <f t="shared" si="81"/>
        <v>-6.6923284974966792</v>
      </c>
      <c r="B610" s="1">
        <v>1.24039116000001E-3</v>
      </c>
      <c r="C610" s="1">
        <v>2.6554692144514499E-2</v>
      </c>
      <c r="D610" s="32">
        <f t="shared" si="82"/>
        <v>4.6408698181183143E-2</v>
      </c>
      <c r="E610" s="32">
        <f t="shared" si="83"/>
        <v>4.64087643048922E-2</v>
      </c>
      <c r="F610" s="32">
        <f t="shared" si="84"/>
        <v>9.2817462486075336E-2</v>
      </c>
      <c r="I610" s="1">
        <v>1.4025762096615199E-3</v>
      </c>
      <c r="J610" s="1">
        <v>2.3484657414111099E-2</v>
      </c>
      <c r="K610" s="32">
        <f t="shared" si="85"/>
        <v>0.16206760458543604</v>
      </c>
      <c r="L610" s="32">
        <f t="shared" si="86"/>
        <v>8.2373995141454215E-2</v>
      </c>
      <c r="M610" s="32">
        <f t="shared" si="87"/>
        <v>0.24444159972689025</v>
      </c>
      <c r="Q610" s="1">
        <v>1.24049663604939E-3</v>
      </c>
      <c r="R610" s="1">
        <v>2.6552438346425199E-2</v>
      </c>
      <c r="S610" s="1">
        <f t="shared" si="88"/>
        <v>1.0547604938006445E-7</v>
      </c>
      <c r="T610" s="1">
        <f t="shared" si="89"/>
        <v>2.2537980893001797E-6</v>
      </c>
    </row>
    <row r="611" spans="1:20" x14ac:dyDescent="0.25">
      <c r="A611" s="1">
        <f t="shared" si="81"/>
        <v>-7.2743671617424068</v>
      </c>
      <c r="B611" s="1">
        <v>6.9307858859892402E-4</v>
      </c>
      <c r="C611" s="1">
        <v>4.7523100003739403E-2</v>
      </c>
      <c r="D611" s="32">
        <f t="shared" si="82"/>
        <v>0.13440427258102955</v>
      </c>
      <c r="E611" s="32">
        <f t="shared" si="83"/>
        <v>0.13438273888028135</v>
      </c>
      <c r="F611" s="32">
        <f t="shared" si="84"/>
        <v>0.2687870114613109</v>
      </c>
      <c r="I611" s="1">
        <v>6.6241576790649704E-4</v>
      </c>
      <c r="J611" s="1">
        <v>4.9723710320312899E-2</v>
      </c>
      <c r="K611" s="32">
        <f t="shared" si="85"/>
        <v>0.11396311375816008</v>
      </c>
      <c r="L611" s="32">
        <f t="shared" si="86"/>
        <v>0.25969797197089917</v>
      </c>
      <c r="M611" s="32">
        <f t="shared" si="87"/>
        <v>0.37366108572905926</v>
      </c>
      <c r="Q611" s="1">
        <v>6.9314264982221101E-4</v>
      </c>
      <c r="R611" s="1">
        <v>4.75201034824475E-2</v>
      </c>
      <c r="S611" s="1">
        <f t="shared" si="88"/>
        <v>6.4061223286997204E-8</v>
      </c>
      <c r="T611" s="1">
        <f t="shared" si="89"/>
        <v>2.9965212919036421E-6</v>
      </c>
    </row>
    <row r="612" spans="1:20" x14ac:dyDescent="0.25">
      <c r="A612" s="1">
        <f t="shared" si="81"/>
        <v>-6.4102397711107839</v>
      </c>
      <c r="B612" s="1">
        <v>1.6446301200010499E-3</v>
      </c>
      <c r="C612" s="1">
        <v>2.0027708884683498E-2</v>
      </c>
      <c r="D612" s="32">
        <f t="shared" si="82"/>
        <v>0.2475216805724906</v>
      </c>
      <c r="E612" s="32">
        <f t="shared" si="83"/>
        <v>0.24752280378456901</v>
      </c>
      <c r="F612" s="32">
        <f t="shared" si="84"/>
        <v>0.49504448435705961</v>
      </c>
      <c r="I612" s="1">
        <v>1.3714910856262199E-3</v>
      </c>
      <c r="J612" s="1">
        <v>2.4017290701554599E-2</v>
      </c>
      <c r="K612" s="32">
        <f t="shared" si="85"/>
        <v>0.13800562669974745</v>
      </c>
      <c r="L612" s="32">
        <f t="shared" si="86"/>
        <v>7.3353233835810244E-2</v>
      </c>
      <c r="M612" s="32">
        <f t="shared" si="87"/>
        <v>0.21135886053555769</v>
      </c>
      <c r="Q612" s="1">
        <v>1.64476407523389E-3</v>
      </c>
      <c r="R612" s="1">
        <v>2.0026100365163599E-2</v>
      </c>
      <c r="S612" s="1">
        <f t="shared" si="88"/>
        <v>1.3395523284012723E-7</v>
      </c>
      <c r="T612" s="1">
        <f t="shared" si="89"/>
        <v>1.6085195198994873E-6</v>
      </c>
    </row>
    <row r="613" spans="1:20" x14ac:dyDescent="0.25">
      <c r="A613" s="1">
        <f t="shared" si="81"/>
        <v>-6.6420695489808006</v>
      </c>
      <c r="B613" s="1">
        <v>1.30432508402652E-3</v>
      </c>
      <c r="C613" s="1">
        <v>2.5252907274355699E-2</v>
      </c>
      <c r="D613" s="32">
        <f t="shared" si="82"/>
        <v>7.0588907126342901E-2</v>
      </c>
      <c r="E613" s="32">
        <f t="shared" si="83"/>
        <v>7.0592295703661295E-2</v>
      </c>
      <c r="F613" s="32">
        <f t="shared" si="84"/>
        <v>0.14118120283000418</v>
      </c>
      <c r="I613" s="1">
        <v>1.08871547012097E-3</v>
      </c>
      <c r="J613" s="1">
        <v>3.0256210761470899E-2</v>
      </c>
      <c r="K613" s="32">
        <f t="shared" si="85"/>
        <v>7.8704346387847186E-3</v>
      </c>
      <c r="L613" s="32">
        <f t="shared" si="86"/>
        <v>6.6300597976228365E-3</v>
      </c>
      <c r="M613" s="32">
        <f t="shared" si="87"/>
        <v>1.4500494436407555E-2</v>
      </c>
      <c r="Q613" s="1">
        <v>1.3044351636575899E-3</v>
      </c>
      <c r="R613" s="1">
        <v>2.52509372373034E-2</v>
      </c>
      <c r="S613" s="1">
        <f t="shared" si="88"/>
        <v>1.1007963106996442E-7</v>
      </c>
      <c r="T613" s="1">
        <f t="shared" si="89"/>
        <v>1.9700370522991728E-6</v>
      </c>
    </row>
    <row r="614" spans="1:20" x14ac:dyDescent="0.25">
      <c r="A614" s="1">
        <f t="shared" si="81"/>
        <v>-7.0737007774081624</v>
      </c>
      <c r="B614" s="1">
        <v>8.4709240080045698E-4</v>
      </c>
      <c r="C614" s="1">
        <v>3.8883805608480398E-2</v>
      </c>
      <c r="D614" s="32">
        <f t="shared" si="82"/>
        <v>2.7537908447862112E-2</v>
      </c>
      <c r="E614" s="32">
        <f t="shared" si="83"/>
        <v>2.7537563818534588E-2</v>
      </c>
      <c r="F614" s="32">
        <f t="shared" si="84"/>
        <v>5.5075472266396697E-2</v>
      </c>
      <c r="I614" s="1">
        <v>6.3860446809731403E-4</v>
      </c>
      <c r="J614" s="1">
        <v>5.1574822553580098E-2</v>
      </c>
      <c r="K614" s="32">
        <f t="shared" si="85"/>
        <v>0.13060673047922533</v>
      </c>
      <c r="L614" s="32">
        <f t="shared" si="86"/>
        <v>0.32013557093167538</v>
      </c>
      <c r="M614" s="32">
        <f t="shared" si="87"/>
        <v>0.45074230141090071</v>
      </c>
      <c r="Q614" s="1">
        <v>8.4716853792479502E-4</v>
      </c>
      <c r="R614" s="1">
        <v>3.8880351397767902E-2</v>
      </c>
      <c r="S614" s="1">
        <f t="shared" si="88"/>
        <v>7.6137124338038556E-8</v>
      </c>
      <c r="T614" s="1">
        <f t="shared" si="89"/>
        <v>3.4542107124960197E-6</v>
      </c>
    </row>
    <row r="615" spans="1:20" x14ac:dyDescent="0.25">
      <c r="A615" s="1">
        <f t="shared" si="81"/>
        <v>-6.6300274120952567</v>
      </c>
      <c r="B615" s="1">
        <v>1.32012689808023E-3</v>
      </c>
      <c r="C615" s="1">
        <v>2.4950516009523901E-2</v>
      </c>
      <c r="D615" s="32">
        <f t="shared" si="82"/>
        <v>7.713276804553669E-2</v>
      </c>
      <c r="E615" s="32">
        <f t="shared" si="83"/>
        <v>7.7138892078813179E-2</v>
      </c>
      <c r="F615" s="32">
        <f t="shared" si="84"/>
        <v>0.15427166012434987</v>
      </c>
      <c r="I615" s="1">
        <v>1.0404595404417301E-3</v>
      </c>
      <c r="J615" s="1">
        <v>3.1658948158621199E-2</v>
      </c>
      <c r="K615" s="32">
        <f t="shared" si="85"/>
        <v>1.6369744127559904E-3</v>
      </c>
      <c r="L615" s="32">
        <f t="shared" si="86"/>
        <v>1.5084092789266177E-3</v>
      </c>
      <c r="M615" s="32">
        <f t="shared" si="87"/>
        <v>3.1453836916826082E-3</v>
      </c>
      <c r="Q615" s="1">
        <v>1.3202381092632101E-3</v>
      </c>
      <c r="R615" s="1">
        <v>2.4948689343645199E-2</v>
      </c>
      <c r="S615" s="1">
        <f t="shared" si="88"/>
        <v>1.1121118298007895E-7</v>
      </c>
      <c r="T615" s="1">
        <f t="shared" si="89"/>
        <v>1.8266658787027823E-6</v>
      </c>
    </row>
    <row r="616" spans="1:20" x14ac:dyDescent="0.25">
      <c r="A616" s="1">
        <f t="shared" si="81"/>
        <v>-7.1440451950583812</v>
      </c>
      <c r="B616" s="1">
        <v>7.8955173700657403E-4</v>
      </c>
      <c r="C616" s="1">
        <v>4.1717438509279697E-2</v>
      </c>
      <c r="D616" s="32">
        <f t="shared" si="82"/>
        <v>5.5832924439318456E-2</v>
      </c>
      <c r="E616" s="32">
        <f t="shared" si="83"/>
        <v>5.5830996020949632E-2</v>
      </c>
      <c r="F616" s="32">
        <f t="shared" si="84"/>
        <v>0.11166392046026809</v>
      </c>
      <c r="I616" s="1">
        <v>1.0436879932963401E-3</v>
      </c>
      <c r="J616" s="1">
        <v>3.15606121077893E-2</v>
      </c>
      <c r="K616" s="32">
        <f t="shared" si="85"/>
        <v>1.9086407582610556E-3</v>
      </c>
      <c r="L616" s="32">
        <f t="shared" si="86"/>
        <v>1.7492231706530649E-3</v>
      </c>
      <c r="M616" s="32">
        <f t="shared" si="87"/>
        <v>3.6578639289141205E-3</v>
      </c>
      <c r="Q616" s="1">
        <v>7.8962340808475299E-4</v>
      </c>
      <c r="R616" s="1">
        <v>4.17138221972694E-2</v>
      </c>
      <c r="S616" s="1">
        <f t="shared" si="88"/>
        <v>7.1671078178954344E-8</v>
      </c>
      <c r="T616" s="1">
        <f t="shared" si="89"/>
        <v>3.6163120102974955E-6</v>
      </c>
    </row>
    <row r="617" spans="1:20" x14ac:dyDescent="0.25">
      <c r="A617" s="1">
        <f t="shared" si="81"/>
        <v>-7.2867196410280677</v>
      </c>
      <c r="B617" s="1">
        <v>6.8457000890609397E-4</v>
      </c>
      <c r="C617" s="1">
        <v>4.81135245668829E-2</v>
      </c>
      <c r="D617" s="32">
        <f t="shared" si="82"/>
        <v>0.14361398770087949</v>
      </c>
      <c r="E617" s="32">
        <f t="shared" si="83"/>
        <v>0.14358788273938594</v>
      </c>
      <c r="F617" s="32">
        <f t="shared" si="84"/>
        <v>0.28720187044026546</v>
      </c>
      <c r="I617" s="1">
        <v>7.8840574960017604E-4</v>
      </c>
      <c r="J617" s="1">
        <v>4.1778863952789999E-2</v>
      </c>
      <c r="K617" s="32">
        <f t="shared" si="85"/>
        <v>4.4772126802263411E-2</v>
      </c>
      <c r="L617" s="32">
        <f t="shared" si="86"/>
        <v>7.2039176376890404E-2</v>
      </c>
      <c r="M617" s="32">
        <f t="shared" si="87"/>
        <v>0.11681130317915381</v>
      </c>
      <c r="Q617" s="1">
        <v>6.8463339102203303E-4</v>
      </c>
      <c r="R617" s="1">
        <v>4.8110727404747998E-2</v>
      </c>
      <c r="S617" s="1">
        <f t="shared" si="88"/>
        <v>6.3382115939058549E-8</v>
      </c>
      <c r="T617" s="1">
        <f t="shared" si="89"/>
        <v>2.7971621349015541E-6</v>
      </c>
    </row>
    <row r="618" spans="1:20" x14ac:dyDescent="0.25">
      <c r="A618" s="1">
        <f t="shared" si="81"/>
        <v>-6.6629930390353325</v>
      </c>
      <c r="B618" s="1">
        <v>1.2773175820025E-3</v>
      </c>
      <c r="C618" s="1">
        <v>2.57869661345125E-2</v>
      </c>
      <c r="D618" s="32">
        <f t="shared" si="82"/>
        <v>5.9908554103777274E-2</v>
      </c>
      <c r="E618" s="32">
        <f t="shared" si="83"/>
        <v>5.9909523365295751E-2</v>
      </c>
      <c r="F618" s="32">
        <f t="shared" si="84"/>
        <v>0.11981807746907303</v>
      </c>
      <c r="I618" s="1">
        <v>1.1261533748133899E-3</v>
      </c>
      <c r="J618" s="1">
        <v>2.9249126089535601E-2</v>
      </c>
      <c r="K618" s="32">
        <f t="shared" si="85"/>
        <v>1.5914673976807639E-2</v>
      </c>
      <c r="L618" s="32">
        <f t="shared" si="86"/>
        <v>1.2544032561196395E-2</v>
      </c>
      <c r="M618" s="32">
        <f t="shared" si="87"/>
        <v>2.8458706538004034E-2</v>
      </c>
      <c r="Q618" s="1">
        <v>1.2774257219365899E-3</v>
      </c>
      <c r="R618" s="1">
        <v>2.5784834203678601E-2</v>
      </c>
      <c r="S618" s="1">
        <f t="shared" si="88"/>
        <v>1.0813993408988892E-7</v>
      </c>
      <c r="T618" s="1">
        <f t="shared" si="89"/>
        <v>2.1319308338985099E-6</v>
      </c>
    </row>
    <row r="619" spans="1:20" x14ac:dyDescent="0.25">
      <c r="A619" s="1">
        <f t="shared" si="81"/>
        <v>-7.2136212955694416</v>
      </c>
      <c r="B619" s="1">
        <v>7.36485289658376E-4</v>
      </c>
      <c r="C619" s="1">
        <v>4.47229512925E-2</v>
      </c>
      <c r="D619" s="32">
        <f t="shared" si="82"/>
        <v>9.3554020102985025E-2</v>
      </c>
      <c r="E619" s="32">
        <f t="shared" si="83"/>
        <v>9.3546318162296332E-2</v>
      </c>
      <c r="F619" s="32">
        <f t="shared" si="84"/>
        <v>0.18710033826528136</v>
      </c>
      <c r="I619" s="1">
        <v>1.1532170906982499E-3</v>
      </c>
      <c r="J619" s="1">
        <v>2.8563887984252599E-2</v>
      </c>
      <c r="K619" s="32">
        <f t="shared" si="85"/>
        <v>2.3475476882035735E-2</v>
      </c>
      <c r="L619" s="32">
        <f t="shared" si="86"/>
        <v>1.7636873088740297E-2</v>
      </c>
      <c r="M619" s="32">
        <f t="shared" si="87"/>
        <v>4.1112349970776035E-2</v>
      </c>
      <c r="Q619" s="1">
        <v>7.3655279473336995E-4</v>
      </c>
      <c r="R619" s="1">
        <v>4.4719415475943998E-2</v>
      </c>
      <c r="S619" s="1">
        <f t="shared" si="88"/>
        <v>6.7505074993951843E-8</v>
      </c>
      <c r="T619" s="1">
        <f t="shared" si="89"/>
        <v>3.5358165560023247E-6</v>
      </c>
    </row>
    <row r="620" spans="1:20" x14ac:dyDescent="0.25">
      <c r="A620" s="1">
        <f t="shared" si="81"/>
        <v>-6.9989314324805809</v>
      </c>
      <c r="B620" s="1">
        <v>9.1285689380001304E-4</v>
      </c>
      <c r="C620" s="1">
        <v>3.6082550461978703E-2</v>
      </c>
      <c r="D620" s="32">
        <f t="shared" si="82"/>
        <v>8.3130909667717672E-3</v>
      </c>
      <c r="E620" s="32">
        <f t="shared" si="83"/>
        <v>8.3130604482802555E-3</v>
      </c>
      <c r="F620" s="32">
        <f t="shared" si="84"/>
        <v>1.6626151415052023E-2</v>
      </c>
      <c r="I620" s="1">
        <v>1.02984836896418E-3</v>
      </c>
      <c r="J620" s="1">
        <v>3.19841945673255E-2</v>
      </c>
      <c r="K620" s="32">
        <f t="shared" si="85"/>
        <v>8.9092512982182537E-4</v>
      </c>
      <c r="L620" s="32">
        <f t="shared" si="86"/>
        <v>8.3890195763965754E-4</v>
      </c>
      <c r="M620" s="32">
        <f t="shared" si="87"/>
        <v>1.7298270874614829E-3</v>
      </c>
      <c r="Q620" s="1">
        <v>9.12938074580959E-4</v>
      </c>
      <c r="R620" s="1">
        <v>3.6079347947852898E-2</v>
      </c>
      <c r="S620" s="1">
        <f t="shared" si="88"/>
        <v>8.118078094595995E-8</v>
      </c>
      <c r="T620" s="1">
        <f t="shared" si="89"/>
        <v>3.2025141258051892E-6</v>
      </c>
    </row>
    <row r="621" spans="1:20" x14ac:dyDescent="0.25">
      <c r="A621" s="1">
        <f t="shared" si="81"/>
        <v>-6.5490295211006213</v>
      </c>
      <c r="B621" s="1">
        <v>1.4315041690000001E-3</v>
      </c>
      <c r="C621" s="1">
        <v>2.3009510456172E-2</v>
      </c>
      <c r="D621" s="32">
        <f t="shared" si="82"/>
        <v>0.12868416936766805</v>
      </c>
      <c r="E621" s="32">
        <f t="shared" si="83"/>
        <v>0.12868417596731721</v>
      </c>
      <c r="F621" s="32">
        <f t="shared" si="84"/>
        <v>0.25736834533498526</v>
      </c>
      <c r="I621" s="1">
        <v>1.57464436214773E-3</v>
      </c>
      <c r="J621" s="1">
        <v>2.0918056123458598E-2</v>
      </c>
      <c r="K621" s="32">
        <f t="shared" si="85"/>
        <v>0.33021614294817148</v>
      </c>
      <c r="L621" s="32">
        <f t="shared" si="86"/>
        <v>0.13317419707119282</v>
      </c>
      <c r="M621" s="32">
        <f t="shared" si="87"/>
        <v>0.4633903400193643</v>
      </c>
      <c r="Q621" s="1">
        <v>1.4316232896650701E-3</v>
      </c>
      <c r="R621" s="1">
        <v>2.30075961221302E-2</v>
      </c>
      <c r="S621" s="1">
        <f t="shared" si="88"/>
        <v>1.1912066506998033E-7</v>
      </c>
      <c r="T621" s="1">
        <f t="shared" si="89"/>
        <v>1.9143340417998589E-6</v>
      </c>
    </row>
    <row r="622" spans="1:20" x14ac:dyDescent="0.25">
      <c r="A622" s="1">
        <f t="shared" si="81"/>
        <v>-6.7573248151565206</v>
      </c>
      <c r="B622" s="1">
        <v>1.1623344780000099E-3</v>
      </c>
      <c r="C622" s="1">
        <v>2.83379757740434E-2</v>
      </c>
      <c r="D622" s="32">
        <f t="shared" si="82"/>
        <v>2.2629324446790073E-2</v>
      </c>
      <c r="E622" s="32">
        <f t="shared" si="83"/>
        <v>2.2629362524587044E-2</v>
      </c>
      <c r="F622" s="32">
        <f t="shared" si="84"/>
        <v>4.5258686971377117E-2</v>
      </c>
      <c r="I622" s="1">
        <v>8.3216504636740801E-4</v>
      </c>
      <c r="J622" s="1">
        <v>3.9579198480752302E-2</v>
      </c>
      <c r="K622" s="32">
        <f t="shared" si="85"/>
        <v>2.8168571660854309E-2</v>
      </c>
      <c r="L622" s="32">
        <f t="shared" si="86"/>
        <v>4.0650453529857057E-2</v>
      </c>
      <c r="M622" s="32">
        <f t="shared" si="87"/>
        <v>6.8819025190711369E-2</v>
      </c>
      <c r="Q622" s="1">
        <v>1.16243427650723E-3</v>
      </c>
      <c r="R622" s="1">
        <v>2.8335546459124401E-2</v>
      </c>
      <c r="S622" s="1">
        <f t="shared" si="88"/>
        <v>9.9798507220130381E-8</v>
      </c>
      <c r="T622" s="1">
        <f t="shared" si="89"/>
        <v>2.4293149189988372E-6</v>
      </c>
    </row>
    <row r="623" spans="1:20" x14ac:dyDescent="0.25">
      <c r="A623" s="1">
        <f t="shared" si="81"/>
        <v>-6.2971197243823491</v>
      </c>
      <c r="B623" s="1">
        <v>1.84160146520389E-3</v>
      </c>
      <c r="C623" s="1">
        <v>1.78853682221633E-2</v>
      </c>
      <c r="D623" s="32">
        <f t="shared" si="82"/>
        <v>0.37287578054139031</v>
      </c>
      <c r="E623" s="32">
        <f t="shared" si="83"/>
        <v>0.37289395353932919</v>
      </c>
      <c r="F623" s="32">
        <f t="shared" si="84"/>
        <v>0.74576973408071945</v>
      </c>
      <c r="I623" s="1">
        <v>1.6818914264737201E-3</v>
      </c>
      <c r="J623" s="1">
        <v>1.9584422380770301E-2</v>
      </c>
      <c r="K623" s="32">
        <f t="shared" si="85"/>
        <v>0.46497591749836475</v>
      </c>
      <c r="L623" s="32">
        <f t="shared" si="86"/>
        <v>0.16436485420469807</v>
      </c>
      <c r="M623" s="32">
        <f t="shared" si="87"/>
        <v>0.6293407717030628</v>
      </c>
      <c r="Q623" s="1">
        <v>1.8417488164667499E-3</v>
      </c>
      <c r="R623" s="1">
        <v>1.7884203401220902E-2</v>
      </c>
      <c r="S623" s="1">
        <f t="shared" si="88"/>
        <v>1.4735126285998247E-7</v>
      </c>
      <c r="T623" s="1">
        <f t="shared" si="89"/>
        <v>1.1648209423988087E-6</v>
      </c>
    </row>
    <row r="624" spans="1:20" x14ac:dyDescent="0.25">
      <c r="A624" s="1">
        <f t="shared" si="81"/>
        <v>-7.0633298962436042</v>
      </c>
      <c r="B624" s="1">
        <v>8.5592320790029298E-4</v>
      </c>
      <c r="C624" s="1">
        <v>3.8482638255525302E-2</v>
      </c>
      <c r="D624" s="32">
        <f t="shared" si="82"/>
        <v>2.4203461536052035E-2</v>
      </c>
      <c r="E624" s="32">
        <f t="shared" si="83"/>
        <v>2.4203203993149704E-2</v>
      </c>
      <c r="F624" s="32">
        <f t="shared" si="84"/>
        <v>4.8406665529201739E-2</v>
      </c>
      <c r="I624" s="1">
        <v>1.0255554755716999E-3</v>
      </c>
      <c r="J624" s="1">
        <v>3.2116867668592002E-2</v>
      </c>
      <c r="K624" s="32">
        <f t="shared" si="85"/>
        <v>6.5308233169574924E-4</v>
      </c>
      <c r="L624" s="32">
        <f t="shared" si="86"/>
        <v>6.2179737842881584E-4</v>
      </c>
      <c r="M624" s="32">
        <f t="shared" si="87"/>
        <v>1.2748797101245651E-3</v>
      </c>
      <c r="Q624" s="1">
        <v>8.5600002594711999E-4</v>
      </c>
      <c r="R624" s="1">
        <v>3.8479216646290303E-2</v>
      </c>
      <c r="S624" s="1">
        <f t="shared" si="88"/>
        <v>7.6818046827005146E-8</v>
      </c>
      <c r="T624" s="1">
        <f t="shared" si="89"/>
        <v>3.4216092349992344E-6</v>
      </c>
    </row>
    <row r="625" spans="1:20" x14ac:dyDescent="0.25">
      <c r="A625" s="1">
        <f t="shared" si="81"/>
        <v>-6.5694038391697989</v>
      </c>
      <c r="B625" s="1">
        <v>1.402633358E-3</v>
      </c>
      <c r="C625" s="1">
        <v>2.3483122049772601E-2</v>
      </c>
      <c r="D625" s="32">
        <f t="shared" si="82"/>
        <v>0.11448169682308248</v>
      </c>
      <c r="E625" s="32">
        <f t="shared" si="83"/>
        <v>0.11448169909640422</v>
      </c>
      <c r="F625" s="32">
        <f t="shared" si="84"/>
        <v>0.22896339591948672</v>
      </c>
      <c r="I625" s="1">
        <v>1.01319827831963E-3</v>
      </c>
      <c r="J625" s="1">
        <v>3.2508238269393301E-2</v>
      </c>
      <c r="K625" s="32">
        <f t="shared" si="85"/>
        <v>1.7419455060241535E-4</v>
      </c>
      <c r="L625" s="32">
        <f t="shared" si="86"/>
        <v>1.7040436298749524E-4</v>
      </c>
      <c r="M625" s="32">
        <f t="shared" si="87"/>
        <v>3.4459891358991059E-4</v>
      </c>
      <c r="Q625" s="1">
        <v>1.40275043935379E-3</v>
      </c>
      <c r="R625" s="1">
        <v>2.3481162096675601E-2</v>
      </c>
      <c r="S625" s="1">
        <f t="shared" si="88"/>
        <v>1.170813537900231E-7</v>
      </c>
      <c r="T625" s="1">
        <f t="shared" si="89"/>
        <v>1.9599530969999224E-6</v>
      </c>
    </row>
    <row r="626" spans="1:20" x14ac:dyDescent="0.25">
      <c r="A626" s="1">
        <f t="shared" si="81"/>
        <v>-6.8647459277928737</v>
      </c>
      <c r="B626" s="1">
        <v>1.04394765695709E-3</v>
      </c>
      <c r="C626" s="1">
        <v>3.1550240898673101E-2</v>
      </c>
      <c r="D626" s="32">
        <f t="shared" si="82"/>
        <v>1.8498042897213821E-3</v>
      </c>
      <c r="E626" s="32">
        <f t="shared" si="83"/>
        <v>1.85348944691452E-3</v>
      </c>
      <c r="F626" s="32">
        <f t="shared" si="84"/>
        <v>3.7032937366359023E-3</v>
      </c>
      <c r="I626" s="1">
        <v>1.1887603944599999E-3</v>
      </c>
      <c r="J626" s="1">
        <v>2.7708862650308402E-2</v>
      </c>
      <c r="K626" s="32">
        <f t="shared" si="85"/>
        <v>3.5630486516694752E-2</v>
      </c>
      <c r="L626" s="32">
        <f t="shared" si="86"/>
        <v>2.5205484759623132E-2</v>
      </c>
      <c r="M626" s="32">
        <f t="shared" si="87"/>
        <v>6.0835971276317888E-2</v>
      </c>
      <c r="Q626" s="1">
        <v>1.04403871473608E-3</v>
      </c>
      <c r="R626" s="1">
        <v>3.1548840079149397E-2</v>
      </c>
      <c r="S626" s="1">
        <f t="shared" si="88"/>
        <v>9.1057778989949226E-8</v>
      </c>
      <c r="T626" s="1">
        <f t="shared" si="89"/>
        <v>1.4008195237044663E-6</v>
      </c>
    </row>
    <row r="627" spans="1:20" x14ac:dyDescent="0.25">
      <c r="A627" s="1">
        <f t="shared" si="81"/>
        <v>-6.2529586790265803</v>
      </c>
      <c r="B627" s="1">
        <v>1.9247509831231599E-3</v>
      </c>
      <c r="C627" s="1">
        <v>1.71123877934348E-2</v>
      </c>
      <c r="D627" s="32">
        <f t="shared" si="82"/>
        <v>0.42875858731335681</v>
      </c>
      <c r="E627" s="32">
        <f t="shared" si="83"/>
        <v>0.42880332691166784</v>
      </c>
      <c r="F627" s="32">
        <f t="shared" si="84"/>
        <v>0.85756191422502459</v>
      </c>
      <c r="I627" s="1">
        <v>1.7846574584542501E-3</v>
      </c>
      <c r="J627" s="1">
        <v>1.8456528117354199E-2</v>
      </c>
      <c r="K627" s="32">
        <f t="shared" si="85"/>
        <v>0.61568732710788321</v>
      </c>
      <c r="L627" s="32">
        <f t="shared" si="86"/>
        <v>0.19330275028699329</v>
      </c>
      <c r="M627" s="32">
        <f t="shared" si="87"/>
        <v>0.80899007739487649</v>
      </c>
      <c r="Q627" s="1">
        <v>1.9249039064187701E-3</v>
      </c>
      <c r="R627" s="1">
        <v>1.7111612864316901E-2</v>
      </c>
      <c r="S627" s="1">
        <f t="shared" si="88"/>
        <v>1.5292329561011377E-7</v>
      </c>
      <c r="T627" s="1">
        <f t="shared" si="89"/>
        <v>7.7492911789919794E-7</v>
      </c>
    </row>
    <row r="628" spans="1:20" x14ac:dyDescent="0.25">
      <c r="A628" s="1">
        <f t="shared" si="81"/>
        <v>-6.8201335808152201</v>
      </c>
      <c r="B628" s="1">
        <v>1.09157509904853E-3</v>
      </c>
      <c r="C628" s="1">
        <v>3.0174653029235599E-2</v>
      </c>
      <c r="D628" s="32">
        <f t="shared" si="82"/>
        <v>7.6775619896542729E-3</v>
      </c>
      <c r="E628" s="32">
        <f t="shared" si="83"/>
        <v>7.6792144782584226E-3</v>
      </c>
      <c r="F628" s="32">
        <f t="shared" si="84"/>
        <v>1.5356776467912696E-2</v>
      </c>
      <c r="I628" s="1">
        <v>9.3703110941492195E-4</v>
      </c>
      <c r="J628" s="1">
        <v>3.5152288992575297E-2</v>
      </c>
      <c r="K628" s="32">
        <f t="shared" si="85"/>
        <v>3.9650811815155331E-3</v>
      </c>
      <c r="L628" s="32">
        <f t="shared" si="86"/>
        <v>4.5184142741224289E-3</v>
      </c>
      <c r="M628" s="32">
        <f t="shared" si="87"/>
        <v>8.483495455637962E-3</v>
      </c>
      <c r="Q628" s="1">
        <v>1.09166969326435E-3</v>
      </c>
      <c r="R628" s="1">
        <v>3.0172322865496402E-2</v>
      </c>
      <c r="S628" s="1">
        <f t="shared" si="88"/>
        <v>9.459421581995732E-8</v>
      </c>
      <c r="T628" s="1">
        <f t="shared" si="89"/>
        <v>2.3301637391975882E-6</v>
      </c>
    </row>
    <row r="629" spans="1:20" x14ac:dyDescent="0.25">
      <c r="A629" s="1">
        <f t="shared" si="81"/>
        <v>-6.7967125151134304</v>
      </c>
      <c r="B629" s="1">
        <v>1.1174426920052801E-3</v>
      </c>
      <c r="C629" s="1">
        <v>2.9476329650864101E-2</v>
      </c>
      <c r="D629" s="32">
        <f t="shared" si="82"/>
        <v>1.2330495407601319E-2</v>
      </c>
      <c r="E629" s="32">
        <f t="shared" si="83"/>
        <v>1.2331178379352365E-2</v>
      </c>
      <c r="F629" s="32">
        <f t="shared" si="84"/>
        <v>2.4661673786953685E-2</v>
      </c>
      <c r="I629" s="1">
        <v>9.2736760964779201E-4</v>
      </c>
      <c r="J629" s="1">
        <v>3.5517047408385301E-2</v>
      </c>
      <c r="K629" s="32">
        <f t="shared" si="85"/>
        <v>5.2754641282755192E-3</v>
      </c>
      <c r="L629" s="32">
        <f t="shared" si="86"/>
        <v>6.1298207094950862E-3</v>
      </c>
      <c r="M629" s="32">
        <f t="shared" si="87"/>
        <v>1.1405284837770605E-2</v>
      </c>
      <c r="Q629" s="1">
        <v>1.11753919534989E-3</v>
      </c>
      <c r="R629" s="1">
        <v>2.9473874907212198E-2</v>
      </c>
      <c r="S629" s="1">
        <f t="shared" si="88"/>
        <v>9.6503344609909572E-8</v>
      </c>
      <c r="T629" s="1">
        <f t="shared" si="89"/>
        <v>2.454743651902902E-6</v>
      </c>
    </row>
    <row r="630" spans="1:20" x14ac:dyDescent="0.25">
      <c r="A630" s="1">
        <f t="shared" si="81"/>
        <v>-5.8026919325502035</v>
      </c>
      <c r="B630" s="1">
        <v>3.0194157319617301E-3</v>
      </c>
      <c r="C630" s="1">
        <v>1.0908243888594999E-2</v>
      </c>
      <c r="D630" s="32">
        <f t="shared" si="82"/>
        <v>1.2211649996273439</v>
      </c>
      <c r="E630" s="32">
        <f t="shared" si="83"/>
        <v>1.2212782177180976</v>
      </c>
      <c r="F630" s="32">
        <f t="shared" si="84"/>
        <v>2.4424432173454416</v>
      </c>
      <c r="I630" s="1">
        <v>9.4768887872522802E-4</v>
      </c>
      <c r="J630" s="1">
        <v>3.4754392790784003E-2</v>
      </c>
      <c r="K630" s="32">
        <f t="shared" si="85"/>
        <v>2.7364534090239035E-3</v>
      </c>
      <c r="L630" s="32">
        <f t="shared" si="86"/>
        <v>3.0403172131798781E-3</v>
      </c>
      <c r="M630" s="32">
        <f t="shared" si="87"/>
        <v>5.7767706222037821E-3</v>
      </c>
      <c r="Q630" s="1">
        <v>3.0196383499164498E-3</v>
      </c>
      <c r="R630" s="1">
        <v>1.0907998452384399E-2</v>
      </c>
      <c r="S630" s="1">
        <f t="shared" si="88"/>
        <v>2.2261795471975598E-7</v>
      </c>
      <c r="T630" s="1">
        <f t="shared" si="89"/>
        <v>2.4543621060003906E-7</v>
      </c>
    </row>
    <row r="631" spans="1:20" x14ac:dyDescent="0.25">
      <c r="A631" s="1">
        <f t="shared" si="81"/>
        <v>-7.7025679918436571</v>
      </c>
      <c r="B631" s="1">
        <v>4.51665818200305E-4</v>
      </c>
      <c r="C631" s="1">
        <v>7.2925979470739893E-2</v>
      </c>
      <c r="D631" s="32">
        <f t="shared" si="82"/>
        <v>0.63172724852628881</v>
      </c>
      <c r="E631" s="32">
        <f t="shared" si="83"/>
        <v>0.63172540197357696</v>
      </c>
      <c r="F631" s="32">
        <f t="shared" si="84"/>
        <v>1.2634526504998658</v>
      </c>
      <c r="I631" s="1">
        <v>5.8812011534175495E-4</v>
      </c>
      <c r="J631" s="1">
        <v>5.6009245135427099E-2</v>
      </c>
      <c r="K631" s="32">
        <f t="shared" si="85"/>
        <v>0.16964503938608924</v>
      </c>
      <c r="L631" s="32">
        <f t="shared" si="86"/>
        <v>0.49060745624167057</v>
      </c>
      <c r="M631" s="32">
        <f t="shared" si="87"/>
        <v>0.66025249562775978</v>
      </c>
      <c r="Q631" s="1">
        <v>4.5171002341367499E-4</v>
      </c>
      <c r="R631" s="1">
        <v>7.2918927498503996E-2</v>
      </c>
      <c r="S631" s="1">
        <f t="shared" si="88"/>
        <v>4.4205213369993834E-8</v>
      </c>
      <c r="T631" s="1">
        <f t="shared" si="89"/>
        <v>7.0519722358969306E-6</v>
      </c>
    </row>
    <row r="632" spans="1:20" x14ac:dyDescent="0.25">
      <c r="A632" s="1">
        <f t="shared" si="81"/>
        <v>-7.4506148038797031</v>
      </c>
      <c r="B632" s="1">
        <v>5.8108424950000003E-4</v>
      </c>
      <c r="C632" s="1">
        <v>5.6684051860539798E-2</v>
      </c>
      <c r="D632" s="32">
        <f t="shared" si="82"/>
        <v>0.29469646377201092</v>
      </c>
      <c r="E632" s="32">
        <f t="shared" si="83"/>
        <v>0.29469644024851943</v>
      </c>
      <c r="F632" s="32">
        <f t="shared" si="84"/>
        <v>0.58939290402053035</v>
      </c>
      <c r="I632" s="1">
        <v>7.4230855023632103E-4</v>
      </c>
      <c r="J632" s="1">
        <v>4.4371346660131802E-2</v>
      </c>
      <c r="K632" s="32">
        <f t="shared" si="85"/>
        <v>6.6404883281306684E-2</v>
      </c>
      <c r="L632" s="32">
        <f t="shared" si="86"/>
        <v>0.12048438224876865</v>
      </c>
      <c r="M632" s="32">
        <f t="shared" si="87"/>
        <v>0.18688926553007534</v>
      </c>
      <c r="Q632" s="1">
        <v>5.8113926071648805E-4</v>
      </c>
      <c r="R632" s="1">
        <v>5.6678687320212598E-2</v>
      </c>
      <c r="S632" s="1">
        <f t="shared" si="88"/>
        <v>5.5011216488023464E-8</v>
      </c>
      <c r="T632" s="1">
        <f t="shared" si="89"/>
        <v>5.3645403272004066E-6</v>
      </c>
    </row>
    <row r="633" spans="1:20" x14ac:dyDescent="0.25">
      <c r="A633" s="1">
        <f t="shared" si="81"/>
        <v>-6.6323118060496427</v>
      </c>
      <c r="B633" s="1">
        <v>1.31711465006575E-3</v>
      </c>
      <c r="C633" s="1">
        <v>2.50076038093421E-2</v>
      </c>
      <c r="D633" s="32">
        <f t="shared" si="82"/>
        <v>7.5869106781113763E-2</v>
      </c>
      <c r="E633" s="32">
        <f t="shared" si="83"/>
        <v>7.587461118225311E-2</v>
      </c>
      <c r="F633" s="32">
        <f t="shared" si="84"/>
        <v>0.15174371796336689</v>
      </c>
      <c r="I633" s="1">
        <v>9.8530681569070902E-4</v>
      </c>
      <c r="J633" s="1">
        <v>3.3428235449364498E-2</v>
      </c>
      <c r="K633" s="32">
        <f t="shared" si="85"/>
        <v>2.1588966514679534E-4</v>
      </c>
      <c r="L633" s="32">
        <f t="shared" si="86"/>
        <v>2.2132806020488407E-4</v>
      </c>
      <c r="M633" s="32">
        <f t="shared" si="87"/>
        <v>4.3721772535167938E-4</v>
      </c>
      <c r="Q633" s="1">
        <v>1.31722564573566E-3</v>
      </c>
      <c r="R633" s="1">
        <v>2.5005746399094399E-2</v>
      </c>
      <c r="S633" s="1">
        <f t="shared" si="88"/>
        <v>1.109956699100155E-7</v>
      </c>
      <c r="T633" s="1">
        <f t="shared" si="89"/>
        <v>1.8574102477013354E-6</v>
      </c>
    </row>
    <row r="634" spans="1:20" x14ac:dyDescent="0.25">
      <c r="A634" s="1">
        <f t="shared" si="81"/>
        <v>-6.4346985719997889</v>
      </c>
      <c r="B634" s="1">
        <v>1.6048923890002701E-3</v>
      </c>
      <c r="C634" s="1">
        <v>2.05236137545932E-2</v>
      </c>
      <c r="D634" s="32">
        <f t="shared" si="82"/>
        <v>0.22378264802098335</v>
      </c>
      <c r="E634" s="32">
        <f t="shared" si="83"/>
        <v>0.22378319199791794</v>
      </c>
      <c r="F634" s="32">
        <f t="shared" si="84"/>
        <v>0.44756584001890132</v>
      </c>
      <c r="I634" s="1">
        <v>1.7420888057381599E-3</v>
      </c>
      <c r="J634" s="1">
        <v>1.8906205474407099E-2</v>
      </c>
      <c r="K634" s="32">
        <f t="shared" si="85"/>
        <v>0.55069579560188842</v>
      </c>
      <c r="L634" s="32">
        <f t="shared" si="86"/>
        <v>0.18148446682488562</v>
      </c>
      <c r="M634" s="32">
        <f t="shared" si="87"/>
        <v>0.73218026242677403</v>
      </c>
      <c r="Q634" s="1">
        <v>1.6050236063805199E-3</v>
      </c>
      <c r="R634" s="1">
        <v>2.05219476627688E-2</v>
      </c>
      <c r="S634" s="1">
        <f t="shared" si="88"/>
        <v>1.3121738024987097E-7</v>
      </c>
      <c r="T634" s="1">
        <f t="shared" si="89"/>
        <v>1.6660918243996403E-6</v>
      </c>
    </row>
    <row r="635" spans="1:20" x14ac:dyDescent="0.25">
      <c r="A635" s="1">
        <f t="shared" si="81"/>
        <v>-7.4662303845930804</v>
      </c>
      <c r="B635" s="1">
        <v>5.7208076180000002E-4</v>
      </c>
      <c r="C635" s="1">
        <v>5.75761530379248E-2</v>
      </c>
      <c r="D635" s="32">
        <f t="shared" si="82"/>
        <v>0.31189444358715462</v>
      </c>
      <c r="E635" s="32">
        <f t="shared" si="83"/>
        <v>0.31189441116196648</v>
      </c>
      <c r="F635" s="32">
        <f t="shared" si="84"/>
        <v>0.62378885474912105</v>
      </c>
      <c r="I635" s="1">
        <v>8.0292498869659497E-4</v>
      </c>
      <c r="J635" s="1">
        <v>4.10218493733365E-2</v>
      </c>
      <c r="K635" s="32">
        <f t="shared" si="85"/>
        <v>3.8838560080237221E-2</v>
      </c>
      <c r="L635" s="32">
        <f t="shared" si="86"/>
        <v>6.0230131731180053E-2</v>
      </c>
      <c r="M635" s="32">
        <f t="shared" si="87"/>
        <v>9.9068691811417281E-2</v>
      </c>
      <c r="Q635" s="1">
        <v>5.7213503417321697E-4</v>
      </c>
      <c r="R635" s="1">
        <v>5.75706930711695E-2</v>
      </c>
      <c r="S635" s="1">
        <f t="shared" si="88"/>
        <v>5.4272373216954044E-8</v>
      </c>
      <c r="T635" s="1">
        <f t="shared" si="89"/>
        <v>5.4599667553001385E-6</v>
      </c>
    </row>
    <row r="636" spans="1:20" x14ac:dyDescent="0.25">
      <c r="A636" s="1">
        <f t="shared" si="81"/>
        <v>-7.307494428025735</v>
      </c>
      <c r="B636" s="1">
        <v>6.7049492246809398E-4</v>
      </c>
      <c r="C636" s="1">
        <v>4.9123026881866198E-2</v>
      </c>
      <c r="D636" s="32">
        <f t="shared" si="82"/>
        <v>0.15979138727809974</v>
      </c>
      <c r="E636" s="32">
        <f t="shared" si="83"/>
        <v>0.159755700117931</v>
      </c>
      <c r="F636" s="32">
        <f t="shared" si="84"/>
        <v>0.31954708739603077</v>
      </c>
      <c r="I636" s="1">
        <v>6.3889708440854898E-4</v>
      </c>
      <c r="J636" s="1">
        <v>5.1553758524183597E-2</v>
      </c>
      <c r="K636" s="32">
        <f t="shared" si="85"/>
        <v>0.13039531564864659</v>
      </c>
      <c r="L636" s="32">
        <f t="shared" si="86"/>
        <v>0.31941231348487814</v>
      </c>
      <c r="M636" s="32">
        <f t="shared" si="87"/>
        <v>0.44980762913352473</v>
      </c>
      <c r="Q636" s="1">
        <v>6.7055717814635499E-4</v>
      </c>
      <c r="R636" s="1">
        <v>4.9120658940228802E-2</v>
      </c>
      <c r="S636" s="1">
        <f t="shared" si="88"/>
        <v>6.225567826100703E-8</v>
      </c>
      <c r="T636" s="1">
        <f t="shared" si="89"/>
        <v>2.3679416373961759E-6</v>
      </c>
    </row>
    <row r="637" spans="1:20" x14ac:dyDescent="0.25">
      <c r="A637" s="1">
        <f t="shared" si="81"/>
        <v>-6.7728814002702578</v>
      </c>
      <c r="B637" s="1">
        <v>1.14439244300022E-3</v>
      </c>
      <c r="C637" s="1">
        <v>2.87822507360526E-2</v>
      </c>
      <c r="D637" s="32">
        <f t="shared" si="82"/>
        <v>1.8190963158786596E-2</v>
      </c>
      <c r="E637" s="32">
        <f t="shared" si="83"/>
        <v>1.8191128691893651E-2</v>
      </c>
      <c r="F637" s="32">
        <f t="shared" si="84"/>
        <v>3.6382091850680247E-2</v>
      </c>
      <c r="I637" s="1">
        <v>7.1032392200183296E-4</v>
      </c>
      <c r="J637" s="1">
        <v>4.63673920028327E-2</v>
      </c>
      <c r="K637" s="32">
        <f t="shared" si="85"/>
        <v>8.3912230164400151E-2</v>
      </c>
      <c r="L637" s="32">
        <f t="shared" si="86"/>
        <v>0.16622605215863245</v>
      </c>
      <c r="M637" s="32">
        <f t="shared" si="87"/>
        <v>0.25013828232303259</v>
      </c>
      <c r="Q637" s="1">
        <v>1.14449092721228E-3</v>
      </c>
      <c r="R637" s="1">
        <v>2.8779791664997601E-2</v>
      </c>
      <c r="S637" s="1">
        <f t="shared" si="88"/>
        <v>9.8484212060013024E-8</v>
      </c>
      <c r="T637" s="1">
        <f t="shared" si="89"/>
        <v>2.4590710549984851E-6</v>
      </c>
    </row>
    <row r="638" spans="1:20" x14ac:dyDescent="0.25">
      <c r="A638" s="1">
        <f t="shared" si="81"/>
        <v>-6.6282230803959905</v>
      </c>
      <c r="B638" s="1">
        <v>1.32251099509359E-3</v>
      </c>
      <c r="C638" s="1">
        <v>2.4905515880393501E-2</v>
      </c>
      <c r="D638" s="32">
        <f t="shared" si="82"/>
        <v>7.8138250046405011E-2</v>
      </c>
      <c r="E638" s="32">
        <f t="shared" si="83"/>
        <v>7.8144901271705161E-2</v>
      </c>
      <c r="F638" s="32">
        <f t="shared" si="84"/>
        <v>0.15628315131811016</v>
      </c>
      <c r="I638" s="1">
        <v>1.0470941955301499E-3</v>
      </c>
      <c r="J638" s="1">
        <v>3.1458757336903703E-2</v>
      </c>
      <c r="K638" s="32">
        <f t="shared" si="85"/>
        <v>2.2178632526319935E-3</v>
      </c>
      <c r="L638" s="32">
        <f t="shared" si="86"/>
        <v>2.0174482840408436E-3</v>
      </c>
      <c r="M638" s="32">
        <f t="shared" si="87"/>
        <v>4.2353115366728367E-3</v>
      </c>
      <c r="Q638" s="1">
        <v>1.32262237678729E-3</v>
      </c>
      <c r="R638" s="1">
        <v>2.4903714790957699E-2</v>
      </c>
      <c r="S638" s="1">
        <f t="shared" si="88"/>
        <v>1.1138169369998875E-7</v>
      </c>
      <c r="T638" s="1">
        <f t="shared" si="89"/>
        <v>1.801089435801706E-6</v>
      </c>
    </row>
    <row r="639" spans="1:20" x14ac:dyDescent="0.25">
      <c r="A639" s="1">
        <f t="shared" si="81"/>
        <v>-6.1095588044888229</v>
      </c>
      <c r="B639" s="1">
        <v>2.2215307259999999E-3</v>
      </c>
      <c r="C639" s="1">
        <v>1.48268076191651E-2</v>
      </c>
      <c r="D639" s="32">
        <f t="shared" si="82"/>
        <v>0.6371176118935562</v>
      </c>
      <c r="E639" s="32">
        <f t="shared" si="83"/>
        <v>0.63711769686384812</v>
      </c>
      <c r="F639" s="32">
        <f t="shared" si="84"/>
        <v>1.2742353087574043</v>
      </c>
      <c r="I639" s="1">
        <v>1.7846195166759699E-3</v>
      </c>
      <c r="J639" s="1">
        <v>1.8457606117083601E-2</v>
      </c>
      <c r="K639" s="32">
        <f t="shared" si="85"/>
        <v>0.6156277859488325</v>
      </c>
      <c r="L639" s="32">
        <f t="shared" si="86"/>
        <v>0.19327397289056181</v>
      </c>
      <c r="M639" s="32">
        <f t="shared" si="87"/>
        <v>0.8089017588393943</v>
      </c>
      <c r="Q639" s="1">
        <v>2.22170318208007E-3</v>
      </c>
      <c r="R639" s="1">
        <v>1.48256575015619E-2</v>
      </c>
      <c r="S639" s="1">
        <f t="shared" si="88"/>
        <v>1.7245608007008389E-7</v>
      </c>
      <c r="T639" s="1">
        <f t="shared" si="89"/>
        <v>1.1501176031998572E-6</v>
      </c>
    </row>
    <row r="640" spans="1:20" x14ac:dyDescent="0.25">
      <c r="A640" s="1">
        <f t="shared" si="81"/>
        <v>-7.3364128179182657</v>
      </c>
      <c r="B640" s="1">
        <v>6.5138296429137097E-4</v>
      </c>
      <c r="C640" s="1">
        <v>5.0563398641072899E-2</v>
      </c>
      <c r="D640" s="32">
        <f t="shared" si="82"/>
        <v>0.18374728568677873</v>
      </c>
      <c r="E640" s="32">
        <f t="shared" si="83"/>
        <v>0.18369330706240961</v>
      </c>
      <c r="F640" s="32">
        <f t="shared" si="84"/>
        <v>0.36744059274918833</v>
      </c>
      <c r="I640" s="1">
        <v>9.7897182551125303E-4</v>
      </c>
      <c r="J640" s="1">
        <v>3.3646842455928E-2</v>
      </c>
      <c r="K640" s="32">
        <f t="shared" si="85"/>
        <v>4.4218412232918989E-4</v>
      </c>
      <c r="L640" s="32">
        <f t="shared" si="86"/>
        <v>4.6285134520148444E-4</v>
      </c>
      <c r="M640" s="32">
        <f t="shared" si="87"/>
        <v>9.0503546753067433E-4</v>
      </c>
      <c r="Q640" s="1">
        <v>6.5144368413504097E-4</v>
      </c>
      <c r="R640" s="1">
        <v>5.05618693523497E-2</v>
      </c>
      <c r="S640" s="1">
        <f t="shared" si="88"/>
        <v>6.0719843669992252E-8</v>
      </c>
      <c r="T640" s="1">
        <f t="shared" si="89"/>
        <v>1.5292887231982411E-6</v>
      </c>
    </row>
    <row r="641" spans="1:20" x14ac:dyDescent="0.25">
      <c r="A641" s="1">
        <f t="shared" si="81"/>
        <v>-7.1657500303140047</v>
      </c>
      <c r="B641" s="1">
        <v>7.7259928721354397E-4</v>
      </c>
      <c r="C641" s="1">
        <v>4.2632728191439297E-2</v>
      </c>
      <c r="D641" s="32">
        <f t="shared" si="82"/>
        <v>6.6561291714792206E-2</v>
      </c>
      <c r="E641" s="32">
        <f t="shared" si="83"/>
        <v>6.6558236444295135E-2</v>
      </c>
      <c r="F641" s="32">
        <f t="shared" si="84"/>
        <v>0.13311952815908734</v>
      </c>
      <c r="I641" s="1">
        <v>8.7799692143433695E-4</v>
      </c>
      <c r="J641" s="1">
        <v>3.7515855165157E-2</v>
      </c>
      <c r="K641" s="32">
        <f t="shared" si="85"/>
        <v>1.4884751179499355E-2</v>
      </c>
      <c r="L641" s="32">
        <f t="shared" si="86"/>
        <v>1.9314530953585218E-2</v>
      </c>
      <c r="M641" s="32">
        <f t="shared" si="87"/>
        <v>3.4199282133084569E-2</v>
      </c>
      <c r="Q641" s="1">
        <v>7.72669632520011E-4</v>
      </c>
      <c r="R641" s="1">
        <v>4.26290992441666E-2</v>
      </c>
      <c r="S641" s="1">
        <f t="shared" si="88"/>
        <v>7.0345306467031743E-8</v>
      </c>
      <c r="T641" s="1">
        <f t="shared" si="89"/>
        <v>3.628947272696359E-6</v>
      </c>
    </row>
    <row r="642" spans="1:20" x14ac:dyDescent="0.25">
      <c r="A642" s="1">
        <f t="shared" si="81"/>
        <v>-6.913082283510227</v>
      </c>
      <c r="B642" s="1">
        <v>9.9468715880000002E-4</v>
      </c>
      <c r="C642" s="1">
        <v>3.3114140310771402E-2</v>
      </c>
      <c r="D642" s="32">
        <f t="shared" si="82"/>
        <v>2.8376977242290247E-5</v>
      </c>
      <c r="E642" s="32">
        <f t="shared" si="83"/>
        <v>2.8376878322405781E-5</v>
      </c>
      <c r="F642" s="32">
        <f t="shared" si="84"/>
        <v>5.6753855564696025E-5</v>
      </c>
      <c r="I642" s="1">
        <v>6.3236060551626701E-4</v>
      </c>
      <c r="J642" s="1">
        <v>5.2084634279558902E-2</v>
      </c>
      <c r="K642" s="32">
        <f t="shared" si="85"/>
        <v>0.13515872437636586</v>
      </c>
      <c r="L642" s="32">
        <f t="shared" si="86"/>
        <v>0.33788999838338429</v>
      </c>
      <c r="M642" s="32">
        <f t="shared" si="87"/>
        <v>0.47304872275975018</v>
      </c>
      <c r="Q642" s="1">
        <v>9.9477453170749111E-4</v>
      </c>
      <c r="R642" s="1">
        <v>3.3111232141329702E-2</v>
      </c>
      <c r="S642" s="1">
        <f t="shared" si="88"/>
        <v>8.7372907491087975E-8</v>
      </c>
      <c r="T642" s="1">
        <f t="shared" si="89"/>
        <v>2.9081694416996373E-6</v>
      </c>
    </row>
    <row r="643" spans="1:20" x14ac:dyDescent="0.25">
      <c r="A643" s="1">
        <f t="shared" si="81"/>
        <v>-6.292346436561945</v>
      </c>
      <c r="B643" s="1">
        <v>1.8504129722470999E-3</v>
      </c>
      <c r="C643" s="1">
        <v>1.78001736150783E-2</v>
      </c>
      <c r="D643" s="32">
        <f t="shared" si="82"/>
        <v>0.37872804332896115</v>
      </c>
      <c r="E643" s="32">
        <f t="shared" si="83"/>
        <v>0.37874815800057554</v>
      </c>
      <c r="F643" s="32">
        <f t="shared" si="84"/>
        <v>0.75747620132953664</v>
      </c>
      <c r="I643" s="1">
        <v>1.25742585278205E-3</v>
      </c>
      <c r="J643" s="1">
        <v>2.6196199914295899E-2</v>
      </c>
      <c r="K643" s="32">
        <f t="shared" si="85"/>
        <v>6.6268069680565672E-2</v>
      </c>
      <c r="L643" s="32">
        <f t="shared" si="86"/>
        <v>4.1896607037597518E-2</v>
      </c>
      <c r="M643" s="32">
        <f t="shared" si="87"/>
        <v>0.10816467671816318</v>
      </c>
      <c r="Q643" s="1">
        <v>1.8505609162659501E-3</v>
      </c>
      <c r="R643" s="1">
        <v>1.7799041446369599E-2</v>
      </c>
      <c r="S643" s="1">
        <f t="shared" si="88"/>
        <v>1.4794401885010779E-7</v>
      </c>
      <c r="T643" s="1">
        <f t="shared" si="89"/>
        <v>1.1321687087006982E-6</v>
      </c>
    </row>
    <row r="644" spans="1:20" x14ac:dyDescent="0.25">
      <c r="A644" s="1">
        <f t="shared" si="81"/>
        <v>-7.2000489436461601</v>
      </c>
      <c r="B644" s="1">
        <v>7.4654926863924702E-4</v>
      </c>
      <c r="C644" s="1">
        <v>4.4120159366500003E-2</v>
      </c>
      <c r="D644" s="32">
        <f t="shared" si="82"/>
        <v>8.5435586402724625E-2</v>
      </c>
      <c r="E644" s="32">
        <f t="shared" si="83"/>
        <v>8.5429592261853343E-2</v>
      </c>
      <c r="F644" s="32">
        <f t="shared" si="84"/>
        <v>0.17086517866457795</v>
      </c>
      <c r="I644" s="1">
        <v>1.7656401830637E-3</v>
      </c>
      <c r="J644" s="1">
        <v>1.8655930965640499E-2</v>
      </c>
      <c r="K644" s="32">
        <f t="shared" si="85"/>
        <v>0.58620488992181607</v>
      </c>
      <c r="L644" s="32">
        <f t="shared" si="86"/>
        <v>0.18801610635021904</v>
      </c>
      <c r="M644" s="32">
        <f t="shared" si="87"/>
        <v>0.77422099627203511</v>
      </c>
      <c r="Q644" s="1">
        <v>7.4661756743032797E-4</v>
      </c>
      <c r="R644" s="1">
        <v>4.4116575720304099E-2</v>
      </c>
      <c r="S644" s="1">
        <f t="shared" si="88"/>
        <v>6.8298791080947767E-8</v>
      </c>
      <c r="T644" s="1">
        <f t="shared" si="89"/>
        <v>3.5836461959037891E-6</v>
      </c>
    </row>
    <row r="645" spans="1:20" x14ac:dyDescent="0.25">
      <c r="A645" s="1">
        <f t="shared" si="81"/>
        <v>-6.2281295051410499</v>
      </c>
      <c r="B645" s="1">
        <v>1.9731391937473802E-3</v>
      </c>
      <c r="C645" s="1">
        <v>1.6692422129023499E-2</v>
      </c>
      <c r="D645" s="32">
        <f t="shared" si="82"/>
        <v>0.46189119246909638</v>
      </c>
      <c r="E645" s="32">
        <f t="shared" si="83"/>
        <v>0.46196292307316772</v>
      </c>
      <c r="F645" s="32">
        <f t="shared" si="84"/>
        <v>0.92385411554226415</v>
      </c>
      <c r="I645" s="1">
        <v>1.27340356662089E-3</v>
      </c>
      <c r="J645" s="1">
        <v>2.5867531350828199E-2</v>
      </c>
      <c r="K645" s="32">
        <f t="shared" si="85"/>
        <v>7.4749510241023387E-2</v>
      </c>
      <c r="L645" s="32">
        <f t="shared" si="86"/>
        <v>4.6081038125383583E-2</v>
      </c>
      <c r="M645" s="32">
        <f t="shared" si="87"/>
        <v>0.12083054836640697</v>
      </c>
      <c r="Q645" s="1">
        <v>1.9732953374180101E-3</v>
      </c>
      <c r="R645" s="1">
        <v>1.669198209871E-2</v>
      </c>
      <c r="S645" s="1">
        <f t="shared" si="88"/>
        <v>1.5614367062993448E-7</v>
      </c>
      <c r="T645" s="1">
        <f t="shared" si="89"/>
        <v>4.4003031349909572E-7</v>
      </c>
    </row>
    <row r="646" spans="1:20" x14ac:dyDescent="0.25">
      <c r="A646" s="1">
        <f t="shared" si="81"/>
        <v>-6.7065170812162478</v>
      </c>
      <c r="B646" s="1">
        <v>1.222916033E-3</v>
      </c>
      <c r="C646" s="1">
        <v>2.6934154941909198E-2</v>
      </c>
      <c r="D646" s="32">
        <f t="shared" si="82"/>
        <v>4.0496812240063164E-2</v>
      </c>
      <c r="E646" s="32">
        <f t="shared" si="83"/>
        <v>4.0496818763643409E-2</v>
      </c>
      <c r="F646" s="32">
        <f t="shared" si="84"/>
        <v>8.0993631003706573E-2</v>
      </c>
      <c r="I646" s="1">
        <v>9.1369611809639397E-4</v>
      </c>
      <c r="J646" s="1">
        <v>3.6048502555890698E-2</v>
      </c>
      <c r="K646" s="32">
        <f t="shared" si="85"/>
        <v>7.4483600316315804E-3</v>
      </c>
      <c r="L646" s="32">
        <f t="shared" si="86"/>
        <v>8.9166630781909763E-3</v>
      </c>
      <c r="M646" s="32">
        <f t="shared" si="87"/>
        <v>1.6365023109822557E-2</v>
      </c>
      <c r="Q646" s="1">
        <v>1.2230202435432999E-3</v>
      </c>
      <c r="R646" s="1">
        <v>2.6931860385419101E-2</v>
      </c>
      <c r="S646" s="1">
        <f t="shared" si="88"/>
        <v>1.0421054329992803E-7</v>
      </c>
      <c r="T646" s="1">
        <f t="shared" si="89"/>
        <v>2.2945564900969662E-6</v>
      </c>
    </row>
    <row r="647" spans="1:20" x14ac:dyDescent="0.25">
      <c r="A647" s="1">
        <f t="shared" si="81"/>
        <v>-6.6938410091636671</v>
      </c>
      <c r="B647" s="1">
        <v>1.2385164720000101E-3</v>
      </c>
      <c r="C647" s="1">
        <v>2.6594887515695099E-2</v>
      </c>
      <c r="D647" s="32">
        <f t="shared" si="82"/>
        <v>4.5759314831969308E-2</v>
      </c>
      <c r="E647" s="32">
        <f t="shared" si="83"/>
        <v>4.5759369235323984E-2</v>
      </c>
      <c r="F647" s="32">
        <f t="shared" si="84"/>
        <v>9.1518684067293299E-2</v>
      </c>
      <c r="I647" s="1">
        <v>1.52119421242718E-3</v>
      </c>
      <c r="J647" s="1">
        <v>2.1652113168176699E-2</v>
      </c>
      <c r="K647" s="32">
        <f t="shared" si="85"/>
        <v>0.27164340706758844</v>
      </c>
      <c r="L647" s="32">
        <f t="shared" si="86"/>
        <v>0.11740526648223638</v>
      </c>
      <c r="M647" s="32">
        <f t="shared" si="87"/>
        <v>0.38904867354982481</v>
      </c>
      <c r="Q647" s="1">
        <v>1.23862181244176E-3</v>
      </c>
      <c r="R647" s="1">
        <v>2.6592629095330202E-2</v>
      </c>
      <c r="S647" s="1">
        <f t="shared" si="88"/>
        <v>1.0534044174990466E-7</v>
      </c>
      <c r="T647" s="1">
        <f t="shared" si="89"/>
        <v>2.258420364897179E-6</v>
      </c>
    </row>
    <row r="648" spans="1:20" x14ac:dyDescent="0.25">
      <c r="A648" s="1">
        <f t="shared" si="81"/>
        <v>-7.8194026544289024</v>
      </c>
      <c r="B648" s="1">
        <v>4.0186166140477897E-4</v>
      </c>
      <c r="C648" s="1">
        <v>8.19636531089631E-2</v>
      </c>
      <c r="D648" s="32">
        <f t="shared" si="82"/>
        <v>0.83110093715897615</v>
      </c>
      <c r="E648" s="32">
        <f t="shared" si="83"/>
        <v>0.83109204523909164</v>
      </c>
      <c r="F648" s="32">
        <f t="shared" si="84"/>
        <v>1.6621929823980679</v>
      </c>
      <c r="I648" s="1">
        <v>6.4731990761305398E-4</v>
      </c>
      <c r="J648" s="1">
        <v>5.0880509692352499E-2</v>
      </c>
      <c r="K648" s="32">
        <f t="shared" si="85"/>
        <v>0.12438324756606478</v>
      </c>
      <c r="L648" s="32">
        <f t="shared" si="86"/>
        <v>0.29672640252039195</v>
      </c>
      <c r="M648" s="32">
        <f t="shared" si="87"/>
        <v>0.42110965008645673</v>
      </c>
      <c r="Q648" s="1">
        <v>4.0190158881656899E-4</v>
      </c>
      <c r="R648" s="1">
        <v>8.1955910014286107E-2</v>
      </c>
      <c r="S648" s="1">
        <f t="shared" si="88"/>
        <v>3.9927411790013911E-8</v>
      </c>
      <c r="T648" s="1">
        <f t="shared" si="89"/>
        <v>7.7430946769929676E-6</v>
      </c>
    </row>
    <row r="649" spans="1:20" x14ac:dyDescent="0.25">
      <c r="A649" s="1">
        <f t="shared" ref="A649:A712" si="90">LN(B649)</f>
        <v>-6.7663562738474097</v>
      </c>
      <c r="B649" s="1">
        <v>1.15188416400007E-3</v>
      </c>
      <c r="C649" s="1">
        <v>2.8595062110498899E-2</v>
      </c>
      <c r="D649" s="32">
        <f t="shared" ref="D649:D712" si="91">(LN(B649/$B$3))^2</f>
        <v>1.9993678653090607E-2</v>
      </c>
      <c r="E649" s="32">
        <f t="shared" ref="E649:E712" si="92">(LN(C649/$C$3))^2</f>
        <v>1.9993775104837776E-2</v>
      </c>
      <c r="F649" s="32">
        <f t="shared" ref="F649:F712" si="93">D649+E649</f>
        <v>3.9987453757928379E-2</v>
      </c>
      <c r="I649" s="1">
        <v>6.8655069824858001E-4</v>
      </c>
      <c r="J649" s="1">
        <v>4.7973313288686099E-2</v>
      </c>
      <c r="K649" s="32">
        <f t="shared" ref="K649:K712" si="94">(I649-$B$3)^2/$B$3/$B$3</f>
        <v>9.8250464768452755E-2</v>
      </c>
      <c r="L649" s="32">
        <f t="shared" ref="L649:L712" si="95">(J649-$C$3)^2/$C$3/$C$3</f>
        <v>0.20835925988220649</v>
      </c>
      <c r="M649" s="32">
        <f t="shared" ref="M649:M712" si="96">K649+L649</f>
        <v>0.30660972465065928</v>
      </c>
      <c r="Q649" s="1">
        <v>1.15198319743058E-3</v>
      </c>
      <c r="R649" s="1">
        <v>2.8592613608528099E-2</v>
      </c>
      <c r="S649" s="1">
        <f t="shared" ref="S649:S712" si="97">ABS(Q649-B649)</f>
        <v>9.9033430510028775E-8</v>
      </c>
      <c r="T649" s="1">
        <f t="shared" ref="T649:T712" si="98">ABS(R649-C649)</f>
        <v>2.4485019708003763E-6</v>
      </c>
    </row>
    <row r="650" spans="1:20" x14ac:dyDescent="0.25">
      <c r="A650" s="1">
        <f t="shared" si="90"/>
        <v>-6.9381762966806209</v>
      </c>
      <c r="B650" s="1">
        <v>9.7003704479999996E-4</v>
      </c>
      <c r="C650" s="1">
        <v>3.3955620374018801E-2</v>
      </c>
      <c r="D650" s="32">
        <f t="shared" si="91"/>
        <v>9.2543831781146627E-4</v>
      </c>
      <c r="E650" s="32">
        <f t="shared" si="92"/>
        <v>9.2543682958481747E-4</v>
      </c>
      <c r="F650" s="32">
        <f t="shared" si="93"/>
        <v>1.8508751473962836E-3</v>
      </c>
      <c r="I650" s="1">
        <v>1.05204393967546E-3</v>
      </c>
      <c r="J650" s="1">
        <v>3.1307198312486802E-2</v>
      </c>
      <c r="K650" s="32">
        <f t="shared" si="94"/>
        <v>2.7085716569429132E-3</v>
      </c>
      <c r="L650" s="32">
        <f t="shared" si="95"/>
        <v>2.4519656661034081E-3</v>
      </c>
      <c r="M650" s="32">
        <f t="shared" si="96"/>
        <v>5.1605373230463212E-3</v>
      </c>
      <c r="Q650" s="1">
        <v>9.7012256176483703E-4</v>
      </c>
      <c r="R650" s="1">
        <v>3.3952627993444902E-2</v>
      </c>
      <c r="S650" s="1">
        <f t="shared" si="97"/>
        <v>8.5516964837078178E-8</v>
      </c>
      <c r="T650" s="1">
        <f t="shared" si="98"/>
        <v>2.9923805738990561E-6</v>
      </c>
    </row>
    <row r="651" spans="1:20" x14ac:dyDescent="0.25">
      <c r="A651" s="1">
        <f t="shared" si="90"/>
        <v>-6.8627801563062842</v>
      </c>
      <c r="B651" s="1">
        <v>1.0460018378582599E-3</v>
      </c>
      <c r="C651" s="1">
        <v>3.1488354019426401E-2</v>
      </c>
      <c r="D651" s="32">
        <f t="shared" si="91"/>
        <v>2.0227616597080101E-3</v>
      </c>
      <c r="E651" s="32">
        <f t="shared" si="92"/>
        <v>2.0264071095425881E-3</v>
      </c>
      <c r="F651" s="32">
        <f t="shared" si="93"/>
        <v>4.0491687692505978E-3</v>
      </c>
      <c r="I651" s="1">
        <v>1.3613460380962599E-3</v>
      </c>
      <c r="J651" s="1">
        <v>2.41959637520387E-2</v>
      </c>
      <c r="K651" s="32">
        <f t="shared" si="94"/>
        <v>0.13057095924786369</v>
      </c>
      <c r="L651" s="32">
        <f t="shared" si="95"/>
        <v>7.0444341726839374E-2</v>
      </c>
      <c r="M651" s="32">
        <f t="shared" si="96"/>
        <v>0.20101530097470305</v>
      </c>
      <c r="Q651" s="1">
        <v>1.0460930487847101E-3</v>
      </c>
      <c r="R651" s="1">
        <v>3.1486883968797098E-2</v>
      </c>
      <c r="S651" s="1">
        <f t="shared" si="97"/>
        <v>9.1210926450157465E-8</v>
      </c>
      <c r="T651" s="1">
        <f t="shared" si="98"/>
        <v>1.4700506293027771E-6</v>
      </c>
    </row>
    <row r="652" spans="1:20" x14ac:dyDescent="0.25">
      <c r="A652" s="1">
        <f t="shared" si="90"/>
        <v>-6.7192858373726327</v>
      </c>
      <c r="B652" s="1">
        <v>1.2074001862164899E-3</v>
      </c>
      <c r="C652" s="1">
        <v>2.7279759506068299E-2</v>
      </c>
      <c r="D652" s="32">
        <f t="shared" si="91"/>
        <v>3.55207304205983E-2</v>
      </c>
      <c r="E652" s="32">
        <f t="shared" si="92"/>
        <v>3.5527868814713516E-2</v>
      </c>
      <c r="F652" s="32">
        <f t="shared" si="93"/>
        <v>7.1048599235311816E-2</v>
      </c>
      <c r="I652" s="1">
        <v>9.4042649776649096E-4</v>
      </c>
      <c r="J652" s="1">
        <v>3.50228753926611E-2</v>
      </c>
      <c r="K652" s="32">
        <f t="shared" si="94"/>
        <v>3.5490021683659083E-3</v>
      </c>
      <c r="L652" s="32">
        <f t="shared" si="95"/>
        <v>4.0056456427792261E-3</v>
      </c>
      <c r="M652" s="32">
        <f t="shared" si="96"/>
        <v>7.5546478111451348E-3</v>
      </c>
      <c r="Q652" s="1">
        <v>1.2075032702653799E-3</v>
      </c>
      <c r="R652" s="1">
        <v>2.7277947197948599E-2</v>
      </c>
      <c r="S652" s="1">
        <f t="shared" si="97"/>
        <v>1.0308404889002205E-7</v>
      </c>
      <c r="T652" s="1">
        <f t="shared" si="98"/>
        <v>1.8123081197002344E-6</v>
      </c>
    </row>
    <row r="653" spans="1:20" x14ac:dyDescent="0.25">
      <c r="A653" s="1">
        <f t="shared" si="90"/>
        <v>-7.3937699478921859</v>
      </c>
      <c r="B653" s="1">
        <v>6.1507278479999998E-4</v>
      </c>
      <c r="C653" s="1">
        <v>5.35517275863008E-2</v>
      </c>
      <c r="D653" s="32">
        <f t="shared" si="91"/>
        <v>0.2362102583957443</v>
      </c>
      <c r="E653" s="32">
        <f t="shared" si="92"/>
        <v>0.23621025159965986</v>
      </c>
      <c r="F653" s="32">
        <f t="shared" si="93"/>
        <v>0.47242050999540419</v>
      </c>
      <c r="I653" s="1">
        <v>6.8474110398204205E-4</v>
      </c>
      <c r="J653" s="1">
        <v>4.8105235350666901E-2</v>
      </c>
      <c r="K653" s="32">
        <f t="shared" si="94"/>
        <v>9.9388171518461646E-2</v>
      </c>
      <c r="L653" s="32">
        <f t="shared" si="95"/>
        <v>0.21203170209708197</v>
      </c>
      <c r="M653" s="32">
        <f t="shared" si="96"/>
        <v>0.31141987361554363</v>
      </c>
      <c r="Q653" s="1">
        <v>6.1513056942806902E-4</v>
      </c>
      <c r="R653" s="1">
        <v>5.3546697375606599E-2</v>
      </c>
      <c r="S653" s="1">
        <f t="shared" si="97"/>
        <v>5.7784628069035976E-8</v>
      </c>
      <c r="T653" s="1">
        <f t="shared" si="98"/>
        <v>5.030210694201287E-6</v>
      </c>
    </row>
    <row r="654" spans="1:20" x14ac:dyDescent="0.25">
      <c r="A654" s="1">
        <f t="shared" si="90"/>
        <v>-7.2795386232679586</v>
      </c>
      <c r="B654" s="1">
        <v>6.8950361124016704E-4</v>
      </c>
      <c r="C654" s="1">
        <v>4.7769402928624E-2</v>
      </c>
      <c r="D654" s="32">
        <f t="shared" si="91"/>
        <v>0.13822285508834981</v>
      </c>
      <c r="E654" s="32">
        <f t="shared" si="92"/>
        <v>0.13819949954740784</v>
      </c>
      <c r="F654" s="32">
        <f t="shared" si="93"/>
        <v>0.27642235463575765</v>
      </c>
      <c r="I654" s="1">
        <v>9.3284984382243502E-4</v>
      </c>
      <c r="J654" s="1">
        <v>3.5311129599033E-2</v>
      </c>
      <c r="K654" s="32">
        <f t="shared" si="94"/>
        <v>4.509143474671371E-3</v>
      </c>
      <c r="L654" s="32">
        <f t="shared" si="95"/>
        <v>5.1899823740111468E-3</v>
      </c>
      <c r="M654" s="32">
        <f t="shared" si="96"/>
        <v>9.6991258486825178E-3</v>
      </c>
      <c r="Q654" s="1">
        <v>6.8956738729498404E-4</v>
      </c>
      <c r="R654" s="1">
        <v>4.7766485269639003E-2</v>
      </c>
      <c r="S654" s="1">
        <f t="shared" si="97"/>
        <v>6.3776054816996192E-8</v>
      </c>
      <c r="T654" s="1">
        <f t="shared" si="98"/>
        <v>2.9176589849966295E-6</v>
      </c>
    </row>
    <row r="655" spans="1:20" x14ac:dyDescent="0.25">
      <c r="A655" s="1">
        <f t="shared" si="90"/>
        <v>-6.4082736043956805</v>
      </c>
      <c r="B655" s="1">
        <v>1.6478669180011599E-3</v>
      </c>
      <c r="C655" s="1">
        <v>1.9988368551721699E-2</v>
      </c>
      <c r="D655" s="32">
        <f t="shared" si="91"/>
        <v>0.24948194324769057</v>
      </c>
      <c r="E655" s="32">
        <f t="shared" si="92"/>
        <v>0.24948313110579609</v>
      </c>
      <c r="F655" s="32">
        <f t="shared" si="93"/>
        <v>0.49896507435348669</v>
      </c>
      <c r="I655" s="1">
        <v>1.16893961362086E-3</v>
      </c>
      <c r="J655" s="1">
        <v>2.8179151208188799E-2</v>
      </c>
      <c r="K655" s="32">
        <f t="shared" si="94"/>
        <v>2.8540593050365451E-2</v>
      </c>
      <c r="L655" s="32">
        <f t="shared" si="95"/>
        <v>2.0875756458031285E-2</v>
      </c>
      <c r="M655" s="32">
        <f t="shared" si="96"/>
        <v>4.941634950839674E-2</v>
      </c>
      <c r="Q655" s="1">
        <v>1.6480010956984399E-3</v>
      </c>
      <c r="R655" s="1">
        <v>1.99867648957416E-2</v>
      </c>
      <c r="S655" s="1">
        <f t="shared" si="97"/>
        <v>1.3417769728000899E-7</v>
      </c>
      <c r="T655" s="1">
        <f t="shared" si="98"/>
        <v>1.6036559800994277E-6</v>
      </c>
    </row>
    <row r="656" spans="1:20" x14ac:dyDescent="0.25">
      <c r="A656" s="1">
        <f t="shared" si="90"/>
        <v>-6.7848945964204681</v>
      </c>
      <c r="B656" s="1">
        <v>1.1307268800012701E-3</v>
      </c>
      <c r="C656" s="1">
        <v>2.9130076928145801E-2</v>
      </c>
      <c r="D656" s="32">
        <f t="shared" si="91"/>
        <v>1.5094747319519227E-2</v>
      </c>
      <c r="E656" s="32">
        <f t="shared" si="92"/>
        <v>1.5095116211261101E-2</v>
      </c>
      <c r="F656" s="32">
        <f t="shared" si="93"/>
        <v>3.0189863530780327E-2</v>
      </c>
      <c r="I656" s="1">
        <v>1.23309847228599E-3</v>
      </c>
      <c r="J656" s="1">
        <v>2.67118954836831E-2</v>
      </c>
      <c r="K656" s="32">
        <f t="shared" si="94"/>
        <v>5.4334897782062443E-2</v>
      </c>
      <c r="L656" s="32">
        <f t="shared" si="95"/>
        <v>3.5732398783385758E-2</v>
      </c>
      <c r="M656" s="32">
        <f t="shared" si="96"/>
        <v>9.0067296565448207E-2</v>
      </c>
      <c r="Q656" s="1">
        <v>1.1308243607863399E-3</v>
      </c>
      <c r="R656" s="1">
        <v>2.9127609547379401E-2</v>
      </c>
      <c r="S656" s="1">
        <f t="shared" si="97"/>
        <v>9.7480785069860298E-8</v>
      </c>
      <c r="T656" s="1">
        <f t="shared" si="98"/>
        <v>2.4673807664001013E-6</v>
      </c>
    </row>
    <row r="657" spans="1:20" x14ac:dyDescent="0.25">
      <c r="A657" s="1">
        <f t="shared" si="90"/>
        <v>-6.4660299311135763</v>
      </c>
      <c r="B657" s="1">
        <v>1.5553884910000401E-3</v>
      </c>
      <c r="C657" s="1">
        <v>2.1176833510397501E-2</v>
      </c>
      <c r="D657" s="32">
        <f t="shared" si="91"/>
        <v>0.19512128294960099</v>
      </c>
      <c r="E657" s="32">
        <f t="shared" si="92"/>
        <v>0.19512147954430642</v>
      </c>
      <c r="F657" s="32">
        <f t="shared" si="93"/>
        <v>0.39024276249390744</v>
      </c>
      <c r="I657" s="1">
        <v>1.4593961856939101E-3</v>
      </c>
      <c r="J657" s="1">
        <v>2.2571054598982499E-2</v>
      </c>
      <c r="K657" s="32">
        <f t="shared" si="94"/>
        <v>0.21104485543011348</v>
      </c>
      <c r="L657" s="32">
        <f t="shared" si="95"/>
        <v>9.9064774341866155E-2</v>
      </c>
      <c r="M657" s="32">
        <f t="shared" si="96"/>
        <v>0.31010962977197964</v>
      </c>
      <c r="Q657" s="1">
        <v>1.5555162801295099E-3</v>
      </c>
      <c r="R657" s="1">
        <v>2.1175098498427102E-2</v>
      </c>
      <c r="S657" s="1">
        <f t="shared" si="97"/>
        <v>1.2778912946982517E-7</v>
      </c>
      <c r="T657" s="1">
        <f t="shared" si="98"/>
        <v>1.7350119703996025E-6</v>
      </c>
    </row>
    <row r="658" spans="1:20" x14ac:dyDescent="0.25">
      <c r="A658" s="1">
        <f t="shared" si="90"/>
        <v>-6.5914848777237074</v>
      </c>
      <c r="B658" s="1">
        <v>1.37200119632242E-3</v>
      </c>
      <c r="C658" s="1">
        <v>2.4006367055421401E-2</v>
      </c>
      <c r="D658" s="32">
        <f t="shared" si="91"/>
        <v>0.10002696671216824</v>
      </c>
      <c r="E658" s="32">
        <f t="shared" si="92"/>
        <v>0.10005474049496173</v>
      </c>
      <c r="F658" s="32">
        <f t="shared" si="93"/>
        <v>0.20008170720712998</v>
      </c>
      <c r="I658" s="1">
        <v>1.61896903319326E-3</v>
      </c>
      <c r="J658" s="1">
        <v>2.0344923227294701E-2</v>
      </c>
      <c r="K658" s="32">
        <f t="shared" si="94"/>
        <v>0.38312266405219902</v>
      </c>
      <c r="L658" s="32">
        <f t="shared" si="95"/>
        <v>0.14617672152014807</v>
      </c>
      <c r="M658" s="32">
        <f t="shared" si="96"/>
        <v>0.52929938557234713</v>
      </c>
      <c r="Q658" s="1">
        <v>1.37211610436217E-3</v>
      </c>
      <c r="R658" s="1">
        <v>2.4005410579275001E-2</v>
      </c>
      <c r="S658" s="1">
        <f t="shared" si="97"/>
        <v>1.1490803975000574E-7</v>
      </c>
      <c r="T658" s="1">
        <f t="shared" si="98"/>
        <v>9.5647614639995937E-7</v>
      </c>
    </row>
    <row r="659" spans="1:20" x14ac:dyDescent="0.25">
      <c r="A659" s="1">
        <f t="shared" si="90"/>
        <v>-7.2159548190827003</v>
      </c>
      <c r="B659" s="1">
        <v>7.3476868756242096E-4</v>
      </c>
      <c r="C659" s="1">
        <v>4.4827415305370197E-2</v>
      </c>
      <c r="D659" s="32">
        <f t="shared" si="91"/>
        <v>9.4986956518198953E-2</v>
      </c>
      <c r="E659" s="32">
        <f t="shared" si="92"/>
        <v>9.4978922110763128E-2</v>
      </c>
      <c r="F659" s="32">
        <f t="shared" si="93"/>
        <v>0.18996587862896208</v>
      </c>
      <c r="I659" s="1">
        <v>8.3139148014332702E-4</v>
      </c>
      <c r="J659" s="1">
        <v>3.9618642021329399E-2</v>
      </c>
      <c r="K659" s="32">
        <f t="shared" si="94"/>
        <v>2.8428832968258093E-2</v>
      </c>
      <c r="L659" s="32">
        <f t="shared" si="95"/>
        <v>4.1134766834607255E-2</v>
      </c>
      <c r="M659" s="32">
        <f t="shared" si="96"/>
        <v>6.9563599802865347E-2</v>
      </c>
      <c r="Q659" s="1">
        <v>7.3483605707888404E-4</v>
      </c>
      <c r="R659" s="1">
        <v>4.4823889805550798E-2</v>
      </c>
      <c r="S659" s="1">
        <f t="shared" si="97"/>
        <v>6.7369516463080051E-8</v>
      </c>
      <c r="T659" s="1">
        <f t="shared" si="98"/>
        <v>3.5254998193984255E-6</v>
      </c>
    </row>
    <row r="660" spans="1:20" x14ac:dyDescent="0.25">
      <c r="A660" s="1">
        <f t="shared" si="90"/>
        <v>-7.4115012656239116</v>
      </c>
      <c r="B660" s="1">
        <v>6.0426285419999995E-4</v>
      </c>
      <c r="C660" s="1">
        <v>5.4509738414562199E-2</v>
      </c>
      <c r="D660" s="32">
        <f t="shared" si="91"/>
        <v>0.25376001905769496</v>
      </c>
      <c r="E660" s="32">
        <f t="shared" si="92"/>
        <v>0.25376000891583611</v>
      </c>
      <c r="F660" s="32">
        <f t="shared" si="93"/>
        <v>0.50752002797353102</v>
      </c>
      <c r="I660" s="1">
        <v>7.9808388828839195E-4</v>
      </c>
      <c r="J660" s="1">
        <v>4.1272562746477899E-2</v>
      </c>
      <c r="K660" s="32">
        <f t="shared" si="94"/>
        <v>4.0770116168734591E-2</v>
      </c>
      <c r="L660" s="32">
        <f t="shared" si="95"/>
        <v>6.4024133414127909E-2</v>
      </c>
      <c r="M660" s="32">
        <f t="shared" si="96"/>
        <v>0.1047942495828625</v>
      </c>
      <c r="Q660" s="1">
        <v>6.0431975940854698E-4</v>
      </c>
      <c r="R660" s="1">
        <v>5.4504606104367997E-2</v>
      </c>
      <c r="S660" s="1">
        <f t="shared" si="97"/>
        <v>5.6905208547022856E-8</v>
      </c>
      <c r="T660" s="1">
        <f t="shared" si="98"/>
        <v>5.132310194201628E-6</v>
      </c>
    </row>
    <row r="661" spans="1:20" x14ac:dyDescent="0.25">
      <c r="A661" s="1">
        <f t="shared" si="90"/>
        <v>-6.6189475953697148</v>
      </c>
      <c r="B661" s="1">
        <v>1.3348349931981899E-3</v>
      </c>
      <c r="C661" s="1">
        <v>2.4675441557563901E-2</v>
      </c>
      <c r="D661" s="32">
        <f t="shared" si="91"/>
        <v>8.340987811357306E-2</v>
      </c>
      <c r="E661" s="32">
        <f t="shared" si="92"/>
        <v>8.3419831837205236E-2</v>
      </c>
      <c r="F661" s="32">
        <f t="shared" si="93"/>
        <v>0.16682970995077828</v>
      </c>
      <c r="I661" s="1">
        <v>1.11007141100725E-3</v>
      </c>
      <c r="J661" s="1">
        <v>2.9672647360799199E-2</v>
      </c>
      <c r="K661" s="32">
        <f t="shared" si="94"/>
        <v>1.2115715521126941E-2</v>
      </c>
      <c r="L661" s="32">
        <f t="shared" si="95"/>
        <v>9.8291543840669359E-3</v>
      </c>
      <c r="M661" s="32">
        <f t="shared" si="96"/>
        <v>2.1944869905193877E-2</v>
      </c>
      <c r="Q661" s="1">
        <v>1.3349472553872499E-3</v>
      </c>
      <c r="R661" s="1">
        <v>2.46737916533597E-2</v>
      </c>
      <c r="S661" s="1">
        <f t="shared" si="97"/>
        <v>1.1226218905998828E-7</v>
      </c>
      <c r="T661" s="1">
        <f t="shared" si="98"/>
        <v>1.6499042042004974E-6</v>
      </c>
    </row>
    <row r="662" spans="1:20" x14ac:dyDescent="0.25">
      <c r="A662" s="1">
        <f t="shared" si="90"/>
        <v>-6.9495943804762002</v>
      </c>
      <c r="B662" s="1">
        <v>9.5902407370000102E-4</v>
      </c>
      <c r="C662" s="1">
        <v>3.4345549967429501E-2</v>
      </c>
      <c r="D662" s="32">
        <f t="shared" si="91"/>
        <v>1.7505104138304881E-3</v>
      </c>
      <c r="E662" s="32">
        <f t="shared" si="92"/>
        <v>1.7505073540558086E-3</v>
      </c>
      <c r="F662" s="32">
        <f t="shared" si="93"/>
        <v>3.5010177678862966E-3</v>
      </c>
      <c r="I662" s="1">
        <v>9.0042028321120598E-4</v>
      </c>
      <c r="J662" s="1">
        <v>3.6581130323819801E-2</v>
      </c>
      <c r="K662" s="32">
        <f t="shared" si="94"/>
        <v>9.9161199957364284E-3</v>
      </c>
      <c r="L662" s="32">
        <f t="shared" si="95"/>
        <v>1.2232049745466976E-2</v>
      </c>
      <c r="M662" s="32">
        <f t="shared" si="96"/>
        <v>2.2148169741203406E-2</v>
      </c>
      <c r="Q662" s="1">
        <v>9.5910875891959901E-4</v>
      </c>
      <c r="R662" s="1">
        <v>3.4342518657376198E-2</v>
      </c>
      <c r="S662" s="1">
        <f t="shared" si="97"/>
        <v>8.4685219597989241E-8</v>
      </c>
      <c r="T662" s="1">
        <f t="shared" si="98"/>
        <v>3.0313100533030379E-6</v>
      </c>
    </row>
    <row r="663" spans="1:20" x14ac:dyDescent="0.25">
      <c r="A663" s="1">
        <f t="shared" si="90"/>
        <v>-7.0499999959728807</v>
      </c>
      <c r="B663" s="1">
        <v>8.6740896080016205E-4</v>
      </c>
      <c r="C663" s="1">
        <v>3.79730805098413E-2</v>
      </c>
      <c r="D663" s="32">
        <f t="shared" si="91"/>
        <v>2.0233559511776644E-2</v>
      </c>
      <c r="E663" s="32">
        <f t="shared" si="92"/>
        <v>2.0233385525118476E-2</v>
      </c>
      <c r="F663" s="32">
        <f t="shared" si="93"/>
        <v>4.0466945036895116E-2</v>
      </c>
      <c r="I663" s="1">
        <v>6.6641893273090098E-4</v>
      </c>
      <c r="J663" s="1">
        <v>4.94238956327612E-2</v>
      </c>
      <c r="K663" s="32">
        <f t="shared" si="94"/>
        <v>0.11127632844039118</v>
      </c>
      <c r="L663" s="32">
        <f t="shared" si="95"/>
        <v>0.25050361895329382</v>
      </c>
      <c r="M663" s="32">
        <f t="shared" si="96"/>
        <v>0.36177994739368502</v>
      </c>
      <c r="Q663" s="1">
        <v>8.6748666275647101E-4</v>
      </c>
      <c r="R663" s="1">
        <v>3.7969702430913403E-2</v>
      </c>
      <c r="S663" s="1">
        <f t="shared" si="97"/>
        <v>7.7701956308962906E-8</v>
      </c>
      <c r="T663" s="1">
        <f t="shared" si="98"/>
        <v>3.3780789278972656E-6</v>
      </c>
    </row>
    <row r="664" spans="1:20" x14ac:dyDescent="0.25">
      <c r="A664" s="1">
        <f t="shared" si="90"/>
        <v>-6.6104534518163902</v>
      </c>
      <c r="B664" s="1">
        <v>1.34622156437336E-3</v>
      </c>
      <c r="C664" s="1">
        <v>2.4466577858198401E-2</v>
      </c>
      <c r="D664" s="32">
        <f t="shared" si="91"/>
        <v>8.8388376436091556E-2</v>
      </c>
      <c r="E664" s="32">
        <f t="shared" si="92"/>
        <v>8.8402380679472176E-2</v>
      </c>
      <c r="F664" s="32">
        <f t="shared" si="93"/>
        <v>0.17679075711556375</v>
      </c>
      <c r="I664" s="1">
        <v>1.23894916391375E-3</v>
      </c>
      <c r="J664" s="1">
        <v>2.6585790560957199E-2</v>
      </c>
      <c r="K664" s="32">
        <f t="shared" si="94"/>
        <v>5.7096702935080158E-2</v>
      </c>
      <c r="L664" s="32">
        <f t="shared" si="95"/>
        <v>3.719447160125304E-2</v>
      </c>
      <c r="M664" s="32">
        <f t="shared" si="96"/>
        <v>9.4291174536333205E-2</v>
      </c>
      <c r="Q664" s="1">
        <v>1.3463346387169899E-3</v>
      </c>
      <c r="R664" s="1">
        <v>2.4465099166607201E-2</v>
      </c>
      <c r="S664" s="1">
        <f t="shared" si="97"/>
        <v>1.1307434362992953E-7</v>
      </c>
      <c r="T664" s="1">
        <f t="shared" si="98"/>
        <v>1.4786915912001763E-6</v>
      </c>
    </row>
    <row r="665" spans="1:20" x14ac:dyDescent="0.25">
      <c r="A665" s="1">
        <f t="shared" si="90"/>
        <v>-6.8728763088404508</v>
      </c>
      <c r="B665" s="1">
        <v>1.03549437547769E-3</v>
      </c>
      <c r="C665" s="1">
        <v>3.1807464754698603E-2</v>
      </c>
      <c r="D665" s="32">
        <f t="shared" si="91"/>
        <v>1.2165425581446114E-3</v>
      </c>
      <c r="E665" s="32">
        <f t="shared" si="92"/>
        <v>1.2202720586591026E-3</v>
      </c>
      <c r="F665" s="32">
        <f t="shared" si="93"/>
        <v>2.4368146168037138E-3</v>
      </c>
      <c r="I665" s="1">
        <v>1.0048496944806799E-3</v>
      </c>
      <c r="J665" s="1">
        <v>3.27793168891082E-2</v>
      </c>
      <c r="K665" s="32">
        <f t="shared" si="94"/>
        <v>2.3519536555937155E-5</v>
      </c>
      <c r="L665" s="32">
        <f t="shared" si="95"/>
        <v>2.3270868015635913E-5</v>
      </c>
      <c r="M665" s="32">
        <f t="shared" si="96"/>
        <v>4.6790404571573065E-5</v>
      </c>
      <c r="Q665" s="1">
        <v>1.03558480237209E-3</v>
      </c>
      <c r="R665" s="1">
        <v>3.18063864709116E-2</v>
      </c>
      <c r="S665" s="1">
        <f t="shared" si="97"/>
        <v>9.0426894399937147E-8</v>
      </c>
      <c r="T665" s="1">
        <f t="shared" si="98"/>
        <v>1.0782837870024209E-6</v>
      </c>
    </row>
    <row r="666" spans="1:20" x14ac:dyDescent="0.25">
      <c r="A666" s="1">
        <f t="shared" si="90"/>
        <v>-7.249888805021623</v>
      </c>
      <c r="B666" s="1">
        <v>7.10253361058936E-4</v>
      </c>
      <c r="C666" s="1">
        <v>4.6374315769397503E-2</v>
      </c>
      <c r="D666" s="32">
        <f t="shared" si="91"/>
        <v>0.11705534964021148</v>
      </c>
      <c r="E666" s="32">
        <f t="shared" si="92"/>
        <v>0.11704087431117767</v>
      </c>
      <c r="F666" s="32">
        <f t="shared" si="93"/>
        <v>0.23409622395138915</v>
      </c>
      <c r="I666" s="1">
        <v>1.1241609582177E-3</v>
      </c>
      <c r="J666" s="1">
        <v>2.9299426523010302E-2</v>
      </c>
      <c r="K666" s="32">
        <f t="shared" si="94"/>
        <v>1.5415943545537434E-2</v>
      </c>
      <c r="L666" s="32">
        <f t="shared" si="95"/>
        <v>1.2204290449342958E-2</v>
      </c>
      <c r="M666" s="32">
        <f t="shared" si="96"/>
        <v>2.7620233994880394E-2</v>
      </c>
      <c r="Q666" s="1">
        <v>7.1031878897301402E-4</v>
      </c>
      <c r="R666" s="1">
        <v>4.63710251776836E-2</v>
      </c>
      <c r="S666" s="1">
        <f t="shared" si="97"/>
        <v>6.5427914078025791E-8</v>
      </c>
      <c r="T666" s="1">
        <f t="shared" si="98"/>
        <v>3.2905917139031127E-6</v>
      </c>
    </row>
    <row r="667" spans="1:20" x14ac:dyDescent="0.25">
      <c r="A667" s="1">
        <f t="shared" si="90"/>
        <v>-7.4419508415406099</v>
      </c>
      <c r="B667" s="1">
        <v>5.8614061400000001E-4</v>
      </c>
      <c r="C667" s="1">
        <v>5.61950648976587E-2</v>
      </c>
      <c r="D667" s="32">
        <f t="shared" si="91"/>
        <v>0.28536489905716356</v>
      </c>
      <c r="E667" s="32">
        <f t="shared" si="92"/>
        <v>0.28536487944084599</v>
      </c>
      <c r="F667" s="32">
        <f t="shared" si="93"/>
        <v>0.57072977849800954</v>
      </c>
      <c r="I667" s="1">
        <v>7.9575321774605205E-4</v>
      </c>
      <c r="J667" s="1">
        <v>4.1394178275246399E-2</v>
      </c>
      <c r="K667" s="32">
        <f t="shared" si="94"/>
        <v>4.1716748061091637E-2</v>
      </c>
      <c r="L667" s="32">
        <f t="shared" si="95"/>
        <v>6.5906256444547132E-2</v>
      </c>
      <c r="M667" s="32">
        <f t="shared" si="96"/>
        <v>0.10762300450563878</v>
      </c>
      <c r="Q667" s="1">
        <v>5.8619603937362804E-4</v>
      </c>
      <c r="R667" s="1">
        <v>5.6189752634366097E-2</v>
      </c>
      <c r="S667" s="1">
        <f t="shared" si="97"/>
        <v>5.5425373628029996E-8</v>
      </c>
      <c r="T667" s="1">
        <f t="shared" si="98"/>
        <v>5.3122632926033697E-6</v>
      </c>
    </row>
    <row r="668" spans="1:20" x14ac:dyDescent="0.25">
      <c r="A668" s="1">
        <f t="shared" si="90"/>
        <v>-7.265174221709743</v>
      </c>
      <c r="B668" s="1">
        <v>6.9947939453671995E-4</v>
      </c>
      <c r="C668" s="1">
        <v>4.7088382866860803E-2</v>
      </c>
      <c r="D668" s="32">
        <f t="shared" si="91"/>
        <v>0.12774830062051973</v>
      </c>
      <c r="E668" s="32">
        <f t="shared" si="92"/>
        <v>0.12772970405565379</v>
      </c>
      <c r="F668" s="32">
        <f t="shared" si="93"/>
        <v>0.25547800467617354</v>
      </c>
      <c r="I668" s="1">
        <v>1.0284156865585899E-3</v>
      </c>
      <c r="J668" s="1">
        <v>3.20288456985258E-2</v>
      </c>
      <c r="K668" s="32">
        <f t="shared" si="94"/>
        <v>8.0745124259602545E-4</v>
      </c>
      <c r="L668" s="32">
        <f t="shared" si="95"/>
        <v>7.6221278677121075E-4</v>
      </c>
      <c r="M668" s="32">
        <f t="shared" si="96"/>
        <v>1.5696640293672362E-3</v>
      </c>
      <c r="Q668" s="1">
        <v>6.9954396574238304E-4</v>
      </c>
      <c r="R668" s="1">
        <v>4.7085261342643403E-2</v>
      </c>
      <c r="S668" s="1">
        <f t="shared" si="97"/>
        <v>6.4571205663096175E-8</v>
      </c>
      <c r="T668" s="1">
        <f t="shared" si="98"/>
        <v>3.1215242174004176E-6</v>
      </c>
    </row>
    <row r="669" spans="1:20" x14ac:dyDescent="0.25">
      <c r="A669" s="1">
        <f t="shared" si="90"/>
        <v>-6.7601987879641667</v>
      </c>
      <c r="B669" s="1">
        <v>1.15899875600002E-3</v>
      </c>
      <c r="C669" s="1">
        <v>2.8419534017129901E-2</v>
      </c>
      <c r="D669" s="32">
        <f t="shared" si="91"/>
        <v>2.1772918041536367E-2</v>
      </c>
      <c r="E669" s="32">
        <f t="shared" si="92"/>
        <v>2.1772970685417108E-2</v>
      </c>
      <c r="F669" s="32">
        <f t="shared" si="93"/>
        <v>4.3545888726953474E-2</v>
      </c>
      <c r="I669" s="1">
        <v>1.4543828440734599E-3</v>
      </c>
      <c r="J669" s="1">
        <v>2.2646292393948501E-2</v>
      </c>
      <c r="K669" s="32">
        <f t="shared" si="94"/>
        <v>0.20646376898828617</v>
      </c>
      <c r="L669" s="32">
        <f t="shared" si="95"/>
        <v>9.7632101896446263E-2</v>
      </c>
      <c r="M669" s="32">
        <f t="shared" si="96"/>
        <v>0.30409587088473244</v>
      </c>
      <c r="Q669" s="1">
        <v>1.1590983104250001E-3</v>
      </c>
      <c r="R669" s="1">
        <v>2.8417098145516202E-2</v>
      </c>
      <c r="S669" s="1">
        <f t="shared" si="97"/>
        <v>9.9554424980033765E-8</v>
      </c>
      <c r="T669" s="1">
        <f t="shared" si="98"/>
        <v>2.4358716136999026E-6</v>
      </c>
    </row>
    <row r="670" spans="1:20" x14ac:dyDescent="0.25">
      <c r="A670" s="1">
        <f t="shared" si="90"/>
        <v>-6.9311691147237591</v>
      </c>
      <c r="B670" s="1">
        <v>9.7685814130000007E-4</v>
      </c>
      <c r="C670" s="1">
        <v>3.3718519028119197E-2</v>
      </c>
      <c r="D670" s="32">
        <f t="shared" si="91"/>
        <v>5.4820770413563933E-4</v>
      </c>
      <c r="E670" s="32">
        <f t="shared" si="92"/>
        <v>5.4820681920684611E-4</v>
      </c>
      <c r="F670" s="32">
        <f t="shared" si="93"/>
        <v>1.0964145233424854E-3</v>
      </c>
      <c r="I670" s="1">
        <v>1.12353979676746E-3</v>
      </c>
      <c r="J670" s="1">
        <v>2.9317624444926398E-2</v>
      </c>
      <c r="K670" s="32">
        <f t="shared" si="94"/>
        <v>1.5262081385345305E-2</v>
      </c>
      <c r="L670" s="32">
        <f t="shared" si="95"/>
        <v>1.2082525939399345E-2</v>
      </c>
      <c r="M670" s="32">
        <f t="shared" si="96"/>
        <v>2.7344607324744648E-2</v>
      </c>
      <c r="Q670" s="1">
        <v>9.7694417262225003E-4</v>
      </c>
      <c r="R670" s="1">
        <v>3.3715550356617302E-2</v>
      </c>
      <c r="S670" s="1">
        <f t="shared" si="97"/>
        <v>8.6031322249968331E-8</v>
      </c>
      <c r="T670" s="1">
        <f t="shared" si="98"/>
        <v>2.9686715018947818E-6</v>
      </c>
    </row>
    <row r="671" spans="1:20" x14ac:dyDescent="0.25">
      <c r="A671" s="1">
        <f t="shared" si="90"/>
        <v>-6.6103160603927922</v>
      </c>
      <c r="B671" s="1">
        <v>1.34640653637706E-3</v>
      </c>
      <c r="C671" s="1">
        <v>2.44632137816665E-2</v>
      </c>
      <c r="D671" s="32">
        <f t="shared" si="91"/>
        <v>8.8470088755040074E-2</v>
      </c>
      <c r="E671" s="32">
        <f t="shared" si="92"/>
        <v>8.8484167794183805E-2</v>
      </c>
      <c r="F671" s="32">
        <f t="shared" si="93"/>
        <v>0.17695425654922387</v>
      </c>
      <c r="I671" s="1">
        <v>1.5702496442231101E-3</v>
      </c>
      <c r="J671" s="1">
        <v>2.0977696310925699E-2</v>
      </c>
      <c r="K671" s="32">
        <f t="shared" si="94"/>
        <v>0.32518465673658364</v>
      </c>
      <c r="L671" s="32">
        <f t="shared" si="95"/>
        <v>0.1318559394681913</v>
      </c>
      <c r="M671" s="32">
        <f t="shared" si="96"/>
        <v>0.45704059620477494</v>
      </c>
      <c r="Q671" s="1">
        <v>1.3465196239031299E-3</v>
      </c>
      <c r="R671" s="1">
        <v>2.4461738145465602E-2</v>
      </c>
      <c r="S671" s="1">
        <f t="shared" si="97"/>
        <v>1.1308752606987819E-7</v>
      </c>
      <c r="T671" s="1">
        <f t="shared" si="98"/>
        <v>1.4756362008983004E-6</v>
      </c>
    </row>
    <row r="672" spans="1:20" x14ac:dyDescent="0.25">
      <c r="A672" s="1">
        <f t="shared" si="90"/>
        <v>-6.4369775637931035</v>
      </c>
      <c r="B672" s="1">
        <v>1.60123901700023E-3</v>
      </c>
      <c r="C672" s="1">
        <v>2.0570440991489702E-2</v>
      </c>
      <c r="D672" s="32">
        <f t="shared" si="91"/>
        <v>0.22163165711860716</v>
      </c>
      <c r="E672" s="32">
        <f t="shared" si="92"/>
        <v>0.22163216408799746</v>
      </c>
      <c r="F672" s="32">
        <f t="shared" si="93"/>
        <v>0.44326382120660462</v>
      </c>
      <c r="I672" s="1">
        <v>1.39389811255493E-3</v>
      </c>
      <c r="J672" s="1">
        <v>2.36305337193796E-2</v>
      </c>
      <c r="K672" s="32">
        <f t="shared" si="94"/>
        <v>0.15515572307433628</v>
      </c>
      <c r="L672" s="32">
        <f t="shared" si="95"/>
        <v>7.985140869978119E-2</v>
      </c>
      <c r="M672" s="32">
        <f t="shared" si="96"/>
        <v>0.23500713177411747</v>
      </c>
      <c r="Q672" s="1">
        <v>1.6013699820478201E-3</v>
      </c>
      <c r="R672" s="1">
        <v>2.0568769751465099E-2</v>
      </c>
      <c r="S672" s="1">
        <f t="shared" si="97"/>
        <v>1.3096504759011265E-7</v>
      </c>
      <c r="T672" s="1">
        <f t="shared" si="98"/>
        <v>1.6712400246025882E-6</v>
      </c>
    </row>
    <row r="673" spans="1:20" x14ac:dyDescent="0.25">
      <c r="A673" s="1">
        <f t="shared" si="90"/>
        <v>-7.4124432121327839</v>
      </c>
      <c r="B673" s="1">
        <v>6.0369393890000005E-4</v>
      </c>
      <c r="C673" s="1">
        <v>5.4561107851632699E-2</v>
      </c>
      <c r="D673" s="32">
        <f t="shared" si="91"/>
        <v>0.25470990986787212</v>
      </c>
      <c r="E673" s="32">
        <f t="shared" si="92"/>
        <v>0.25470989951157158</v>
      </c>
      <c r="F673" s="32">
        <f t="shared" si="93"/>
        <v>0.50941980937944376</v>
      </c>
      <c r="I673" s="1">
        <v>5.5657969758769602E-4</v>
      </c>
      <c r="J673" s="1">
        <v>5.9178785418096999E-2</v>
      </c>
      <c r="K673" s="32">
        <f t="shared" si="94"/>
        <v>0.19662156459141911</v>
      </c>
      <c r="L673" s="32">
        <f t="shared" si="95"/>
        <v>0.63466813443880588</v>
      </c>
      <c r="M673" s="32">
        <f t="shared" si="96"/>
        <v>0.83128969903022498</v>
      </c>
      <c r="Q673" s="1">
        <v>6.0375079775795205E-4</v>
      </c>
      <c r="R673" s="1">
        <v>5.45559700624271E-2</v>
      </c>
      <c r="S673" s="1">
        <f t="shared" si="97"/>
        <v>5.6858857952002753E-8</v>
      </c>
      <c r="T673" s="1">
        <f t="shared" si="98"/>
        <v>5.137789205598986E-6</v>
      </c>
    </row>
    <row r="674" spans="1:20" x14ac:dyDescent="0.25">
      <c r="A674" s="1">
        <f t="shared" si="90"/>
        <v>-6.9425101382418921</v>
      </c>
      <c r="B674" s="1">
        <v>9.6584215450000097E-4</v>
      </c>
      <c r="C674" s="1">
        <v>3.41030978542783E-2</v>
      </c>
      <c r="D674" s="32">
        <f t="shared" si="91"/>
        <v>1.2079002421653707E-3</v>
      </c>
      <c r="E674" s="32">
        <f t="shared" si="92"/>
        <v>1.2078982564758445E-3</v>
      </c>
      <c r="F674" s="32">
        <f t="shared" si="93"/>
        <v>2.4157984986412154E-3</v>
      </c>
      <c r="I674" s="1">
        <v>8.7311125978667805E-4</v>
      </c>
      <c r="J674" s="1">
        <v>3.7724801063508E-2</v>
      </c>
      <c r="K674" s="32">
        <f t="shared" si="94"/>
        <v>1.6100752392923912E-2</v>
      </c>
      <c r="L674" s="32">
        <f t="shared" si="95"/>
        <v>2.1117989522762774E-2</v>
      </c>
      <c r="M674" s="32">
        <f t="shared" si="96"/>
        <v>3.7218741915686686E-2</v>
      </c>
      <c r="Q674" s="1">
        <v>9.6592735483710002E-4</v>
      </c>
      <c r="R674" s="1">
        <v>3.41000907394369E-2</v>
      </c>
      <c r="S674" s="1">
        <f t="shared" si="97"/>
        <v>8.5200337099052351E-8</v>
      </c>
      <c r="T674" s="1">
        <f t="shared" si="98"/>
        <v>3.0071148413995941E-6</v>
      </c>
    </row>
    <row r="675" spans="1:20" x14ac:dyDescent="0.25">
      <c r="A675" s="1">
        <f t="shared" si="90"/>
        <v>-7.4490206959883043</v>
      </c>
      <c r="B675" s="1">
        <v>5.8201129919999996E-4</v>
      </c>
      <c r="C675" s="1">
        <v>5.6593763386663498E-2</v>
      </c>
      <c r="D675" s="32">
        <f t="shared" si="91"/>
        <v>0.29296825164686013</v>
      </c>
      <c r="E675" s="32">
        <f t="shared" si="92"/>
        <v>0.29296822889210467</v>
      </c>
      <c r="F675" s="32">
        <f t="shared" si="93"/>
        <v>0.58593648053896485</v>
      </c>
      <c r="I675" s="1">
        <v>5.9734534388020805E-4</v>
      </c>
      <c r="J675" s="1">
        <v>5.5139381334895397E-2</v>
      </c>
      <c r="K675" s="32">
        <f t="shared" si="94"/>
        <v>0.16213077209494792</v>
      </c>
      <c r="L675" s="32">
        <f t="shared" si="95"/>
        <v>0.45430943829635068</v>
      </c>
      <c r="M675" s="32">
        <f t="shared" si="96"/>
        <v>0.61644021039129859</v>
      </c>
      <c r="Q675" s="1">
        <v>5.8206638639116798E-4</v>
      </c>
      <c r="R675" s="1">
        <v>5.6588408500733801E-2</v>
      </c>
      <c r="S675" s="1">
        <f t="shared" si="97"/>
        <v>5.5087191168021188E-8</v>
      </c>
      <c r="T675" s="1">
        <f t="shared" si="98"/>
        <v>5.3548859296967399E-6</v>
      </c>
    </row>
    <row r="676" spans="1:20" x14ac:dyDescent="0.25">
      <c r="A676" s="1">
        <f t="shared" si="90"/>
        <v>-7.0945599501316154</v>
      </c>
      <c r="B676" s="1">
        <v>8.2960576650106701E-4</v>
      </c>
      <c r="C676" s="1">
        <v>3.9703385561782698E-2</v>
      </c>
      <c r="D676" s="32">
        <f t="shared" si="91"/>
        <v>3.4895985163264934E-2</v>
      </c>
      <c r="E676" s="32">
        <f t="shared" si="92"/>
        <v>3.4895385860927705E-2</v>
      </c>
      <c r="F676" s="32">
        <f t="shared" si="93"/>
        <v>6.9791371024192639E-2</v>
      </c>
      <c r="I676" s="1">
        <v>7.2950360523388596E-4</v>
      </c>
      <c r="J676" s="1">
        <v>4.5150036740313503E-2</v>
      </c>
      <c r="K676" s="32">
        <f t="shared" si="94"/>
        <v>7.316829958146541E-2</v>
      </c>
      <c r="L676" s="32">
        <f t="shared" si="95"/>
        <v>0.13745521962671328</v>
      </c>
      <c r="M676" s="32">
        <f t="shared" si="96"/>
        <v>0.21062351920817868</v>
      </c>
      <c r="Q676" s="1">
        <v>8.2968055180603995E-4</v>
      </c>
      <c r="R676" s="1">
        <v>3.9699870481415697E-2</v>
      </c>
      <c r="S676" s="1">
        <f t="shared" si="97"/>
        <v>7.478530497293228E-8</v>
      </c>
      <c r="T676" s="1">
        <f t="shared" si="98"/>
        <v>3.5150803670003228E-6</v>
      </c>
    </row>
    <row r="677" spans="1:20" x14ac:dyDescent="0.25">
      <c r="A677" s="1">
        <f t="shared" si="90"/>
        <v>-7.1865052109374821</v>
      </c>
      <c r="B677" s="1">
        <v>7.5672911332606298E-4</v>
      </c>
      <c r="C677" s="1">
        <v>4.3526721114097097E-2</v>
      </c>
      <c r="D677" s="32">
        <f t="shared" si="91"/>
        <v>7.770152456510955E-2</v>
      </c>
      <c r="E677" s="32">
        <f t="shared" si="92"/>
        <v>7.7696897605570123E-2</v>
      </c>
      <c r="F677" s="32">
        <f t="shared" si="93"/>
        <v>0.15539842217067967</v>
      </c>
      <c r="I677" s="1">
        <v>7.2412579755644E-4</v>
      </c>
      <c r="J677" s="1">
        <v>4.5486564810021599E-2</v>
      </c>
      <c r="K677" s="32">
        <f t="shared" si="94"/>
        <v>7.6106575573870336E-2</v>
      </c>
      <c r="L677" s="32">
        <f t="shared" si="95"/>
        <v>0.14513546514390419</v>
      </c>
      <c r="M677" s="32">
        <f t="shared" si="96"/>
        <v>0.22124204071777454</v>
      </c>
      <c r="Q677" s="1">
        <v>7.5679821321249501E-4</v>
      </c>
      <c r="R677" s="1">
        <v>4.35231081054374E-2</v>
      </c>
      <c r="S677" s="1">
        <f t="shared" si="97"/>
        <v>6.9099886432027156E-8</v>
      </c>
      <c r="T677" s="1">
        <f t="shared" si="98"/>
        <v>3.613008659697492E-6</v>
      </c>
    </row>
    <row r="678" spans="1:20" x14ac:dyDescent="0.25">
      <c r="A678" s="1">
        <f t="shared" si="90"/>
        <v>-6.6039752458485843</v>
      </c>
      <c r="B678" s="1">
        <v>1.3549709745874401E-3</v>
      </c>
      <c r="C678" s="1">
        <v>2.4308447324497599E-2</v>
      </c>
      <c r="D678" s="32">
        <f t="shared" si="91"/>
        <v>9.2282308530622636E-2</v>
      </c>
      <c r="E678" s="32">
        <f t="shared" si="92"/>
        <v>9.2300199637267849E-2</v>
      </c>
      <c r="F678" s="32">
        <f t="shared" si="93"/>
        <v>0.18458250816789049</v>
      </c>
      <c r="I678" s="1">
        <v>1.2806660117992399E-3</v>
      </c>
      <c r="J678" s="1">
        <v>2.57203812435342E-2</v>
      </c>
      <c r="K678" s="32">
        <f t="shared" si="94"/>
        <v>7.8773410179291084E-2</v>
      </c>
      <c r="L678" s="32">
        <f t="shared" si="95"/>
        <v>4.801901002063088E-2</v>
      </c>
      <c r="M678" s="32">
        <f t="shared" si="96"/>
        <v>0.12679242019992196</v>
      </c>
      <c r="Q678" s="1">
        <v>1.3550846720798899E-3</v>
      </c>
      <c r="R678" s="1">
        <v>2.4307123478190602E-2</v>
      </c>
      <c r="S678" s="1">
        <f t="shared" si="97"/>
        <v>1.1369749244980083E-7</v>
      </c>
      <c r="T678" s="1">
        <f t="shared" si="98"/>
        <v>1.3238463069976947E-6</v>
      </c>
    </row>
    <row r="679" spans="1:20" x14ac:dyDescent="0.25">
      <c r="A679" s="1">
        <f t="shared" si="90"/>
        <v>-7.0182491760367496</v>
      </c>
      <c r="B679" s="1">
        <v>8.9539179470003499E-4</v>
      </c>
      <c r="C679" s="1">
        <v>3.6786355857724502E-2</v>
      </c>
      <c r="D679" s="32">
        <f t="shared" si="91"/>
        <v>1.2208901286315238E-2</v>
      </c>
      <c r="E679" s="32">
        <f t="shared" si="92"/>
        <v>1.2208839188210948E-2</v>
      </c>
      <c r="F679" s="32">
        <f t="shared" si="93"/>
        <v>2.4417740474526186E-2</v>
      </c>
      <c r="I679" s="1">
        <v>9.4000565488647897E-4</v>
      </c>
      <c r="J679" s="1">
        <v>3.5040166359819797E-2</v>
      </c>
      <c r="K679" s="32">
        <f t="shared" si="94"/>
        <v>3.5993214456002667E-3</v>
      </c>
      <c r="L679" s="32">
        <f t="shared" si="95"/>
        <v>4.0723697725951642E-3</v>
      </c>
      <c r="M679" s="32">
        <f t="shared" si="96"/>
        <v>7.6716912181954309E-3</v>
      </c>
      <c r="Q679" s="1">
        <v>8.9547164209214595E-4</v>
      </c>
      <c r="R679" s="1">
        <v>3.67830860290492E-2</v>
      </c>
      <c r="S679" s="1">
        <f t="shared" si="97"/>
        <v>7.9847392110959231E-8</v>
      </c>
      <c r="T679" s="1">
        <f t="shared" si="98"/>
        <v>3.2698286753021777E-6</v>
      </c>
    </row>
    <row r="680" spans="1:20" x14ac:dyDescent="0.25">
      <c r="A680" s="1">
        <f t="shared" si="90"/>
        <v>-6.7556854417498187</v>
      </c>
      <c r="B680" s="1">
        <v>1.1642415410000101E-3</v>
      </c>
      <c r="C680" s="1">
        <v>2.8291557987360601E-2</v>
      </c>
      <c r="D680" s="32">
        <f t="shared" si="91"/>
        <v>2.3125235395863846E-2</v>
      </c>
      <c r="E680" s="32">
        <f t="shared" si="92"/>
        <v>2.3125266597772441E-2</v>
      </c>
      <c r="F680" s="32">
        <f t="shared" si="93"/>
        <v>4.6250501993636284E-2</v>
      </c>
      <c r="I680" s="1">
        <v>1.1987598840793501E-3</v>
      </c>
      <c r="J680" s="1">
        <v>2.74783540740756E-2</v>
      </c>
      <c r="K680" s="32">
        <f t="shared" si="94"/>
        <v>3.9505491519236671E-2</v>
      </c>
      <c r="L680" s="32">
        <f t="shared" si="95"/>
        <v>2.7476564905923113E-2</v>
      </c>
      <c r="M680" s="32">
        <f t="shared" si="96"/>
        <v>6.6982056425159781E-2</v>
      </c>
      <c r="Q680" s="1">
        <v>1.16434147899503E-3</v>
      </c>
      <c r="R680" s="1">
        <v>2.82891325627934E-2</v>
      </c>
      <c r="S680" s="1">
        <f t="shared" si="97"/>
        <v>9.9937995019913281E-8</v>
      </c>
      <c r="T680" s="1">
        <f t="shared" si="98"/>
        <v>2.4254245672011843E-6</v>
      </c>
    </row>
    <row r="681" spans="1:20" x14ac:dyDescent="0.25">
      <c r="A681" s="1">
        <f t="shared" si="90"/>
        <v>-7.068136114538123</v>
      </c>
      <c r="B681" s="1">
        <v>8.5181932410036099E-4</v>
      </c>
      <c r="C681" s="1">
        <v>3.8668035818932703E-2</v>
      </c>
      <c r="D681" s="32">
        <f t="shared" si="91"/>
        <v>2.5722012413636135E-2</v>
      </c>
      <c r="E681" s="32">
        <f t="shared" si="92"/>
        <v>2.5721717226706423E-2</v>
      </c>
      <c r="F681" s="32">
        <f t="shared" si="93"/>
        <v>5.1443729640342557E-2</v>
      </c>
      <c r="I681" s="1">
        <v>6.4473492215200005E-4</v>
      </c>
      <c r="J681" s="1">
        <v>5.1084875189718201E-2</v>
      </c>
      <c r="K681" s="32">
        <f t="shared" si="94"/>
        <v>0.12621327553834549</v>
      </c>
      <c r="L681" s="32">
        <f t="shared" si="95"/>
        <v>0.30352441553052506</v>
      </c>
      <c r="M681" s="32">
        <f t="shared" si="96"/>
        <v>0.42973769106887055</v>
      </c>
      <c r="Q681" s="1">
        <v>8.5189582585125097E-4</v>
      </c>
      <c r="R681" s="1">
        <v>3.8664598942876702E-2</v>
      </c>
      <c r="S681" s="1">
        <f t="shared" si="97"/>
        <v>7.6501750889972249E-8</v>
      </c>
      <c r="T681" s="1">
        <f t="shared" si="98"/>
        <v>3.4368760560010703E-6</v>
      </c>
    </row>
    <row r="682" spans="1:20" x14ac:dyDescent="0.25">
      <c r="A682" s="1">
        <f t="shared" si="90"/>
        <v>-6.9377402327573492</v>
      </c>
      <c r="B682" s="1">
        <v>9.7046013519999999E-4</v>
      </c>
      <c r="C682" s="1">
        <v>3.3940816793884603E-2</v>
      </c>
      <c r="D682" s="32">
        <f t="shared" si="91"/>
        <v>8.9909745290160561E-4</v>
      </c>
      <c r="E682" s="32">
        <f t="shared" si="92"/>
        <v>8.9909600899881769E-4</v>
      </c>
      <c r="F682" s="32">
        <f t="shared" si="93"/>
        <v>1.7981934619004233E-3</v>
      </c>
      <c r="I682" s="1">
        <v>8.6305334413673204E-4</v>
      </c>
      <c r="J682" s="1">
        <v>3.8163479342269699E-2</v>
      </c>
      <c r="K682" s="32">
        <f t="shared" si="94"/>
        <v>1.8754386552132348E-2</v>
      </c>
      <c r="L682" s="32">
        <f t="shared" si="95"/>
        <v>2.5166179428233047E-2</v>
      </c>
      <c r="M682" s="32">
        <f t="shared" si="96"/>
        <v>4.3920565980365395E-2</v>
      </c>
      <c r="Q682" s="1">
        <v>9.7054568408509896E-4</v>
      </c>
      <c r="R682" s="1">
        <v>3.3937825892965602E-2</v>
      </c>
      <c r="S682" s="1">
        <f t="shared" si="97"/>
        <v>8.5548885098976277E-8</v>
      </c>
      <c r="T682" s="1">
        <f t="shared" si="98"/>
        <v>2.9909009190004499E-6</v>
      </c>
    </row>
    <row r="683" spans="1:20" x14ac:dyDescent="0.25">
      <c r="A683" s="1">
        <f t="shared" si="90"/>
        <v>-6.471730339731975</v>
      </c>
      <c r="B683" s="1">
        <v>1.5465473640000301E-3</v>
      </c>
      <c r="C683" s="1">
        <v>2.1297895635107401E-2</v>
      </c>
      <c r="D683" s="32">
        <f t="shared" si="91"/>
        <v>0.19011774764810777</v>
      </c>
      <c r="E683" s="32">
        <f t="shared" si="92"/>
        <v>0.19011790900008094</v>
      </c>
      <c r="F683" s="32">
        <f t="shared" si="93"/>
        <v>0.3802356566481887</v>
      </c>
      <c r="I683" s="1">
        <v>1.2057680551580601E-3</v>
      </c>
      <c r="J683" s="1">
        <v>2.7318022474705599E-2</v>
      </c>
      <c r="K683" s="32">
        <f t="shared" si="94"/>
        <v>4.2340492523530435E-2</v>
      </c>
      <c r="L683" s="32">
        <f t="shared" si="95"/>
        <v>2.9113986914543092E-2</v>
      </c>
      <c r="M683" s="32">
        <f t="shared" si="96"/>
        <v>7.1454479438073523E-2</v>
      </c>
      <c r="Q683" s="1">
        <v>1.54667453877583E-3</v>
      </c>
      <c r="R683" s="1">
        <v>2.1296148363390999E-2</v>
      </c>
      <c r="S683" s="1">
        <f t="shared" si="97"/>
        <v>1.2717477579989207E-7</v>
      </c>
      <c r="T683" s="1">
        <f t="shared" si="98"/>
        <v>1.7472717164027096E-6</v>
      </c>
    </row>
    <row r="684" spans="1:20" x14ac:dyDescent="0.25">
      <c r="A684" s="1">
        <f t="shared" si="90"/>
        <v>-6.8170535033634838</v>
      </c>
      <c r="B684" s="1">
        <v>1.09494241803752E-3</v>
      </c>
      <c r="C684" s="1">
        <v>3.0081890360257098E-2</v>
      </c>
      <c r="D684" s="32">
        <f t="shared" si="91"/>
        <v>8.2268121003764606E-3</v>
      </c>
      <c r="E684" s="32">
        <f t="shared" si="92"/>
        <v>8.2283139160240684E-3</v>
      </c>
      <c r="F684" s="32">
        <f t="shared" si="93"/>
        <v>1.6455126016400527E-2</v>
      </c>
      <c r="I684" s="1">
        <v>8.6917049045674201E-4</v>
      </c>
      <c r="J684" s="1">
        <v>3.7893826888369203E-2</v>
      </c>
      <c r="K684" s="32">
        <f t="shared" si="94"/>
        <v>1.7116360567329441E-2</v>
      </c>
      <c r="L684" s="32">
        <f t="shared" si="95"/>
        <v>2.2635775093086261E-2</v>
      </c>
      <c r="M684" s="32">
        <f t="shared" si="96"/>
        <v>3.9752135660415702E-2</v>
      </c>
      <c r="Q684" s="1">
        <v>1.0950372612159201E-3</v>
      </c>
      <c r="R684" s="1">
        <v>3.0079533924786302E-2</v>
      </c>
      <c r="S684" s="1">
        <f t="shared" si="97"/>
        <v>9.4843178400109626E-8</v>
      </c>
      <c r="T684" s="1">
        <f t="shared" si="98"/>
        <v>2.3564354707968083E-6</v>
      </c>
    </row>
    <row r="685" spans="1:20" x14ac:dyDescent="0.25">
      <c r="A685" s="1">
        <f t="shared" si="90"/>
        <v>-6.7792400109760118</v>
      </c>
      <c r="B685" s="1">
        <v>1.1371387830005799E-3</v>
      </c>
      <c r="C685" s="1">
        <v>2.89658374656626E-2</v>
      </c>
      <c r="D685" s="32">
        <f t="shared" si="91"/>
        <v>1.6516174110686236E-2</v>
      </c>
      <c r="E685" s="32">
        <f t="shared" si="92"/>
        <v>1.6516433835666228E-2</v>
      </c>
      <c r="F685" s="32">
        <f t="shared" si="93"/>
        <v>3.303260794635246E-2</v>
      </c>
      <c r="I685" s="1">
        <v>8.8171688912406501E-4</v>
      </c>
      <c r="J685" s="1">
        <v>3.7355732156412802E-2</v>
      </c>
      <c r="K685" s="32">
        <f t="shared" si="94"/>
        <v>1.3990894318488736E-2</v>
      </c>
      <c r="L685" s="32">
        <f t="shared" si="95"/>
        <v>1.7986944094521146E-2</v>
      </c>
      <c r="M685" s="32">
        <f t="shared" si="96"/>
        <v>3.1977838413009885E-2</v>
      </c>
      <c r="Q685" s="1">
        <v>1.1372367348550399E-3</v>
      </c>
      <c r="R685" s="1">
        <v>2.8963371862805499E-2</v>
      </c>
      <c r="S685" s="1">
        <f t="shared" si="97"/>
        <v>9.795185445995308E-8</v>
      </c>
      <c r="T685" s="1">
        <f t="shared" si="98"/>
        <v>2.4656028571011512E-6</v>
      </c>
    </row>
    <row r="686" spans="1:20" x14ac:dyDescent="0.25">
      <c r="A686" s="1">
        <f t="shared" si="90"/>
        <v>-6.8887353893176941</v>
      </c>
      <c r="B686" s="1">
        <v>1.01920192E-3</v>
      </c>
      <c r="C686" s="1">
        <v>3.2317649424704699E-2</v>
      </c>
      <c r="D686" s="32">
        <f t="shared" si="91"/>
        <v>3.6175620284757361E-4</v>
      </c>
      <c r="E686" s="32">
        <f t="shared" si="92"/>
        <v>3.6175632307480462E-4</v>
      </c>
      <c r="F686" s="32">
        <f t="shared" si="93"/>
        <v>7.2351252592237829E-4</v>
      </c>
      <c r="I686" s="1">
        <v>1.1497951658563999E-3</v>
      </c>
      <c r="J686" s="1">
        <v>2.86476488800931E-2</v>
      </c>
      <c r="K686" s="32">
        <f t="shared" si="94"/>
        <v>2.2438591713946351E-2</v>
      </c>
      <c r="L686" s="32">
        <f t="shared" si="95"/>
        <v>1.6967907053763269E-2</v>
      </c>
      <c r="M686" s="32">
        <f t="shared" si="96"/>
        <v>3.9406498767709616E-2</v>
      </c>
      <c r="Q686" s="1">
        <v>1.0192911309629699E-3</v>
      </c>
      <c r="R686" s="1">
        <v>3.2314821003623602E-2</v>
      </c>
      <c r="S686" s="1">
        <f t="shared" si="97"/>
        <v>8.9210962969958271E-8</v>
      </c>
      <c r="T686" s="1">
        <f t="shared" si="98"/>
        <v>2.8284210810969324E-6</v>
      </c>
    </row>
    <row r="687" spans="1:20" x14ac:dyDescent="0.25">
      <c r="A687" s="1">
        <f t="shared" si="90"/>
        <v>-7.0021807458104091</v>
      </c>
      <c r="B687" s="1">
        <v>9.0989554950001502E-4</v>
      </c>
      <c r="C687" s="1">
        <v>3.6199984091743499E-2</v>
      </c>
      <c r="D687" s="32">
        <f t="shared" si="91"/>
        <v>8.9161687857371476E-3</v>
      </c>
      <c r="E687" s="32">
        <f t="shared" si="92"/>
        <v>8.9161342093734448E-3</v>
      </c>
      <c r="F687" s="32">
        <f t="shared" si="93"/>
        <v>1.7832302995110592E-2</v>
      </c>
      <c r="I687" s="1">
        <v>1.1892961452930301E-3</v>
      </c>
      <c r="J687" s="1">
        <v>2.7696379470737401E-2</v>
      </c>
      <c r="K687" s="32">
        <f t="shared" si="94"/>
        <v>3.5833030622799938E-2</v>
      </c>
      <c r="L687" s="32">
        <f t="shared" si="95"/>
        <v>2.5325966377909254E-2</v>
      </c>
      <c r="M687" s="32">
        <f t="shared" si="96"/>
        <v>6.1158997000709189E-2</v>
      </c>
      <c r="Q687" s="1">
        <v>9.0997650449578299E-4</v>
      </c>
      <c r="R687" s="1">
        <v>3.6196770229688903E-2</v>
      </c>
      <c r="S687" s="1">
        <f t="shared" si="97"/>
        <v>8.0954995767970953E-8</v>
      </c>
      <c r="T687" s="1">
        <f t="shared" si="98"/>
        <v>3.2138620545962837E-6</v>
      </c>
    </row>
    <row r="688" spans="1:20" x14ac:dyDescent="0.25">
      <c r="A688" s="1">
        <f t="shared" si="90"/>
        <v>-6.645665052814719</v>
      </c>
      <c r="B688" s="1">
        <v>1.2996437990184899E-3</v>
      </c>
      <c r="C688" s="1">
        <v>2.5343894070090099E-2</v>
      </c>
      <c r="D688" s="32">
        <f t="shared" si="91"/>
        <v>6.8691286652488318E-2</v>
      </c>
      <c r="E688" s="32">
        <f t="shared" si="92"/>
        <v>6.869408241326426E-2</v>
      </c>
      <c r="F688" s="32">
        <f t="shared" si="93"/>
        <v>0.13738536906575258</v>
      </c>
      <c r="I688" s="1">
        <v>1.4759179147564E-3</v>
      </c>
      <c r="J688" s="1">
        <v>2.23177371893622E-2</v>
      </c>
      <c r="K688" s="32">
        <f t="shared" si="94"/>
        <v>0.22649786158607993</v>
      </c>
      <c r="L688" s="32">
        <f t="shared" si="95"/>
        <v>0.10396513922650628</v>
      </c>
      <c r="M688" s="32">
        <f t="shared" si="96"/>
        <v>0.33046300081258623</v>
      </c>
      <c r="Q688" s="1">
        <v>1.2997535429539601E-3</v>
      </c>
      <c r="R688" s="1">
        <v>2.53418893344892E-2</v>
      </c>
      <c r="S688" s="1">
        <f t="shared" si="97"/>
        <v>1.0974393547017423E-7</v>
      </c>
      <c r="T688" s="1">
        <f t="shared" si="98"/>
        <v>2.0047356008995321E-6</v>
      </c>
    </row>
    <row r="689" spans="1:20" x14ac:dyDescent="0.25">
      <c r="A689" s="1">
        <f t="shared" si="90"/>
        <v>-7.6383418182975182</v>
      </c>
      <c r="B689" s="1">
        <v>4.8162641440005602E-4</v>
      </c>
      <c r="C689" s="1">
        <v>6.8389510347567503E-2</v>
      </c>
      <c r="D689" s="32">
        <f t="shared" si="91"/>
        <v>0.53375669142882509</v>
      </c>
      <c r="E689" s="32">
        <f t="shared" si="92"/>
        <v>0.53375599068536317</v>
      </c>
      <c r="F689" s="32">
        <f t="shared" si="93"/>
        <v>1.0675126821141883</v>
      </c>
      <c r="I689" s="1">
        <v>1.03083073761836E-3</v>
      </c>
      <c r="J689" s="1">
        <v>3.1954478694594897E-2</v>
      </c>
      <c r="K689" s="32">
        <f t="shared" si="94"/>
        <v>9.505343820921568E-4</v>
      </c>
      <c r="L689" s="32">
        <f t="shared" si="95"/>
        <v>8.9197643237997639E-4</v>
      </c>
      <c r="M689" s="32">
        <f t="shared" si="96"/>
        <v>1.8425108144721333E-3</v>
      </c>
      <c r="Q689" s="1">
        <v>4.8167315883743399E-4</v>
      </c>
      <c r="R689" s="1">
        <v>6.8382906216217093E-2</v>
      </c>
      <c r="S689" s="1">
        <f t="shared" si="97"/>
        <v>4.6744437377972421E-8</v>
      </c>
      <c r="T689" s="1">
        <f t="shared" si="98"/>
        <v>6.6041313504100474E-6</v>
      </c>
    </row>
    <row r="690" spans="1:20" x14ac:dyDescent="0.25">
      <c r="A690" s="1">
        <f t="shared" si="90"/>
        <v>-6.7308830896146157</v>
      </c>
      <c r="B690" s="1">
        <v>1.19347854413108E-3</v>
      </c>
      <c r="C690" s="1">
        <v>2.7598084979351799E-2</v>
      </c>
      <c r="D690" s="32">
        <f t="shared" si="91"/>
        <v>3.1283771371660461E-2</v>
      </c>
      <c r="E690" s="32">
        <f t="shared" si="92"/>
        <v>3.1289014351771456E-2</v>
      </c>
      <c r="F690" s="32">
        <f t="shared" si="93"/>
        <v>6.2572785723431917E-2</v>
      </c>
      <c r="I690" s="1">
        <v>1.0288133295504301E-3</v>
      </c>
      <c r="J690" s="1">
        <v>3.2016464404202999E-2</v>
      </c>
      <c r="K690" s="32">
        <f t="shared" si="94"/>
        <v>8.3020795978168611E-4</v>
      </c>
      <c r="L690" s="32">
        <f t="shared" si="95"/>
        <v>7.8310962929588411E-4</v>
      </c>
      <c r="M690" s="32">
        <f t="shared" si="96"/>
        <v>1.6133175890775701E-3</v>
      </c>
      <c r="Q690" s="1">
        <v>1.1935806155519001E-3</v>
      </c>
      <c r="R690" s="1">
        <v>2.7596133866851599E-2</v>
      </c>
      <c r="S690" s="1">
        <f t="shared" si="97"/>
        <v>1.0207142082008409E-7</v>
      </c>
      <c r="T690" s="1">
        <f t="shared" si="98"/>
        <v>1.9511125002001639E-6</v>
      </c>
    </row>
    <row r="691" spans="1:20" x14ac:dyDescent="0.25">
      <c r="A691" s="1">
        <f t="shared" si="90"/>
        <v>-6.6584185470506103</v>
      </c>
      <c r="B691" s="1">
        <v>1.28317404600445E-3</v>
      </c>
      <c r="C691" s="1">
        <v>2.56692564488963E-2</v>
      </c>
      <c r="D691" s="32">
        <f t="shared" si="91"/>
        <v>6.2168805890293923E-2</v>
      </c>
      <c r="E691" s="32">
        <f t="shared" si="92"/>
        <v>6.2170119903677136E-2</v>
      </c>
      <c r="F691" s="32">
        <f t="shared" si="93"/>
        <v>0.12433892579397106</v>
      </c>
      <c r="I691" s="1">
        <v>9.8051730616180205E-4</v>
      </c>
      <c r="J691" s="1">
        <v>3.3590810537380798E-2</v>
      </c>
      <c r="K691" s="32">
        <f t="shared" si="94"/>
        <v>3.7957535919295711E-4</v>
      </c>
      <c r="L691" s="32">
        <f t="shared" si="95"/>
        <v>3.925493461680703E-4</v>
      </c>
      <c r="M691" s="32">
        <f t="shared" si="96"/>
        <v>7.7212470536102741E-4</v>
      </c>
      <c r="Q691" s="1">
        <v>1.2832826071683299E-3</v>
      </c>
      <c r="R691" s="1">
        <v>2.5667152553661102E-2</v>
      </c>
      <c r="S691" s="1">
        <f t="shared" si="97"/>
        <v>1.0856116387986982E-7</v>
      </c>
      <c r="T691" s="1">
        <f t="shared" si="98"/>
        <v>2.1038952351982998E-6</v>
      </c>
    </row>
    <row r="692" spans="1:20" x14ac:dyDescent="0.25">
      <c r="A692" s="1">
        <f t="shared" si="90"/>
        <v>-6.6386983160247413</v>
      </c>
      <c r="B692" s="1">
        <v>1.3087296880366999E-3</v>
      </c>
      <c r="C692" s="1">
        <v>2.5167889192760501E-2</v>
      </c>
      <c r="D692" s="32">
        <f t="shared" si="91"/>
        <v>7.2391649315857301E-2</v>
      </c>
      <c r="E692" s="32">
        <f t="shared" si="92"/>
        <v>7.2395679348488229E-2</v>
      </c>
      <c r="F692" s="32">
        <f t="shared" si="93"/>
        <v>0.14478732866434552</v>
      </c>
      <c r="I692" s="1">
        <v>1.3547474102172099E-3</v>
      </c>
      <c r="J692" s="1">
        <v>2.4313114093044302E-2</v>
      </c>
      <c r="K692" s="32">
        <f t="shared" si="94"/>
        <v>0.12584572505581737</v>
      </c>
      <c r="L692" s="32">
        <f t="shared" si="95"/>
        <v>6.8569015014013759E-2</v>
      </c>
      <c r="M692" s="32">
        <f t="shared" si="96"/>
        <v>0.19441474006983112</v>
      </c>
      <c r="Q692" s="1">
        <v>1.3088400833261599E-3</v>
      </c>
      <c r="R692" s="1">
        <v>2.5165954853662E-2</v>
      </c>
      <c r="S692" s="1">
        <f t="shared" si="97"/>
        <v>1.1039528946001596E-7</v>
      </c>
      <c r="T692" s="1">
        <f t="shared" si="98"/>
        <v>1.9343390985013253E-6</v>
      </c>
    </row>
    <row r="693" spans="1:20" x14ac:dyDescent="0.25">
      <c r="A693" s="1">
        <f t="shared" si="90"/>
        <v>-6.7910895134594078</v>
      </c>
      <c r="B693" s="1">
        <v>1.12374377300277E-3</v>
      </c>
      <c r="C693" s="1">
        <v>2.9311074323577001E-2</v>
      </c>
      <c r="D693" s="32">
        <f t="shared" si="91"/>
        <v>1.3610900845004475E-2</v>
      </c>
      <c r="E693" s="32">
        <f t="shared" si="92"/>
        <v>1.3611419368468469E-2</v>
      </c>
      <c r="F693" s="32">
        <f t="shared" si="93"/>
        <v>2.7222320213472942E-2</v>
      </c>
      <c r="I693" s="1">
        <v>1.1369098344906701E-3</v>
      </c>
      <c r="J693" s="1">
        <v>2.8973240116727798E-2</v>
      </c>
      <c r="K693" s="32">
        <f t="shared" si="94"/>
        <v>1.8744302780262675E-2</v>
      </c>
      <c r="L693" s="32">
        <f t="shared" si="95"/>
        <v>1.4490383642402566E-2</v>
      </c>
      <c r="M693" s="32">
        <f t="shared" si="96"/>
        <v>3.3234686422665242E-2</v>
      </c>
      <c r="Q693" s="1">
        <v>1.1238407402247E-3</v>
      </c>
      <c r="R693" s="1">
        <v>2.9308610436264999E-2</v>
      </c>
      <c r="S693" s="1">
        <f t="shared" si="97"/>
        <v>9.6967221929929182E-8</v>
      </c>
      <c r="T693" s="1">
        <f t="shared" si="98"/>
        <v>2.4638873120028104E-6</v>
      </c>
    </row>
    <row r="694" spans="1:20" x14ac:dyDescent="0.25">
      <c r="A694" s="1">
        <f t="shared" si="90"/>
        <v>-6.783907374103082</v>
      </c>
      <c r="B694" s="1">
        <v>1.13184371000112E-3</v>
      </c>
      <c r="C694" s="1">
        <v>2.9101336059172499E-2</v>
      </c>
      <c r="D694" s="32">
        <f t="shared" si="91"/>
        <v>1.5338303542931491E-2</v>
      </c>
      <c r="E694" s="32">
        <f t="shared" si="92"/>
        <v>1.5338651544681147E-2</v>
      </c>
      <c r="F694" s="32">
        <f t="shared" si="93"/>
        <v>3.0676955087612638E-2</v>
      </c>
      <c r="I694" s="1">
        <v>7.2087357387207998E-4</v>
      </c>
      <c r="J694" s="1">
        <v>4.5689980941887899E-2</v>
      </c>
      <c r="K694" s="32">
        <f t="shared" si="94"/>
        <v>7.7911561762945211E-2</v>
      </c>
      <c r="L694" s="32">
        <f t="shared" si="95"/>
        <v>0.1498790650959741</v>
      </c>
      <c r="M694" s="32">
        <f t="shared" si="96"/>
        <v>0.22779062685891932</v>
      </c>
      <c r="Q694" s="1">
        <v>1.1319412728709301E-3</v>
      </c>
      <c r="R694" s="1">
        <v>2.9098868675499798E-2</v>
      </c>
      <c r="S694" s="1">
        <f t="shared" si="97"/>
        <v>9.7562869810123923E-8</v>
      </c>
      <c r="T694" s="1">
        <f t="shared" si="98"/>
        <v>2.4673836727003018E-6</v>
      </c>
    </row>
    <row r="695" spans="1:20" x14ac:dyDescent="0.25">
      <c r="A695" s="1">
        <f t="shared" si="90"/>
        <v>-6.8184099425907467</v>
      </c>
      <c r="B695" s="1">
        <v>1.09345820204207E-3</v>
      </c>
      <c r="C695" s="1">
        <v>3.0122707450102801E-2</v>
      </c>
      <c r="D695" s="32">
        <f t="shared" si="91"/>
        <v>7.9825891348907062E-3</v>
      </c>
      <c r="E695" s="32">
        <f t="shared" si="92"/>
        <v>7.9841566099509726E-3</v>
      </c>
      <c r="F695" s="32">
        <f t="shared" si="93"/>
        <v>1.5966745744841679E-2</v>
      </c>
      <c r="I695" s="1">
        <v>1.0787613021375E-3</v>
      </c>
      <c r="J695" s="1">
        <v>3.05342547004872E-2</v>
      </c>
      <c r="K695" s="32">
        <f t="shared" si="94"/>
        <v>6.2033427143945658E-3</v>
      </c>
      <c r="L695" s="32">
        <f t="shared" si="95"/>
        <v>5.3266349892880684E-3</v>
      </c>
      <c r="M695" s="32">
        <f t="shared" si="96"/>
        <v>1.1529977703682633E-2</v>
      </c>
      <c r="Q695" s="1">
        <v>1.09355293550163E-3</v>
      </c>
      <c r="R695" s="1">
        <v>3.0120362150132401E-2</v>
      </c>
      <c r="S695" s="1">
        <f t="shared" si="97"/>
        <v>9.4733459559976502E-8</v>
      </c>
      <c r="T695" s="1">
        <f t="shared" si="98"/>
        <v>2.3452999704000332E-6</v>
      </c>
    </row>
    <row r="696" spans="1:20" x14ac:dyDescent="0.25">
      <c r="A696" s="1">
        <f t="shared" si="90"/>
        <v>-5.8844789739538843</v>
      </c>
      <c r="B696" s="1">
        <v>2.7822954961603899E-3</v>
      </c>
      <c r="C696" s="1">
        <v>1.18383747611546E-2</v>
      </c>
      <c r="D696" s="32">
        <f t="shared" si="91"/>
        <v>1.0470943964322736</v>
      </c>
      <c r="E696" s="32">
        <f t="shared" si="92"/>
        <v>1.0471163711386753</v>
      </c>
      <c r="F696" s="32">
        <f t="shared" si="93"/>
        <v>2.0942107675709489</v>
      </c>
      <c r="I696" s="1">
        <v>1.9807771538234999E-3</v>
      </c>
      <c r="J696" s="1">
        <v>1.6629959357931101E-2</v>
      </c>
      <c r="K696" s="32">
        <f t="shared" si="94"/>
        <v>0.96192382546212518</v>
      </c>
      <c r="L696" s="32">
        <f t="shared" si="95"/>
        <v>0.24514033704640142</v>
      </c>
      <c r="M696" s="32">
        <f t="shared" si="96"/>
        <v>1.2070641625085266</v>
      </c>
      <c r="Q696" s="1">
        <v>2.7825035264860301E-3</v>
      </c>
      <c r="R696" s="1">
        <v>1.18376167843519E-2</v>
      </c>
      <c r="S696" s="1">
        <f t="shared" si="97"/>
        <v>2.0803032564024188E-7</v>
      </c>
      <c r="T696" s="1">
        <f t="shared" si="98"/>
        <v>7.5797680270002499E-7</v>
      </c>
    </row>
    <row r="697" spans="1:20" x14ac:dyDescent="0.25">
      <c r="A697" s="1">
        <f t="shared" si="90"/>
        <v>-6.8652590995068534</v>
      </c>
      <c r="B697" s="1">
        <v>1.0434120699844599E-3</v>
      </c>
      <c r="C697" s="1">
        <v>3.1566416207714401E-2</v>
      </c>
      <c r="D697" s="32">
        <f t="shared" si="91"/>
        <v>1.8059252699954885E-3</v>
      </c>
      <c r="E697" s="32">
        <f t="shared" si="92"/>
        <v>1.8096191361977201E-3</v>
      </c>
      <c r="F697" s="32">
        <f t="shared" si="93"/>
        <v>3.6155444061932085E-3</v>
      </c>
      <c r="I697" s="1">
        <v>1.2230087397421801E-3</v>
      </c>
      <c r="J697" s="1">
        <v>2.69318431800788E-2</v>
      </c>
      <c r="K697" s="32">
        <f t="shared" si="94"/>
        <v>4.9732898001395409E-2</v>
      </c>
      <c r="L697" s="32">
        <f t="shared" si="95"/>
        <v>3.3252459134999378E-2</v>
      </c>
      <c r="M697" s="32">
        <f t="shared" si="96"/>
        <v>8.2985357136394794E-2</v>
      </c>
      <c r="Q697" s="1">
        <v>1.0435030878213601E-3</v>
      </c>
      <c r="R697" s="1">
        <v>3.1565034001402197E-2</v>
      </c>
      <c r="S697" s="1">
        <f t="shared" si="97"/>
        <v>9.1017836900166016E-8</v>
      </c>
      <c r="T697" s="1">
        <f t="shared" si="98"/>
        <v>1.3822063122045924E-6</v>
      </c>
    </row>
    <row r="698" spans="1:20" x14ac:dyDescent="0.25">
      <c r="A698" s="1">
        <f t="shared" si="90"/>
        <v>-7.4286569872496209</v>
      </c>
      <c r="B698" s="1">
        <v>5.9398470549999998E-4</v>
      </c>
      <c r="C698" s="1">
        <v>5.5452959774415098E-2</v>
      </c>
      <c r="D698" s="32">
        <f t="shared" si="91"/>
        <v>0.27133858967598318</v>
      </c>
      <c r="E698" s="32">
        <f t="shared" si="92"/>
        <v>0.27133857490712698</v>
      </c>
      <c r="F698" s="32">
        <f t="shared" si="93"/>
        <v>0.54267716458311011</v>
      </c>
      <c r="I698" s="1">
        <v>7.3936338478967196E-4</v>
      </c>
      <c r="J698" s="1">
        <v>4.4548785850412602E-2</v>
      </c>
      <c r="K698" s="32">
        <f t="shared" si="94"/>
        <v>6.7931445188296607E-2</v>
      </c>
      <c r="L698" s="32">
        <f t="shared" si="95"/>
        <v>0.12425317259250511</v>
      </c>
      <c r="M698" s="32">
        <f t="shared" si="96"/>
        <v>0.1921846177808017</v>
      </c>
      <c r="Q698" s="1">
        <v>5.9404077227042697E-4</v>
      </c>
      <c r="R698" s="1">
        <v>5.5447726797875102E-2</v>
      </c>
      <c r="S698" s="1">
        <f t="shared" si="97"/>
        <v>5.6066770426983943E-8</v>
      </c>
      <c r="T698" s="1">
        <f t="shared" si="98"/>
        <v>5.2329765399955486E-6</v>
      </c>
    </row>
    <row r="699" spans="1:20" x14ac:dyDescent="0.25">
      <c r="A699" s="1">
        <f t="shared" si="90"/>
        <v>-6.7536955724356789</v>
      </c>
      <c r="B699" s="1">
        <v>1.1665605360000001E-3</v>
      </c>
      <c r="C699" s="1">
        <v>2.8235318145710699E-2</v>
      </c>
      <c r="D699" s="32">
        <f t="shared" si="91"/>
        <v>2.3734393181180671E-2</v>
      </c>
      <c r="E699" s="32">
        <f t="shared" si="92"/>
        <v>2.3734417291939043E-2</v>
      </c>
      <c r="F699" s="32">
        <f t="shared" si="93"/>
        <v>4.746881047311971E-2</v>
      </c>
      <c r="I699" s="1">
        <v>1.22007906917402E-3</v>
      </c>
      <c r="J699" s="1">
        <v>2.69965823943689E-2</v>
      </c>
      <c r="K699" s="32">
        <f t="shared" si="94"/>
        <v>4.8434796688503083E-2</v>
      </c>
      <c r="L699" s="32">
        <f t="shared" si="95"/>
        <v>3.2539503562031516E-2</v>
      </c>
      <c r="M699" s="32">
        <f t="shared" si="96"/>
        <v>8.0974300250534592E-2</v>
      </c>
      <c r="Q699" s="1">
        <v>1.1666606435606201E-3</v>
      </c>
      <c r="R699" s="1">
        <v>2.8232897569187499E-2</v>
      </c>
      <c r="S699" s="1">
        <f t="shared" si="97"/>
        <v>1.0010756061997264E-7</v>
      </c>
      <c r="T699" s="1">
        <f t="shared" si="98"/>
        <v>2.420576523200213E-6</v>
      </c>
    </row>
    <row r="700" spans="1:20" x14ac:dyDescent="0.25">
      <c r="A700" s="1">
        <f t="shared" si="90"/>
        <v>-6.8532398331855378</v>
      </c>
      <c r="B700" s="1">
        <v>1.0560287874936099E-3</v>
      </c>
      <c r="C700" s="1">
        <v>3.1189683245482699E-2</v>
      </c>
      <c r="D700" s="32">
        <f t="shared" si="91"/>
        <v>2.971933830401903E-3</v>
      </c>
      <c r="E700" s="32">
        <f t="shared" si="92"/>
        <v>2.9752683755474778E-3</v>
      </c>
      <c r="F700" s="32">
        <f t="shared" si="93"/>
        <v>5.9472022059493812E-3</v>
      </c>
      <c r="I700" s="1">
        <v>6.6994850709404499E-4</v>
      </c>
      <c r="J700" s="1">
        <v>4.9162391064136203E-2</v>
      </c>
      <c r="K700" s="32">
        <f t="shared" si="94"/>
        <v>0.10893398796944967</v>
      </c>
      <c r="L700" s="32">
        <f t="shared" si="95"/>
        <v>0.24261941150282304</v>
      </c>
      <c r="M700" s="32">
        <f t="shared" si="96"/>
        <v>0.35155339947227271</v>
      </c>
      <c r="Q700" s="1">
        <v>1.0561207451186699E-3</v>
      </c>
      <c r="R700" s="1">
        <v>3.11879210780471E-2</v>
      </c>
      <c r="S700" s="1">
        <f t="shared" si="97"/>
        <v>9.1957625060002171E-8</v>
      </c>
      <c r="T700" s="1">
        <f t="shared" si="98"/>
        <v>1.7621674355990102E-6</v>
      </c>
    </row>
    <row r="701" spans="1:20" x14ac:dyDescent="0.25">
      <c r="A701" s="1">
        <f t="shared" si="90"/>
        <v>-6.6720985269409328</v>
      </c>
      <c r="B701" s="1">
        <v>1.2657397730007E-3</v>
      </c>
      <c r="C701" s="1">
        <v>2.6022865551467399E-2</v>
      </c>
      <c r="D701" s="32">
        <f t="shared" si="91"/>
        <v>5.5534104782609825E-2</v>
      </c>
      <c r="E701" s="32">
        <f t="shared" si="92"/>
        <v>5.5534598612666845E-2</v>
      </c>
      <c r="F701" s="32">
        <f t="shared" si="93"/>
        <v>0.11106870339527666</v>
      </c>
      <c r="I701" s="1">
        <v>1.3759202597181299E-3</v>
      </c>
      <c r="J701" s="1">
        <v>2.3937563838099699E-2</v>
      </c>
      <c r="K701" s="32">
        <f t="shared" si="94"/>
        <v>0.14131604166654621</v>
      </c>
      <c r="L701" s="32">
        <f t="shared" si="95"/>
        <v>7.467021827434403E-2</v>
      </c>
      <c r="M701" s="32">
        <f t="shared" si="96"/>
        <v>0.21598625994089024</v>
      </c>
      <c r="Q701" s="1">
        <v>1.2658470791867299E-3</v>
      </c>
      <c r="R701" s="1">
        <v>2.6020686850114001E-2</v>
      </c>
      <c r="S701" s="1">
        <f t="shared" si="97"/>
        <v>1.0730618602993076E-7</v>
      </c>
      <c r="T701" s="1">
        <f t="shared" si="98"/>
        <v>2.1787013533974831E-6</v>
      </c>
    </row>
    <row r="702" spans="1:20" x14ac:dyDescent="0.25">
      <c r="A702" s="1">
        <f t="shared" si="90"/>
        <v>-6.9676928658423929</v>
      </c>
      <c r="B702" s="1">
        <v>9.4182331390000196E-4</v>
      </c>
      <c r="C702" s="1">
        <v>3.4972810480437197E-2</v>
      </c>
      <c r="D702" s="32">
        <f t="shared" si="91"/>
        <v>3.5925143186307635E-3</v>
      </c>
      <c r="E702" s="32">
        <f t="shared" si="92"/>
        <v>3.592506368130864E-3</v>
      </c>
      <c r="F702" s="32">
        <f t="shared" si="93"/>
        <v>7.185020686761627E-3</v>
      </c>
      <c r="I702" s="1">
        <v>9.3894888830431899E-4</v>
      </c>
      <c r="J702" s="1">
        <v>3.5079914773984297E-2</v>
      </c>
      <c r="K702" s="32">
        <f t="shared" si="94"/>
        <v>3.7272382392785214E-3</v>
      </c>
      <c r="L702" s="32">
        <f t="shared" si="95"/>
        <v>4.227844717624548E-3</v>
      </c>
      <c r="M702" s="32">
        <f t="shared" si="96"/>
        <v>7.9550829569030694E-3</v>
      </c>
      <c r="Q702" s="1">
        <v>9.4190669682794404E-4</v>
      </c>
      <c r="R702" s="1">
        <v>3.4969716808018497E-2</v>
      </c>
      <c r="S702" s="1">
        <f t="shared" si="97"/>
        <v>8.3382927942073776E-8</v>
      </c>
      <c r="T702" s="1">
        <f t="shared" si="98"/>
        <v>3.0936724186997333E-6</v>
      </c>
    </row>
    <row r="703" spans="1:20" x14ac:dyDescent="0.25">
      <c r="A703" s="1">
        <f t="shared" si="90"/>
        <v>-6.7213664812698504</v>
      </c>
      <c r="B703" s="1">
        <v>1.20489062804133E-3</v>
      </c>
      <c r="C703" s="1">
        <v>2.7336869317669699E-2</v>
      </c>
      <c r="D703" s="32">
        <f t="shared" si="91"/>
        <v>3.4740783912631835E-2</v>
      </c>
      <c r="E703" s="32">
        <f t="shared" si="92"/>
        <v>3.4743871479977775E-2</v>
      </c>
      <c r="F703" s="32">
        <f t="shared" si="93"/>
        <v>6.9484655392609618E-2</v>
      </c>
      <c r="I703" s="1">
        <v>9.62970832906778E-4</v>
      </c>
      <c r="J703" s="1">
        <v>3.4202975050817E-2</v>
      </c>
      <c r="K703" s="32">
        <f t="shared" si="94"/>
        <v>1.3711592156177563E-3</v>
      </c>
      <c r="L703" s="32">
        <f t="shared" si="95"/>
        <v>1.4744138611309761E-3</v>
      </c>
      <c r="M703" s="32">
        <f t="shared" si="96"/>
        <v>2.8455730767487325E-3</v>
      </c>
      <c r="Q703" s="1">
        <v>1.2049935298603599E-3</v>
      </c>
      <c r="R703" s="1">
        <v>2.73347612509309E-2</v>
      </c>
      <c r="S703" s="1">
        <f t="shared" si="97"/>
        <v>1.0290181902991406E-7</v>
      </c>
      <c r="T703" s="1">
        <f t="shared" si="98"/>
        <v>2.1080667387991803E-6</v>
      </c>
    </row>
    <row r="704" spans="1:20" x14ac:dyDescent="0.25">
      <c r="A704" s="1">
        <f t="shared" si="90"/>
        <v>-6.0227288319824757</v>
      </c>
      <c r="B704" s="1">
        <v>2.4230484730003101E-3</v>
      </c>
      <c r="C704" s="1">
        <v>1.35936998988666E-2</v>
      </c>
      <c r="D704" s="32">
        <f t="shared" si="91"/>
        <v>0.78327181188884498</v>
      </c>
      <c r="E704" s="32">
        <f t="shared" si="92"/>
        <v>0.78327270745772126</v>
      </c>
      <c r="F704" s="32">
        <f t="shared" si="93"/>
        <v>1.5665445193465661</v>
      </c>
      <c r="I704" s="1">
        <v>1.77307601329828E-3</v>
      </c>
      <c r="J704" s="1">
        <v>1.8578040958928999E-2</v>
      </c>
      <c r="K704" s="32">
        <f t="shared" si="94"/>
        <v>0.59764652233716231</v>
      </c>
      <c r="L704" s="32">
        <f t="shared" si="95"/>
        <v>0.19007243198353616</v>
      </c>
      <c r="M704" s="32">
        <f t="shared" si="96"/>
        <v>0.78771895432069849</v>
      </c>
      <c r="Q704" s="1">
        <v>2.42323389937405E-3</v>
      </c>
      <c r="R704" s="1">
        <v>1.3592666583344499E-2</v>
      </c>
      <c r="S704" s="1">
        <f t="shared" si="97"/>
        <v>1.8542637373990256E-7</v>
      </c>
      <c r="T704" s="1">
        <f t="shared" si="98"/>
        <v>1.0333155221007445E-6</v>
      </c>
    </row>
    <row r="705" spans="1:20" x14ac:dyDescent="0.25">
      <c r="A705" s="1">
        <f t="shared" si="90"/>
        <v>-6.3197876087516152</v>
      </c>
      <c r="B705" s="1">
        <v>1.80032583907954E-3</v>
      </c>
      <c r="C705" s="1">
        <v>1.8295521907043501E-2</v>
      </c>
      <c r="D705" s="32">
        <f t="shared" si="91"/>
        <v>0.34570598123630747</v>
      </c>
      <c r="E705" s="32">
        <f t="shared" si="92"/>
        <v>0.34571703516078517</v>
      </c>
      <c r="F705" s="32">
        <f t="shared" si="93"/>
        <v>0.69142301639709269</v>
      </c>
      <c r="I705" s="1">
        <v>9.4763712286875497E-4</v>
      </c>
      <c r="J705" s="1">
        <v>3.47560165099009E-2</v>
      </c>
      <c r="K705" s="32">
        <f t="shared" si="94"/>
        <v>2.7418709014618656E-3</v>
      </c>
      <c r="L705" s="32">
        <f t="shared" si="95"/>
        <v>3.0457559048835156E-3</v>
      </c>
      <c r="M705" s="32">
        <f t="shared" si="96"/>
        <v>5.7876268063453817E-3</v>
      </c>
      <c r="Q705" s="1">
        <v>1.80047040644648E-3</v>
      </c>
      <c r="R705" s="1">
        <v>1.8294224847970799E-2</v>
      </c>
      <c r="S705" s="1">
        <f t="shared" si="97"/>
        <v>1.4456736693998704E-7</v>
      </c>
      <c r="T705" s="1">
        <f t="shared" si="98"/>
        <v>1.297059072702389E-6</v>
      </c>
    </row>
    <row r="706" spans="1:20" x14ac:dyDescent="0.25">
      <c r="A706" s="1">
        <f t="shared" si="90"/>
        <v>-6.9670037183222107</v>
      </c>
      <c r="B706" s="1">
        <v>9.4247259280000198E-4</v>
      </c>
      <c r="C706" s="1">
        <v>3.4948717407633501E-2</v>
      </c>
      <c r="D706" s="32">
        <f t="shared" si="91"/>
        <v>3.5103775642343548E-3</v>
      </c>
      <c r="E706" s="32">
        <f t="shared" si="92"/>
        <v>3.5103698746811541E-3</v>
      </c>
      <c r="F706" s="32">
        <f t="shared" si="93"/>
        <v>7.0207474389155089E-3</v>
      </c>
      <c r="I706" s="1">
        <v>9.0302899504257096E-4</v>
      </c>
      <c r="J706" s="1">
        <v>3.6477314486418201E-2</v>
      </c>
      <c r="K706" s="32">
        <f t="shared" si="94"/>
        <v>9.4033758024537305E-3</v>
      </c>
      <c r="L706" s="32">
        <f t="shared" si="95"/>
        <v>1.1544806534417779E-2</v>
      </c>
      <c r="M706" s="32">
        <f t="shared" si="96"/>
        <v>2.0948182336871509E-2</v>
      </c>
      <c r="Q706" s="1">
        <v>9.4255602495724904E-4</v>
      </c>
      <c r="R706" s="1">
        <v>3.4945626122482497E-2</v>
      </c>
      <c r="S706" s="1">
        <f t="shared" si="97"/>
        <v>8.3432157247059595E-8</v>
      </c>
      <c r="T706" s="1">
        <f t="shared" si="98"/>
        <v>3.0912851510037087E-6</v>
      </c>
    </row>
    <row r="707" spans="1:20" x14ac:dyDescent="0.25">
      <c r="A707" s="1">
        <f t="shared" si="90"/>
        <v>-7.6537589150294263</v>
      </c>
      <c r="B707" s="1">
        <v>4.7425807850008401E-4</v>
      </c>
      <c r="C707" s="1">
        <v>6.9452039451146003E-2</v>
      </c>
      <c r="D707" s="32">
        <f t="shared" si="91"/>
        <v>0.55652142499577673</v>
      </c>
      <c r="E707" s="32">
        <f t="shared" si="92"/>
        <v>0.5565205340172531</v>
      </c>
      <c r="F707" s="32">
        <f t="shared" si="93"/>
        <v>1.1130419590130298</v>
      </c>
      <c r="I707" s="1">
        <v>6.0393109160671097E-4</v>
      </c>
      <c r="J707" s="1">
        <v>5.4541575511153503E-2</v>
      </c>
      <c r="K707" s="32">
        <f t="shared" si="94"/>
        <v>0.15687058019585157</v>
      </c>
      <c r="L707" s="32">
        <f t="shared" si="95"/>
        <v>0.43017266421421996</v>
      </c>
      <c r="M707" s="32">
        <f t="shared" si="96"/>
        <v>0.5870432444100715</v>
      </c>
      <c r="Q707" s="1">
        <v>4.74304200710736E-4</v>
      </c>
      <c r="R707" s="1">
        <v>6.9445327277919994E-2</v>
      </c>
      <c r="S707" s="1">
        <f t="shared" si="97"/>
        <v>4.6122210651991079E-8</v>
      </c>
      <c r="T707" s="1">
        <f t="shared" si="98"/>
        <v>6.7121732260089217E-6</v>
      </c>
    </row>
    <row r="708" spans="1:20" x14ac:dyDescent="0.25">
      <c r="A708" s="1">
        <f t="shared" si="90"/>
        <v>-6.5593940551418619</v>
      </c>
      <c r="B708" s="1">
        <v>1.4167439190000001E-3</v>
      </c>
      <c r="C708" s="1">
        <v>2.3249233557067001E-2</v>
      </c>
      <c r="D708" s="32">
        <f t="shared" si="91"/>
        <v>0.12135554227549428</v>
      </c>
      <c r="E708" s="32">
        <f t="shared" si="92"/>
        <v>0.12135554617311917</v>
      </c>
      <c r="F708" s="32">
        <f t="shared" si="93"/>
        <v>0.24271108844861344</v>
      </c>
      <c r="I708" s="1">
        <v>1.1996358206640401E-3</v>
      </c>
      <c r="J708" s="1">
        <v>2.7457275943362398E-2</v>
      </c>
      <c r="K708" s="32">
        <f t="shared" si="94"/>
        <v>3.9854460892204763E-2</v>
      </c>
      <c r="L708" s="32">
        <f t="shared" si="95"/>
        <v>2.7689124548151613E-2</v>
      </c>
      <c r="M708" s="32">
        <f t="shared" si="96"/>
        <v>6.754358544035638E-2</v>
      </c>
      <c r="Q708" s="1">
        <v>1.4168619979980301E-3</v>
      </c>
      <c r="R708" s="1">
        <v>2.3247296133420001E-2</v>
      </c>
      <c r="S708" s="1">
        <f t="shared" si="97"/>
        <v>1.1807899803002904E-7</v>
      </c>
      <c r="T708" s="1">
        <f t="shared" si="98"/>
        <v>1.9374236469998918E-6</v>
      </c>
    </row>
    <row r="709" spans="1:20" x14ac:dyDescent="0.25">
      <c r="A709" s="1">
        <f t="shared" si="90"/>
        <v>-7.3713497036096385</v>
      </c>
      <c r="B709" s="1">
        <v>6.2901861720000005E-4</v>
      </c>
      <c r="C709" s="1">
        <v>5.2364444237562403E-2</v>
      </c>
      <c r="D709" s="32">
        <f t="shared" si="91"/>
        <v>0.21491979054570412</v>
      </c>
      <c r="E709" s="32">
        <f t="shared" si="92"/>
        <v>0.2149197865234089</v>
      </c>
      <c r="F709" s="32">
        <f t="shared" si="93"/>
        <v>0.42983957706911302</v>
      </c>
      <c r="I709" s="1">
        <v>7.6298909131799304E-4</v>
      </c>
      <c r="J709" s="1">
        <v>4.3172205954272402E-2</v>
      </c>
      <c r="K709" s="32">
        <f t="shared" si="94"/>
        <v>5.6174170834270655E-2</v>
      </c>
      <c r="L709" s="32">
        <f t="shared" si="95"/>
        <v>9.6536254331678659E-2</v>
      </c>
      <c r="M709" s="32">
        <f t="shared" si="96"/>
        <v>0.15271042516594932</v>
      </c>
      <c r="Q709" s="1">
        <v>6.29077532803662E-4</v>
      </c>
      <c r="R709" s="1">
        <v>5.2359540327009998E-2</v>
      </c>
      <c r="S709" s="1">
        <f t="shared" si="97"/>
        <v>5.8915603661944746E-8</v>
      </c>
      <c r="T709" s="1">
        <f t="shared" si="98"/>
        <v>4.9039105524048554E-6</v>
      </c>
    </row>
    <row r="710" spans="1:20" x14ac:dyDescent="0.25">
      <c r="A710" s="1">
        <f t="shared" si="90"/>
        <v>-6.4750170240612368</v>
      </c>
      <c r="B710" s="1">
        <v>1.5414726950000201E-3</v>
      </c>
      <c r="C710" s="1">
        <v>2.13680106597612E-2</v>
      </c>
      <c r="D710" s="32">
        <f t="shared" si="91"/>
        <v>0.18726239727198604</v>
      </c>
      <c r="E710" s="32">
        <f t="shared" si="92"/>
        <v>0.18726254097830927</v>
      </c>
      <c r="F710" s="32">
        <f t="shared" si="93"/>
        <v>0.37452493825029531</v>
      </c>
      <c r="I710" s="1">
        <v>9.3186086356083499E-4</v>
      </c>
      <c r="J710" s="1">
        <v>3.5344287040783302E-2</v>
      </c>
      <c r="K710" s="32">
        <f t="shared" si="94"/>
        <v>4.6429419146751475E-3</v>
      </c>
      <c r="L710" s="32">
        <f t="shared" si="95"/>
        <v>5.3360377876945902E-3</v>
      </c>
      <c r="M710" s="32">
        <f t="shared" si="96"/>
        <v>9.9789797023697377E-3</v>
      </c>
      <c r="Q710" s="1">
        <v>1.5415995168552E-3</v>
      </c>
      <c r="R710" s="1">
        <v>2.1366256337989699E-2</v>
      </c>
      <c r="S710" s="1">
        <f t="shared" si="97"/>
        <v>1.2682185517986361E-7</v>
      </c>
      <c r="T710" s="1">
        <f t="shared" si="98"/>
        <v>1.7543217715014492E-6</v>
      </c>
    </row>
    <row r="711" spans="1:20" x14ac:dyDescent="0.25">
      <c r="A711" s="1">
        <f t="shared" si="90"/>
        <v>-7.0791907891774324</v>
      </c>
      <c r="B711" s="1">
        <v>8.4245459600057395E-4</v>
      </c>
      <c r="C711" s="1">
        <v>3.9097860171490702E-2</v>
      </c>
      <c r="D711" s="32">
        <f t="shared" si="91"/>
        <v>2.9390134155921073E-2</v>
      </c>
      <c r="E711" s="32">
        <f t="shared" si="92"/>
        <v>2.9389733886066156E-2</v>
      </c>
      <c r="F711" s="32">
        <f t="shared" si="93"/>
        <v>5.8779868041987232E-2</v>
      </c>
      <c r="I711" s="1">
        <v>1.12693115558631E-3</v>
      </c>
      <c r="J711" s="1">
        <v>2.9229634794257199E-2</v>
      </c>
      <c r="K711" s="32">
        <f t="shared" si="94"/>
        <v>1.6111518258476024E-2</v>
      </c>
      <c r="L711" s="32">
        <f t="shared" si="95"/>
        <v>1.2676935648161299E-2</v>
      </c>
      <c r="M711" s="32">
        <f t="shared" si="96"/>
        <v>2.8788453906637323E-2</v>
      </c>
      <c r="Q711" s="1">
        <v>8.4253037504681302E-4</v>
      </c>
      <c r="R711" s="1">
        <v>3.9094389262605701E-2</v>
      </c>
      <c r="S711" s="1">
        <f t="shared" si="97"/>
        <v>7.5779046239073979E-8</v>
      </c>
      <c r="T711" s="1">
        <f t="shared" si="98"/>
        <v>3.4709088850004566E-6</v>
      </c>
    </row>
    <row r="712" spans="1:20" x14ac:dyDescent="0.25">
      <c r="A712" s="1">
        <f t="shared" si="90"/>
        <v>-7.3572510858754798</v>
      </c>
      <c r="B712" s="1">
        <v>6.3794972040000003E-4</v>
      </c>
      <c r="C712" s="1">
        <v>5.1631357910456498E-2</v>
      </c>
      <c r="D712" s="32">
        <f t="shared" si="91"/>
        <v>0.20204648041469742</v>
      </c>
      <c r="E712" s="32">
        <f t="shared" si="92"/>
        <v>0.20204647755432814</v>
      </c>
      <c r="F712" s="32">
        <f t="shared" si="93"/>
        <v>0.40409295796902556</v>
      </c>
      <c r="I712" s="1">
        <v>8.2608431241475199E-4</v>
      </c>
      <c r="J712" s="1">
        <v>3.98733570974606E-2</v>
      </c>
      <c r="K712" s="32">
        <f t="shared" si="94"/>
        <v>3.0246666388249591E-2</v>
      </c>
      <c r="L712" s="32">
        <f t="shared" si="95"/>
        <v>4.4331384833252371E-2</v>
      </c>
      <c r="M712" s="32">
        <f t="shared" si="96"/>
        <v>7.4578051221501962E-2</v>
      </c>
      <c r="Q712" s="1">
        <v>6.3800935822742703E-4</v>
      </c>
      <c r="R712" s="1">
        <v>5.1626531841415503E-2</v>
      </c>
      <c r="S712" s="1">
        <f t="shared" si="97"/>
        <v>5.9637827427004055E-8</v>
      </c>
      <c r="T712" s="1">
        <f t="shared" si="98"/>
        <v>4.826069040994585E-6</v>
      </c>
    </row>
    <row r="713" spans="1:20" x14ac:dyDescent="0.25">
      <c r="A713" s="1">
        <f t="shared" ref="A713:A776" si="99">LN(B713)</f>
        <v>-5.8702094889126855</v>
      </c>
      <c r="B713" s="1">
        <v>2.82228203528737E-3</v>
      </c>
      <c r="C713" s="1">
        <v>1.16706055586608E-2</v>
      </c>
      <c r="D713" s="32">
        <f t="shared" ref="D713:D776" si="100">(LN(B713/$B$3))^2</f>
        <v>1.0765012664908415</v>
      </c>
      <c r="E713" s="32">
        <f t="shared" ref="E713:E776" si="101">(LN(C713/$C$3))^2</f>
        <v>1.0765308791085535</v>
      </c>
      <c r="F713" s="32">
        <f t="shared" ref="F713:F776" si="102">D713+E713</f>
        <v>2.1530321455993953</v>
      </c>
      <c r="I713" s="1">
        <v>1.35417361947906E-3</v>
      </c>
      <c r="J713" s="1">
        <v>2.4332316687219201E-2</v>
      </c>
      <c r="K713" s="32">
        <f t="shared" ref="K713:K776" si="103">(I713-$B$3)^2/$B$3/$B$3</f>
        <v>0.125438952734898</v>
      </c>
      <c r="L713" s="32">
        <f t="shared" ref="L713:L776" si="104">(J713-$C$3)^2/$C$3/$C$3</f>
        <v>6.826403587293034E-2</v>
      </c>
      <c r="M713" s="32">
        <f t="shared" ref="M713:M776" si="105">K713+L713</f>
        <v>0.19370298860782834</v>
      </c>
      <c r="Q713" s="1">
        <v>2.8224925435259701E-3</v>
      </c>
      <c r="R713" s="1">
        <v>1.16699016701393E-2</v>
      </c>
      <c r="S713" s="1">
        <f t="shared" ref="S713:S776" si="106">ABS(Q713-B713)</f>
        <v>2.1050823860013085E-7</v>
      </c>
      <c r="T713" s="1">
        <f t="shared" ref="T713:T776" si="107">ABS(R713-C713)</f>
        <v>7.0388852150063408E-7</v>
      </c>
    </row>
    <row r="714" spans="1:20" x14ac:dyDescent="0.25">
      <c r="A714" s="1">
        <f t="shared" si="99"/>
        <v>-6.304546450381026</v>
      </c>
      <c r="B714" s="1">
        <v>1.82797505815057E-3</v>
      </c>
      <c r="C714" s="1">
        <v>1.8018729270227699E-2</v>
      </c>
      <c r="D714" s="32">
        <f t="shared" si="100"/>
        <v>0.36386089090232443</v>
      </c>
      <c r="E714" s="32">
        <f t="shared" si="101"/>
        <v>0.36387637554345176</v>
      </c>
      <c r="F714" s="32">
        <f t="shared" si="102"/>
        <v>0.72773726644577619</v>
      </c>
      <c r="I714" s="1">
        <v>1.20705557045428E-3</v>
      </c>
      <c r="J714" s="1">
        <v>2.7289477006154E-2</v>
      </c>
      <c r="K714" s="32">
        <f t="shared" si="103"/>
        <v>4.28720092561473E-2</v>
      </c>
      <c r="L714" s="32">
        <f t="shared" si="104"/>
        <v>2.9410483383955206E-2</v>
      </c>
      <c r="M714" s="32">
        <f t="shared" si="105"/>
        <v>7.2282492640102503E-2</v>
      </c>
      <c r="Q714" s="1">
        <v>1.82812149168451E-3</v>
      </c>
      <c r="R714" s="1">
        <v>1.8017517215061399E-2</v>
      </c>
      <c r="S714" s="1">
        <f t="shared" si="106"/>
        <v>1.4643353393999775E-7</v>
      </c>
      <c r="T714" s="1">
        <f t="shared" si="107"/>
        <v>1.2120551662990475E-6</v>
      </c>
    </row>
    <row r="715" spans="1:20" x14ac:dyDescent="0.25">
      <c r="A715" s="1">
        <f t="shared" si="99"/>
        <v>-7.2222971062060051</v>
      </c>
      <c r="B715" s="1">
        <v>7.3012332027474797E-4</v>
      </c>
      <c r="C715" s="1">
        <v>4.51125696388417E-2</v>
      </c>
      <c r="D715" s="32">
        <f t="shared" si="100"/>
        <v>9.8936561073329432E-2</v>
      </c>
      <c r="E715" s="32">
        <f t="shared" si="101"/>
        <v>9.8927559580053642E-2</v>
      </c>
      <c r="F715" s="32">
        <f t="shared" si="102"/>
        <v>0.19786412065338307</v>
      </c>
      <c r="I715" s="1">
        <v>7.13230477227095E-4</v>
      </c>
      <c r="J715" s="1">
        <v>4.6179725641317199E-2</v>
      </c>
      <c r="K715" s="32">
        <f t="shared" si="103"/>
        <v>8.2236759191399694E-2</v>
      </c>
      <c r="L715" s="32">
        <f t="shared" si="104"/>
        <v>0.16161265551463269</v>
      </c>
      <c r="M715" s="32">
        <f t="shared" si="105"/>
        <v>0.24384941470603239</v>
      </c>
      <c r="Q715" s="1">
        <v>7.3019032269472795E-4</v>
      </c>
      <c r="R715" s="1">
        <v>4.5109075571000003E-2</v>
      </c>
      <c r="S715" s="1">
        <f t="shared" si="106"/>
        <v>6.7002419979985718E-8</v>
      </c>
      <c r="T715" s="1">
        <f t="shared" si="107"/>
        <v>3.494067841697257E-6</v>
      </c>
    </row>
    <row r="716" spans="1:20" x14ac:dyDescent="0.25">
      <c r="A716" s="1">
        <f t="shared" si="99"/>
        <v>-7.1218218163132239</v>
      </c>
      <c r="B716" s="1">
        <v>8.0729466800299804E-4</v>
      </c>
      <c r="C716" s="1">
        <v>4.0800617152476598E-2</v>
      </c>
      <c r="D716" s="32">
        <f t="shared" si="100"/>
        <v>4.5824482404921693E-2</v>
      </c>
      <c r="E716" s="32">
        <f t="shared" si="101"/>
        <v>4.5823315584357753E-2</v>
      </c>
      <c r="F716" s="32">
        <f t="shared" si="102"/>
        <v>9.1647797989279439E-2</v>
      </c>
      <c r="I716" s="1">
        <v>6.8997299950921797E-4</v>
      </c>
      <c r="J716" s="1">
        <v>4.7737529836524698E-2</v>
      </c>
      <c r="K716" s="32">
        <f t="shared" si="103"/>
        <v>9.6116741033311373E-2</v>
      </c>
      <c r="L716" s="32">
        <f t="shared" si="104"/>
        <v>0.20187543982151279</v>
      </c>
      <c r="M716" s="32">
        <f t="shared" si="105"/>
        <v>0.29799218085482415</v>
      </c>
      <c r="Q716" s="1">
        <v>8.0736772171641604E-4</v>
      </c>
      <c r="R716" s="1">
        <v>4.0797036544419497E-2</v>
      </c>
      <c r="S716" s="1">
        <f t="shared" si="106"/>
        <v>7.3053713418001764E-8</v>
      </c>
      <c r="T716" s="1">
        <f t="shared" si="107"/>
        <v>3.5806080571007537E-6</v>
      </c>
    </row>
    <row r="717" spans="1:20" x14ac:dyDescent="0.25">
      <c r="A717" s="1">
        <f t="shared" si="99"/>
        <v>-7.4032057943269995</v>
      </c>
      <c r="B717" s="1">
        <v>6.0929634810000005E-4</v>
      </c>
      <c r="C717" s="1">
        <v>5.4059424892974203E-2</v>
      </c>
      <c r="D717" s="32">
        <f t="shared" si="100"/>
        <v>0.24547121315548961</v>
      </c>
      <c r="E717" s="32">
        <f t="shared" si="101"/>
        <v>0.24547120473285802</v>
      </c>
      <c r="F717" s="32">
        <f t="shared" si="102"/>
        <v>0.49094241788834764</v>
      </c>
      <c r="I717" s="1">
        <v>9.6461759728012897E-4</v>
      </c>
      <c r="J717" s="1">
        <v>3.4145426461292497E-2</v>
      </c>
      <c r="K717" s="32">
        <f t="shared" si="103"/>
        <v>1.2519144222311381E-3</v>
      </c>
      <c r="L717" s="32">
        <f t="shared" si="104"/>
        <v>1.3432905990985729E-3</v>
      </c>
      <c r="M717" s="32">
        <f t="shared" si="105"/>
        <v>2.5952050213297112E-3</v>
      </c>
      <c r="Q717" s="1">
        <v>6.0935366310153796E-4</v>
      </c>
      <c r="R717" s="1">
        <v>5.4054340594258003E-2</v>
      </c>
      <c r="S717" s="1">
        <f t="shared" si="106"/>
        <v>5.7315001537904843E-8</v>
      </c>
      <c r="T717" s="1">
        <f t="shared" si="107"/>
        <v>5.0842987162000308E-6</v>
      </c>
    </row>
    <row r="718" spans="1:20" x14ac:dyDescent="0.25">
      <c r="A718" s="1">
        <f t="shared" si="99"/>
        <v>-6.9204408821852956</v>
      </c>
      <c r="B718" s="1">
        <v>9.8739451989999995E-4</v>
      </c>
      <c r="C718" s="1">
        <v>3.3358712624062703E-2</v>
      </c>
      <c r="D718" s="32">
        <f t="shared" si="100"/>
        <v>1.6092452862799547E-4</v>
      </c>
      <c r="E718" s="32">
        <f t="shared" si="101"/>
        <v>1.6092421148559727E-4</v>
      </c>
      <c r="F718" s="32">
        <f t="shared" si="102"/>
        <v>3.2184874011359271E-4</v>
      </c>
      <c r="I718" s="1">
        <v>7.3281463554030998E-4</v>
      </c>
      <c r="J718" s="1">
        <v>4.4946332278596499E-2</v>
      </c>
      <c r="K718" s="32">
        <f t="shared" si="103"/>
        <v>7.1388018981457399E-2</v>
      </c>
      <c r="L718" s="32">
        <f t="shared" si="104"/>
        <v>0.13290770871305657</v>
      </c>
      <c r="M718" s="32">
        <f t="shared" si="105"/>
        <v>0.20429572769451398</v>
      </c>
      <c r="Q718" s="1">
        <v>9.8748134455127999E-4</v>
      </c>
      <c r="R718" s="1">
        <v>3.3355779964244998E-2</v>
      </c>
      <c r="S718" s="1">
        <f t="shared" si="106"/>
        <v>8.6824651280041285E-8</v>
      </c>
      <c r="T718" s="1">
        <f t="shared" si="107"/>
        <v>2.9326598177045748E-6</v>
      </c>
    </row>
    <row r="719" spans="1:20" x14ac:dyDescent="0.25">
      <c r="A719" s="1">
        <f t="shared" si="99"/>
        <v>-6.5992053498747074</v>
      </c>
      <c r="B719" s="1">
        <v>1.36144948380817E-3</v>
      </c>
      <c r="C719" s="1">
        <v>2.41926534544427E-2</v>
      </c>
      <c r="D719" s="32">
        <f t="shared" si="100"/>
        <v>9.5203058752199948E-2</v>
      </c>
      <c r="E719" s="32">
        <f t="shared" si="101"/>
        <v>9.5224322558268445E-2</v>
      </c>
      <c r="F719" s="32">
        <f t="shared" si="102"/>
        <v>0.19042738131046838</v>
      </c>
      <c r="I719" s="1">
        <v>1.3672097183027199E-3</v>
      </c>
      <c r="J719" s="1">
        <v>2.4091322693087999E-2</v>
      </c>
      <c r="K719" s="32">
        <f t="shared" si="103"/>
        <v>0.13484297721596289</v>
      </c>
      <c r="L719" s="32">
        <f t="shared" si="104"/>
        <v>7.2140813330544132E-2</v>
      </c>
      <c r="M719" s="32">
        <f t="shared" si="105"/>
        <v>0.20698379054650701</v>
      </c>
      <c r="Q719" s="1">
        <v>1.36156364218522E-3</v>
      </c>
      <c r="R719" s="1">
        <v>2.4191458575366899E-2</v>
      </c>
      <c r="S719" s="1">
        <f t="shared" si="106"/>
        <v>1.1415837705003318E-7</v>
      </c>
      <c r="T719" s="1">
        <f t="shared" si="107"/>
        <v>1.1948790758012362E-6</v>
      </c>
    </row>
    <row r="720" spans="1:20" x14ac:dyDescent="0.25">
      <c r="A720" s="1">
        <f t="shared" si="99"/>
        <v>-7.3753053143526586</v>
      </c>
      <c r="B720" s="1">
        <v>6.2653537900000001E-4</v>
      </c>
      <c r="C720" s="1">
        <v>5.2571987785530197E-2</v>
      </c>
      <c r="D720" s="32">
        <f t="shared" si="100"/>
        <v>0.21860303557497579</v>
      </c>
      <c r="E720" s="32">
        <f t="shared" si="101"/>
        <v>0.21860303115589766</v>
      </c>
      <c r="F720" s="32">
        <f t="shared" si="102"/>
        <v>0.43720606673087348</v>
      </c>
      <c r="I720" s="1">
        <v>8.9960500620573801E-4</v>
      </c>
      <c r="J720" s="1">
        <v>3.6612482108477097E-2</v>
      </c>
      <c r="K720" s="32">
        <f t="shared" si="103"/>
        <v>1.0079154778949908E-2</v>
      </c>
      <c r="L720" s="32">
        <f t="shared" si="104"/>
        <v>1.2443499259272059E-2</v>
      </c>
      <c r="M720" s="32">
        <f t="shared" si="105"/>
        <v>2.2522654038221967E-2</v>
      </c>
      <c r="Q720" s="1">
        <v>6.2659409350907696E-4</v>
      </c>
      <c r="R720" s="1">
        <v>5.2567061816984999E-2</v>
      </c>
      <c r="S720" s="1">
        <f t="shared" si="106"/>
        <v>5.8714509076950375E-8</v>
      </c>
      <c r="T720" s="1">
        <f t="shared" si="107"/>
        <v>4.9259685451982782E-6</v>
      </c>
    </row>
    <row r="721" spans="1:20" x14ac:dyDescent="0.25">
      <c r="A721" s="1">
        <f t="shared" si="99"/>
        <v>-6.9573617149157361</v>
      </c>
      <c r="B721" s="1">
        <v>9.5160386790000097E-4</v>
      </c>
      <c r="C721" s="1">
        <v>3.46133617089854E-2</v>
      </c>
      <c r="D721" s="32">
        <f t="shared" si="100"/>
        <v>2.4607984860342677E-3</v>
      </c>
      <c r="E721" s="32">
        <f t="shared" si="101"/>
        <v>2.4607937740514785E-3</v>
      </c>
      <c r="F721" s="32">
        <f t="shared" si="102"/>
        <v>4.9215922600857461E-3</v>
      </c>
      <c r="I721" s="1">
        <v>1.24048911430644E-3</v>
      </c>
      <c r="J721" s="1">
        <v>2.65533463737249E-2</v>
      </c>
      <c r="K721" s="32">
        <f t="shared" si="103"/>
        <v>5.7835014099895929E-2</v>
      </c>
      <c r="L721" s="32">
        <f t="shared" si="104"/>
        <v>3.7575374019542924E-2</v>
      </c>
      <c r="M721" s="32">
        <f t="shared" si="105"/>
        <v>9.541038811943886E-2</v>
      </c>
      <c r="Q721" s="1">
        <v>9.5168799181130301E-4</v>
      </c>
      <c r="R721" s="1">
        <v>3.4610303724605697E-2</v>
      </c>
      <c r="S721" s="1">
        <f t="shared" si="106"/>
        <v>8.4123911302030549E-8</v>
      </c>
      <c r="T721" s="1">
        <f t="shared" si="107"/>
        <v>3.0579843797035045E-6</v>
      </c>
    </row>
    <row r="722" spans="1:20" x14ac:dyDescent="0.25">
      <c r="A722" s="1">
        <f t="shared" si="99"/>
        <v>-6.9430669009259969</v>
      </c>
      <c r="B722" s="1">
        <v>9.6530455930000003E-4</v>
      </c>
      <c r="C722" s="1">
        <v>3.4122090453879303E-2</v>
      </c>
      <c r="D722" s="32">
        <f t="shared" si="100"/>
        <v>1.2469106443061047E-3</v>
      </c>
      <c r="E722" s="32">
        <f t="shared" si="101"/>
        <v>1.2469085866604619E-3</v>
      </c>
      <c r="F722" s="32">
        <f t="shared" si="102"/>
        <v>2.4938192309665666E-3</v>
      </c>
      <c r="I722" s="1">
        <v>8.8978706024180195E-4</v>
      </c>
      <c r="J722" s="1">
        <v>3.7020240522003402E-2</v>
      </c>
      <c r="K722" s="32">
        <f t="shared" si="103"/>
        <v>1.2146892090144195E-2</v>
      </c>
      <c r="L722" s="32">
        <f t="shared" si="104"/>
        <v>1.5358627243173807E-2</v>
      </c>
      <c r="M722" s="32">
        <f t="shared" si="105"/>
        <v>2.7505519333318004E-2</v>
      </c>
      <c r="Q722" s="1">
        <v>9.6538971904414203E-4</v>
      </c>
      <c r="R722" s="1">
        <v>3.4119081442323902E-2</v>
      </c>
      <c r="S722" s="1">
        <f t="shared" si="106"/>
        <v>8.5159744141996736E-8</v>
      </c>
      <c r="T722" s="1">
        <f t="shared" si="107"/>
        <v>3.0090115554007313E-6</v>
      </c>
    </row>
    <row r="723" spans="1:20" x14ac:dyDescent="0.25">
      <c r="A723" s="1">
        <f t="shared" si="99"/>
        <v>-7.0972948990287898</v>
      </c>
      <c r="B723" s="1">
        <v>8.2733993700118797E-4</v>
      </c>
      <c r="C723" s="1">
        <v>3.9812117302995297E-2</v>
      </c>
      <c r="D723" s="32">
        <f t="shared" si="100"/>
        <v>3.5925267567429683E-2</v>
      </c>
      <c r="E723" s="32">
        <f t="shared" si="101"/>
        <v>3.5924625076037262E-2</v>
      </c>
      <c r="F723" s="32">
        <f t="shared" si="102"/>
        <v>7.1849892643466945E-2</v>
      </c>
      <c r="I723" s="1">
        <v>7.2204798317052196E-4</v>
      </c>
      <c r="J723" s="1">
        <v>4.5615674309197801E-2</v>
      </c>
      <c r="K723" s="32">
        <f t="shared" si="103"/>
        <v>7.7257323659574453E-2</v>
      </c>
      <c r="L723" s="32">
        <f t="shared" si="104"/>
        <v>0.14813741517117776</v>
      </c>
      <c r="M723" s="32">
        <f t="shared" si="105"/>
        <v>0.22539473883075223</v>
      </c>
      <c r="Q723" s="1">
        <v>8.2741454680449204E-4</v>
      </c>
      <c r="R723" s="1">
        <v>3.9808594826931699E-2</v>
      </c>
      <c r="S723" s="1">
        <f t="shared" si="106"/>
        <v>7.4609803304070618E-8</v>
      </c>
      <c r="T723" s="1">
        <f t="shared" si="107"/>
        <v>3.5224760635971242E-6</v>
      </c>
    </row>
    <row r="724" spans="1:20" x14ac:dyDescent="0.25">
      <c r="A724" s="1">
        <f t="shared" si="99"/>
        <v>-6.3239717230250481</v>
      </c>
      <c r="B724" s="1">
        <v>1.7928088070664899E-3</v>
      </c>
      <c r="C724" s="1">
        <v>1.8372247299299201E-2</v>
      </c>
      <c r="D724" s="32">
        <f t="shared" si="100"/>
        <v>0.34080324020590363</v>
      </c>
      <c r="E724" s="32">
        <f t="shared" si="101"/>
        <v>0.34081329612007621</v>
      </c>
      <c r="F724" s="32">
        <f t="shared" si="102"/>
        <v>0.68161653632597985</v>
      </c>
      <c r="I724" s="1">
        <v>1.19140361235524E-3</v>
      </c>
      <c r="J724" s="1">
        <v>2.7647563906715598E-2</v>
      </c>
      <c r="K724" s="32">
        <f t="shared" si="103"/>
        <v>3.6635342822634982E-2</v>
      </c>
      <c r="L724" s="32">
        <f t="shared" si="104"/>
        <v>2.5799868717054999E-2</v>
      </c>
      <c r="M724" s="32">
        <f t="shared" si="105"/>
        <v>6.2435211539689978E-2</v>
      </c>
      <c r="Q724" s="1">
        <v>1.7929528661429499E-3</v>
      </c>
      <c r="R724" s="1">
        <v>1.8370929358844199E-2</v>
      </c>
      <c r="S724" s="1">
        <f t="shared" si="106"/>
        <v>1.4405907645996877E-7</v>
      </c>
      <c r="T724" s="1">
        <f t="shared" si="107"/>
        <v>1.3179404550027474E-6</v>
      </c>
    </row>
    <row r="725" spans="1:20" x14ac:dyDescent="0.25">
      <c r="A725" s="1">
        <f t="shared" si="99"/>
        <v>-6.4822601583206625</v>
      </c>
      <c r="B725" s="1">
        <v>1.53034793900001E-3</v>
      </c>
      <c r="C725" s="1">
        <v>2.1523344672859102E-2</v>
      </c>
      <c r="D725" s="32">
        <f t="shared" si="100"/>
        <v>0.18104609770672273</v>
      </c>
      <c r="E725" s="32">
        <f t="shared" si="101"/>
        <v>0.18104620846944225</v>
      </c>
      <c r="F725" s="32">
        <f t="shared" si="102"/>
        <v>0.36209230617616495</v>
      </c>
      <c r="I725" s="1">
        <v>1.0870929868648301E-3</v>
      </c>
      <c r="J725" s="1">
        <v>3.0297716035275899E-2</v>
      </c>
      <c r="K725" s="32">
        <f t="shared" si="103"/>
        <v>7.5851883610374635E-3</v>
      </c>
      <c r="L725" s="32">
        <f t="shared" si="104"/>
        <v>6.4264407172009751E-3</v>
      </c>
      <c r="M725" s="32">
        <f t="shared" si="105"/>
        <v>1.4011629078238438E-2</v>
      </c>
      <c r="Q725" s="1">
        <v>1.53047398643301E-3</v>
      </c>
      <c r="R725" s="1">
        <v>2.15215748451997E-2</v>
      </c>
      <c r="S725" s="1">
        <f t="shared" si="106"/>
        <v>1.260474330000514E-7</v>
      </c>
      <c r="T725" s="1">
        <f t="shared" si="107"/>
        <v>1.7698276594015072E-6</v>
      </c>
    </row>
    <row r="726" spans="1:20" x14ac:dyDescent="0.25">
      <c r="A726" s="1">
        <f t="shared" si="99"/>
        <v>-7.2102143017631946</v>
      </c>
      <c r="B726" s="1">
        <v>7.38998769752901E-4</v>
      </c>
      <c r="C726" s="1">
        <v>4.4570867612061402E-2</v>
      </c>
      <c r="D726" s="32">
        <f t="shared" si="100"/>
        <v>9.1481460461672007E-2</v>
      </c>
      <c r="E726" s="32">
        <f t="shared" si="101"/>
        <v>9.1474222536621297E-2</v>
      </c>
      <c r="F726" s="32">
        <f t="shared" si="102"/>
        <v>0.18295568299829329</v>
      </c>
      <c r="I726" s="1">
        <v>1.3506079233900901E-3</v>
      </c>
      <c r="J726" s="1">
        <v>2.43868130615566E-2</v>
      </c>
      <c r="K726" s="32">
        <f t="shared" si="103"/>
        <v>0.12292591594391122</v>
      </c>
      <c r="L726" s="32">
        <f t="shared" si="104"/>
        <v>6.7402216345124444E-2</v>
      </c>
      <c r="M726" s="32">
        <f t="shared" si="105"/>
        <v>0.19032813228903567</v>
      </c>
      <c r="Q726" s="1">
        <v>7.3906647322176703E-4</v>
      </c>
      <c r="R726" s="1">
        <v>4.4567317881521198E-2</v>
      </c>
      <c r="S726" s="1">
        <f t="shared" si="106"/>
        <v>6.7703468866029022E-8</v>
      </c>
      <c r="T726" s="1">
        <f t="shared" si="107"/>
        <v>3.5497305402032442E-6</v>
      </c>
    </row>
    <row r="727" spans="1:20" x14ac:dyDescent="0.25">
      <c r="A727" s="1">
        <f t="shared" si="99"/>
        <v>-6.4524200998551091</v>
      </c>
      <c r="B727" s="1">
        <v>1.57670177200009E-3</v>
      </c>
      <c r="C727" s="1">
        <v>2.0890570314732501E-2</v>
      </c>
      <c r="D727" s="32">
        <f t="shared" si="100"/>
        <v>0.2073301253506423</v>
      </c>
      <c r="E727" s="32">
        <f t="shared" si="101"/>
        <v>0.20733043540247839</v>
      </c>
      <c r="F727" s="32">
        <f t="shared" si="102"/>
        <v>0.41466056075312069</v>
      </c>
      <c r="I727" s="1">
        <v>1.37528290971867E-3</v>
      </c>
      <c r="J727" s="1">
        <v>2.3951675644702599E-2</v>
      </c>
      <c r="K727" s="32">
        <f t="shared" si="103"/>
        <v>0.14083726232691138</v>
      </c>
      <c r="L727" s="32">
        <f t="shared" si="104"/>
        <v>7.4436256055851843E-2</v>
      </c>
      <c r="M727" s="32">
        <f t="shared" si="105"/>
        <v>0.21527351838276321</v>
      </c>
      <c r="Q727" s="1">
        <v>1.5768310395362401E-3</v>
      </c>
      <c r="R727" s="1">
        <v>2.0888864831920598E-2</v>
      </c>
      <c r="S727" s="1">
        <f t="shared" si="106"/>
        <v>1.2926753615010583E-7</v>
      </c>
      <c r="T727" s="1">
        <f t="shared" si="107"/>
        <v>1.7054828119027199E-6</v>
      </c>
    </row>
    <row r="728" spans="1:20" x14ac:dyDescent="0.25">
      <c r="A728" s="1">
        <f t="shared" si="99"/>
        <v>-6.7661026398835737</v>
      </c>
      <c r="B728" s="1">
        <v>1.1521763580000599E-3</v>
      </c>
      <c r="C728" s="1">
        <v>2.85878105890905E-2</v>
      </c>
      <c r="D728" s="32">
        <f t="shared" si="100"/>
        <v>2.0065470163587784E-2</v>
      </c>
      <c r="E728" s="32">
        <f t="shared" si="101"/>
        <v>2.0065564431188263E-2</v>
      </c>
      <c r="F728" s="32">
        <f t="shared" si="102"/>
        <v>4.0131034594776044E-2</v>
      </c>
      <c r="I728" s="1">
        <v>1.37068680668661E-3</v>
      </c>
      <c r="J728" s="1">
        <v>2.40300663850322E-2</v>
      </c>
      <c r="K728" s="32">
        <f t="shared" si="103"/>
        <v>0.13740870865151614</v>
      </c>
      <c r="L728" s="32">
        <f t="shared" si="104"/>
        <v>7.3143285380954062E-2</v>
      </c>
      <c r="M728" s="32">
        <f t="shared" si="105"/>
        <v>0.21055199403247021</v>
      </c>
      <c r="Q728" s="1">
        <v>1.1522754128388899E-3</v>
      </c>
      <c r="R728" s="1">
        <v>2.8585362562322299E-2</v>
      </c>
      <c r="S728" s="1">
        <f t="shared" si="106"/>
        <v>9.9054838830024E-8</v>
      </c>
      <c r="T728" s="1">
        <f t="shared" si="107"/>
        <v>2.4480267682008838E-6</v>
      </c>
    </row>
    <row r="729" spans="1:20" x14ac:dyDescent="0.25">
      <c r="A729" s="1">
        <f t="shared" si="99"/>
        <v>-7.0755587170489553</v>
      </c>
      <c r="B729" s="1">
        <v>8.4552001540049305E-4</v>
      </c>
      <c r="C729" s="1">
        <v>3.8956114881327802E-2</v>
      </c>
      <c r="D729" s="32">
        <f t="shared" si="100"/>
        <v>2.8157993827044599E-2</v>
      </c>
      <c r="E729" s="32">
        <f t="shared" si="101"/>
        <v>2.8157631169030958E-2</v>
      </c>
      <c r="F729" s="32">
        <f t="shared" si="102"/>
        <v>5.6315624996075557E-2</v>
      </c>
      <c r="I729" s="1">
        <v>9.4127662683803905E-4</v>
      </c>
      <c r="J729" s="1">
        <v>3.4993493059885902E-2</v>
      </c>
      <c r="K729" s="32">
        <f t="shared" si="103"/>
        <v>3.4484345555189175E-3</v>
      </c>
      <c r="L729" s="32">
        <f t="shared" si="104"/>
        <v>3.8935261529756781E-3</v>
      </c>
      <c r="M729" s="32">
        <f t="shared" si="105"/>
        <v>7.3419607084945961E-3</v>
      </c>
      <c r="Q729" s="1">
        <v>8.45596031158945E-4</v>
      </c>
      <c r="R729" s="1">
        <v>3.8952654972263002E-2</v>
      </c>
      <c r="S729" s="1">
        <f t="shared" si="106"/>
        <v>7.6015758451947538E-8</v>
      </c>
      <c r="T729" s="1">
        <f t="shared" si="107"/>
        <v>3.4599090647999264E-6</v>
      </c>
    </row>
    <row r="730" spans="1:20" x14ac:dyDescent="0.25">
      <c r="A730" s="1">
        <f t="shared" si="99"/>
        <v>-6.9508658949831226</v>
      </c>
      <c r="B730" s="1">
        <v>9.57805435600001E-4</v>
      </c>
      <c r="C730" s="1">
        <v>3.4389248552465598E-2</v>
      </c>
      <c r="D730" s="32">
        <f t="shared" si="100"/>
        <v>1.8585252119844061E-3</v>
      </c>
      <c r="E730" s="32">
        <f t="shared" si="101"/>
        <v>1.8585219192282911E-3</v>
      </c>
      <c r="F730" s="32">
        <f t="shared" si="102"/>
        <v>3.7170471312126972E-3</v>
      </c>
      <c r="I730" s="1">
        <v>1.33454639229195E-3</v>
      </c>
      <c r="J730" s="1">
        <v>2.46805517734189E-2</v>
      </c>
      <c r="K730" s="32">
        <f t="shared" si="103"/>
        <v>0.11192128859555932</v>
      </c>
      <c r="L730" s="32">
        <f t="shared" si="104"/>
        <v>6.2851240697043523E-2</v>
      </c>
      <c r="M730" s="32">
        <f t="shared" si="105"/>
        <v>0.17477252929260284</v>
      </c>
      <c r="Q730" s="1">
        <v>9.5789002868478499E-4</v>
      </c>
      <c r="R730" s="1">
        <v>3.4386212885914001E-2</v>
      </c>
      <c r="S730" s="1">
        <f t="shared" si="106"/>
        <v>8.4593084783996658E-8</v>
      </c>
      <c r="T730" s="1">
        <f t="shared" si="107"/>
        <v>3.0356665515970938E-6</v>
      </c>
    </row>
    <row r="731" spans="1:20" x14ac:dyDescent="0.25">
      <c r="A731" s="1">
        <f t="shared" si="99"/>
        <v>-7.2451185695781026</v>
      </c>
      <c r="B731" s="1">
        <v>7.1364953063996698E-4</v>
      </c>
      <c r="C731" s="1">
        <v>4.6153688451909397E-2</v>
      </c>
      <c r="D731" s="32">
        <f t="shared" si="100"/>
        <v>0.113813989841738</v>
      </c>
      <c r="E731" s="32">
        <f t="shared" si="101"/>
        <v>0.11380062703145082</v>
      </c>
      <c r="F731" s="32">
        <f t="shared" si="102"/>
        <v>0.22761461687318882</v>
      </c>
      <c r="I731" s="1">
        <v>7.9365445304182603E-4</v>
      </c>
      <c r="J731" s="1">
        <v>4.1500365766824102E-2</v>
      </c>
      <c r="K731" s="32">
        <f t="shared" si="103"/>
        <v>4.2578484749467987E-2</v>
      </c>
      <c r="L731" s="32">
        <f t="shared" si="104"/>
        <v>6.7571911333019541E-2</v>
      </c>
      <c r="M731" s="32">
        <f t="shared" si="105"/>
        <v>0.11015039608248753</v>
      </c>
      <c r="Q731" s="1">
        <v>7.1371522816730901E-4</v>
      </c>
      <c r="R731" s="1">
        <v>4.6150354017566203E-2</v>
      </c>
      <c r="S731" s="1">
        <f t="shared" si="106"/>
        <v>6.5697527342031999E-8</v>
      </c>
      <c r="T731" s="1">
        <f t="shared" si="107"/>
        <v>3.334434343194026E-6</v>
      </c>
    </row>
    <row r="732" spans="1:20" x14ac:dyDescent="0.25">
      <c r="A732" s="1">
        <f t="shared" si="99"/>
        <v>-7.3201282118759297</v>
      </c>
      <c r="B732" s="1">
        <v>6.6207731959518003E-4</v>
      </c>
      <c r="C732" s="1">
        <v>4.97472073283012E-2</v>
      </c>
      <c r="D732" s="32">
        <f t="shared" si="100"/>
        <v>0.17005143578342877</v>
      </c>
      <c r="E732" s="32">
        <f t="shared" si="101"/>
        <v>0.17000855120240344</v>
      </c>
      <c r="F732" s="32">
        <f t="shared" si="102"/>
        <v>0.34005998698583217</v>
      </c>
      <c r="I732" s="1">
        <v>6.5133019490626505E-4</v>
      </c>
      <c r="J732" s="1">
        <v>5.0568200866393603E-2</v>
      </c>
      <c r="K732" s="32">
        <f t="shared" si="103"/>
        <v>0.12157063298410313</v>
      </c>
      <c r="L732" s="32">
        <f t="shared" si="104"/>
        <v>0.28648649397667603</v>
      </c>
      <c r="M732" s="32">
        <f t="shared" si="105"/>
        <v>0.40805712696077917</v>
      </c>
      <c r="Q732" s="1">
        <v>6.6213889974839303E-4</v>
      </c>
      <c r="R732" s="1">
        <v>4.9745167456806301E-2</v>
      </c>
      <c r="S732" s="1">
        <f t="shared" si="106"/>
        <v>6.1580153212998159E-8</v>
      </c>
      <c r="T732" s="1">
        <f t="shared" si="107"/>
        <v>2.0398714948993701E-6</v>
      </c>
    </row>
    <row r="733" spans="1:20" x14ac:dyDescent="0.25">
      <c r="A733" s="1">
        <f t="shared" si="99"/>
        <v>-6.8881495789179894</v>
      </c>
      <c r="B733" s="1">
        <v>1.0197991540000001E-3</v>
      </c>
      <c r="C733" s="1">
        <v>3.2298722956592502E-2</v>
      </c>
      <c r="D733" s="32">
        <f t="shared" si="100"/>
        <v>3.843834750053266E-4</v>
      </c>
      <c r="E733" s="32">
        <f t="shared" si="101"/>
        <v>3.8438359552193338E-4</v>
      </c>
      <c r="F733" s="32">
        <f t="shared" si="102"/>
        <v>7.6876707052725998E-4</v>
      </c>
      <c r="I733" s="1">
        <v>9.7234535299565495E-4</v>
      </c>
      <c r="J733" s="1">
        <v>3.3875233551512098E-2</v>
      </c>
      <c r="K733" s="32">
        <f t="shared" si="103"/>
        <v>7.6477950093493171E-4</v>
      </c>
      <c r="L733" s="32">
        <f t="shared" si="104"/>
        <v>8.0928333719829321E-4</v>
      </c>
      <c r="M733" s="32">
        <f t="shared" si="105"/>
        <v>1.5740628381332249E-3</v>
      </c>
      <c r="Q733" s="1">
        <v>1.0198884096477301E-3</v>
      </c>
      <c r="R733" s="1">
        <v>3.2295896429518398E-2</v>
      </c>
      <c r="S733" s="1">
        <f t="shared" si="106"/>
        <v>8.9255647729973714E-8</v>
      </c>
      <c r="T733" s="1">
        <f t="shared" si="107"/>
        <v>2.8265270741040238E-6</v>
      </c>
    </row>
    <row r="734" spans="1:20" x14ac:dyDescent="0.25">
      <c r="A734" s="1">
        <f t="shared" si="99"/>
        <v>-7.3273900489782973</v>
      </c>
      <c r="B734" s="1">
        <v>6.5728683685562503E-4</v>
      </c>
      <c r="C734" s="1">
        <v>5.0109544132245699E-2</v>
      </c>
      <c r="D734" s="32">
        <f t="shared" si="100"/>
        <v>0.17609334018973025</v>
      </c>
      <c r="E734" s="32">
        <f t="shared" si="101"/>
        <v>0.17604577860291951</v>
      </c>
      <c r="F734" s="32">
        <f t="shared" si="102"/>
        <v>0.35213911879264975</v>
      </c>
      <c r="I734" s="1">
        <v>1.07123328436272E-3</v>
      </c>
      <c r="J734" s="1">
        <v>3.0746525959581699E-2</v>
      </c>
      <c r="K734" s="32">
        <f t="shared" si="103"/>
        <v>5.0741808011001265E-3</v>
      </c>
      <c r="L734" s="32">
        <f t="shared" si="104"/>
        <v>4.4274744916248908E-3</v>
      </c>
      <c r="M734" s="32">
        <f t="shared" si="105"/>
        <v>9.5016552927250173E-3</v>
      </c>
      <c r="Q734" s="1">
        <v>6.5734803192708704E-4</v>
      </c>
      <c r="R734" s="1">
        <v>5.0107718967511601E-2</v>
      </c>
      <c r="S734" s="1">
        <f t="shared" si="106"/>
        <v>6.1195071462006451E-8</v>
      </c>
      <c r="T734" s="1">
        <f t="shared" si="107"/>
        <v>1.8251647340983279E-6</v>
      </c>
    </row>
    <row r="735" spans="1:20" x14ac:dyDescent="0.25">
      <c r="A735" s="1">
        <f t="shared" si="99"/>
        <v>-6.2158394747549375</v>
      </c>
      <c r="B735" s="1">
        <v>1.9975387630000001E-3</v>
      </c>
      <c r="C735" s="1">
        <v>1.64893973465263E-2</v>
      </c>
      <c r="D735" s="32">
        <f t="shared" si="100"/>
        <v>0.47874748013937296</v>
      </c>
      <c r="E735" s="32">
        <f t="shared" si="101"/>
        <v>0.47874748305732717</v>
      </c>
      <c r="F735" s="32">
        <f t="shared" si="102"/>
        <v>0.95749496319670013</v>
      </c>
      <c r="I735" s="1">
        <v>1.8164271678909199E-3</v>
      </c>
      <c r="J735" s="1">
        <v>1.8134030570277099E-2</v>
      </c>
      <c r="K735" s="32">
        <f t="shared" si="103"/>
        <v>0.66655332047038829</v>
      </c>
      <c r="L735" s="32">
        <f t="shared" si="104"/>
        <v>0.20200806408016481</v>
      </c>
      <c r="M735" s="32">
        <f t="shared" si="105"/>
        <v>0.86856138455055309</v>
      </c>
      <c r="Q735" s="1">
        <v>1.99769652835642E-3</v>
      </c>
      <c r="R735" s="1">
        <v>1.6488095153646201E-2</v>
      </c>
      <c r="S735" s="1">
        <f t="shared" si="106"/>
        <v>1.5776535641992898E-7</v>
      </c>
      <c r="T735" s="1">
        <f t="shared" si="107"/>
        <v>1.3021928800989457E-6</v>
      </c>
    </row>
    <row r="736" spans="1:20" x14ac:dyDescent="0.25">
      <c r="A736" s="1">
        <f t="shared" si="99"/>
        <v>-6.9889894036778122</v>
      </c>
      <c r="B736" s="1">
        <v>9.2197780840000702E-4</v>
      </c>
      <c r="C736" s="1">
        <v>3.5725595550665602E-2</v>
      </c>
      <c r="D736" s="32">
        <f t="shared" si="100"/>
        <v>6.5989830150725466E-3</v>
      </c>
      <c r="E736" s="32">
        <f t="shared" si="101"/>
        <v>6.5989625053819402E-3</v>
      </c>
      <c r="F736" s="32">
        <f t="shared" si="102"/>
        <v>1.3197945520454488E-2</v>
      </c>
      <c r="I736" s="1">
        <v>9.1354388636574497E-4</v>
      </c>
      <c r="J736" s="1">
        <v>3.6055597383191799E-2</v>
      </c>
      <c r="K736" s="32">
        <f t="shared" si="103"/>
        <v>7.4746595847392221E-3</v>
      </c>
      <c r="L736" s="32">
        <f t="shared" si="104"/>
        <v>8.9573887306454766E-3</v>
      </c>
      <c r="M736" s="32">
        <f t="shared" si="105"/>
        <v>1.6432048315384699E-2</v>
      </c>
      <c r="Q736" s="1">
        <v>9.22059683832907E-4</v>
      </c>
      <c r="R736" s="1">
        <v>3.5722427761648301E-2</v>
      </c>
      <c r="S736" s="1">
        <f t="shared" si="106"/>
        <v>8.1875432899974031E-8</v>
      </c>
      <c r="T736" s="1">
        <f t="shared" si="107"/>
        <v>3.167789017301248E-6</v>
      </c>
    </row>
    <row r="737" spans="1:20" x14ac:dyDescent="0.25">
      <c r="A737" s="1">
        <f t="shared" si="99"/>
        <v>-8.0648979915278947</v>
      </c>
      <c r="B737" s="1">
        <v>3.14383181898928E-4</v>
      </c>
      <c r="C737" s="1">
        <v>0.10476500253734899</v>
      </c>
      <c r="D737" s="32">
        <f t="shared" si="100"/>
        <v>1.3389792571977559</v>
      </c>
      <c r="E737" s="32">
        <f t="shared" si="101"/>
        <v>1.3388488797277269</v>
      </c>
      <c r="F737" s="32">
        <f t="shared" si="102"/>
        <v>2.6778281369254828</v>
      </c>
      <c r="I737" s="1">
        <v>4.0926189983629202E-4</v>
      </c>
      <c r="J737" s="1">
        <v>8.0479486402998304E-2</v>
      </c>
      <c r="K737" s="32">
        <f t="shared" si="103"/>
        <v>0.34897150298502705</v>
      </c>
      <c r="L737" s="32">
        <f t="shared" si="104"/>
        <v>2.0832513266590729</v>
      </c>
      <c r="M737" s="32">
        <f t="shared" si="105"/>
        <v>2.4322228296441</v>
      </c>
      <c r="Q737" s="1">
        <v>3.1441539801593999E-4</v>
      </c>
      <c r="R737" s="1">
        <v>0.104760169684754</v>
      </c>
      <c r="S737" s="1">
        <f t="shared" si="106"/>
        <v>3.2216117011997589E-8</v>
      </c>
      <c r="T737" s="1">
        <f t="shared" si="107"/>
        <v>4.8328525949908885E-6</v>
      </c>
    </row>
    <row r="738" spans="1:20" x14ac:dyDescent="0.25">
      <c r="A738" s="1">
        <f t="shared" si="99"/>
        <v>-6.9634585757832772</v>
      </c>
      <c r="B738" s="1">
        <v>9.4581972200000197E-4</v>
      </c>
      <c r="C738" s="1">
        <v>3.4825038823856201E-2</v>
      </c>
      <c r="D738" s="32">
        <f t="shared" si="100"/>
        <v>3.1028572745158975E-3</v>
      </c>
      <c r="E738" s="32">
        <f t="shared" si="101"/>
        <v>3.1028508189769122E-3</v>
      </c>
      <c r="F738" s="32">
        <f t="shared" si="102"/>
        <v>6.2057080934928097E-3</v>
      </c>
      <c r="I738" s="1">
        <v>1.20021330624206E-3</v>
      </c>
      <c r="J738" s="1">
        <v>2.7444053712431402E-2</v>
      </c>
      <c r="K738" s="32">
        <f t="shared" si="103"/>
        <v>4.0085367996376901E-2</v>
      </c>
      <c r="L738" s="32">
        <f t="shared" si="104"/>
        <v>2.782288042641606E-2</v>
      </c>
      <c r="M738" s="32">
        <f t="shared" si="105"/>
        <v>6.7908248422792958E-2</v>
      </c>
      <c r="Q738" s="1">
        <v>9.4590340785366599E-4</v>
      </c>
      <c r="R738" s="1">
        <v>3.4821959804953999E-2</v>
      </c>
      <c r="S738" s="1">
        <f t="shared" si="106"/>
        <v>8.3685853664015354E-8</v>
      </c>
      <c r="T738" s="1">
        <f t="shared" si="107"/>
        <v>3.0790189022023018E-6</v>
      </c>
    </row>
    <row r="739" spans="1:20" x14ac:dyDescent="0.25">
      <c r="A739" s="1">
        <f t="shared" si="99"/>
        <v>-6.6121119815993934</v>
      </c>
      <c r="B739" s="1">
        <v>1.34399066633113E-3</v>
      </c>
      <c r="C739" s="1">
        <v>2.4507223240118899E-2</v>
      </c>
      <c r="D739" s="32">
        <f t="shared" si="100"/>
        <v>8.7404959287341391E-2</v>
      </c>
      <c r="E739" s="32">
        <f t="shared" si="101"/>
        <v>8.7418085177081772E-2</v>
      </c>
      <c r="F739" s="32">
        <f t="shared" si="102"/>
        <v>0.17482304446442315</v>
      </c>
      <c r="I739" s="1">
        <v>1.0645930252635299E-3</v>
      </c>
      <c r="J739" s="1">
        <v>3.0940454803108499E-2</v>
      </c>
      <c r="K739" s="32">
        <f t="shared" si="103"/>
        <v>4.1722589126950149E-3</v>
      </c>
      <c r="L739" s="32">
        <f t="shared" si="104"/>
        <v>3.6786183493749116E-3</v>
      </c>
      <c r="M739" s="32">
        <f t="shared" si="105"/>
        <v>7.8508772620699274E-3</v>
      </c>
      <c r="Q739" s="1">
        <v>1.3441035816598799E-3</v>
      </c>
      <c r="R739" s="1">
        <v>2.4505708411975701E-2</v>
      </c>
      <c r="S739" s="1">
        <f t="shared" si="106"/>
        <v>1.1291532874989005E-7</v>
      </c>
      <c r="T739" s="1">
        <f t="shared" si="107"/>
        <v>1.5148281431974497E-6</v>
      </c>
    </row>
    <row r="740" spans="1:20" x14ac:dyDescent="0.25">
      <c r="A740" s="1">
        <f t="shared" si="99"/>
        <v>-6.7631712727710145</v>
      </c>
      <c r="B740" s="1">
        <v>1.15555876500003E-3</v>
      </c>
      <c r="C740" s="1">
        <v>2.8504134366566E-2</v>
      </c>
      <c r="D740" s="32">
        <f t="shared" si="100"/>
        <v>2.0904534852057996E-2</v>
      </c>
      <c r="E740" s="32">
        <f t="shared" si="101"/>
        <v>2.0904606328313084E-2</v>
      </c>
      <c r="F740" s="32">
        <f t="shared" si="102"/>
        <v>4.180914118037108E-2</v>
      </c>
      <c r="I740" s="1">
        <v>1.2796495448376599E-3</v>
      </c>
      <c r="J740" s="1">
        <v>2.5740315367035801E-2</v>
      </c>
      <c r="K740" s="32">
        <f t="shared" si="103"/>
        <v>7.8203867927910356E-2</v>
      </c>
      <c r="L740" s="32">
        <f t="shared" si="104"/>
        <v>4.7754139508049277E-2</v>
      </c>
      <c r="M740" s="32">
        <f t="shared" si="105"/>
        <v>0.12595800743595964</v>
      </c>
      <c r="Q740" s="1">
        <v>1.1556580675871899E-3</v>
      </c>
      <c r="R740" s="1">
        <v>2.8501692128034401E-2</v>
      </c>
      <c r="S740" s="1">
        <f t="shared" si="106"/>
        <v>9.9302587159904795E-8</v>
      </c>
      <c r="T740" s="1">
        <f t="shared" si="107"/>
        <v>2.4422385315990558E-6</v>
      </c>
    </row>
    <row r="741" spans="1:20" x14ac:dyDescent="0.25">
      <c r="A741" s="1">
        <f t="shared" si="99"/>
        <v>-7.2667863639471717</v>
      </c>
      <c r="B741" s="1">
        <v>6.9835264274668797E-4</v>
      </c>
      <c r="C741" s="1">
        <v>4.7164330682512398E-2</v>
      </c>
      <c r="D741" s="32">
        <f t="shared" si="100"/>
        <v>0.12890331997117005</v>
      </c>
      <c r="E741" s="32">
        <f t="shared" si="101"/>
        <v>0.12888423488733536</v>
      </c>
      <c r="F741" s="32">
        <f t="shared" si="102"/>
        <v>0.25778755485850541</v>
      </c>
      <c r="I741" s="1">
        <v>1.18729603710999E-3</v>
      </c>
      <c r="J741" s="1">
        <v>2.7743136027387899E-2</v>
      </c>
      <c r="K741" s="32">
        <f t="shared" si="103"/>
        <v>3.5079805517106745E-2</v>
      </c>
      <c r="L741" s="32">
        <f t="shared" si="104"/>
        <v>2.4876171746730152E-2</v>
      </c>
      <c r="M741" s="32">
        <f t="shared" si="105"/>
        <v>5.9955977263836897E-2</v>
      </c>
      <c r="Q741" s="1">
        <v>6.9841712423419498E-4</v>
      </c>
      <c r="R741" s="1">
        <v>4.7161229736120198E-2</v>
      </c>
      <c r="S741" s="1">
        <f t="shared" si="106"/>
        <v>6.4481487507014705E-8</v>
      </c>
      <c r="T741" s="1">
        <f t="shared" si="107"/>
        <v>3.100946392199655E-6</v>
      </c>
    </row>
    <row r="742" spans="1:20" x14ac:dyDescent="0.25">
      <c r="A742" s="1">
        <f t="shared" si="99"/>
        <v>-7.1033184003677929</v>
      </c>
      <c r="B742" s="1">
        <v>8.2237143270150095E-4</v>
      </c>
      <c r="C742" s="1">
        <v>4.0052640706143401E-2</v>
      </c>
      <c r="D742" s="32">
        <f t="shared" si="100"/>
        <v>3.8244934446100762E-2</v>
      </c>
      <c r="E742" s="32">
        <f t="shared" si="101"/>
        <v>3.8244187223621634E-2</v>
      </c>
      <c r="F742" s="32">
        <f t="shared" si="102"/>
        <v>7.6489121669722396E-2</v>
      </c>
      <c r="I742" s="1">
        <v>1.0191380225342201E-3</v>
      </c>
      <c r="J742" s="1">
        <v>3.2318342910493299E-2</v>
      </c>
      <c r="K742" s="32">
        <f t="shared" si="103"/>
        <v>3.6626390652031533E-4</v>
      </c>
      <c r="L742" s="32">
        <f t="shared" si="104"/>
        <v>3.5415859442348394E-4</v>
      </c>
      <c r="M742" s="32">
        <f t="shared" si="105"/>
        <v>7.2042250094379932E-4</v>
      </c>
      <c r="Q742" s="1">
        <v>8.2244565738805804E-4</v>
      </c>
      <c r="R742" s="1">
        <v>4.0049102517308303E-2</v>
      </c>
      <c r="S742" s="1">
        <f t="shared" si="106"/>
        <v>7.4224686557092766E-8</v>
      </c>
      <c r="T742" s="1">
        <f t="shared" si="107"/>
        <v>3.5381888350977109E-6</v>
      </c>
    </row>
    <row r="743" spans="1:20" x14ac:dyDescent="0.25">
      <c r="A743" s="1">
        <f t="shared" si="99"/>
        <v>-7.4537114220538783</v>
      </c>
      <c r="B743" s="1">
        <v>5.7928763659999998E-4</v>
      </c>
      <c r="C743" s="1">
        <v>5.6859852705040501E-2</v>
      </c>
      <c r="D743" s="32">
        <f t="shared" si="100"/>
        <v>0.29806811015777196</v>
      </c>
      <c r="E743" s="32">
        <f t="shared" si="101"/>
        <v>0.29806808507218491</v>
      </c>
      <c r="F743" s="32">
        <f t="shared" si="102"/>
        <v>0.59613619522995687</v>
      </c>
      <c r="I743" s="1">
        <v>9.5161895872542305E-4</v>
      </c>
      <c r="J743" s="1">
        <v>3.4611062779410499E-2</v>
      </c>
      <c r="K743" s="32">
        <f t="shared" si="103"/>
        <v>2.3407251548123206E-3</v>
      </c>
      <c r="L743" s="32">
        <f t="shared" si="104"/>
        <v>2.5793793109979341E-3</v>
      </c>
      <c r="M743" s="32">
        <f t="shared" si="105"/>
        <v>4.9201044658102547E-3</v>
      </c>
      <c r="Q743" s="1">
        <v>5.7934250052614803E-4</v>
      </c>
      <c r="R743" s="1">
        <v>5.6854469364383702E-2</v>
      </c>
      <c r="S743" s="1">
        <f t="shared" si="106"/>
        <v>5.4863926148051093E-8</v>
      </c>
      <c r="T743" s="1">
        <f t="shared" si="107"/>
        <v>5.3833406567990738E-6</v>
      </c>
    </row>
    <row r="744" spans="1:20" x14ac:dyDescent="0.25">
      <c r="A744" s="1">
        <f t="shared" si="99"/>
        <v>-6.7671143525917863</v>
      </c>
      <c r="B744" s="1">
        <v>1.15101127600008E-3</v>
      </c>
      <c r="C744" s="1">
        <v>2.8616746899730799E-2</v>
      </c>
      <c r="D744" s="32">
        <f t="shared" si="100"/>
        <v>1.9779870175936042E-2</v>
      </c>
      <c r="E744" s="32">
        <f t="shared" si="101"/>
        <v>1.9779973366355379E-2</v>
      </c>
      <c r="F744" s="32">
        <f t="shared" si="102"/>
        <v>3.9559843542291417E-2</v>
      </c>
      <c r="I744" s="1">
        <v>1.3835459760707101E-3</v>
      </c>
      <c r="J744" s="1">
        <v>2.3806602252471599E-2</v>
      </c>
      <c r="K744" s="32">
        <f t="shared" si="103"/>
        <v>0.14710751576003367</v>
      </c>
      <c r="L744" s="32">
        <f t="shared" si="104"/>
        <v>7.68589661525058E-2</v>
      </c>
      <c r="M744" s="32">
        <f t="shared" si="105"/>
        <v>0.22396648191253948</v>
      </c>
      <c r="Q744" s="1">
        <v>1.1511102454700799E-3</v>
      </c>
      <c r="R744" s="1">
        <v>2.8614297003497002E-2</v>
      </c>
      <c r="S744" s="1">
        <f t="shared" si="106"/>
        <v>9.8969469999963394E-8</v>
      </c>
      <c r="T744" s="1">
        <f t="shared" si="107"/>
        <v>2.4498962337970998E-6</v>
      </c>
    </row>
    <row r="745" spans="1:20" x14ac:dyDescent="0.25">
      <c r="A745" s="1">
        <f t="shared" si="99"/>
        <v>-6.6154989696285282</v>
      </c>
      <c r="B745" s="1">
        <v>1.3394462862577599E-3</v>
      </c>
      <c r="C745" s="1">
        <v>2.4590433077431299E-2</v>
      </c>
      <c r="D745" s="32">
        <f t="shared" si="100"/>
        <v>8.5413750356992196E-2</v>
      </c>
      <c r="E745" s="32">
        <f t="shared" si="101"/>
        <v>8.5425217872617767E-2</v>
      </c>
      <c r="F745" s="32">
        <f t="shared" si="102"/>
        <v>0.17083896822960998</v>
      </c>
      <c r="I745" s="1">
        <v>1.0596652576508399E-3</v>
      </c>
      <c r="J745" s="1">
        <v>3.10842802472798E-2</v>
      </c>
      <c r="K745" s="32">
        <f t="shared" si="103"/>
        <v>3.5599429705411062E-3</v>
      </c>
      <c r="L745" s="32">
        <f t="shared" si="104"/>
        <v>3.1680115643884046E-3</v>
      </c>
      <c r="M745" s="32">
        <f t="shared" si="105"/>
        <v>6.7279545349295108E-3</v>
      </c>
      <c r="Q745" s="1">
        <v>1.3395588775092901E-3</v>
      </c>
      <c r="R745" s="1">
        <v>2.4588848613278501E-2</v>
      </c>
      <c r="S745" s="1">
        <f t="shared" si="106"/>
        <v>1.12591251530186E-7</v>
      </c>
      <c r="T745" s="1">
        <f t="shared" si="107"/>
        <v>1.5844641527984482E-6</v>
      </c>
    </row>
    <row r="746" spans="1:20" x14ac:dyDescent="0.25">
      <c r="A746" s="1">
        <f t="shared" si="99"/>
        <v>-5.9822883149990087</v>
      </c>
      <c r="B746" s="1">
        <v>2.5230461570021801E-3</v>
      </c>
      <c r="C746" s="1">
        <v>1.3054920568237E-2</v>
      </c>
      <c r="D746" s="32">
        <f t="shared" si="100"/>
        <v>0.85648910142414891</v>
      </c>
      <c r="E746" s="32">
        <f t="shared" si="101"/>
        <v>0.85649153339628192</v>
      </c>
      <c r="F746" s="32">
        <f t="shared" si="102"/>
        <v>1.7129806348204308</v>
      </c>
      <c r="I746" s="1">
        <v>1.24509731073393E-3</v>
      </c>
      <c r="J746" s="1">
        <v>2.64526152846991E-2</v>
      </c>
      <c r="K746" s="32">
        <f t="shared" si="103"/>
        <v>6.0072691729004653E-2</v>
      </c>
      <c r="L746" s="32">
        <f t="shared" si="104"/>
        <v>3.8770345588782992E-2</v>
      </c>
      <c r="M746" s="32">
        <f t="shared" si="105"/>
        <v>9.8843037317787652E-2</v>
      </c>
      <c r="Q746" s="1">
        <v>2.52323793929829E-3</v>
      </c>
      <c r="R746" s="1">
        <v>1.30539454621586E-2</v>
      </c>
      <c r="S746" s="1">
        <f t="shared" si="106"/>
        <v>1.9178229610991582E-7</v>
      </c>
      <c r="T746" s="1">
        <f t="shared" si="107"/>
        <v>9.7510607839981778E-7</v>
      </c>
    </row>
    <row r="747" spans="1:20" x14ac:dyDescent="0.25">
      <c r="A747" s="1">
        <f t="shared" si="99"/>
        <v>-6.7392618169505418</v>
      </c>
      <c r="B747" s="1">
        <v>1.183520489E-3</v>
      </c>
      <c r="C747" s="1">
        <v>2.7830705597941999E-2</v>
      </c>
      <c r="D747" s="32">
        <f t="shared" si="100"/>
        <v>2.8390046747392515E-2</v>
      </c>
      <c r="E747" s="32">
        <f t="shared" si="101"/>
        <v>2.8390048273409831E-2</v>
      </c>
      <c r="F747" s="32">
        <f t="shared" si="102"/>
        <v>5.6780095020802349E-2</v>
      </c>
      <c r="I747" s="1">
        <v>8.6509159492330595E-4</v>
      </c>
      <c r="J747" s="1">
        <v>3.8072293844177998E-2</v>
      </c>
      <c r="K747" s="32">
        <f t="shared" si="103"/>
        <v>1.8200277760337374E-2</v>
      </c>
      <c r="L747" s="32">
        <f t="shared" si="104"/>
        <v>2.4295499812060917E-2</v>
      </c>
      <c r="M747" s="32">
        <f t="shared" si="105"/>
        <v>4.2495777572398294E-2</v>
      </c>
      <c r="Q747" s="1">
        <v>1.1836218348999601E-3</v>
      </c>
      <c r="R747" s="1">
        <v>2.7828322760227901E-2</v>
      </c>
      <c r="S747" s="1">
        <f t="shared" si="106"/>
        <v>1.0134589996011432E-7</v>
      </c>
      <c r="T747" s="1">
        <f t="shared" si="107"/>
        <v>2.3828377140981682E-6</v>
      </c>
    </row>
    <row r="748" spans="1:20" x14ac:dyDescent="0.25">
      <c r="A748" s="1">
        <f t="shared" si="99"/>
        <v>-6.4055972402368244</v>
      </c>
      <c r="B748" s="1">
        <v>1.6522831170013501E-3</v>
      </c>
      <c r="C748" s="1">
        <v>1.9934942195776E-2</v>
      </c>
      <c r="D748" s="32">
        <f t="shared" si="100"/>
        <v>0.25216269587653922</v>
      </c>
      <c r="E748" s="32">
        <f t="shared" si="101"/>
        <v>0.25216397708182448</v>
      </c>
      <c r="F748" s="32">
        <f t="shared" si="102"/>
        <v>0.50432667295836375</v>
      </c>
      <c r="I748" s="1">
        <v>1.1315640968209901E-3</v>
      </c>
      <c r="J748" s="1">
        <v>2.9109839000323798E-2</v>
      </c>
      <c r="K748" s="32">
        <f t="shared" si="103"/>
        <v>1.7309111572322844E-2</v>
      </c>
      <c r="L748" s="32">
        <f t="shared" si="104"/>
        <v>1.3509153518498568E-2</v>
      </c>
      <c r="M748" s="32">
        <f t="shared" si="105"/>
        <v>3.081826509082141E-2</v>
      </c>
      <c r="Q748" s="1">
        <v>1.65241759809822E-3</v>
      </c>
      <c r="R748" s="1">
        <v>1.99333452303814E-2</v>
      </c>
      <c r="S748" s="1">
        <f t="shared" si="106"/>
        <v>1.344810968699657E-7</v>
      </c>
      <c r="T748" s="1">
        <f t="shared" si="107"/>
        <v>1.5969653946006079E-6</v>
      </c>
    </row>
    <row r="749" spans="1:20" x14ac:dyDescent="0.25">
      <c r="A749" s="1">
        <f t="shared" si="99"/>
        <v>-7.1521610154880877</v>
      </c>
      <c r="B749" s="1">
        <v>7.8316980920865495E-4</v>
      </c>
      <c r="C749" s="1">
        <v>4.20573612540424E-2</v>
      </c>
      <c r="D749" s="32">
        <f t="shared" si="100"/>
        <v>5.9734164037016042E-2</v>
      </c>
      <c r="E749" s="32">
        <f t="shared" si="101"/>
        <v>5.9731865913923071E-2</v>
      </c>
      <c r="F749" s="32">
        <f t="shared" si="102"/>
        <v>0.11946602995093911</v>
      </c>
      <c r="I749" s="1">
        <v>1.0830261538522601E-3</v>
      </c>
      <c r="J749" s="1">
        <v>3.0412390246939001E-2</v>
      </c>
      <c r="K749" s="32">
        <f t="shared" si="103"/>
        <v>6.8933422234991604E-3</v>
      </c>
      <c r="L749" s="32">
        <f t="shared" si="104"/>
        <v>5.8803728607874839E-3</v>
      </c>
      <c r="M749" s="32">
        <f t="shared" si="105"/>
        <v>1.2773715084286645E-2</v>
      </c>
      <c r="Q749" s="1">
        <v>7.8324098173471201E-4</v>
      </c>
      <c r="R749" s="1">
        <v>4.2053737247887898E-2</v>
      </c>
      <c r="S749" s="1">
        <f t="shared" si="106"/>
        <v>7.1172526057059447E-8</v>
      </c>
      <c r="T749" s="1">
        <f t="shared" si="107"/>
        <v>3.6240061545012026E-6</v>
      </c>
    </row>
    <row r="750" spans="1:20" x14ac:dyDescent="0.25">
      <c r="A750" s="1">
        <f t="shared" si="99"/>
        <v>-6.8520208143215253</v>
      </c>
      <c r="B750" s="1">
        <v>1.0573168914585101E-3</v>
      </c>
      <c r="C750" s="1">
        <v>3.11517206451335E-2</v>
      </c>
      <c r="D750" s="32">
        <f t="shared" si="100"/>
        <v>3.1063305510049505E-3</v>
      </c>
      <c r="E750" s="32">
        <f t="shared" si="101"/>
        <v>3.1096141631697873E-3</v>
      </c>
      <c r="F750" s="32">
        <f t="shared" si="102"/>
        <v>6.2159447141747377E-3</v>
      </c>
      <c r="I750" s="1">
        <v>1.1008592244353601E-3</v>
      </c>
      <c r="J750" s="1">
        <v>2.9920300073700799E-2</v>
      </c>
      <c r="K750" s="32">
        <f t="shared" si="103"/>
        <v>1.0172583153702335E-2</v>
      </c>
      <c r="L750" s="32">
        <f t="shared" si="104"/>
        <v>8.3948448841041374E-3</v>
      </c>
      <c r="M750" s="32">
        <f t="shared" si="105"/>
        <v>1.856742803780647E-2</v>
      </c>
      <c r="Q750" s="1">
        <v>1.05740894490888E-3</v>
      </c>
      <c r="R750" s="1">
        <v>3.1149926058633499E-2</v>
      </c>
      <c r="S750" s="1">
        <f t="shared" si="106"/>
        <v>9.2053450369928777E-8</v>
      </c>
      <c r="T750" s="1">
        <f t="shared" si="107"/>
        <v>1.7945865000007499E-6</v>
      </c>
    </row>
    <row r="751" spans="1:20" x14ac:dyDescent="0.25">
      <c r="A751" s="1">
        <f t="shared" si="99"/>
        <v>-5.6376038296323916</v>
      </c>
      <c r="B751" s="1">
        <v>3.5613918920001601E-3</v>
      </c>
      <c r="C751" s="1">
        <v>9.2486875102585006E-3</v>
      </c>
      <c r="D751" s="32">
        <f t="shared" si="100"/>
        <v>1.6132847042852589</v>
      </c>
      <c r="E751" s="32">
        <f t="shared" si="101"/>
        <v>1.6132854552326603</v>
      </c>
      <c r="F751" s="32">
        <f t="shared" si="102"/>
        <v>3.2265701595179195</v>
      </c>
      <c r="I751" s="1">
        <v>2.00061507778451E-3</v>
      </c>
      <c r="J751" s="1">
        <v>1.64650137451159E-2</v>
      </c>
      <c r="K751" s="32">
        <f t="shared" si="103"/>
        <v>1.001230533889701</v>
      </c>
      <c r="L751" s="32">
        <f t="shared" si="104"/>
        <v>0.25012423221794633</v>
      </c>
      <c r="M751" s="32">
        <f t="shared" si="105"/>
        <v>1.2513547661076472</v>
      </c>
      <c r="Q751" s="1">
        <v>3.56164700309969E-3</v>
      </c>
      <c r="R751" s="1">
        <v>9.2480277857359995E-3</v>
      </c>
      <c r="S751" s="1">
        <f t="shared" si="106"/>
        <v>2.5511109952996991E-7</v>
      </c>
      <c r="T751" s="1">
        <f t="shared" si="107"/>
        <v>6.5972452250109836E-7</v>
      </c>
    </row>
    <row r="752" spans="1:20" x14ac:dyDescent="0.25">
      <c r="A752" s="1">
        <f t="shared" si="99"/>
        <v>-6.8081010093078156</v>
      </c>
      <c r="B752" s="1">
        <v>1.1047888930168399E-3</v>
      </c>
      <c r="C752" s="1">
        <v>2.98138665361793E-2</v>
      </c>
      <c r="D752" s="32">
        <f t="shared" si="100"/>
        <v>9.9309734643223419E-3</v>
      </c>
      <c r="E752" s="32">
        <f t="shared" si="101"/>
        <v>9.9320738121012088E-3</v>
      </c>
      <c r="F752" s="32">
        <f t="shared" si="102"/>
        <v>1.9863047276423552E-2</v>
      </c>
      <c r="I752" s="1">
        <v>9.03610388376747E-4</v>
      </c>
      <c r="J752" s="1">
        <v>3.64512116306248E-2</v>
      </c>
      <c r="K752" s="32">
        <f t="shared" si="103"/>
        <v>9.2909572288815533E-3</v>
      </c>
      <c r="L752" s="32">
        <f t="shared" si="104"/>
        <v>1.1375135851557526E-2</v>
      </c>
      <c r="M752" s="32">
        <f t="shared" si="105"/>
        <v>2.0666093080439079E-2</v>
      </c>
      <c r="Q752" s="1">
        <v>1.10488446343322E-3</v>
      </c>
      <c r="R752" s="1">
        <v>2.9811452271941801E-2</v>
      </c>
      <c r="S752" s="1">
        <f t="shared" si="106"/>
        <v>9.5570416380015219E-8</v>
      </c>
      <c r="T752" s="1">
        <f t="shared" si="107"/>
        <v>2.4142642374991308E-6</v>
      </c>
    </row>
    <row r="753" spans="1:20" x14ac:dyDescent="0.25">
      <c r="A753" s="1">
        <f t="shared" si="99"/>
        <v>-7.9375791472738486</v>
      </c>
      <c r="B753" s="1">
        <v>3.5706984635291099E-4</v>
      </c>
      <c r="C753" s="1">
        <v>9.2244259085689506E-2</v>
      </c>
      <c r="D753" s="32">
        <f t="shared" si="100"/>
        <v>1.060537199703304</v>
      </c>
      <c r="E753" s="32">
        <f t="shared" si="101"/>
        <v>1.0605017430030541</v>
      </c>
      <c r="F753" s="32">
        <f t="shared" si="102"/>
        <v>2.1210389427063578</v>
      </c>
      <c r="I753" s="1">
        <v>6.5051676584694398E-4</v>
      </c>
      <c r="J753" s="1">
        <v>5.0635821566521799E-2</v>
      </c>
      <c r="K753" s="32">
        <f t="shared" si="103"/>
        <v>0.12213853095407978</v>
      </c>
      <c r="L753" s="32">
        <f t="shared" si="104"/>
        <v>0.28868837483664966</v>
      </c>
      <c r="M753" s="32">
        <f t="shared" si="105"/>
        <v>0.41082690579072945</v>
      </c>
      <c r="Q753" s="1">
        <v>3.5710585957553697E-4</v>
      </c>
      <c r="R753" s="1">
        <v>9.2236544331141201E-2</v>
      </c>
      <c r="S753" s="1">
        <f t="shared" si="106"/>
        <v>3.6013222625981122E-8</v>
      </c>
      <c r="T753" s="1">
        <f t="shared" si="107"/>
        <v>7.7147545483047253E-6</v>
      </c>
    </row>
    <row r="754" spans="1:20" x14ac:dyDescent="0.25">
      <c r="A754" s="1">
        <f t="shared" si="99"/>
        <v>-6.5911501053208061</v>
      </c>
      <c r="B754" s="1">
        <v>1.37246058135012E-3</v>
      </c>
      <c r="C754" s="1">
        <v>2.3998320932737901E-2</v>
      </c>
      <c r="D754" s="32">
        <f t="shared" si="100"/>
        <v>0.10023883598912139</v>
      </c>
      <c r="E754" s="32">
        <f t="shared" si="101"/>
        <v>0.10026692413513261</v>
      </c>
      <c r="F754" s="32">
        <f t="shared" si="102"/>
        <v>0.200505760124254</v>
      </c>
      <c r="I754" s="1">
        <v>7.0206609634425397E-4</v>
      </c>
      <c r="J754" s="1">
        <v>4.69065073728899E-2</v>
      </c>
      <c r="K754" s="32">
        <f t="shared" si="103"/>
        <v>8.8764610947551364E-2</v>
      </c>
      <c r="L754" s="32">
        <f t="shared" si="104"/>
        <v>0.17984025785731586</v>
      </c>
      <c r="M754" s="32">
        <f t="shared" si="105"/>
        <v>0.26860486880486723</v>
      </c>
      <c r="Q754" s="1">
        <v>1.3725755219999201E-3</v>
      </c>
      <c r="R754" s="1">
        <v>2.39973756778472E-2</v>
      </c>
      <c r="S754" s="1">
        <f t="shared" si="106"/>
        <v>1.1494064980008267E-7</v>
      </c>
      <c r="T754" s="1">
        <f t="shared" si="107"/>
        <v>9.4525489070101942E-7</v>
      </c>
    </row>
    <row r="755" spans="1:20" x14ac:dyDescent="0.25">
      <c r="A755" s="1">
        <f t="shared" si="99"/>
        <v>-7.1705825889780934</v>
      </c>
      <c r="B755" s="1">
        <v>7.6887466281582296E-4</v>
      </c>
      <c r="C755" s="1">
        <v>4.2839230798623298E-2</v>
      </c>
      <c r="D755" s="32">
        <f t="shared" si="100"/>
        <v>6.9078194879710786E-2</v>
      </c>
      <c r="E755" s="32">
        <f t="shared" si="101"/>
        <v>6.9074822621040685E-2</v>
      </c>
      <c r="F755" s="32">
        <f t="shared" si="102"/>
        <v>0.13815301750075148</v>
      </c>
      <c r="I755" s="1">
        <v>8.1774202627660404E-4</v>
      </c>
      <c r="J755" s="1">
        <v>4.0279188999266198E-2</v>
      </c>
      <c r="K755" s="32">
        <f t="shared" si="103"/>
        <v>3.3217968985758094E-2</v>
      </c>
      <c r="L755" s="32">
        <f t="shared" si="104"/>
        <v>4.9671572646015051E-2</v>
      </c>
      <c r="M755" s="32">
        <f t="shared" si="105"/>
        <v>8.2889541631773145E-2</v>
      </c>
      <c r="Q755" s="1">
        <v>7.6894471620562598E-4</v>
      </c>
      <c r="R755" s="1">
        <v>4.2835602811842698E-2</v>
      </c>
      <c r="S755" s="1">
        <f t="shared" si="106"/>
        <v>7.0053389803013261E-8</v>
      </c>
      <c r="T755" s="1">
        <f t="shared" si="107"/>
        <v>3.6279867806007782E-6</v>
      </c>
    </row>
    <row r="756" spans="1:20" x14ac:dyDescent="0.25">
      <c r="A756" s="1">
        <f t="shared" si="99"/>
        <v>-7.2544127957627342</v>
      </c>
      <c r="B756" s="1">
        <v>7.07047438679074E-4</v>
      </c>
      <c r="C756" s="1">
        <v>4.6584525078969999E-2</v>
      </c>
      <c r="D756" s="32">
        <f t="shared" si="100"/>
        <v>0.12017143394049007</v>
      </c>
      <c r="E756" s="32">
        <f t="shared" si="101"/>
        <v>0.12015583049974976</v>
      </c>
      <c r="F756" s="32">
        <f t="shared" si="102"/>
        <v>0.24032726444023983</v>
      </c>
      <c r="I756" s="1">
        <v>7.8186904216102297E-4</v>
      </c>
      <c r="J756" s="1">
        <v>4.2126502335559202E-2</v>
      </c>
      <c r="K756" s="32">
        <f t="shared" si="103"/>
        <v>4.758111476774958E-2</v>
      </c>
      <c r="L756" s="32">
        <f t="shared" si="104"/>
        <v>7.7816118868144962E-2</v>
      </c>
      <c r="M756" s="32">
        <f t="shared" si="105"/>
        <v>0.12539723363589456</v>
      </c>
      <c r="Q756" s="1">
        <v>7.0711261189056001E-4</v>
      </c>
      <c r="R756" s="1">
        <v>4.6581279832620399E-2</v>
      </c>
      <c r="S756" s="1">
        <f t="shared" si="106"/>
        <v>6.5173211486000554E-8</v>
      </c>
      <c r="T756" s="1">
        <f t="shared" si="107"/>
        <v>3.2452463495993844E-6</v>
      </c>
    </row>
    <row r="757" spans="1:20" x14ac:dyDescent="0.25">
      <c r="A757" s="1">
        <f t="shared" si="99"/>
        <v>-6.6459419508537652</v>
      </c>
      <c r="B757" s="1">
        <v>1.29928398001797E-3</v>
      </c>
      <c r="C757" s="1">
        <v>2.53509146078995E-2</v>
      </c>
      <c r="D757" s="32">
        <f t="shared" si="100"/>
        <v>6.854621878565452E-2</v>
      </c>
      <c r="E757" s="32">
        <f t="shared" si="101"/>
        <v>6.8548972521521534E-2</v>
      </c>
      <c r="F757" s="32">
        <f t="shared" si="102"/>
        <v>0.13709519130717607</v>
      </c>
      <c r="I757" s="1">
        <v>8.5914716257904896E-4</v>
      </c>
      <c r="J757" s="1">
        <v>3.8336197591375201E-2</v>
      </c>
      <c r="K757" s="32">
        <f t="shared" si="103"/>
        <v>1.9839521809532874E-2</v>
      </c>
      <c r="L757" s="32">
        <f t="shared" si="104"/>
        <v>2.6857382954953234E-2</v>
      </c>
      <c r="M757" s="32">
        <f t="shared" si="105"/>
        <v>4.6696904764486111E-2</v>
      </c>
      <c r="Q757" s="1">
        <v>1.29939369814249E-3</v>
      </c>
      <c r="R757" s="1">
        <v>2.5348907336348502E-2</v>
      </c>
      <c r="S757" s="1">
        <f t="shared" si="106"/>
        <v>1.0971812452000886E-7</v>
      </c>
      <c r="T757" s="1">
        <f t="shared" si="107"/>
        <v>2.0072715509987515E-6</v>
      </c>
    </row>
    <row r="758" spans="1:20" x14ac:dyDescent="0.25">
      <c r="A758" s="1">
        <f t="shared" si="99"/>
        <v>-7.4703725951749993</v>
      </c>
      <c r="B758" s="1">
        <v>5.6971598390000004E-4</v>
      </c>
      <c r="C758" s="1">
        <v>5.7815140080967102E-2</v>
      </c>
      <c r="D758" s="32">
        <f t="shared" si="100"/>
        <v>0.31653824448005879</v>
      </c>
      <c r="E758" s="32">
        <f t="shared" si="101"/>
        <v>0.3165382092213111</v>
      </c>
      <c r="F758" s="32">
        <f t="shared" si="102"/>
        <v>0.63307645370136989</v>
      </c>
      <c r="I758" s="1">
        <v>7.6403126826532096E-4</v>
      </c>
      <c r="J758" s="1">
        <v>4.3112211468236503E-2</v>
      </c>
      <c r="K758" s="32">
        <f t="shared" si="103"/>
        <v>5.5681242356472933E-2</v>
      </c>
      <c r="L758" s="32">
        <f t="shared" si="104"/>
        <v>9.5407727968799011E-2</v>
      </c>
      <c r="M758" s="32">
        <f t="shared" si="105"/>
        <v>0.15108897032527194</v>
      </c>
      <c r="Q758" s="1">
        <v>5.6977006191694199E-4</v>
      </c>
      <c r="R758" s="1">
        <v>5.7809654541749002E-2</v>
      </c>
      <c r="S758" s="1">
        <f t="shared" si="106"/>
        <v>5.4078016941956457E-8</v>
      </c>
      <c r="T758" s="1">
        <f t="shared" si="107"/>
        <v>5.4855392181002438E-6</v>
      </c>
    </row>
    <row r="759" spans="1:20" x14ac:dyDescent="0.25">
      <c r="A759" s="1">
        <f t="shared" si="99"/>
        <v>-6.6722519715149851</v>
      </c>
      <c r="B759" s="1">
        <v>1.26554556700068E-3</v>
      </c>
      <c r="C759" s="1">
        <v>2.6026859240539199E-2</v>
      </c>
      <c r="D759" s="32">
        <f t="shared" si="100"/>
        <v>5.5461807827967911E-2</v>
      </c>
      <c r="E759" s="32">
        <f t="shared" si="101"/>
        <v>5.5462295632678953E-2</v>
      </c>
      <c r="F759" s="32">
        <f t="shared" si="102"/>
        <v>0.11092410346064686</v>
      </c>
      <c r="I759" s="1">
        <v>1.33844905659053E-3</v>
      </c>
      <c r="J759" s="1">
        <v>2.4608844291944199E-2</v>
      </c>
      <c r="K759" s="32">
        <f t="shared" si="103"/>
        <v>0.11454776390701978</v>
      </c>
      <c r="L759" s="32">
        <f t="shared" si="104"/>
        <v>6.3947549658567485E-2</v>
      </c>
      <c r="M759" s="32">
        <f t="shared" si="105"/>
        <v>0.17849531356558726</v>
      </c>
      <c r="Q759" s="1">
        <v>1.26565285919227E-3</v>
      </c>
      <c r="R759" s="1">
        <v>2.60246798388859E-2</v>
      </c>
      <c r="S759" s="1">
        <f t="shared" si="106"/>
        <v>1.0729219158999229E-7</v>
      </c>
      <c r="T759" s="1">
        <f t="shared" si="107"/>
        <v>2.1794016532988847E-6</v>
      </c>
    </row>
    <row r="760" spans="1:20" x14ac:dyDescent="0.25">
      <c r="A760" s="1">
        <f t="shared" si="99"/>
        <v>-6.4922282059880816</v>
      </c>
      <c r="B760" s="1">
        <v>1.5151691350000101E-3</v>
      </c>
      <c r="C760" s="1">
        <v>2.1738964090668798E-2</v>
      </c>
      <c r="D760" s="32">
        <f t="shared" si="100"/>
        <v>0.1726627483910067</v>
      </c>
      <c r="E760" s="32">
        <f t="shared" si="101"/>
        <v>0.17266282485503998</v>
      </c>
      <c r="F760" s="32">
        <f t="shared" si="102"/>
        <v>0.34532557324604668</v>
      </c>
      <c r="I760" s="1">
        <v>1.3601787292980101E-3</v>
      </c>
      <c r="J760" s="1">
        <v>2.4216689765228502E-2</v>
      </c>
      <c r="K760" s="32">
        <f t="shared" si="103"/>
        <v>0.12972871703872921</v>
      </c>
      <c r="L760" s="32">
        <f t="shared" si="104"/>
        <v>7.0110720474692176E-2</v>
      </c>
      <c r="M760" s="32">
        <f t="shared" si="105"/>
        <v>0.19983943751342137</v>
      </c>
      <c r="Q760" s="1">
        <v>1.51529412414261E-3</v>
      </c>
      <c r="R760" s="1">
        <v>2.17371729506881E-2</v>
      </c>
      <c r="S760" s="1">
        <f t="shared" si="106"/>
        <v>1.249891425998597E-7</v>
      </c>
      <c r="T760" s="1">
        <f t="shared" si="107"/>
        <v>1.7911399806981587E-6</v>
      </c>
    </row>
    <row r="761" spans="1:20" x14ac:dyDescent="0.25">
      <c r="A761" s="1">
        <f t="shared" si="99"/>
        <v>-7.0015526837178639</v>
      </c>
      <c r="B761" s="1">
        <v>9.1046719990001395E-4</v>
      </c>
      <c r="C761" s="1">
        <v>3.6177255505685499E-2</v>
      </c>
      <c r="D761" s="32">
        <f t="shared" si="100"/>
        <v>8.7979531351577139E-3</v>
      </c>
      <c r="E761" s="32">
        <f t="shared" si="101"/>
        <v>8.7979193769913977E-3</v>
      </c>
      <c r="F761" s="32">
        <f t="shared" si="102"/>
        <v>1.7595872512149113E-2</v>
      </c>
      <c r="I761" s="1">
        <v>9.8945073021980304E-4</v>
      </c>
      <c r="J761" s="1">
        <v>3.3287719515742498E-2</v>
      </c>
      <c r="K761" s="32">
        <f t="shared" si="103"/>
        <v>1.1128709289537735E-4</v>
      </c>
      <c r="L761" s="32">
        <f t="shared" si="104"/>
        <v>1.1259442728256198E-4</v>
      </c>
      <c r="M761" s="32">
        <f t="shared" si="105"/>
        <v>2.2388152017793934E-4</v>
      </c>
      <c r="Q761" s="1">
        <v>9.1054819849017705E-4</v>
      </c>
      <c r="R761" s="1">
        <v>3.6174043836741103E-2</v>
      </c>
      <c r="S761" s="1">
        <f t="shared" si="106"/>
        <v>8.0998590163100341E-8</v>
      </c>
      <c r="T761" s="1">
        <f t="shared" si="107"/>
        <v>3.2116689443958957E-6</v>
      </c>
    </row>
    <row r="762" spans="1:20" x14ac:dyDescent="0.25">
      <c r="A762" s="1">
        <f t="shared" si="99"/>
        <v>-6.5588022362303491</v>
      </c>
      <c r="B762" s="1">
        <v>1.417582623E-3</v>
      </c>
      <c r="C762" s="1">
        <v>2.3235478287832401E-2</v>
      </c>
      <c r="D762" s="32">
        <f t="shared" si="100"/>
        <v>0.12176822604573138</v>
      </c>
      <c r="E762" s="32">
        <f t="shared" si="101"/>
        <v>0.12176823006567483</v>
      </c>
      <c r="F762" s="32">
        <f t="shared" si="102"/>
        <v>0.24353645611140623</v>
      </c>
      <c r="I762" s="1">
        <v>1.2315154707595601E-3</v>
      </c>
      <c r="J762" s="1">
        <v>2.6747462119869801E-2</v>
      </c>
      <c r="K762" s="32">
        <f t="shared" si="103"/>
        <v>5.3599413201020719E-2</v>
      </c>
      <c r="L762" s="32">
        <f t="shared" si="104"/>
        <v>3.5325335728695124E-2</v>
      </c>
      <c r="M762" s="32">
        <f t="shared" si="105"/>
        <v>8.8924748929715844E-2</v>
      </c>
      <c r="Q762" s="1">
        <v>1.4177007612379E-3</v>
      </c>
      <c r="R762" s="1">
        <v>2.3233542189036199E-2</v>
      </c>
      <c r="S762" s="1">
        <f t="shared" si="106"/>
        <v>1.1813823789998297E-7</v>
      </c>
      <c r="T762" s="1">
        <f t="shared" si="107"/>
        <v>1.9360987962013798E-6</v>
      </c>
    </row>
    <row r="763" spans="1:20" x14ac:dyDescent="0.25">
      <c r="A763" s="1">
        <f t="shared" si="99"/>
        <v>-7.0789861429465519</v>
      </c>
      <c r="B763" s="1">
        <v>8.4262701880056905E-4</v>
      </c>
      <c r="C763" s="1">
        <v>3.9089859957628002E-2</v>
      </c>
      <c r="D763" s="32">
        <f t="shared" si="100"/>
        <v>2.9320008774000091E-2</v>
      </c>
      <c r="E763" s="32">
        <f t="shared" si="101"/>
        <v>2.93196107096091E-2</v>
      </c>
      <c r="F763" s="32">
        <f t="shared" si="102"/>
        <v>5.8639619483609191E-2</v>
      </c>
      <c r="I763" s="1">
        <v>7.7660973693350504E-4</v>
      </c>
      <c r="J763" s="1">
        <v>4.2411558725063102E-2</v>
      </c>
      <c r="K763" s="32">
        <f t="shared" si="103"/>
        <v>4.9903209632917826E-2</v>
      </c>
      <c r="L763" s="32">
        <f t="shared" si="104"/>
        <v>8.2719329964541025E-2</v>
      </c>
      <c r="M763" s="32">
        <f t="shared" si="105"/>
        <v>0.13262253959745884</v>
      </c>
      <c r="Q763" s="1">
        <v>8.4270281116353497E-4</v>
      </c>
      <c r="R763" s="1">
        <v>3.9086389663481699E-2</v>
      </c>
      <c r="S763" s="1">
        <f t="shared" si="106"/>
        <v>7.5792362965918479E-8</v>
      </c>
      <c r="T763" s="1">
        <f t="shared" si="107"/>
        <v>3.4702941463030101E-6</v>
      </c>
    </row>
    <row r="764" spans="1:20" x14ac:dyDescent="0.25">
      <c r="A764" s="1">
        <f t="shared" si="99"/>
        <v>-6.9825288532613481</v>
      </c>
      <c r="B764" s="1">
        <v>9.2795357510000497E-4</v>
      </c>
      <c r="C764" s="1">
        <v>3.5495533279407403E-2</v>
      </c>
      <c r="D764" s="32">
        <f t="shared" si="100"/>
        <v>5.5910874104887383E-3</v>
      </c>
      <c r="E764" s="32">
        <f t="shared" si="101"/>
        <v>5.5910717878205904E-3</v>
      </c>
      <c r="F764" s="32">
        <f t="shared" si="102"/>
        <v>1.1182159198309328E-2</v>
      </c>
      <c r="I764" s="1">
        <v>1.06903592375306E-3</v>
      </c>
      <c r="J764" s="1">
        <v>3.0812377436492601E-2</v>
      </c>
      <c r="K764" s="32">
        <f t="shared" si="103"/>
        <v>4.7659587684383137E-3</v>
      </c>
      <c r="L764" s="32">
        <f t="shared" si="104"/>
        <v>4.1654151617105872E-3</v>
      </c>
      <c r="M764" s="32">
        <f t="shared" si="105"/>
        <v>8.9313739301489017E-3</v>
      </c>
      <c r="Q764" s="1">
        <v>9.2803590502705104E-4</v>
      </c>
      <c r="R764" s="1">
        <v>3.5492388030707901E-2</v>
      </c>
      <c r="S764" s="1">
        <f t="shared" si="106"/>
        <v>8.2329927046068292E-8</v>
      </c>
      <c r="T764" s="1">
        <f t="shared" si="107"/>
        <v>3.1452486995015017E-6</v>
      </c>
    </row>
    <row r="765" spans="1:20" x14ac:dyDescent="0.25">
      <c r="A765" s="1">
        <f t="shared" si="99"/>
        <v>-7.1818053048734063</v>
      </c>
      <c r="B765" s="1">
        <v>7.6029403992254E-4</v>
      </c>
      <c r="C765" s="1">
        <v>4.3322655567925097E-2</v>
      </c>
      <c r="D765" s="32">
        <f t="shared" si="100"/>
        <v>7.5103416691005592E-2</v>
      </c>
      <c r="E765" s="32">
        <f t="shared" si="101"/>
        <v>7.5099196338383425E-2</v>
      </c>
      <c r="F765" s="32">
        <f t="shared" si="102"/>
        <v>0.15020261302938903</v>
      </c>
      <c r="I765" s="1">
        <v>9.72499867843026E-4</v>
      </c>
      <c r="J765" s="1">
        <v>3.3870208023877801E-2</v>
      </c>
      <c r="K765" s="32">
        <f t="shared" si="103"/>
        <v>7.5625726865103651E-4</v>
      </c>
      <c r="L765" s="32">
        <f t="shared" si="104"/>
        <v>8.006257719733261E-4</v>
      </c>
      <c r="M765" s="32">
        <f t="shared" si="105"/>
        <v>1.5568830406243626E-3</v>
      </c>
      <c r="Q765" s="1">
        <v>7.6036341993401498E-4</v>
      </c>
      <c r="R765" s="1">
        <v>4.3319036113688501E-2</v>
      </c>
      <c r="S765" s="1">
        <f t="shared" si="106"/>
        <v>6.938001147498065E-8</v>
      </c>
      <c r="T765" s="1">
        <f t="shared" si="107"/>
        <v>3.619454236596098E-6</v>
      </c>
    </row>
    <row r="766" spans="1:20" x14ac:dyDescent="0.25">
      <c r="A766" s="1">
        <f t="shared" si="99"/>
        <v>-7.0235000465065207</v>
      </c>
      <c r="B766" s="1">
        <v>8.9070253050004596E-4</v>
      </c>
      <c r="C766" s="1">
        <v>3.6980022768869698E-2</v>
      </c>
      <c r="D766" s="32">
        <f t="shared" si="100"/>
        <v>1.3396851209273586E-2</v>
      </c>
      <c r="E766" s="32">
        <f t="shared" si="101"/>
        <v>1.3396776786652563E-2</v>
      </c>
      <c r="F766" s="32">
        <f t="shared" si="102"/>
        <v>2.6793627995926148E-2</v>
      </c>
      <c r="I766" s="1">
        <v>1.3900284790040499E-3</v>
      </c>
      <c r="J766" s="1">
        <v>2.36973417717493E-2</v>
      </c>
      <c r="K766" s="32">
        <f t="shared" si="103"/>
        <v>0.15212221443421259</v>
      </c>
      <c r="L766" s="32">
        <f t="shared" si="104"/>
        <v>7.8709217871243908E-2</v>
      </c>
      <c r="M766" s="32">
        <f t="shared" si="105"/>
        <v>0.2308314323054565</v>
      </c>
      <c r="Q766" s="1">
        <v>8.9078201915263196E-4</v>
      </c>
      <c r="R766" s="1">
        <v>3.6976734756031797E-2</v>
      </c>
      <c r="S766" s="1">
        <f t="shared" si="106"/>
        <v>7.9488652586002552E-8</v>
      </c>
      <c r="T766" s="1">
        <f t="shared" si="107"/>
        <v>3.2880128379014772E-6</v>
      </c>
    </row>
    <row r="767" spans="1:20" x14ac:dyDescent="0.25">
      <c r="A767" s="1">
        <f t="shared" si="99"/>
        <v>-6.8492944294803406</v>
      </c>
      <c r="B767" s="1">
        <v>1.0602034773877301E-3</v>
      </c>
      <c r="C767" s="1">
        <v>3.1066979464854001E-2</v>
      </c>
      <c r="D767" s="32">
        <f t="shared" si="100"/>
        <v>3.417670924471664E-3</v>
      </c>
      <c r="E767" s="32">
        <f t="shared" si="101"/>
        <v>3.4208337507705745E-3</v>
      </c>
      <c r="F767" s="32">
        <f t="shared" si="102"/>
        <v>6.8385046752422384E-3</v>
      </c>
      <c r="I767" s="1">
        <v>1.011640374161E-3</v>
      </c>
      <c r="J767" s="1">
        <v>3.2559469067487398E-2</v>
      </c>
      <c r="K767" s="32">
        <f t="shared" si="103"/>
        <v>1.3549831060807575E-4</v>
      </c>
      <c r="L767" s="32">
        <f t="shared" si="104"/>
        <v>1.3221645690222113E-4</v>
      </c>
      <c r="M767" s="32">
        <f t="shared" si="105"/>
        <v>2.6771476751029691E-4</v>
      </c>
      <c r="Q767" s="1">
        <v>1.0602957454949101E-3</v>
      </c>
      <c r="R767" s="1">
        <v>3.10651161127454E-2</v>
      </c>
      <c r="S767" s="1">
        <f t="shared" si="106"/>
        <v>9.226810718005081E-8</v>
      </c>
      <c r="T767" s="1">
        <f t="shared" si="107"/>
        <v>1.8633521086004745E-6</v>
      </c>
    </row>
    <row r="768" spans="1:20" x14ac:dyDescent="0.25">
      <c r="A768" s="1">
        <f t="shared" si="99"/>
        <v>-6.5632572007636947</v>
      </c>
      <c r="B768" s="1">
        <v>1.4112813890000001E-3</v>
      </c>
      <c r="C768" s="1">
        <v>2.33392224629923E-2</v>
      </c>
      <c r="D768" s="32">
        <f t="shared" si="100"/>
        <v>0.11867892589619988</v>
      </c>
      <c r="E768" s="32">
        <f t="shared" si="101"/>
        <v>0.11867892907356779</v>
      </c>
      <c r="F768" s="32">
        <f t="shared" si="102"/>
        <v>0.23735785496976769</v>
      </c>
      <c r="I768" s="1">
        <v>1.1148337991183099E-3</v>
      </c>
      <c r="J768" s="1">
        <v>2.9546753630952501E-2</v>
      </c>
      <c r="K768" s="32">
        <f t="shared" si="103"/>
        <v>1.3186801419944348E-2</v>
      </c>
      <c r="L768" s="32">
        <f t="shared" si="104"/>
        <v>1.0601628535552693E-2</v>
      </c>
      <c r="M768" s="32">
        <f t="shared" si="105"/>
        <v>2.3788429955497042E-2</v>
      </c>
      <c r="Q768" s="1">
        <v>1.41139908199998E-3</v>
      </c>
      <c r="R768" s="1">
        <v>2.3337276371878601E-2</v>
      </c>
      <c r="S768" s="1">
        <f t="shared" si="106"/>
        <v>1.1769299997988272E-7</v>
      </c>
      <c r="T768" s="1">
        <f t="shared" si="107"/>
        <v>1.9460911136991166E-6</v>
      </c>
    </row>
    <row r="769" spans="1:20" x14ac:dyDescent="0.25">
      <c r="A769" s="1">
        <f t="shared" si="99"/>
        <v>-6.5897644837507672</v>
      </c>
      <c r="B769" s="1">
        <v>1.37436361047029E-3</v>
      </c>
      <c r="C769" s="1">
        <v>2.3965045839332701E-2</v>
      </c>
      <c r="D769" s="32">
        <f t="shared" si="100"/>
        <v>0.10111814585187914</v>
      </c>
      <c r="E769" s="32">
        <f t="shared" si="101"/>
        <v>0.10114756534167957</v>
      </c>
      <c r="F769" s="32">
        <f t="shared" si="102"/>
        <v>0.20226571119355871</v>
      </c>
      <c r="I769" s="1">
        <v>7.9084620645322604E-4</v>
      </c>
      <c r="J769" s="1">
        <v>4.1646549714155802E-2</v>
      </c>
      <c r="K769" s="32">
        <f t="shared" si="103"/>
        <v>4.3745309355006548E-2</v>
      </c>
      <c r="L769" s="32">
        <f t="shared" si="104"/>
        <v>6.9898954607473876E-2</v>
      </c>
      <c r="M769" s="32">
        <f t="shared" si="105"/>
        <v>0.11364426396248042</v>
      </c>
      <c r="Q769" s="1">
        <v>1.37447868617671E-3</v>
      </c>
      <c r="R769" s="1">
        <v>2.3964147846680099E-2</v>
      </c>
      <c r="S769" s="1">
        <f t="shared" si="106"/>
        <v>1.1507570642005013E-7</v>
      </c>
      <c r="T769" s="1">
        <f t="shared" si="107"/>
        <v>8.9799265260218086E-7</v>
      </c>
    </row>
    <row r="770" spans="1:20" x14ac:dyDescent="0.25">
      <c r="A770" s="1">
        <f t="shared" si="99"/>
        <v>-6.3220427691686725</v>
      </c>
      <c r="B770" s="1">
        <v>1.7962703900722299E-3</v>
      </c>
      <c r="C770" s="1">
        <v>1.8336835722885698E-2</v>
      </c>
      <c r="D770" s="32">
        <f t="shared" si="100"/>
        <v>0.34305914415198824</v>
      </c>
      <c r="E770" s="32">
        <f t="shared" si="101"/>
        <v>0.34306964965963022</v>
      </c>
      <c r="F770" s="32">
        <f t="shared" si="102"/>
        <v>0.68612879381161851</v>
      </c>
      <c r="I770" s="1">
        <v>1.11891339175339E-3</v>
      </c>
      <c r="J770" s="1">
        <v>2.9436078512407302E-2</v>
      </c>
      <c r="K770" s="32">
        <f t="shared" si="103"/>
        <v>1.4140394738295184E-2</v>
      </c>
      <c r="L770" s="32">
        <f t="shared" si="104"/>
        <v>1.1304855260712725E-2</v>
      </c>
      <c r="M770" s="32">
        <f t="shared" si="105"/>
        <v>2.5445249999007907E-2</v>
      </c>
      <c r="Q770" s="1">
        <v>1.7964146832653799E-3</v>
      </c>
      <c r="R770" s="1">
        <v>1.8335527289154E-2</v>
      </c>
      <c r="S770" s="1">
        <f t="shared" si="106"/>
        <v>1.4429319314997885E-7</v>
      </c>
      <c r="T770" s="1">
        <f t="shared" si="107"/>
        <v>1.3084337316983385E-6</v>
      </c>
    </row>
    <row r="771" spans="1:20" x14ac:dyDescent="0.25">
      <c r="A771" s="1">
        <f t="shared" si="99"/>
        <v>-7.3891566461270184</v>
      </c>
      <c r="B771" s="1">
        <v>6.179168564E-4</v>
      </c>
      <c r="C771" s="1">
        <v>5.3305246324687201E-2</v>
      </c>
      <c r="D771" s="32">
        <f t="shared" si="100"/>
        <v>0.23174727628896122</v>
      </c>
      <c r="E771" s="32">
        <f t="shared" si="101"/>
        <v>0.23174727017769819</v>
      </c>
      <c r="F771" s="32">
        <f t="shared" si="102"/>
        <v>0.46349454646665944</v>
      </c>
      <c r="I771" s="1">
        <v>8.7036099969863305E-4</v>
      </c>
      <c r="J771" s="1">
        <v>3.7843207084436899E-2</v>
      </c>
      <c r="K771" s="32">
        <f t="shared" si="103"/>
        <v>1.6806270399137825E-2</v>
      </c>
      <c r="L771" s="32">
        <f t="shared" si="104"/>
        <v>2.2175704604214856E-2</v>
      </c>
      <c r="M771" s="32">
        <f t="shared" si="105"/>
        <v>3.8981975003352681E-2</v>
      </c>
      <c r="Q771" s="1">
        <v>6.1797487199907904E-4</v>
      </c>
      <c r="R771" s="1">
        <v>5.3300242356291799E-2</v>
      </c>
      <c r="S771" s="1">
        <f t="shared" si="106"/>
        <v>5.8015599079040518E-8</v>
      </c>
      <c r="T771" s="1">
        <f t="shared" si="107"/>
        <v>5.0039683954020142E-6</v>
      </c>
    </row>
    <row r="772" spans="1:20" x14ac:dyDescent="0.25">
      <c r="A772" s="1">
        <f t="shared" si="99"/>
        <v>-7.2591640902232015</v>
      </c>
      <c r="B772" s="1">
        <v>7.0369601620271904E-4</v>
      </c>
      <c r="C772" s="1">
        <v>4.6806318468265197E-2</v>
      </c>
      <c r="D772" s="32">
        <f t="shared" si="100"/>
        <v>0.12348815261785789</v>
      </c>
      <c r="E772" s="32">
        <f t="shared" si="101"/>
        <v>0.12347128341911597</v>
      </c>
      <c r="F772" s="32">
        <f t="shared" si="102"/>
        <v>0.24695943603697385</v>
      </c>
      <c r="I772" s="1">
        <v>8.2594294326328896E-4</v>
      </c>
      <c r="J772" s="1">
        <v>3.9881011540639402E-2</v>
      </c>
      <c r="K772" s="32">
        <f t="shared" si="103"/>
        <v>3.0295858999846652E-2</v>
      </c>
      <c r="L772" s="32">
        <f t="shared" si="104"/>
        <v>4.4429297493724824E-2</v>
      </c>
      <c r="M772" s="32">
        <f t="shared" si="105"/>
        <v>7.4725156493571476E-2</v>
      </c>
      <c r="Q772" s="1">
        <v>7.0376092295247096E-4</v>
      </c>
      <c r="R772" s="1">
        <v>4.6803125000837602E-2</v>
      </c>
      <c r="S772" s="1">
        <f t="shared" si="106"/>
        <v>6.4906749751921129E-8</v>
      </c>
      <c r="T772" s="1">
        <f t="shared" si="107"/>
        <v>3.1934674275951869E-6</v>
      </c>
    </row>
    <row r="773" spans="1:20" x14ac:dyDescent="0.25">
      <c r="A773" s="1">
        <f t="shared" si="99"/>
        <v>-6.7561294069441429</v>
      </c>
      <c r="B773" s="1">
        <v>1.16372477300001E-3</v>
      </c>
      <c r="C773" s="1">
        <v>2.8304121069691001E-2</v>
      </c>
      <c r="D773" s="32">
        <f t="shared" si="100"/>
        <v>2.2990405071282093E-2</v>
      </c>
      <c r="E773" s="32">
        <f t="shared" si="101"/>
        <v>2.2990438039132234E-2</v>
      </c>
      <c r="F773" s="32">
        <f t="shared" si="102"/>
        <v>4.5980843110414324E-2</v>
      </c>
      <c r="I773" s="1">
        <v>1.6850643458841501E-3</v>
      </c>
      <c r="J773" s="1">
        <v>1.9546320936525599E-2</v>
      </c>
      <c r="K773" s="32">
        <f t="shared" si="103"/>
        <v>0.46931315800167844</v>
      </c>
      <c r="L773" s="32">
        <f t="shared" si="104"/>
        <v>0.16530413413509923</v>
      </c>
      <c r="M773" s="32">
        <f t="shared" si="105"/>
        <v>0.63461729213677764</v>
      </c>
      <c r="Q773" s="1">
        <v>1.16382467320105E-3</v>
      </c>
      <c r="R773" s="1">
        <v>2.83016945817571E-2</v>
      </c>
      <c r="S773" s="1">
        <f t="shared" si="106"/>
        <v>9.9900201039945097E-8</v>
      </c>
      <c r="T773" s="1">
        <f t="shared" si="107"/>
        <v>2.4264879339014334E-6</v>
      </c>
    </row>
    <row r="774" spans="1:20" x14ac:dyDescent="0.25">
      <c r="A774" s="1">
        <f t="shared" si="99"/>
        <v>-7.0553148476338219</v>
      </c>
      <c r="B774" s="1">
        <v>8.6281104030020599E-4</v>
      </c>
      <c r="C774" s="1">
        <v>3.8175436040984598E-2</v>
      </c>
      <c r="D774" s="32">
        <f t="shared" si="100"/>
        <v>2.1773826300671213E-2</v>
      </c>
      <c r="E774" s="32">
        <f t="shared" si="101"/>
        <v>2.1773622347681612E-2</v>
      </c>
      <c r="F774" s="32">
        <f t="shared" si="102"/>
        <v>4.3547448648352825E-2</v>
      </c>
      <c r="I774" s="1">
        <v>7.3810759681630601E-4</v>
      </c>
      <c r="J774" s="1">
        <v>4.46246251657351E-2</v>
      </c>
      <c r="K774" s="32">
        <f t="shared" si="103"/>
        <v>6.8587630845330538E-2</v>
      </c>
      <c r="L774" s="32">
        <f t="shared" si="104"/>
        <v>0.12588169680170821</v>
      </c>
      <c r="M774" s="32">
        <f t="shared" si="105"/>
        <v>0.19446932764703875</v>
      </c>
      <c r="Q774" s="1">
        <v>8.6288838864664896E-4</v>
      </c>
      <c r="R774" s="1">
        <v>3.8172040418007598E-2</v>
      </c>
      <c r="S774" s="1">
        <f t="shared" si="106"/>
        <v>7.7348346442965114E-8</v>
      </c>
      <c r="T774" s="1">
        <f t="shared" si="107"/>
        <v>3.3956229769996349E-6</v>
      </c>
    </row>
    <row r="775" spans="1:20" x14ac:dyDescent="0.25">
      <c r="A775" s="1">
        <f t="shared" si="99"/>
        <v>-7.207520427663999</v>
      </c>
      <c r="B775" s="1">
        <v>7.4099222324891197E-4</v>
      </c>
      <c r="C775" s="1">
        <v>4.4450982025118699E-2</v>
      </c>
      <c r="D775" s="32">
        <f t="shared" si="100"/>
        <v>8.9859144364258833E-2</v>
      </c>
      <c r="E775" s="32">
        <f t="shared" si="101"/>
        <v>8.9852256013374224E-2</v>
      </c>
      <c r="F775" s="32">
        <f t="shared" si="102"/>
        <v>0.17971140037763306</v>
      </c>
      <c r="I775" s="1">
        <v>1.2549967034075999E-3</v>
      </c>
      <c r="J775" s="1">
        <v>2.62464517454487E-2</v>
      </c>
      <c r="K775" s="32">
        <f t="shared" si="103"/>
        <v>6.502331874874348E-2</v>
      </c>
      <c r="L775" s="32">
        <f t="shared" si="104"/>
        <v>4.127437871476583E-2</v>
      </c>
      <c r="M775" s="32">
        <f t="shared" si="105"/>
        <v>0.10629769746350931</v>
      </c>
      <c r="Q775" s="1">
        <v>7.41060083988292E-4</v>
      </c>
      <c r="R775" s="1">
        <v>4.4447422225712102E-2</v>
      </c>
      <c r="S775" s="1">
        <f t="shared" si="106"/>
        <v>6.7860739380023669E-8</v>
      </c>
      <c r="T775" s="1">
        <f t="shared" si="107"/>
        <v>3.5597994065966754E-6</v>
      </c>
    </row>
    <row r="776" spans="1:20" x14ac:dyDescent="0.25">
      <c r="A776" s="1">
        <f t="shared" si="99"/>
        <v>-6.944073463813182</v>
      </c>
      <c r="B776" s="1">
        <v>9.6433340839999996E-4</v>
      </c>
      <c r="C776" s="1">
        <v>3.41564537393328E-2</v>
      </c>
      <c r="D776" s="32">
        <f t="shared" si="100"/>
        <v>1.3190105494219674E-3</v>
      </c>
      <c r="E776" s="32">
        <f t="shared" si="101"/>
        <v>1.3190083566697662E-3</v>
      </c>
      <c r="F776" s="32">
        <f t="shared" si="102"/>
        <v>2.6380189060917335E-3</v>
      </c>
      <c r="I776" s="1">
        <v>7.9363731087761502E-4</v>
      </c>
      <c r="J776" s="1">
        <v>4.1501400006674898E-2</v>
      </c>
      <c r="K776" s="32">
        <f t="shared" si="103"/>
        <v>4.258555946182211E-2</v>
      </c>
      <c r="L776" s="32">
        <f t="shared" si="104"/>
        <v>6.7588236611339836E-2</v>
      </c>
      <c r="M776" s="32">
        <f t="shared" si="105"/>
        <v>0.11017379607316194</v>
      </c>
      <c r="Q776" s="1">
        <v>9.6441849480178297E-4</v>
      </c>
      <c r="R776" s="1">
        <v>3.4153441296684302E-2</v>
      </c>
      <c r="S776" s="1">
        <f t="shared" si="106"/>
        <v>8.5086401783009483E-8</v>
      </c>
      <c r="T776" s="1">
        <f t="shared" si="107"/>
        <v>3.0124426484978706E-6</v>
      </c>
    </row>
    <row r="777" spans="1:20" x14ac:dyDescent="0.25">
      <c r="A777" s="1">
        <f t="shared" ref="A777:A840" si="108">LN(B777)</f>
        <v>-7.2544850465655486</v>
      </c>
      <c r="B777" s="1">
        <v>7.0699635577941395E-4</v>
      </c>
      <c r="C777" s="1">
        <v>4.6587889937706697E-2</v>
      </c>
      <c r="D777" s="32">
        <f t="shared" ref="D777:D840" si="109">(LN(B777/$B$3))^2</f>
        <v>0.12022153172844675</v>
      </c>
      <c r="E777" s="32">
        <f t="shared" ref="E777:E840" si="110">(LN(C777/$C$3))^2</f>
        <v>0.1202059096723633</v>
      </c>
      <c r="F777" s="32">
        <f t="shared" ref="F777:F840" si="111">D777+E777</f>
        <v>0.24042744140081007</v>
      </c>
      <c r="I777" s="1">
        <v>1.31515963330346E-3</v>
      </c>
      <c r="J777" s="1">
        <v>2.50438360505446E-2</v>
      </c>
      <c r="K777" s="32">
        <f t="shared" ref="K777:K840" si="112">(I777-$B$3)^2/$B$3/$B$3</f>
        <v>9.9325594463971364E-2</v>
      </c>
      <c r="L777" s="32">
        <f t="shared" ref="L777:L840" si="113">(J777-$C$3)^2/$C$3/$C$3</f>
        <v>5.7442778515807216E-2</v>
      </c>
      <c r="M777" s="32">
        <f t="shared" ref="M777:M840" si="114">K777+L777</f>
        <v>0.15676837297977858</v>
      </c>
      <c r="Q777" s="1">
        <v>7.0706152493129498E-4</v>
      </c>
      <c r="R777" s="1">
        <v>4.6584645446306701E-2</v>
      </c>
      <c r="S777" s="1">
        <f t="shared" ref="S777:S840" si="115">ABS(Q777-B777)</f>
        <v>6.5169151881026323E-8</v>
      </c>
      <c r="T777" s="1">
        <f t="shared" ref="T777:T840" si="116">ABS(R777-C777)</f>
        <v>3.2444913999965519E-6</v>
      </c>
    </row>
    <row r="778" spans="1:20" x14ac:dyDescent="0.25">
      <c r="A778" s="1">
        <f t="shared" si="108"/>
        <v>-6.9113692662743231</v>
      </c>
      <c r="B778" s="1">
        <v>9.963925353000001E-4</v>
      </c>
      <c r="C778" s="1">
        <v>3.3057463796491403E-2</v>
      </c>
      <c r="D778" s="32">
        <f t="shared" si="109"/>
        <v>1.3060904148084722E-5</v>
      </c>
      <c r="E778" s="32">
        <f t="shared" si="110"/>
        <v>1.3060841635012168E-5</v>
      </c>
      <c r="F778" s="32">
        <f t="shared" si="111"/>
        <v>2.6121745783096889E-5</v>
      </c>
      <c r="I778" s="1">
        <v>1.10662913271586E-3</v>
      </c>
      <c r="J778" s="1">
        <v>2.9764809986630499E-2</v>
      </c>
      <c r="K778" s="32">
        <f t="shared" si="112"/>
        <v>1.1369771943736487E-2</v>
      </c>
      <c r="L778" s="32">
        <f t="shared" si="113"/>
        <v>9.2821751908330041E-3</v>
      </c>
      <c r="M778" s="32">
        <f t="shared" si="114"/>
        <v>2.0651947134569491E-2</v>
      </c>
      <c r="Q778" s="1">
        <v>9.9648003631863701E-4</v>
      </c>
      <c r="R778" s="1">
        <v>3.3054561302939101E-2</v>
      </c>
      <c r="S778" s="1">
        <f t="shared" si="115"/>
        <v>8.7501018636911704E-8</v>
      </c>
      <c r="T778" s="1">
        <f t="shared" si="116"/>
        <v>2.9024935523022655E-6</v>
      </c>
    </row>
    <row r="779" spans="1:20" x14ac:dyDescent="0.25">
      <c r="A779" s="1">
        <f t="shared" si="108"/>
        <v>-7.2628976165004904</v>
      </c>
      <c r="B779" s="1">
        <v>7.0107364702327001E-4</v>
      </c>
      <c r="C779" s="1">
        <v>4.6981339725663103E-2</v>
      </c>
      <c r="D779" s="32">
        <f t="shared" si="109"/>
        <v>0.12612607989799995</v>
      </c>
      <c r="E779" s="32">
        <f t="shared" si="110"/>
        <v>0.12610815479999193</v>
      </c>
      <c r="F779" s="32">
        <f t="shared" si="111"/>
        <v>0.25223423469799189</v>
      </c>
      <c r="I779" s="1">
        <v>7.91241669772038E-4</v>
      </c>
      <c r="J779" s="1">
        <v>4.16259100104798E-2</v>
      </c>
      <c r="K779" s="32">
        <f t="shared" si="112"/>
        <v>4.3580040439566842E-2</v>
      </c>
      <c r="L779" s="32">
        <f t="shared" si="113"/>
        <v>6.9568011129875554E-2</v>
      </c>
      <c r="M779" s="32">
        <f t="shared" si="114"/>
        <v>0.1131480515694424</v>
      </c>
      <c r="Q779" s="1">
        <v>7.01138345131621E-4</v>
      </c>
      <c r="R779" s="1">
        <v>4.6978190076690199E-2</v>
      </c>
      <c r="S779" s="1">
        <f t="shared" si="115"/>
        <v>6.4698108350998498E-8</v>
      </c>
      <c r="T779" s="1">
        <f t="shared" si="116"/>
        <v>3.1496489729040955E-6</v>
      </c>
    </row>
    <row r="780" spans="1:20" x14ac:dyDescent="0.25">
      <c r="A780" s="1">
        <f t="shared" si="108"/>
        <v>-6.9249652689488794</v>
      </c>
      <c r="B780" s="1">
        <v>9.8293725599999998E-4</v>
      </c>
      <c r="C780" s="1">
        <v>3.35099822039314E-2</v>
      </c>
      <c r="D780" s="32">
        <f t="shared" si="109"/>
        <v>2.9618375465536944E-4</v>
      </c>
      <c r="E780" s="32">
        <f t="shared" si="110"/>
        <v>2.9618324103629503E-4</v>
      </c>
      <c r="F780" s="32">
        <f t="shared" si="111"/>
        <v>5.9236699569166452E-4</v>
      </c>
      <c r="I780" s="1">
        <v>7.5461586663573305E-4</v>
      </c>
      <c r="J780" s="1">
        <v>4.3647850471337603E-2</v>
      </c>
      <c r="K780" s="32">
        <f t="shared" si="112"/>
        <v>6.0213372906932357E-2</v>
      </c>
      <c r="L780" s="32">
        <f t="shared" si="113"/>
        <v>0.10571819678045503</v>
      </c>
      <c r="M780" s="32">
        <f t="shared" si="114"/>
        <v>0.1659315696873874</v>
      </c>
      <c r="Q780" s="1">
        <v>9.8302374522096911E-4</v>
      </c>
      <c r="R780" s="1">
        <v>3.3507034400522301E-2</v>
      </c>
      <c r="S780" s="1">
        <f t="shared" si="115"/>
        <v>8.6489220969127034E-8</v>
      </c>
      <c r="T780" s="1">
        <f t="shared" si="116"/>
        <v>2.9478034090993366E-6</v>
      </c>
    </row>
    <row r="781" spans="1:20" x14ac:dyDescent="0.25">
      <c r="A781" s="1">
        <f t="shared" si="108"/>
        <v>-6.9147440869066052</v>
      </c>
      <c r="B781" s="1">
        <v>9.9303555699999991E-4</v>
      </c>
      <c r="C781" s="1">
        <v>3.3169215229059301E-2</v>
      </c>
      <c r="D781" s="32">
        <f t="shared" si="109"/>
        <v>4.8843436205110301E-5</v>
      </c>
      <c r="E781" s="32">
        <f t="shared" si="110"/>
        <v>4.8843297266981545E-5</v>
      </c>
      <c r="F781" s="32">
        <f t="shared" si="111"/>
        <v>9.7686733472091846E-5</v>
      </c>
      <c r="I781" s="1">
        <v>6.7250401382043003E-4</v>
      </c>
      <c r="J781" s="1">
        <v>4.8976363848115503E-2</v>
      </c>
      <c r="K781" s="32">
        <f t="shared" si="112"/>
        <v>0.10725362096372909</v>
      </c>
      <c r="L781" s="32">
        <f t="shared" si="113"/>
        <v>0.23708753762606824</v>
      </c>
      <c r="M781" s="32">
        <f t="shared" si="114"/>
        <v>0.3443411585897973</v>
      </c>
      <c r="Q781" s="1">
        <v>9.9312280580081099E-4</v>
      </c>
      <c r="R781" s="1">
        <v>3.31663015442379E-2</v>
      </c>
      <c r="S781" s="1">
        <f t="shared" si="115"/>
        <v>8.7248800811077012E-8</v>
      </c>
      <c r="T781" s="1">
        <f t="shared" si="116"/>
        <v>2.9136848214011968E-6</v>
      </c>
    </row>
    <row r="782" spans="1:20" x14ac:dyDescent="0.25">
      <c r="A782" s="1">
        <f t="shared" si="108"/>
        <v>-6.9381757934009993</v>
      </c>
      <c r="B782" s="1">
        <v>9.7003753300000002E-4</v>
      </c>
      <c r="C782" s="1">
        <v>3.3955603284866499E-2</v>
      </c>
      <c r="D782" s="32">
        <f t="shared" si="109"/>
        <v>9.2540769750818679E-4</v>
      </c>
      <c r="E782" s="32">
        <f t="shared" si="110"/>
        <v>9.2540620933336166E-4</v>
      </c>
      <c r="F782" s="32">
        <f t="shared" si="111"/>
        <v>1.8508139068415484E-3</v>
      </c>
      <c r="I782" s="1">
        <v>7.0783840216038997E-4</v>
      </c>
      <c r="J782" s="1">
        <v>4.6531227026593902E-2</v>
      </c>
      <c r="K782" s="32">
        <f t="shared" si="112"/>
        <v>8.5358399252194031E-2</v>
      </c>
      <c r="L782" s="32">
        <f t="shared" si="113"/>
        <v>0.17030668407914648</v>
      </c>
      <c r="M782" s="32">
        <f t="shared" si="114"/>
        <v>0.25566508333134053</v>
      </c>
      <c r="Q782" s="1">
        <v>9.7012305000041498E-4</v>
      </c>
      <c r="R782" s="1">
        <v>3.3952610906044602E-2</v>
      </c>
      <c r="S782" s="1">
        <f t="shared" si="115"/>
        <v>8.5517000414955628E-8</v>
      </c>
      <c r="T782" s="1">
        <f t="shared" si="116"/>
        <v>2.9923788218977343E-6</v>
      </c>
    </row>
    <row r="783" spans="1:20" x14ac:dyDescent="0.25">
      <c r="A783" s="1">
        <f t="shared" si="108"/>
        <v>-6.3075018650824743</v>
      </c>
      <c r="B783" s="1">
        <v>1.8225806091332699E-3</v>
      </c>
      <c r="C783" s="1">
        <v>1.8072074264250299E-2</v>
      </c>
      <c r="D783" s="32">
        <f t="shared" si="109"/>
        <v>0.36030416089819939</v>
      </c>
      <c r="E783" s="32">
        <f t="shared" si="110"/>
        <v>0.36031867904467751</v>
      </c>
      <c r="F783" s="32">
        <f t="shared" si="111"/>
        <v>0.7206228399428769</v>
      </c>
      <c r="I783" s="1">
        <v>1.57221759080939E-3</v>
      </c>
      <c r="J783" s="1">
        <v>2.0950565622357999E-2</v>
      </c>
      <c r="K783" s="32">
        <f t="shared" si="112"/>
        <v>0.32743297123170245</v>
      </c>
      <c r="L783" s="32">
        <f t="shared" si="113"/>
        <v>0.13245481000658896</v>
      </c>
      <c r="M783" s="32">
        <f t="shared" si="114"/>
        <v>0.45988778123829144</v>
      </c>
      <c r="Q783" s="1">
        <v>1.8227266789939201E-3</v>
      </c>
      <c r="R783" s="1">
        <v>1.8070844535962E-2</v>
      </c>
      <c r="S783" s="1">
        <f t="shared" si="115"/>
        <v>1.4606986065016439E-7</v>
      </c>
      <c r="T783" s="1">
        <f t="shared" si="116"/>
        <v>1.2297282882996197E-6</v>
      </c>
    </row>
    <row r="784" spans="1:20" x14ac:dyDescent="0.25">
      <c r="A784" s="1">
        <f t="shared" si="108"/>
        <v>-6.0554342559699075</v>
      </c>
      <c r="B784" s="1">
        <v>2.3450835330000599E-3</v>
      </c>
      <c r="C784" s="1">
        <v>1.4045641699837E-2</v>
      </c>
      <c r="D784" s="32">
        <f t="shared" si="109"/>
        <v>0.72645112626861374</v>
      </c>
      <c r="E784" s="32">
        <f t="shared" si="110"/>
        <v>0.72645150856309237</v>
      </c>
      <c r="F784" s="32">
        <f t="shared" si="111"/>
        <v>1.4529026348317062</v>
      </c>
      <c r="I784" s="1">
        <v>1.5297859228193501E-3</v>
      </c>
      <c r="J784" s="1">
        <v>2.1532421314811E-2</v>
      </c>
      <c r="K784" s="32">
        <f t="shared" si="112"/>
        <v>0.28067312401755035</v>
      </c>
      <c r="L784" s="32">
        <f t="shared" si="113"/>
        <v>0.11990869498641286</v>
      </c>
      <c r="M784" s="32">
        <f t="shared" si="114"/>
        <v>0.40058181900396322</v>
      </c>
      <c r="Q784" s="1">
        <v>2.3452639675889302E-3</v>
      </c>
      <c r="R784" s="1">
        <v>1.4044564237906201E-2</v>
      </c>
      <c r="S784" s="1">
        <f t="shared" si="115"/>
        <v>1.8043458887033112E-7</v>
      </c>
      <c r="T784" s="1">
        <f t="shared" si="116"/>
        <v>1.0774619307995364E-6</v>
      </c>
    </row>
    <row r="785" spans="1:20" x14ac:dyDescent="0.25">
      <c r="A785" s="1">
        <f t="shared" si="108"/>
        <v>-7.1139996397513983</v>
      </c>
      <c r="B785" s="1">
        <v>8.1363423170224705E-4</v>
      </c>
      <c r="C785" s="1">
        <v>4.04827276689953E-2</v>
      </c>
      <c r="D785" s="32">
        <f t="shared" si="109"/>
        <v>4.2536736349121064E-2</v>
      </c>
      <c r="E785" s="32">
        <f t="shared" si="110"/>
        <v>4.2535766771073652E-2</v>
      </c>
      <c r="F785" s="32">
        <f t="shared" si="111"/>
        <v>8.5072503120194709E-2</v>
      </c>
      <c r="I785" s="1">
        <v>1.0286564668143801E-3</v>
      </c>
      <c r="J785" s="1">
        <v>3.2018545608722498E-2</v>
      </c>
      <c r="K785" s="32">
        <f t="shared" si="112"/>
        <v>8.2119309028366619E-4</v>
      </c>
      <c r="L785" s="32">
        <f t="shared" si="113"/>
        <v>7.7957726516792553E-4</v>
      </c>
      <c r="M785" s="32">
        <f t="shared" si="114"/>
        <v>1.6007703554515918E-3</v>
      </c>
      <c r="Q785" s="1">
        <v>8.1370777822534202E-4</v>
      </c>
      <c r="R785" s="1">
        <v>4.0479163809256001E-2</v>
      </c>
      <c r="S785" s="1">
        <f t="shared" si="115"/>
        <v>7.3546523094965635E-8</v>
      </c>
      <c r="T785" s="1">
        <f t="shared" si="116"/>
        <v>3.5638597392986804E-6</v>
      </c>
    </row>
    <row r="786" spans="1:20" x14ac:dyDescent="0.25">
      <c r="A786" s="1">
        <f t="shared" si="108"/>
        <v>-6.1023521423013136</v>
      </c>
      <c r="B786" s="1">
        <v>2.2375983750000002E-3</v>
      </c>
      <c r="C786" s="1">
        <v>1.4720339752336499E-2</v>
      </c>
      <c r="D786" s="32">
        <f t="shared" si="109"/>
        <v>0.64867421257530844</v>
      </c>
      <c r="E786" s="32">
        <f t="shared" si="110"/>
        <v>0.64867431715006341</v>
      </c>
      <c r="F786" s="32">
        <f t="shared" si="111"/>
        <v>1.297348529725372</v>
      </c>
      <c r="I786" s="1">
        <v>1.89570176843379E-3</v>
      </c>
      <c r="J786" s="1">
        <v>1.7376109657117202E-2</v>
      </c>
      <c r="K786" s="32">
        <f t="shared" si="112"/>
        <v>0.80228165797541862</v>
      </c>
      <c r="L786" s="32">
        <f t="shared" si="113"/>
        <v>0.22322171863191928</v>
      </c>
      <c r="M786" s="32">
        <f t="shared" si="114"/>
        <v>1.0255033766073378</v>
      </c>
      <c r="Q786" s="1">
        <v>2.2377718734984801E-3</v>
      </c>
      <c r="R786" s="1">
        <v>1.4719199413367599E-2</v>
      </c>
      <c r="S786" s="1">
        <f t="shared" si="115"/>
        <v>1.7349849847992163E-7</v>
      </c>
      <c r="T786" s="1">
        <f t="shared" si="116"/>
        <v>1.1403389688999926E-6</v>
      </c>
    </row>
    <row r="787" spans="1:20" x14ac:dyDescent="0.25">
      <c r="A787" s="1">
        <f t="shared" si="108"/>
        <v>-7.1974685512758612</v>
      </c>
      <c r="B787" s="1">
        <v>7.4847814623634E-4</v>
      </c>
      <c r="C787" s="1">
        <v>4.4006476395079201E-2</v>
      </c>
      <c r="D787" s="32">
        <f t="shared" si="109"/>
        <v>8.3933780143137446E-2</v>
      </c>
      <c r="E787" s="32">
        <f t="shared" si="110"/>
        <v>8.3928070543968239E-2</v>
      </c>
      <c r="F787" s="32">
        <f t="shared" si="111"/>
        <v>0.16786185068710568</v>
      </c>
      <c r="I787" s="1">
        <v>8.2461788037750401E-4</v>
      </c>
      <c r="J787" s="1">
        <v>3.9942018741776303E-2</v>
      </c>
      <c r="K787" s="32">
        <f t="shared" si="112"/>
        <v>3.0758887883279504E-2</v>
      </c>
      <c r="L787" s="32">
        <f t="shared" si="113"/>
        <v>4.5213538846087316E-2</v>
      </c>
      <c r="M787" s="32">
        <f t="shared" si="114"/>
        <v>7.5972426729366827E-2</v>
      </c>
      <c r="Q787" s="1">
        <v>7.4854659695520402E-4</v>
      </c>
      <c r="R787" s="1">
        <v>4.4002885834534697E-2</v>
      </c>
      <c r="S787" s="1">
        <f t="shared" si="115"/>
        <v>6.845071886401894E-8</v>
      </c>
      <c r="T787" s="1">
        <f t="shared" si="116"/>
        <v>3.5905605445044064E-6</v>
      </c>
    </row>
    <row r="788" spans="1:20" x14ac:dyDescent="0.25">
      <c r="A788" s="1">
        <f t="shared" si="108"/>
        <v>-6.5765965260889283</v>
      </c>
      <c r="B788" s="1">
        <v>1.3925808510000001E-3</v>
      </c>
      <c r="C788" s="1">
        <v>2.36526377257185E-2</v>
      </c>
      <c r="D788" s="32">
        <f t="shared" si="109"/>
        <v>0.10966611961778543</v>
      </c>
      <c r="E788" s="32">
        <f t="shared" si="110"/>
        <v>0.10966612112936548</v>
      </c>
      <c r="F788" s="32">
        <f t="shared" si="111"/>
        <v>0.21933224074715091</v>
      </c>
      <c r="I788" s="1">
        <v>9.4575884756774905E-4</v>
      </c>
      <c r="J788" s="1">
        <v>3.4825009501481201E-2</v>
      </c>
      <c r="K788" s="32">
        <f t="shared" si="112"/>
        <v>2.9421026171786852E-3</v>
      </c>
      <c r="L788" s="32">
        <f t="shared" si="113"/>
        <v>3.2813405055772803E-3</v>
      </c>
      <c r="M788" s="32">
        <f t="shared" si="114"/>
        <v>6.2234431227559655E-3</v>
      </c>
      <c r="Q788" s="1">
        <v>1.39269722051875E-3</v>
      </c>
      <c r="R788" s="1">
        <v>2.3650661437653001E-2</v>
      </c>
      <c r="S788" s="1">
        <f t="shared" si="115"/>
        <v>1.1636951874989185E-7</v>
      </c>
      <c r="T788" s="1">
        <f t="shared" si="116"/>
        <v>1.9762880654992931E-6</v>
      </c>
    </row>
    <row r="789" spans="1:20" x14ac:dyDescent="0.25">
      <c r="A789" s="1">
        <f t="shared" si="108"/>
        <v>-7.0847836707628558</v>
      </c>
      <c r="B789" s="1">
        <v>8.3775599880072196E-4</v>
      </c>
      <c r="C789" s="1">
        <v>3.9317136798304703E-2</v>
      </c>
      <c r="D789" s="32">
        <f t="shared" si="109"/>
        <v>3.1339051496467756E-2</v>
      </c>
      <c r="E789" s="32">
        <f t="shared" si="110"/>
        <v>3.1338586714517482E-2</v>
      </c>
      <c r="F789" s="32">
        <f t="shared" si="111"/>
        <v>6.2677638210985237E-2</v>
      </c>
      <c r="I789" s="1">
        <v>1.1442023811238399E-3</v>
      </c>
      <c r="J789" s="1">
        <v>2.8786506620177298E-2</v>
      </c>
      <c r="K789" s="32">
        <f t="shared" si="112"/>
        <v>2.0794326721785179E-2</v>
      </c>
      <c r="L789" s="32">
        <f t="shared" si="113"/>
        <v>1.5887396300033593E-2</v>
      </c>
      <c r="M789" s="32">
        <f t="shared" si="114"/>
        <v>3.6681723021818768E-2</v>
      </c>
      <c r="Q789" s="1">
        <v>8.3783141474338702E-4</v>
      </c>
      <c r="R789" s="1">
        <v>3.9313649342854702E-2</v>
      </c>
      <c r="S789" s="1">
        <f t="shared" si="115"/>
        <v>7.5415942665064614E-8</v>
      </c>
      <c r="T789" s="1">
        <f t="shared" si="116"/>
        <v>3.487455450000565E-6</v>
      </c>
    </row>
    <row r="790" spans="1:20" x14ac:dyDescent="0.25">
      <c r="A790" s="1">
        <f t="shared" si="108"/>
        <v>-6.8821281954854054</v>
      </c>
      <c r="B790" s="1">
        <v>1.02595828035184E-3</v>
      </c>
      <c r="C790" s="1">
        <v>3.2102650713295301E-2</v>
      </c>
      <c r="D790" s="32">
        <f t="shared" si="109"/>
        <v>6.5674740854846693E-4</v>
      </c>
      <c r="E790" s="32">
        <f t="shared" si="110"/>
        <v>6.6022234477209696E-4</v>
      </c>
      <c r="F790" s="32">
        <f t="shared" si="111"/>
        <v>1.3169697533205638E-3</v>
      </c>
      <c r="I790" s="1">
        <v>9.4552995002539502E-4</v>
      </c>
      <c r="J790" s="1">
        <v>3.4836371476078903E-2</v>
      </c>
      <c r="K790" s="32">
        <f t="shared" si="112"/>
        <v>2.9669863442359666E-3</v>
      </c>
      <c r="L790" s="32">
        <f t="shared" si="113"/>
        <v>3.3209788144595736E-3</v>
      </c>
      <c r="M790" s="32">
        <f t="shared" si="114"/>
        <v>6.2879651586955406E-3</v>
      </c>
      <c r="Q790" s="1">
        <v>1.0260479942109501E-3</v>
      </c>
      <c r="R790" s="1">
        <v>3.2102017287192697E-2</v>
      </c>
      <c r="S790" s="1">
        <f t="shared" si="115"/>
        <v>8.9713859110053876E-8</v>
      </c>
      <c r="T790" s="1">
        <f t="shared" si="116"/>
        <v>6.3342610260447296E-7</v>
      </c>
    </row>
    <row r="791" spans="1:20" x14ac:dyDescent="0.25">
      <c r="A791" s="1">
        <f t="shared" si="108"/>
        <v>-6.3650695453395487</v>
      </c>
      <c r="B791" s="1">
        <v>1.72062179401035E-3</v>
      </c>
      <c r="C791" s="1">
        <v>1.91431355181872E-2</v>
      </c>
      <c r="D791" s="32">
        <f t="shared" si="109"/>
        <v>0.29450780549919431</v>
      </c>
      <c r="E791" s="32">
        <f t="shared" si="110"/>
        <v>0.29451157089251212</v>
      </c>
      <c r="F791" s="32">
        <f t="shared" si="111"/>
        <v>0.58901937639170643</v>
      </c>
      <c r="I791" s="1">
        <v>1.0679014204972E-3</v>
      </c>
      <c r="J791" s="1">
        <v>3.08424500283721E-2</v>
      </c>
      <c r="K791" s="32">
        <f t="shared" si="112"/>
        <v>4.6106029055375695E-3</v>
      </c>
      <c r="L791" s="32">
        <f t="shared" si="113"/>
        <v>4.0483986181466041E-3</v>
      </c>
      <c r="M791" s="32">
        <f t="shared" si="114"/>
        <v>8.6590015236841737E-3</v>
      </c>
      <c r="Q791" s="1">
        <v>1.7207609511788399E-3</v>
      </c>
      <c r="R791" s="1">
        <v>1.9141653827676901E-2</v>
      </c>
      <c r="S791" s="1">
        <f t="shared" si="115"/>
        <v>1.3915716848993988E-7</v>
      </c>
      <c r="T791" s="1">
        <f t="shared" si="116"/>
        <v>1.4816905102993383E-6</v>
      </c>
    </row>
    <row r="792" spans="1:20" x14ac:dyDescent="0.25">
      <c r="A792" s="1">
        <f t="shared" si="108"/>
        <v>-6.58816654740545</v>
      </c>
      <c r="B792" s="1">
        <v>1.3765615116205299E-3</v>
      </c>
      <c r="C792" s="1">
        <v>2.39267275588547E-2</v>
      </c>
      <c r="D792" s="32">
        <f t="shared" si="109"/>
        <v>0.1021369573507955</v>
      </c>
      <c r="E792" s="32">
        <f t="shared" si="110"/>
        <v>0.10216797391337649</v>
      </c>
      <c r="F792" s="32">
        <f t="shared" si="111"/>
        <v>0.20430493126417199</v>
      </c>
      <c r="I792" s="1">
        <v>1.2613685822345699E-3</v>
      </c>
      <c r="J792" s="1">
        <v>2.6113308963301801E-2</v>
      </c>
      <c r="K792" s="32">
        <f t="shared" si="112"/>
        <v>6.831353577930914E-2</v>
      </c>
      <c r="L792" s="32">
        <f t="shared" si="113"/>
        <v>4.2933151965451104E-2</v>
      </c>
      <c r="M792" s="32">
        <f t="shared" si="114"/>
        <v>0.11124668774476024</v>
      </c>
      <c r="Q792" s="1">
        <v>1.37667674326055E-3</v>
      </c>
      <c r="R792" s="1">
        <v>2.39258857309071E-2</v>
      </c>
      <c r="S792" s="1">
        <f t="shared" si="115"/>
        <v>1.1523164002006682E-7</v>
      </c>
      <c r="T792" s="1">
        <f t="shared" si="116"/>
        <v>8.4182794760079283E-7</v>
      </c>
    </row>
    <row r="793" spans="1:20" x14ac:dyDescent="0.25">
      <c r="A793" s="1">
        <f t="shared" si="108"/>
        <v>-7.2514323069203632</v>
      </c>
      <c r="B793" s="1">
        <v>7.0915792926556096E-4</v>
      </c>
      <c r="C793" s="1">
        <v>4.6445928840647098E-2</v>
      </c>
      <c r="D793" s="32">
        <f t="shared" si="109"/>
        <v>0.11811389953245215</v>
      </c>
      <c r="E793" s="32">
        <f t="shared" si="110"/>
        <v>0.11809904750604483</v>
      </c>
      <c r="F793" s="32">
        <f t="shared" si="111"/>
        <v>0.23621294703849699</v>
      </c>
      <c r="I793" s="1">
        <v>8.0747469115760898E-4</v>
      </c>
      <c r="J793" s="1">
        <v>4.0792127442768701E-2</v>
      </c>
      <c r="K793" s="32">
        <f t="shared" si="112"/>
        <v>3.7065994544858052E-2</v>
      </c>
      <c r="L793" s="32">
        <f t="shared" si="113"/>
        <v>5.6855517147552978E-2</v>
      </c>
      <c r="M793" s="32">
        <f t="shared" si="114"/>
        <v>9.392151169241103E-2</v>
      </c>
      <c r="Q793" s="1">
        <v>7.0922327017076199E-4</v>
      </c>
      <c r="R793" s="1">
        <v>4.6442653298331103E-2</v>
      </c>
      <c r="S793" s="1">
        <f t="shared" si="115"/>
        <v>6.5340905201034458E-8</v>
      </c>
      <c r="T793" s="1">
        <f t="shared" si="116"/>
        <v>3.275542315994695E-6</v>
      </c>
    </row>
    <row r="794" spans="1:20" x14ac:dyDescent="0.25">
      <c r="A794" s="1">
        <f t="shared" si="108"/>
        <v>-6.5044386031026056</v>
      </c>
      <c r="B794" s="1">
        <v>1.4967808110000001E-3</v>
      </c>
      <c r="C794" s="1">
        <v>2.2006033390858899E-2</v>
      </c>
      <c r="D794" s="32">
        <f t="shared" si="109"/>
        <v>0.16266434104251509</v>
      </c>
      <c r="E794" s="32">
        <f t="shared" si="110"/>
        <v>0.16266438860038687</v>
      </c>
      <c r="F794" s="32">
        <f t="shared" si="111"/>
        <v>0.32532872964290194</v>
      </c>
      <c r="I794" s="1">
        <v>1.20475345172922E-3</v>
      </c>
      <c r="J794" s="1">
        <v>2.7341753105977799E-2</v>
      </c>
      <c r="K794" s="32">
        <f t="shared" si="112"/>
        <v>4.1923975995030033E-2</v>
      </c>
      <c r="L794" s="32">
        <f t="shared" si="113"/>
        <v>2.8868644701492294E-2</v>
      </c>
      <c r="M794" s="32">
        <f t="shared" si="114"/>
        <v>7.0792620696522326E-2</v>
      </c>
      <c r="Q794" s="1">
        <v>1.4969045154868701E-3</v>
      </c>
      <c r="R794" s="1">
        <v>2.2004216105217699E-2</v>
      </c>
      <c r="S794" s="1">
        <f t="shared" si="115"/>
        <v>1.2370448686997541E-7</v>
      </c>
      <c r="T794" s="1">
        <f t="shared" si="116"/>
        <v>1.8172856411993732E-6</v>
      </c>
    </row>
    <row r="795" spans="1:20" x14ac:dyDescent="0.25">
      <c r="A795" s="1">
        <f t="shared" si="108"/>
        <v>-6.0707929847331021</v>
      </c>
      <c r="B795" s="1">
        <v>2.3093412120000299E-3</v>
      </c>
      <c r="C795" s="1">
        <v>1.4263031077863701E-2</v>
      </c>
      <c r="D795" s="32">
        <f t="shared" si="109"/>
        <v>0.7005058819946085</v>
      </c>
      <c r="E795" s="32">
        <f t="shared" si="110"/>
        <v>0.70050613464706846</v>
      </c>
      <c r="F795" s="32">
        <f t="shared" si="111"/>
        <v>1.4010120166416771</v>
      </c>
      <c r="I795" s="1">
        <v>1.3488716015032901E-3</v>
      </c>
      <c r="J795" s="1">
        <v>2.44203519251543E-2</v>
      </c>
      <c r="K795" s="32">
        <f t="shared" si="112"/>
        <v>0.1217113943354704</v>
      </c>
      <c r="L795" s="32">
        <f t="shared" si="113"/>
        <v>6.687454570216872E-2</v>
      </c>
      <c r="M795" s="32">
        <f t="shared" si="114"/>
        <v>0.18858594003763912</v>
      </c>
      <c r="Q795" s="1">
        <v>2.3095193472036802E-3</v>
      </c>
      <c r="R795" s="1">
        <v>1.42619331106839E-2</v>
      </c>
      <c r="S795" s="1">
        <f t="shared" si="115"/>
        <v>1.7813520365034252E-7</v>
      </c>
      <c r="T795" s="1">
        <f t="shared" si="116"/>
        <v>1.0979671798000412E-6</v>
      </c>
    </row>
    <row r="796" spans="1:20" x14ac:dyDescent="0.25">
      <c r="A796" s="1">
        <f t="shared" si="108"/>
        <v>-7.4541243509087796</v>
      </c>
      <c r="B796" s="1">
        <v>5.7904848140000003E-4</v>
      </c>
      <c r="C796" s="1">
        <v>5.6883336616944898E-2</v>
      </c>
      <c r="D796" s="32">
        <f t="shared" si="109"/>
        <v>0.29851916275798079</v>
      </c>
      <c r="E796" s="32">
        <f t="shared" si="110"/>
        <v>0.29851913745701975</v>
      </c>
      <c r="F796" s="32">
        <f t="shared" si="111"/>
        <v>0.59703830021500059</v>
      </c>
      <c r="I796" s="1">
        <v>5.4065742878805503E-4</v>
      </c>
      <c r="J796" s="1">
        <v>6.09219757028669E-2</v>
      </c>
      <c r="K796" s="32">
        <f t="shared" si="112"/>
        <v>0.21099559772760074</v>
      </c>
      <c r="L796" s="32">
        <f t="shared" si="113"/>
        <v>0.72179238859423811</v>
      </c>
      <c r="M796" s="32">
        <f t="shared" si="114"/>
        <v>0.9327879863218389</v>
      </c>
      <c r="Q796" s="1">
        <v>5.7910332571436301E-4</v>
      </c>
      <c r="R796" s="1">
        <v>5.6877950764689197E-2</v>
      </c>
      <c r="S796" s="1">
        <f t="shared" si="115"/>
        <v>5.48443143629819E-8</v>
      </c>
      <c r="T796" s="1">
        <f t="shared" si="116"/>
        <v>5.385852255700152E-6</v>
      </c>
    </row>
    <row r="797" spans="1:20" x14ac:dyDescent="0.25">
      <c r="A797" s="1">
        <f t="shared" si="108"/>
        <v>-6.8081633064073737</v>
      </c>
      <c r="B797" s="1">
        <v>1.10472007001694E-3</v>
      </c>
      <c r="C797" s="1">
        <v>2.9815723421748801E-2</v>
      </c>
      <c r="D797" s="32">
        <f t="shared" si="109"/>
        <v>9.9185610013323901E-3</v>
      </c>
      <c r="E797" s="32">
        <f t="shared" si="110"/>
        <v>9.9196639328649125E-3</v>
      </c>
      <c r="F797" s="32">
        <f t="shared" si="111"/>
        <v>1.9838224934197304E-2</v>
      </c>
      <c r="I797" s="1">
        <v>9.8415514240773492E-4</v>
      </c>
      <c r="J797" s="1">
        <v>3.34704628314434E-2</v>
      </c>
      <c r="K797" s="32">
        <f t="shared" si="112"/>
        <v>2.5105951211916092E-4</v>
      </c>
      <c r="L797" s="32">
        <f t="shared" si="113"/>
        <v>2.6111704985676336E-4</v>
      </c>
      <c r="M797" s="32">
        <f t="shared" si="114"/>
        <v>5.1217656197592428E-4</v>
      </c>
      <c r="Q797" s="1">
        <v>1.1048156353531599E-3</v>
      </c>
      <c r="R797" s="1">
        <v>2.98133094732322E-2</v>
      </c>
      <c r="S797" s="1">
        <f t="shared" si="115"/>
        <v>9.5565336219981256E-8</v>
      </c>
      <c r="T797" s="1">
        <f t="shared" si="116"/>
        <v>2.4139485166017882E-6</v>
      </c>
    </row>
    <row r="798" spans="1:20" x14ac:dyDescent="0.25">
      <c r="A798" s="1">
        <f t="shared" si="108"/>
        <v>-6.4590032532542434</v>
      </c>
      <c r="B798" s="1">
        <v>1.56635619300006E-3</v>
      </c>
      <c r="C798" s="1">
        <v>2.1028551131270602E-2</v>
      </c>
      <c r="D798" s="32">
        <f t="shared" si="109"/>
        <v>0.20137838059488816</v>
      </c>
      <c r="E798" s="32">
        <f t="shared" si="110"/>
        <v>0.20137863000692063</v>
      </c>
      <c r="F798" s="32">
        <f t="shared" si="111"/>
        <v>0.4027570106018088</v>
      </c>
      <c r="I798" s="1">
        <v>1.6391634121817201E-3</v>
      </c>
      <c r="J798" s="1">
        <v>2.0094402829315301E-2</v>
      </c>
      <c r="K798" s="32">
        <f t="shared" si="112"/>
        <v>0.40852986747177933</v>
      </c>
      <c r="L798" s="32">
        <f t="shared" si="113"/>
        <v>0.15205040584563947</v>
      </c>
      <c r="M798" s="32">
        <f t="shared" si="114"/>
        <v>0.56058027331741878</v>
      </c>
      <c r="Q798" s="1">
        <v>1.5664847433725501E-3</v>
      </c>
      <c r="R798" s="1">
        <v>2.10268313094038E-2</v>
      </c>
      <c r="S798" s="1">
        <f t="shared" si="115"/>
        <v>1.285503724900508E-7</v>
      </c>
      <c r="T798" s="1">
        <f t="shared" si="116"/>
        <v>1.7198218668010301E-6</v>
      </c>
    </row>
    <row r="799" spans="1:20" x14ac:dyDescent="0.25">
      <c r="A799" s="1">
        <f t="shared" si="108"/>
        <v>-6.2190327217604766</v>
      </c>
      <c r="B799" s="1">
        <v>1.9911703017729799E-3</v>
      </c>
      <c r="C799" s="1">
        <v>1.6541117967895098E-2</v>
      </c>
      <c r="D799" s="32">
        <f t="shared" si="109"/>
        <v>0.47433876082594345</v>
      </c>
      <c r="E799" s="32">
        <f t="shared" si="110"/>
        <v>0.47442355921786017</v>
      </c>
      <c r="F799" s="32">
        <f t="shared" si="111"/>
        <v>0.94876232004380356</v>
      </c>
      <c r="I799" s="1">
        <v>1.3653692715110701E-3</v>
      </c>
      <c r="J799" s="1">
        <v>2.4124765989909099E-2</v>
      </c>
      <c r="K799" s="32">
        <f t="shared" si="112"/>
        <v>0.13349470456453005</v>
      </c>
      <c r="L799" s="32">
        <f t="shared" si="113"/>
        <v>7.1596426071531091E-2</v>
      </c>
      <c r="M799" s="32">
        <f t="shared" si="114"/>
        <v>0.20509113063606116</v>
      </c>
      <c r="Q799" s="1">
        <v>1.9913276411681101E-3</v>
      </c>
      <c r="R799" s="1">
        <v>1.6540829227041601E-2</v>
      </c>
      <c r="S799" s="1">
        <f t="shared" si="115"/>
        <v>1.5733939513025083E-7</v>
      </c>
      <c r="T799" s="1">
        <f t="shared" si="116"/>
        <v>2.8874085349767098E-7</v>
      </c>
    </row>
    <row r="800" spans="1:20" x14ac:dyDescent="0.25">
      <c r="A800" s="1">
        <f t="shared" si="108"/>
        <v>-6.8626627456288309</v>
      </c>
      <c r="B800" s="1">
        <v>1.04612465685265E-3</v>
      </c>
      <c r="C800" s="1">
        <v>3.1484661419356401E-2</v>
      </c>
      <c r="D800" s="32">
        <f t="shared" si="109"/>
        <v>2.0333365642190549E-3</v>
      </c>
      <c r="E800" s="32">
        <f t="shared" si="110"/>
        <v>2.0369793364115154E-3</v>
      </c>
      <c r="F800" s="32">
        <f t="shared" si="111"/>
        <v>4.0703159006305698E-3</v>
      </c>
      <c r="I800" s="1">
        <v>7.3354189086591E-4</v>
      </c>
      <c r="J800" s="1">
        <v>4.4900311323756298E-2</v>
      </c>
      <c r="K800" s="32">
        <f t="shared" si="112"/>
        <v>7.099992392331464E-2</v>
      </c>
      <c r="L800" s="32">
        <f t="shared" si="113"/>
        <v>0.13189092707622049</v>
      </c>
      <c r="M800" s="32">
        <f t="shared" si="114"/>
        <v>0.20289085099953513</v>
      </c>
      <c r="Q800" s="1">
        <v>1.04621587693215E-3</v>
      </c>
      <c r="R800" s="1">
        <v>3.1483187336284003E-2</v>
      </c>
      <c r="S800" s="1">
        <f t="shared" si="115"/>
        <v>9.1220079500003298E-8</v>
      </c>
      <c r="T800" s="1">
        <f t="shared" si="116"/>
        <v>1.4740830723974918E-6</v>
      </c>
    </row>
    <row r="801" spans="1:20" x14ac:dyDescent="0.25">
      <c r="A801" s="1">
        <f t="shared" si="108"/>
        <v>-6.2476580686422727</v>
      </c>
      <c r="B801" s="1">
        <v>1.93498042536447E-3</v>
      </c>
      <c r="C801" s="1">
        <v>1.70218639347199E-2</v>
      </c>
      <c r="D801" s="32">
        <f t="shared" si="109"/>
        <v>0.4357283270984707</v>
      </c>
      <c r="E801" s="32">
        <f t="shared" si="110"/>
        <v>0.4357779067861991</v>
      </c>
      <c r="F801" s="32">
        <f t="shared" si="111"/>
        <v>0.87150623388466975</v>
      </c>
      <c r="I801" s="1">
        <v>1.1486603289873E-3</v>
      </c>
      <c r="J801" s="1">
        <v>2.8673924547593099E-2</v>
      </c>
      <c r="K801" s="32">
        <f t="shared" si="112"/>
        <v>2.209989341461226E-2</v>
      </c>
      <c r="L801" s="32">
        <f t="shared" si="113"/>
        <v>1.6760718371607801E-2</v>
      </c>
      <c r="M801" s="32">
        <f t="shared" si="114"/>
        <v>3.8860611786220065E-2</v>
      </c>
      <c r="Q801" s="1">
        <v>1.9351340308368999E-3</v>
      </c>
      <c r="R801" s="1">
        <v>1.7021151983671299E-2</v>
      </c>
      <c r="S801" s="1">
        <f t="shared" si="115"/>
        <v>1.5360547242992094E-7</v>
      </c>
      <c r="T801" s="1">
        <f t="shared" si="116"/>
        <v>7.1195104860144465E-7</v>
      </c>
    </row>
    <row r="802" spans="1:20" x14ac:dyDescent="0.25">
      <c r="A802" s="1">
        <f t="shared" si="108"/>
        <v>-6.57527550449913</v>
      </c>
      <c r="B802" s="1">
        <v>1.3944216959999999E-3</v>
      </c>
      <c r="C802" s="1">
        <v>2.3621412705583E-2</v>
      </c>
      <c r="D802" s="32">
        <f t="shared" si="109"/>
        <v>0.110542800440271</v>
      </c>
      <c r="E802" s="32">
        <f t="shared" si="110"/>
        <v>0.1105428020717576</v>
      </c>
      <c r="F802" s="32">
        <f t="shared" si="111"/>
        <v>0.22108560251202858</v>
      </c>
      <c r="I802" s="1">
        <v>1.11422586476969E-3</v>
      </c>
      <c r="J802" s="1">
        <v>2.9562639853196199E-2</v>
      </c>
      <c r="K802" s="32">
        <f t="shared" si="112"/>
        <v>1.3047548182383512E-2</v>
      </c>
      <c r="L802" s="32">
        <f t="shared" si="113"/>
        <v>1.0502541104367127E-2</v>
      </c>
      <c r="M802" s="32">
        <f t="shared" si="114"/>
        <v>2.355008928675064E-2</v>
      </c>
      <c r="Q802" s="1">
        <v>1.3945381959405501E-3</v>
      </c>
      <c r="R802" s="1">
        <v>2.36194394269955E-2</v>
      </c>
      <c r="S802" s="1">
        <f t="shared" si="115"/>
        <v>1.164999405502045E-7</v>
      </c>
      <c r="T802" s="1">
        <f t="shared" si="116"/>
        <v>1.9732785874991554E-6</v>
      </c>
    </row>
    <row r="803" spans="1:20" x14ac:dyDescent="0.25">
      <c r="A803" s="1">
        <f t="shared" si="108"/>
        <v>-7.2614099795726155</v>
      </c>
      <c r="B803" s="1">
        <v>7.0211736621486305E-4</v>
      </c>
      <c r="C803" s="1">
        <v>4.6911523876638897E-2</v>
      </c>
      <c r="D803" s="32">
        <f t="shared" si="109"/>
        <v>0.12507164724974071</v>
      </c>
      <c r="E803" s="32">
        <f t="shared" si="110"/>
        <v>0.12505414952085006</v>
      </c>
      <c r="F803" s="32">
        <f t="shared" si="111"/>
        <v>0.25012579677059077</v>
      </c>
      <c r="I803" s="1">
        <v>1.0896360836123501E-3</v>
      </c>
      <c r="J803" s="1">
        <v>3.02303792643593E-2</v>
      </c>
      <c r="K803" s="32">
        <f t="shared" si="112"/>
        <v>8.0346274853602077E-3</v>
      </c>
      <c r="L803" s="32">
        <f t="shared" si="113"/>
        <v>6.7583887694363243E-3</v>
      </c>
      <c r="M803" s="32">
        <f t="shared" si="114"/>
        <v>1.4793016254796532E-2</v>
      </c>
      <c r="Q803" s="1">
        <v>7.0218214737977503E-4</v>
      </c>
      <c r="R803" s="1">
        <v>4.6908356429396302E-2</v>
      </c>
      <c r="S803" s="1">
        <f t="shared" si="115"/>
        <v>6.4781164911976302E-8</v>
      </c>
      <c r="T803" s="1">
        <f t="shared" si="116"/>
        <v>3.1674472425954892E-6</v>
      </c>
    </row>
    <row r="804" spans="1:20" x14ac:dyDescent="0.25">
      <c r="A804" s="1">
        <f t="shared" si="108"/>
        <v>-6.6928264934538246</v>
      </c>
      <c r="B804" s="1">
        <v>1.2397736040000099E-3</v>
      </c>
      <c r="C804" s="1">
        <v>2.6567919808295998E-2</v>
      </c>
      <c r="D804" s="32">
        <f t="shared" si="109"/>
        <v>4.6194382848675455E-2</v>
      </c>
      <c r="E804" s="32">
        <f t="shared" si="110"/>
        <v>4.6194444918272105E-2</v>
      </c>
      <c r="F804" s="32">
        <f t="shared" si="111"/>
        <v>9.2388827766947568E-2</v>
      </c>
      <c r="I804" s="1">
        <v>1.1923801933677999E-3</v>
      </c>
      <c r="J804" s="1">
        <v>2.76241716335144E-2</v>
      </c>
      <c r="K804" s="32">
        <f t="shared" si="112"/>
        <v>3.7010138800232066E-2</v>
      </c>
      <c r="L804" s="32">
        <f t="shared" si="113"/>
        <v>2.6028518195378814E-2</v>
      </c>
      <c r="M804" s="32">
        <f t="shared" si="114"/>
        <v>6.3038656995610884E-2</v>
      </c>
      <c r="Q804" s="1">
        <v>1.2398790353815999E-3</v>
      </c>
      <c r="R804" s="1">
        <v>2.6565664478319002E-2</v>
      </c>
      <c r="S804" s="1">
        <f t="shared" si="115"/>
        <v>1.0543138158998142E-7</v>
      </c>
      <c r="T804" s="1">
        <f t="shared" si="116"/>
        <v>2.2553299769967339E-6</v>
      </c>
    </row>
    <row r="805" spans="1:20" x14ac:dyDescent="0.25">
      <c r="A805" s="1">
        <f t="shared" si="108"/>
        <v>-7.02767349586638</v>
      </c>
      <c r="B805" s="1">
        <v>8.8699297480005596E-4</v>
      </c>
      <c r="C805" s="1">
        <v>3.7134678198236702E-2</v>
      </c>
      <c r="D805" s="32">
        <f t="shared" si="109"/>
        <v>1.4380378740696259E-2</v>
      </c>
      <c r="E805" s="32">
        <f t="shared" si="110"/>
        <v>1.438029307979893E-2</v>
      </c>
      <c r="F805" s="32">
        <f t="shared" si="111"/>
        <v>2.8760671820495187E-2</v>
      </c>
      <c r="I805" s="1">
        <v>8.7057566757051802E-4</v>
      </c>
      <c r="J805" s="1">
        <v>3.7835321313734599E-2</v>
      </c>
      <c r="K805" s="32">
        <f t="shared" si="112"/>
        <v>1.6750657824817064E-2</v>
      </c>
      <c r="L805" s="32">
        <f t="shared" si="113"/>
        <v>2.2104458092464741E-2</v>
      </c>
      <c r="M805" s="32">
        <f t="shared" si="114"/>
        <v>3.8855115917281802E-2</v>
      </c>
      <c r="Q805" s="1">
        <v>8.8707217943953705E-4</v>
      </c>
      <c r="R805" s="1">
        <v>3.7131375790028801E-2</v>
      </c>
      <c r="S805" s="1">
        <f t="shared" si="115"/>
        <v>7.9204639481084659E-8</v>
      </c>
      <c r="T805" s="1">
        <f t="shared" si="116"/>
        <v>3.3024082079016748E-6</v>
      </c>
    </row>
    <row r="806" spans="1:20" x14ac:dyDescent="0.25">
      <c r="A806" s="1">
        <f t="shared" si="108"/>
        <v>-6.5858132420889772</v>
      </c>
      <c r="B806" s="1">
        <v>1.3798047958665199E-3</v>
      </c>
      <c r="C806" s="1">
        <v>2.3870403526502101E-2</v>
      </c>
      <c r="D806" s="32">
        <f t="shared" si="109"/>
        <v>0.1036466751189165</v>
      </c>
      <c r="E806" s="32">
        <f t="shared" si="110"/>
        <v>0.10368016839979156</v>
      </c>
      <c r="F806" s="32">
        <f t="shared" si="111"/>
        <v>0.20732684351870806</v>
      </c>
      <c r="I806" s="1">
        <v>1.4164151749709801E-3</v>
      </c>
      <c r="J806" s="1">
        <v>2.32550532511825E-2</v>
      </c>
      <c r="K806" s="32">
        <f t="shared" si="112"/>
        <v>0.17340159794611193</v>
      </c>
      <c r="L806" s="32">
        <f t="shared" si="113"/>
        <v>8.6423920683100813E-2</v>
      </c>
      <c r="M806" s="32">
        <f t="shared" si="114"/>
        <v>0.25982551862921277</v>
      </c>
      <c r="Q806" s="1">
        <v>1.37992025749882E-3</v>
      </c>
      <c r="R806" s="1">
        <v>2.38696477341028E-2</v>
      </c>
      <c r="S806" s="1">
        <f t="shared" si="115"/>
        <v>1.15461632300062E-7</v>
      </c>
      <c r="T806" s="1">
        <f t="shared" si="116"/>
        <v>7.5579239930054221E-7</v>
      </c>
    </row>
    <row r="807" spans="1:20" x14ac:dyDescent="0.25">
      <c r="A807" s="1">
        <f t="shared" si="108"/>
        <v>-7.2145364780432368</v>
      </c>
      <c r="B807" s="1">
        <v>7.3581157955993201E-4</v>
      </c>
      <c r="C807" s="1">
        <v>4.4763891962156098E-2</v>
      </c>
      <c r="D807" s="32">
        <f t="shared" si="109"/>
        <v>9.4114704097366345E-2</v>
      </c>
      <c r="E807" s="32">
        <f t="shared" si="110"/>
        <v>9.4106873213837497E-2</v>
      </c>
      <c r="F807" s="32">
        <f t="shared" si="111"/>
        <v>0.18822157731120384</v>
      </c>
      <c r="I807" s="1">
        <v>9.7741472334247599E-4</v>
      </c>
      <c r="J807" s="1">
        <v>3.3700642821778502E-2</v>
      </c>
      <c r="K807" s="32">
        <f t="shared" si="112"/>
        <v>5.1009472169689961E-4</v>
      </c>
      <c r="L807" s="32">
        <f t="shared" si="113"/>
        <v>5.357999364428369E-4</v>
      </c>
      <c r="M807" s="32">
        <f t="shared" si="114"/>
        <v>1.0458946581397366E-3</v>
      </c>
      <c r="Q807" s="1">
        <v>7.3587903143939096E-4</v>
      </c>
      <c r="R807" s="1">
        <v>4.4760360114109603E-2</v>
      </c>
      <c r="S807" s="1">
        <f t="shared" si="115"/>
        <v>6.7451879458952334E-8</v>
      </c>
      <c r="T807" s="1">
        <f t="shared" si="116"/>
        <v>3.5318480464952007E-6</v>
      </c>
    </row>
    <row r="808" spans="1:20" x14ac:dyDescent="0.25">
      <c r="A808" s="1">
        <f t="shared" si="108"/>
        <v>-6.7658036348849961</v>
      </c>
      <c r="B808" s="1">
        <v>1.1525209160000601E-3</v>
      </c>
      <c r="C808" s="1">
        <v>2.8579264243359399E-2</v>
      </c>
      <c r="D808" s="32">
        <f t="shared" si="109"/>
        <v>2.0150269261881338E-2</v>
      </c>
      <c r="E808" s="32">
        <f t="shared" si="110"/>
        <v>2.0150360999334132E-2</v>
      </c>
      <c r="F808" s="32">
        <f t="shared" si="111"/>
        <v>4.030063026121547E-2</v>
      </c>
      <c r="I808" s="1">
        <v>1.41588835632998E-3</v>
      </c>
      <c r="J808" s="1">
        <v>2.3262462242351699E-2</v>
      </c>
      <c r="K808" s="32">
        <f t="shared" si="112"/>
        <v>0.17296312493085239</v>
      </c>
      <c r="L808" s="32">
        <f t="shared" si="113"/>
        <v>8.6291718120126829E-2</v>
      </c>
      <c r="M808" s="32">
        <f t="shared" si="114"/>
        <v>0.25925484305097923</v>
      </c>
      <c r="Q808" s="1">
        <v>1.1526199960798201E-3</v>
      </c>
      <c r="R808" s="1">
        <v>2.8576816782353E-2</v>
      </c>
      <c r="S808" s="1">
        <f t="shared" si="115"/>
        <v>9.9080079760029832E-8</v>
      </c>
      <c r="T808" s="1">
        <f t="shared" si="116"/>
        <v>2.4474610063988933E-6</v>
      </c>
    </row>
    <row r="809" spans="1:20" x14ac:dyDescent="0.25">
      <c r="A809" s="1">
        <f t="shared" si="108"/>
        <v>-6.8977770386174528</v>
      </c>
      <c r="B809" s="1">
        <v>1.0100281889999999E-3</v>
      </c>
      <c r="C809" s="1">
        <v>3.2611179220714097E-2</v>
      </c>
      <c r="D809" s="32">
        <f t="shared" si="109"/>
        <v>9.9565280775412333E-5</v>
      </c>
      <c r="E809" s="32">
        <f t="shared" si="110"/>
        <v>9.9565376623253038E-5</v>
      </c>
      <c r="F809" s="32">
        <f t="shared" si="111"/>
        <v>1.9913065739866537E-4</v>
      </c>
      <c r="I809" s="1">
        <v>1.0170501714960999E-3</v>
      </c>
      <c r="J809" s="1">
        <v>3.2385465441435703E-2</v>
      </c>
      <c r="K809" s="32">
        <f t="shared" si="112"/>
        <v>2.9070834804641686E-4</v>
      </c>
      <c r="L809" s="32">
        <f t="shared" si="113"/>
        <v>2.8161102625164303E-4</v>
      </c>
      <c r="M809" s="32">
        <f t="shared" si="114"/>
        <v>5.7231937429805995E-4</v>
      </c>
      <c r="Q809" s="1">
        <v>1.01011671302536E-3</v>
      </c>
      <c r="R809" s="1">
        <v>3.26083214176284E-2</v>
      </c>
      <c r="S809" s="1">
        <f t="shared" si="115"/>
        <v>8.8524025360081637E-8</v>
      </c>
      <c r="T809" s="1">
        <f t="shared" si="116"/>
        <v>2.8578030856971082E-6</v>
      </c>
    </row>
    <row r="810" spans="1:20" x14ac:dyDescent="0.25">
      <c r="A810" s="1">
        <f t="shared" si="108"/>
        <v>-6.7686345865114976</v>
      </c>
      <c r="B810" s="1">
        <v>1.1492627990001001E-3</v>
      </c>
      <c r="C810" s="1">
        <v>2.86602825265641E-2</v>
      </c>
      <c r="D810" s="32">
        <f t="shared" si="109"/>
        <v>1.9354567073510309E-2</v>
      </c>
      <c r="E810" s="32">
        <f t="shared" si="110"/>
        <v>1.9354684754391331E-2</v>
      </c>
      <c r="F810" s="32">
        <f t="shared" si="111"/>
        <v>3.8709251827901636E-2</v>
      </c>
      <c r="I810" s="1">
        <v>7.3573189868808401E-4</v>
      </c>
      <c r="J810" s="1">
        <v>4.4766384375068698E-2</v>
      </c>
      <c r="K810" s="32">
        <f t="shared" si="112"/>
        <v>6.98376293710051E-2</v>
      </c>
      <c r="L810" s="32">
        <f t="shared" si="113"/>
        <v>0.12895417399638393</v>
      </c>
      <c r="M810" s="32">
        <f t="shared" si="114"/>
        <v>0.19879180336738903</v>
      </c>
      <c r="Q810" s="1">
        <v>1.1493616403297699E-3</v>
      </c>
      <c r="R810" s="1">
        <v>2.8657829956982801E-2</v>
      </c>
      <c r="S810" s="1">
        <f t="shared" si="115"/>
        <v>9.8841329669802427E-8</v>
      </c>
      <c r="T810" s="1">
        <f t="shared" si="116"/>
        <v>2.4525695812988024E-6</v>
      </c>
    </row>
    <row r="811" spans="1:20" x14ac:dyDescent="0.25">
      <c r="A811" s="1">
        <f t="shared" si="108"/>
        <v>-7.1338488939525178</v>
      </c>
      <c r="B811" s="1">
        <v>7.9764342680461195E-4</v>
      </c>
      <c r="C811" s="1">
        <v>4.1294264232428102E-2</v>
      </c>
      <c r="D811" s="32">
        <f t="shared" si="109"/>
        <v>5.1118322730374588E-2</v>
      </c>
      <c r="E811" s="32">
        <f t="shared" si="110"/>
        <v>5.1116784918285245E-2</v>
      </c>
      <c r="F811" s="32">
        <f t="shared" si="111"/>
        <v>0.10223510764865984</v>
      </c>
      <c r="I811" s="1">
        <v>8.9032046897767798E-4</v>
      </c>
      <c r="J811" s="1">
        <v>3.69962688391864E-2</v>
      </c>
      <c r="K811" s="32">
        <f t="shared" si="112"/>
        <v>1.2029599525276503E-2</v>
      </c>
      <c r="L811" s="32">
        <f t="shared" si="113"/>
        <v>1.5178770117972607E-2</v>
      </c>
      <c r="M811" s="32">
        <f t="shared" si="114"/>
        <v>2.720836964324911E-2</v>
      </c>
      <c r="Q811" s="1">
        <v>7.9771572905745596E-4</v>
      </c>
      <c r="R811" s="1">
        <v>4.1290661883485201E-2</v>
      </c>
      <c r="S811" s="1">
        <f t="shared" si="115"/>
        <v>7.2302252844005065E-8</v>
      </c>
      <c r="T811" s="1">
        <f t="shared" si="116"/>
        <v>3.6023489429007349E-6</v>
      </c>
    </row>
    <row r="812" spans="1:20" x14ac:dyDescent="0.25">
      <c r="A812" s="1">
        <f t="shared" si="108"/>
        <v>-6.5871229440355492</v>
      </c>
      <c r="B812" s="1">
        <v>1.3779988457258399E-3</v>
      </c>
      <c r="C812" s="1">
        <v>2.39017341075831E-2</v>
      </c>
      <c r="D812" s="32">
        <f t="shared" si="109"/>
        <v>0.10280509421330074</v>
      </c>
      <c r="E812" s="32">
        <f t="shared" si="110"/>
        <v>0.10283719046452335</v>
      </c>
      <c r="F812" s="32">
        <f t="shared" si="111"/>
        <v>0.20564228467782408</v>
      </c>
      <c r="I812" s="1">
        <v>1.53387719349787E-3</v>
      </c>
      <c r="J812" s="1">
        <v>2.1474130655251802E-2</v>
      </c>
      <c r="K812" s="32">
        <f t="shared" si="112"/>
        <v>0.28502485773716202</v>
      </c>
      <c r="L812" s="32">
        <f t="shared" si="113"/>
        <v>0.12113744247988327</v>
      </c>
      <c r="M812" s="32">
        <f t="shared" si="114"/>
        <v>0.4061623002170453</v>
      </c>
      <c r="Q812" s="1">
        <v>1.3781141793071099E-3</v>
      </c>
      <c r="R812" s="1">
        <v>2.3900929939063599E-2</v>
      </c>
      <c r="S812" s="1">
        <f t="shared" si="115"/>
        <v>1.1533358126999613E-7</v>
      </c>
      <c r="T812" s="1">
        <f t="shared" si="116"/>
        <v>8.0416851950051993E-7</v>
      </c>
    </row>
    <row r="813" spans="1:20" x14ac:dyDescent="0.25">
      <c r="A813" s="1">
        <f t="shared" si="108"/>
        <v>-7.3863728074829043</v>
      </c>
      <c r="B813" s="1">
        <v>6.196394338E-4</v>
      </c>
      <c r="C813" s="1">
        <v>5.3157059499108601E-2</v>
      </c>
      <c r="D813" s="32">
        <f t="shared" si="109"/>
        <v>0.22907473858818256</v>
      </c>
      <c r="E813" s="32">
        <f t="shared" si="110"/>
        <v>0.22907473285873697</v>
      </c>
      <c r="F813" s="32">
        <f t="shared" si="111"/>
        <v>0.45814947144691953</v>
      </c>
      <c r="I813" s="1">
        <v>9.0188251548109402E-4</v>
      </c>
      <c r="J813" s="1">
        <v>3.6519589005711797E-2</v>
      </c>
      <c r="K813" s="32">
        <f t="shared" si="112"/>
        <v>9.6270407683177583E-3</v>
      </c>
      <c r="L813" s="32">
        <f t="shared" si="113"/>
        <v>1.1822258692515186E-2</v>
      </c>
      <c r="M813" s="32">
        <f t="shared" si="114"/>
        <v>2.1449299460832946E-2</v>
      </c>
      <c r="Q813" s="1">
        <v>6.1969758921152798E-4</v>
      </c>
      <c r="R813" s="1">
        <v>5.3152071302323897E-2</v>
      </c>
      <c r="S813" s="1">
        <f t="shared" si="115"/>
        <v>5.8155411527985139E-8</v>
      </c>
      <c r="T813" s="1">
        <f t="shared" si="116"/>
        <v>4.9881967847040243E-6</v>
      </c>
    </row>
    <row r="814" spans="1:20" x14ac:dyDescent="0.25">
      <c r="A814" s="1">
        <f t="shared" si="108"/>
        <v>-7.3057052363473476</v>
      </c>
      <c r="B814" s="1">
        <v>6.7169564024058596E-4</v>
      </c>
      <c r="C814" s="1">
        <v>4.9035262403563297E-2</v>
      </c>
      <c r="D814" s="32">
        <f t="shared" si="109"/>
        <v>0.158364168566973</v>
      </c>
      <c r="E814" s="32">
        <f t="shared" si="110"/>
        <v>0.15832941128062158</v>
      </c>
      <c r="F814" s="32">
        <f t="shared" si="111"/>
        <v>0.31669357984759461</v>
      </c>
      <c r="I814" s="1">
        <v>9.7118936803423602E-4</v>
      </c>
      <c r="J814" s="1">
        <v>3.3913537152441699E-2</v>
      </c>
      <c r="K814" s="32">
        <f t="shared" si="112"/>
        <v>8.3005251426670232E-4</v>
      </c>
      <c r="L814" s="32">
        <f t="shared" si="113"/>
        <v>8.7679937392098049E-4</v>
      </c>
      <c r="M814" s="32">
        <f t="shared" si="114"/>
        <v>1.7068518881876828E-3</v>
      </c>
      <c r="Q814" s="1">
        <v>6.7175799216269004E-4</v>
      </c>
      <c r="R814" s="1">
        <v>4.9032852354471398E-2</v>
      </c>
      <c r="S814" s="1">
        <f t="shared" si="115"/>
        <v>6.2351922104088818E-8</v>
      </c>
      <c r="T814" s="1">
        <f t="shared" si="116"/>
        <v>2.410049091898514E-6</v>
      </c>
    </row>
    <row r="815" spans="1:20" x14ac:dyDescent="0.25">
      <c r="A815" s="1">
        <f t="shared" si="108"/>
        <v>-6.7200888737696811</v>
      </c>
      <c r="B815" s="1">
        <v>1.20643098912351E-3</v>
      </c>
      <c r="C815" s="1">
        <v>2.7301801290278E-2</v>
      </c>
      <c r="D815" s="32">
        <f t="shared" si="109"/>
        <v>3.5218679645365798E-2</v>
      </c>
      <c r="E815" s="32">
        <f t="shared" si="110"/>
        <v>3.5224050517889224E-2</v>
      </c>
      <c r="F815" s="32">
        <f t="shared" si="111"/>
        <v>7.044273016325503E-2</v>
      </c>
      <c r="I815" s="1">
        <v>9.8739542147568905E-4</v>
      </c>
      <c r="J815" s="1">
        <v>3.3359773151727098E-2</v>
      </c>
      <c r="K815" s="32">
        <f t="shared" si="112"/>
        <v>1.588753997755212E-4</v>
      </c>
      <c r="L815" s="32">
        <f t="shared" si="113"/>
        <v>1.63803947350401E-4</v>
      </c>
      <c r="M815" s="32">
        <f t="shared" si="114"/>
        <v>3.2267934712592217E-4</v>
      </c>
      <c r="Q815" s="1">
        <v>1.2065340028275401E-3</v>
      </c>
      <c r="R815" s="1">
        <v>2.7299860899450801E-2</v>
      </c>
      <c r="S815" s="1">
        <f t="shared" si="115"/>
        <v>1.0301370403009366E-7</v>
      </c>
      <c r="T815" s="1">
        <f t="shared" si="116"/>
        <v>1.9403908271993509E-6</v>
      </c>
    </row>
    <row r="816" spans="1:20" x14ac:dyDescent="0.25">
      <c r="A816" s="1">
        <f t="shared" si="108"/>
        <v>-6.4167618169080152</v>
      </c>
      <c r="B816" s="1">
        <v>1.63393867000073E-3</v>
      </c>
      <c r="C816" s="1">
        <v>2.0158761056600201E-2</v>
      </c>
      <c r="D816" s="32">
        <f t="shared" si="109"/>
        <v>0.24107457979953198</v>
      </c>
      <c r="E816" s="32">
        <f t="shared" si="110"/>
        <v>0.24107551050212875</v>
      </c>
      <c r="F816" s="32">
        <f t="shared" si="111"/>
        <v>0.48215009030166073</v>
      </c>
      <c r="I816" s="1">
        <v>1.18339154577752E-3</v>
      </c>
      <c r="J816" s="1">
        <v>2.78348060607422E-2</v>
      </c>
      <c r="K816" s="32">
        <f t="shared" si="112"/>
        <v>3.3632459062668194E-2</v>
      </c>
      <c r="L816" s="32">
        <f t="shared" si="113"/>
        <v>2.4006009034914025E-2</v>
      </c>
      <c r="M816" s="32">
        <f t="shared" si="114"/>
        <v>5.7638468097582218E-2</v>
      </c>
      <c r="Q816" s="1">
        <v>1.6340718898233801E-3</v>
      </c>
      <c r="R816" s="1">
        <v>2.01571366919539E-2</v>
      </c>
      <c r="S816" s="1">
        <f t="shared" si="115"/>
        <v>1.3321982265013417E-7</v>
      </c>
      <c r="T816" s="1">
        <f t="shared" si="116"/>
        <v>1.6243646463014183E-6</v>
      </c>
    </row>
    <row r="817" spans="1:20" x14ac:dyDescent="0.25">
      <c r="A817" s="1">
        <f t="shared" si="108"/>
        <v>-6.3633629152971531</v>
      </c>
      <c r="B817" s="1">
        <v>1.72356076601123E-3</v>
      </c>
      <c r="C817" s="1">
        <v>1.91104904447395E-2</v>
      </c>
      <c r="D817" s="32">
        <f t="shared" si="109"/>
        <v>0.29636304563852389</v>
      </c>
      <c r="E817" s="32">
        <f t="shared" si="110"/>
        <v>0.29636697587150557</v>
      </c>
      <c r="F817" s="32">
        <f t="shared" si="111"/>
        <v>0.59273002151002951</v>
      </c>
      <c r="I817" s="1">
        <v>1.2689948713851E-3</v>
      </c>
      <c r="J817" s="1">
        <v>2.59573834249523E-2</v>
      </c>
      <c r="K817" s="32">
        <f t="shared" si="112"/>
        <v>7.2358240831486481E-2</v>
      </c>
      <c r="L817" s="32">
        <f t="shared" si="113"/>
        <v>4.4917311465866111E-2</v>
      </c>
      <c r="M817" s="32">
        <f t="shared" si="114"/>
        <v>0.11727555229735259</v>
      </c>
      <c r="Q817" s="1">
        <v>1.72370012349538E-3</v>
      </c>
      <c r="R817" s="1">
        <v>1.9109014380561801E-2</v>
      </c>
      <c r="S817" s="1">
        <f t="shared" si="115"/>
        <v>1.3935748415004959E-7</v>
      </c>
      <c r="T817" s="1">
        <f t="shared" si="116"/>
        <v>1.4760641776981331E-6</v>
      </c>
    </row>
    <row r="818" spans="1:20" x14ac:dyDescent="0.25">
      <c r="A818" s="1">
        <f t="shared" si="108"/>
        <v>-6.7536221421658995</v>
      </c>
      <c r="B818" s="1">
        <v>1.1666462E-3</v>
      </c>
      <c r="C818" s="1">
        <v>2.8233244917566E-2</v>
      </c>
      <c r="D818" s="32">
        <f t="shared" si="109"/>
        <v>2.3757023864813046E-2</v>
      </c>
      <c r="E818" s="32">
        <f t="shared" si="110"/>
        <v>2.3757047738519395E-2</v>
      </c>
      <c r="F818" s="32">
        <f t="shared" si="111"/>
        <v>4.7514071603332445E-2</v>
      </c>
      <c r="I818" s="1">
        <v>1.0135429084627201E-3</v>
      </c>
      <c r="J818" s="1">
        <v>3.2498642800147297E-2</v>
      </c>
      <c r="K818" s="32">
        <f t="shared" si="112"/>
        <v>1.834103696296143E-4</v>
      </c>
      <c r="L818" s="32">
        <f t="shared" si="113"/>
        <v>1.7809488280706167E-4</v>
      </c>
      <c r="M818" s="32">
        <f t="shared" si="114"/>
        <v>3.6150525243667598E-4</v>
      </c>
      <c r="Q818" s="1">
        <v>1.1667463138233399E-3</v>
      </c>
      <c r="R818" s="1">
        <v>2.8230824522353402E-2</v>
      </c>
      <c r="S818" s="1">
        <f t="shared" si="115"/>
        <v>1.0011382333991597E-7</v>
      </c>
      <c r="T818" s="1">
        <f t="shared" si="116"/>
        <v>2.4203952125982642E-6</v>
      </c>
    </row>
    <row r="819" spans="1:20" x14ac:dyDescent="0.25">
      <c r="A819" s="1">
        <f t="shared" si="108"/>
        <v>-6.7153364519779455</v>
      </c>
      <c r="B819" s="1">
        <v>1.21217810358566E-3</v>
      </c>
      <c r="C819" s="1">
        <v>2.7171358454392201E-2</v>
      </c>
      <c r="D819" s="32">
        <f t="shared" si="109"/>
        <v>3.7025004985668949E-2</v>
      </c>
      <c r="E819" s="32">
        <f t="shared" si="110"/>
        <v>3.7044691325498966E-2</v>
      </c>
      <c r="F819" s="32">
        <f t="shared" si="111"/>
        <v>7.4069696311167915E-2</v>
      </c>
      <c r="I819" s="1">
        <v>1.00832267094787E-3</v>
      </c>
      <c r="J819" s="1">
        <v>3.2667192957725098E-2</v>
      </c>
      <c r="K819" s="32">
        <f t="shared" si="112"/>
        <v>6.9266851706519707E-5</v>
      </c>
      <c r="L819" s="32">
        <f t="shared" si="113"/>
        <v>6.7700930430065329E-5</v>
      </c>
      <c r="M819" s="32">
        <f t="shared" si="114"/>
        <v>1.3696778213658504E-4</v>
      </c>
      <c r="Q819" s="1">
        <v>1.21228153335607E-3</v>
      </c>
      <c r="R819" s="1">
        <v>2.7170429921887399E-2</v>
      </c>
      <c r="S819" s="1">
        <f t="shared" si="115"/>
        <v>1.0342977041001046E-7</v>
      </c>
      <c r="T819" s="1">
        <f t="shared" si="116"/>
        <v>9.2853250480140481E-7</v>
      </c>
    </row>
    <row r="820" spans="1:20" x14ac:dyDescent="0.25">
      <c r="A820" s="1">
        <f t="shared" si="108"/>
        <v>-7.6601269941754415</v>
      </c>
      <c r="B820" s="1">
        <v>4.7124756130010101E-4</v>
      </c>
      <c r="C820" s="1">
        <v>6.98957228565915E-2</v>
      </c>
      <c r="D820" s="32">
        <f t="shared" si="109"/>
        <v>0.56606319782291503</v>
      </c>
      <c r="E820" s="32">
        <f t="shared" si="110"/>
        <v>0.56606221533879209</v>
      </c>
      <c r="F820" s="32">
        <f t="shared" si="111"/>
        <v>1.1321254131617071</v>
      </c>
      <c r="I820" s="1">
        <v>9.6048357288799002E-4</v>
      </c>
      <c r="J820" s="1">
        <v>3.4291830797415698E-2</v>
      </c>
      <c r="K820" s="32">
        <f t="shared" si="112"/>
        <v>1.5615480116987991E-3</v>
      </c>
      <c r="L820" s="32">
        <f t="shared" si="113"/>
        <v>1.6888603879933895E-3</v>
      </c>
      <c r="M820" s="32">
        <f t="shared" si="114"/>
        <v>3.2504083996921888E-3</v>
      </c>
      <c r="Q820" s="1">
        <v>4.7129342886630999E-4</v>
      </c>
      <c r="R820" s="1">
        <v>6.9888966045806605E-2</v>
      </c>
      <c r="S820" s="1">
        <f t="shared" si="115"/>
        <v>4.586756620898096E-8</v>
      </c>
      <c r="T820" s="1">
        <f t="shared" si="116"/>
        <v>6.7568107848942072E-6</v>
      </c>
    </row>
    <row r="821" spans="1:20" x14ac:dyDescent="0.25">
      <c r="A821" s="1">
        <f t="shared" si="108"/>
        <v>-6.6208800625733497</v>
      </c>
      <c r="B821" s="1">
        <v>1.3322579591704201E-3</v>
      </c>
      <c r="C821" s="1">
        <v>2.4723202727218199E-2</v>
      </c>
      <c r="D821" s="32">
        <f t="shared" si="109"/>
        <v>8.229738978958856E-2</v>
      </c>
      <c r="E821" s="32">
        <f t="shared" si="110"/>
        <v>8.2306567108108186E-2</v>
      </c>
      <c r="F821" s="32">
        <f t="shared" si="111"/>
        <v>0.16460395689769675</v>
      </c>
      <c r="I821" s="1">
        <v>1.65545777368169E-3</v>
      </c>
      <c r="J821" s="1">
        <v>1.9895852863110498E-2</v>
      </c>
      <c r="K821" s="32">
        <f t="shared" si="112"/>
        <v>0.4296248930797576</v>
      </c>
      <c r="L821" s="32">
        <f t="shared" si="113"/>
        <v>0.15678777835944591</v>
      </c>
      <c r="M821" s="32">
        <f t="shared" si="114"/>
        <v>0.5864126714392035</v>
      </c>
      <c r="Q821" s="1">
        <v>1.3323700373677799E-3</v>
      </c>
      <c r="R821" s="1">
        <v>2.4721518439968702E-2</v>
      </c>
      <c r="S821" s="1">
        <f t="shared" si="115"/>
        <v>1.1207819735985745E-7</v>
      </c>
      <c r="T821" s="1">
        <f t="shared" si="116"/>
        <v>1.6842872494968186E-6</v>
      </c>
    </row>
    <row r="822" spans="1:20" x14ac:dyDescent="0.25">
      <c r="A822" s="1">
        <f t="shared" si="108"/>
        <v>-7.0940038833424079</v>
      </c>
      <c r="B822" s="1">
        <v>8.3006721100104398E-4</v>
      </c>
      <c r="C822" s="1">
        <v>3.9681314676755702E-2</v>
      </c>
      <c r="D822" s="32">
        <f t="shared" si="109"/>
        <v>3.4688542626148788E-2</v>
      </c>
      <c r="E822" s="32">
        <f t="shared" si="110"/>
        <v>3.46879517904208E-2</v>
      </c>
      <c r="F822" s="32">
        <f t="shared" si="111"/>
        <v>6.9376494416569595E-2</v>
      </c>
      <c r="I822" s="1">
        <v>1.0218692890311899E-3</v>
      </c>
      <c r="J822" s="1">
        <v>3.2232152099717401E-2</v>
      </c>
      <c r="K822" s="32">
        <f t="shared" si="112"/>
        <v>4.782658027297238E-4</v>
      </c>
      <c r="L822" s="32">
        <f t="shared" si="113"/>
        <v>4.5949541728160286E-4</v>
      </c>
      <c r="M822" s="32">
        <f t="shared" si="114"/>
        <v>9.3776122001132671E-4</v>
      </c>
      <c r="Q822" s="1">
        <v>8.3014203203973498E-4</v>
      </c>
      <c r="R822" s="1">
        <v>3.96778011188244E-2</v>
      </c>
      <c r="S822" s="1">
        <f t="shared" si="115"/>
        <v>7.4821038691000145E-8</v>
      </c>
      <c r="T822" s="1">
        <f t="shared" si="116"/>
        <v>3.5135579313019805E-6</v>
      </c>
    </row>
    <row r="823" spans="1:20" x14ac:dyDescent="0.25">
      <c r="A823" s="1">
        <f t="shared" si="108"/>
        <v>-6.4450564014658305</v>
      </c>
      <c r="B823" s="1">
        <v>1.58835498100014E-3</v>
      </c>
      <c r="C823" s="1">
        <v>2.0737301702229299E-2</v>
      </c>
      <c r="D823" s="32">
        <f t="shared" si="109"/>
        <v>0.21409025125484996</v>
      </c>
      <c r="E823" s="32">
        <f t="shared" si="110"/>
        <v>0.21409064448373438</v>
      </c>
      <c r="F823" s="32">
        <f t="shared" si="111"/>
        <v>0.42818089573858431</v>
      </c>
      <c r="I823" s="1">
        <v>1.2411393284587E-3</v>
      </c>
      <c r="J823" s="1">
        <v>2.6539580588946801E-2</v>
      </c>
      <c r="K823" s="32">
        <f t="shared" si="112"/>
        <v>5.8148175729512766E-2</v>
      </c>
      <c r="L823" s="32">
        <f t="shared" si="113"/>
        <v>3.7737573905648684E-2</v>
      </c>
      <c r="M823" s="32">
        <f t="shared" si="114"/>
        <v>9.5885749635161444E-2</v>
      </c>
      <c r="Q823" s="1">
        <v>1.5884850553167899E-3</v>
      </c>
      <c r="R823" s="1">
        <v>2.07356124235493E-2</v>
      </c>
      <c r="S823" s="1">
        <f t="shared" si="115"/>
        <v>1.3007431664993456E-7</v>
      </c>
      <c r="T823" s="1">
        <f t="shared" si="116"/>
        <v>1.6892786799983794E-6</v>
      </c>
    </row>
    <row r="824" spans="1:20" x14ac:dyDescent="0.25">
      <c r="A824" s="1">
        <f t="shared" si="108"/>
        <v>-6.9707468622053748</v>
      </c>
      <c r="B824" s="1">
        <v>9.3895137660000199E-4</v>
      </c>
      <c r="C824" s="1">
        <v>3.5079780342363802E-2</v>
      </c>
      <c r="D824" s="32">
        <f t="shared" si="109"/>
        <v>3.9679395569701126E-3</v>
      </c>
      <c r="E824" s="32">
        <f t="shared" si="110"/>
        <v>3.9679303606944376E-3</v>
      </c>
      <c r="F824" s="32">
        <f t="shared" si="111"/>
        <v>7.9358699176645502E-3</v>
      </c>
      <c r="I824" s="1">
        <v>1.0959082494173399E-3</v>
      </c>
      <c r="J824" s="1">
        <v>3.0057398160814399E-2</v>
      </c>
      <c r="K824" s="32">
        <f t="shared" si="112"/>
        <v>9.1983923062986753E-3</v>
      </c>
      <c r="L824" s="32">
        <f t="shared" si="113"/>
        <v>7.6494449109803606E-3</v>
      </c>
      <c r="M824" s="32">
        <f t="shared" si="114"/>
        <v>1.6847837217279036E-2</v>
      </c>
      <c r="Q824" s="1">
        <v>9.3903454170324698E-4</v>
      </c>
      <c r="R824" s="1">
        <v>3.5076676080418798E-2</v>
      </c>
      <c r="S824" s="1">
        <f t="shared" si="115"/>
        <v>8.3165103244992045E-8</v>
      </c>
      <c r="T824" s="1">
        <f t="shared" si="116"/>
        <v>3.1042619450041831E-6</v>
      </c>
    </row>
    <row r="825" spans="1:20" x14ac:dyDescent="0.25">
      <c r="A825" s="1">
        <f t="shared" si="108"/>
        <v>-7.5688292058450353</v>
      </c>
      <c r="B825" s="1">
        <v>5.1629657190000702E-4</v>
      </c>
      <c r="C825" s="1">
        <v>6.3797062978027896E-2</v>
      </c>
      <c r="D825" s="32">
        <f t="shared" si="109"/>
        <v>0.43701873677793224</v>
      </c>
      <c r="E825" s="32">
        <f t="shared" si="110"/>
        <v>0.43701851460952446</v>
      </c>
      <c r="F825" s="32">
        <f t="shared" si="111"/>
        <v>0.87403725138745669</v>
      </c>
      <c r="I825" s="1">
        <v>7.6351478579896905E-4</v>
      </c>
      <c r="J825" s="1">
        <v>4.3138052703347897E-2</v>
      </c>
      <c r="K825" s="32">
        <f t="shared" si="112"/>
        <v>5.5925256535707499E-2</v>
      </c>
      <c r="L825" s="32">
        <f t="shared" si="113"/>
        <v>9.5893001080670864E-2</v>
      </c>
      <c r="M825" s="32">
        <f t="shared" si="114"/>
        <v>0.15181825761637835</v>
      </c>
      <c r="Q825" s="1">
        <v>5.1634622522171605E-4</v>
      </c>
      <c r="R825" s="1">
        <v>6.3790938790161206E-2</v>
      </c>
      <c r="S825" s="1">
        <f t="shared" si="115"/>
        <v>4.965332170902767E-8</v>
      </c>
      <c r="T825" s="1">
        <f t="shared" si="116"/>
        <v>6.1241878666906668E-6</v>
      </c>
    </row>
    <row r="826" spans="1:20" x14ac:dyDescent="0.25">
      <c r="A826" s="1">
        <f t="shared" si="108"/>
        <v>-7.2169889219846892</v>
      </c>
      <c r="B826" s="1">
        <v>7.3400925386429405E-4</v>
      </c>
      <c r="C826" s="1">
        <v>4.4873786423356501E-2</v>
      </c>
      <c r="D826" s="32">
        <f t="shared" si="109"/>
        <v>9.562544596462999E-2</v>
      </c>
      <c r="E826" s="32">
        <f t="shared" si="110"/>
        <v>9.5617260300077195E-2</v>
      </c>
      <c r="F826" s="32">
        <f t="shared" si="111"/>
        <v>0.19124270626470719</v>
      </c>
      <c r="I826" s="1">
        <v>8.1811258131721503E-4</v>
      </c>
      <c r="J826" s="1">
        <v>4.02589466655889E-2</v>
      </c>
      <c r="K826" s="32">
        <f t="shared" si="112"/>
        <v>3.3083033075086726E-2</v>
      </c>
      <c r="L826" s="32">
        <f t="shared" si="113"/>
        <v>4.9398017212129761E-2</v>
      </c>
      <c r="M826" s="32">
        <f t="shared" si="114"/>
        <v>8.2481050287216487E-2</v>
      </c>
      <c r="Q826" s="1">
        <v>7.3407656339320704E-4</v>
      </c>
      <c r="R826" s="1">
        <v>4.4870265705521502E-2</v>
      </c>
      <c r="S826" s="1">
        <f t="shared" si="115"/>
        <v>6.7309528912996505E-8</v>
      </c>
      <c r="T826" s="1">
        <f t="shared" si="116"/>
        <v>3.520717834999687E-6</v>
      </c>
    </row>
    <row r="827" spans="1:20" x14ac:dyDescent="0.25">
      <c r="A827" s="1">
        <f t="shared" si="108"/>
        <v>-7.2680085927212339</v>
      </c>
      <c r="B827" s="1">
        <v>6.9749961745450004E-4</v>
      </c>
      <c r="C827" s="1">
        <v>4.7221991028674103E-2</v>
      </c>
      <c r="D827" s="32">
        <f t="shared" si="109"/>
        <v>0.12978245005999983</v>
      </c>
      <c r="E827" s="32">
        <f t="shared" si="110"/>
        <v>0.12976298726628524</v>
      </c>
      <c r="F827" s="32">
        <f t="shared" si="111"/>
        <v>0.2595454373262851</v>
      </c>
      <c r="I827" s="1">
        <v>7.2236086841808496E-4</v>
      </c>
      <c r="J827" s="1">
        <v>4.5595966245864497E-2</v>
      </c>
      <c r="K827" s="32">
        <f t="shared" si="112"/>
        <v>7.7083487385559937E-2</v>
      </c>
      <c r="L827" s="32">
        <f t="shared" si="113"/>
        <v>0.14767719184881659</v>
      </c>
      <c r="M827" s="32">
        <f t="shared" si="114"/>
        <v>0.22476067923437654</v>
      </c>
      <c r="Q827" s="1">
        <v>6.9756403100238601E-4</v>
      </c>
      <c r="R827" s="1">
        <v>4.7218906055574203E-2</v>
      </c>
      <c r="S827" s="1">
        <f t="shared" si="115"/>
        <v>6.4413547885963304E-8</v>
      </c>
      <c r="T827" s="1">
        <f t="shared" si="116"/>
        <v>3.0849730998996905E-6</v>
      </c>
    </row>
    <row r="828" spans="1:20" x14ac:dyDescent="0.25">
      <c r="A828" s="1">
        <f t="shared" si="108"/>
        <v>-7.3607264364681528</v>
      </c>
      <c r="B828" s="1">
        <v>6.3573646959999997E-4</v>
      </c>
      <c r="C828" s="1">
        <v>5.1811107132435703E-2</v>
      </c>
      <c r="D828" s="32">
        <f t="shared" si="109"/>
        <v>0.20518286951422088</v>
      </c>
      <c r="E828" s="32">
        <f t="shared" si="110"/>
        <v>0.20518286640053504</v>
      </c>
      <c r="F828" s="32">
        <f t="shared" si="111"/>
        <v>0.41036573591475589</v>
      </c>
      <c r="I828" s="1">
        <v>6.2139786958193498E-4</v>
      </c>
      <c r="J828" s="1">
        <v>5.3006484043933003E-2</v>
      </c>
      <c r="K828" s="32">
        <f t="shared" si="112"/>
        <v>0.14333957315709753</v>
      </c>
      <c r="L828" s="32">
        <f t="shared" si="113"/>
        <v>0.37121030716995967</v>
      </c>
      <c r="M828" s="32">
        <f t="shared" si="114"/>
        <v>0.51454988032705717</v>
      </c>
      <c r="Q828" s="1">
        <v>6.3579592859820103E-4</v>
      </c>
      <c r="R828" s="1">
        <v>5.1806261987665303E-2</v>
      </c>
      <c r="S828" s="1">
        <f t="shared" si="115"/>
        <v>5.9458998201054013E-8</v>
      </c>
      <c r="T828" s="1">
        <f t="shared" si="116"/>
        <v>4.8451447704003781E-6</v>
      </c>
    </row>
    <row r="829" spans="1:20" x14ac:dyDescent="0.25">
      <c r="A829" s="1">
        <f t="shared" si="108"/>
        <v>-6.5914196153290847</v>
      </c>
      <c r="B829" s="1">
        <v>1.3720907393277801E-3</v>
      </c>
      <c r="C829" s="1">
        <v>2.4004798294406E-2</v>
      </c>
      <c r="D829" s="32">
        <f t="shared" si="109"/>
        <v>0.10006825209881691</v>
      </c>
      <c r="E829" s="32">
        <f t="shared" si="110"/>
        <v>0.10009608694496766</v>
      </c>
      <c r="F829" s="32">
        <f t="shared" si="111"/>
        <v>0.20016433904378456</v>
      </c>
      <c r="I829" s="1">
        <v>1.61196174474292E-3</v>
      </c>
      <c r="J829" s="1">
        <v>2.0433394718364199E-2</v>
      </c>
      <c r="K829" s="32">
        <f t="shared" si="112"/>
        <v>0.3744971770287987</v>
      </c>
      <c r="L829" s="32">
        <f t="shared" si="113"/>
        <v>0.14413006839391693</v>
      </c>
      <c r="M829" s="32">
        <f t="shared" si="114"/>
        <v>0.51862724542271565</v>
      </c>
      <c r="Q829" s="1">
        <v>1.3722056537232301E-3</v>
      </c>
      <c r="R829" s="1">
        <v>2.40038439998243E-2</v>
      </c>
      <c r="S829" s="1">
        <f t="shared" si="115"/>
        <v>1.1491439545004319E-7</v>
      </c>
      <c r="T829" s="1">
        <f t="shared" si="116"/>
        <v>9.5429458170023795E-7</v>
      </c>
    </row>
    <row r="830" spans="1:20" x14ac:dyDescent="0.25">
      <c r="A830" s="1">
        <f t="shared" si="108"/>
        <v>-6.9006132888189144</v>
      </c>
      <c r="B830" s="1">
        <v>1.007167555E-3</v>
      </c>
      <c r="C830" s="1">
        <v>3.2703803954546799E-2</v>
      </c>
      <c r="D830" s="32">
        <f t="shared" si="109"/>
        <v>5.1008023491573416E-5</v>
      </c>
      <c r="E830" s="32">
        <f t="shared" si="110"/>
        <v>5.1008101354833919E-5</v>
      </c>
      <c r="F830" s="32">
        <f t="shared" si="111"/>
        <v>1.0201612484640734E-4</v>
      </c>
      <c r="I830" s="1">
        <v>1.37891083178103E-3</v>
      </c>
      <c r="J830" s="1">
        <v>2.3886681285645701E-2</v>
      </c>
      <c r="K830" s="32">
        <f t="shared" si="112"/>
        <v>0.14357341844099203</v>
      </c>
      <c r="L830" s="32">
        <f t="shared" si="113"/>
        <v>7.5516857610346905E-2</v>
      </c>
      <c r="M830" s="32">
        <f t="shared" si="114"/>
        <v>0.21909027605133893</v>
      </c>
      <c r="Q830" s="1">
        <v>1.0072558646047299E-3</v>
      </c>
      <c r="R830" s="1">
        <v>3.2700936877220498E-2</v>
      </c>
      <c r="S830" s="1">
        <f t="shared" si="115"/>
        <v>8.8309604729958774E-8</v>
      </c>
      <c r="T830" s="1">
        <f t="shared" si="116"/>
        <v>2.867077326301759E-6</v>
      </c>
    </row>
    <row r="831" spans="1:20" x14ac:dyDescent="0.25">
      <c r="A831" s="1">
        <f t="shared" si="108"/>
        <v>-6.7829239666651979</v>
      </c>
      <c r="B831" s="1">
        <v>1.1329573210009799E-3</v>
      </c>
      <c r="C831" s="1">
        <v>2.90727343097603E-2</v>
      </c>
      <c r="D831" s="32">
        <f t="shared" si="109"/>
        <v>1.558285653476907E-2</v>
      </c>
      <c r="E831" s="32">
        <f t="shared" si="110"/>
        <v>1.5583184510639572E-2</v>
      </c>
      <c r="F831" s="32">
        <f t="shared" si="111"/>
        <v>3.1166041045408641E-2</v>
      </c>
      <c r="I831" s="1">
        <v>8.9299780804489898E-4</v>
      </c>
      <c r="J831" s="1">
        <v>3.6882710171369897E-2</v>
      </c>
      <c r="K831" s="32">
        <f t="shared" si="112"/>
        <v>1.144946908319629E-2</v>
      </c>
      <c r="L831" s="32">
        <f t="shared" si="113"/>
        <v>1.4341146092275766E-2</v>
      </c>
      <c r="M831" s="32">
        <f t="shared" si="114"/>
        <v>2.5790615175472056E-2</v>
      </c>
      <c r="Q831" s="1">
        <v>1.1330549657053101E-3</v>
      </c>
      <c r="R831" s="1">
        <v>2.9070267060826799E-2</v>
      </c>
      <c r="S831" s="1">
        <f t="shared" si="115"/>
        <v>9.7644704330187085E-8</v>
      </c>
      <c r="T831" s="1">
        <f t="shared" si="116"/>
        <v>2.467248933501337E-6</v>
      </c>
    </row>
    <row r="832" spans="1:20" x14ac:dyDescent="0.25">
      <c r="A832" s="1">
        <f t="shared" si="108"/>
        <v>-6.50567921252693</v>
      </c>
      <c r="B832" s="1">
        <v>1.4949250420000001E-3</v>
      </c>
      <c r="C832" s="1">
        <v>2.20333512842339E-2</v>
      </c>
      <c r="D832" s="32">
        <f t="shared" si="109"/>
        <v>0.16166516321609181</v>
      </c>
      <c r="E832" s="32">
        <f t="shared" si="110"/>
        <v>0.16166520847140287</v>
      </c>
      <c r="F832" s="32">
        <f t="shared" si="111"/>
        <v>0.32333037168749468</v>
      </c>
      <c r="I832" s="1">
        <v>1.4627467359798799E-3</v>
      </c>
      <c r="J832" s="1">
        <v>2.2518130633309898E-2</v>
      </c>
      <c r="K832" s="32">
        <f t="shared" si="112"/>
        <v>0.21413454166003265</v>
      </c>
      <c r="L832" s="32">
        <f t="shared" si="113"/>
        <v>0.10007880040748379</v>
      </c>
      <c r="M832" s="32">
        <f t="shared" si="114"/>
        <v>0.31421334206751644</v>
      </c>
      <c r="Q832" s="1">
        <v>1.4950486166799199E-3</v>
      </c>
      <c r="R832" s="1">
        <v>2.2031531336282498E-2</v>
      </c>
      <c r="S832" s="1">
        <f t="shared" si="115"/>
        <v>1.2357467991984741E-7</v>
      </c>
      <c r="T832" s="1">
        <f t="shared" si="116"/>
        <v>1.8199479514015293E-6</v>
      </c>
    </row>
    <row r="833" spans="1:20" x14ac:dyDescent="0.25">
      <c r="A833" s="1">
        <f t="shared" si="108"/>
        <v>-6.7121293787645344</v>
      </c>
      <c r="B833" s="1">
        <v>1.2160718879999999E-3</v>
      </c>
      <c r="C833" s="1">
        <v>2.7085742744761498E-2</v>
      </c>
      <c r="D833" s="32">
        <f t="shared" si="109"/>
        <v>3.8269492835947494E-2</v>
      </c>
      <c r="E833" s="32">
        <f t="shared" si="110"/>
        <v>3.8269494381854861E-2</v>
      </c>
      <c r="F833" s="32">
        <f t="shared" si="111"/>
        <v>7.6538987217802362E-2</v>
      </c>
      <c r="I833" s="1">
        <v>1.1682483938522501E-3</v>
      </c>
      <c r="J833" s="1">
        <v>2.81947915293645E-2</v>
      </c>
      <c r="K833" s="32">
        <f t="shared" si="112"/>
        <v>2.8307522033861849E-2</v>
      </c>
      <c r="L833" s="32">
        <f t="shared" si="113"/>
        <v>2.073876845108695E-2</v>
      </c>
      <c r="M833" s="32">
        <f t="shared" si="114"/>
        <v>4.9046290484948796E-2</v>
      </c>
      <c r="Q833" s="1">
        <v>1.2161756020443401E-3</v>
      </c>
      <c r="R833" s="1">
        <v>2.70834330110565E-2</v>
      </c>
      <c r="S833" s="1">
        <f t="shared" si="115"/>
        <v>1.0371404434014395E-7</v>
      </c>
      <c r="T833" s="1">
        <f t="shared" si="116"/>
        <v>2.3097337049984845E-6</v>
      </c>
    </row>
    <row r="834" spans="1:20" x14ac:dyDescent="0.25">
      <c r="A834" s="1">
        <f t="shared" si="108"/>
        <v>-7.3440497084802816</v>
      </c>
      <c r="B834" s="1">
        <v>6.4642737062738499E-4</v>
      </c>
      <c r="C834" s="1">
        <v>5.0950729807908497E-2</v>
      </c>
      <c r="D834" s="32">
        <f t="shared" si="109"/>
        <v>0.19035282921111163</v>
      </c>
      <c r="E834" s="32">
        <f t="shared" si="110"/>
        <v>0.19029285081106112</v>
      </c>
      <c r="F834" s="32">
        <f t="shared" si="111"/>
        <v>0.38064568002217275</v>
      </c>
      <c r="I834" s="1">
        <v>7.0027609600928798E-4</v>
      </c>
      <c r="J834" s="1">
        <v>4.7036852628121101E-2</v>
      </c>
      <c r="K834" s="32">
        <f t="shared" si="112"/>
        <v>8.9834418623433568E-2</v>
      </c>
      <c r="L834" s="32">
        <f t="shared" si="113"/>
        <v>0.1832122789238497</v>
      </c>
      <c r="M834" s="32">
        <f t="shared" si="114"/>
        <v>0.27304669754728328</v>
      </c>
      <c r="Q834" s="1">
        <v>6.4648769101091305E-4</v>
      </c>
      <c r="R834" s="1">
        <v>5.0949478088505903E-2</v>
      </c>
      <c r="S834" s="1">
        <f t="shared" si="115"/>
        <v>6.0320383528053058E-8</v>
      </c>
      <c r="T834" s="1">
        <f t="shared" si="116"/>
        <v>1.2517194025937761E-6</v>
      </c>
    </row>
    <row r="835" spans="1:20" x14ac:dyDescent="0.25">
      <c r="A835" s="1">
        <f t="shared" si="108"/>
        <v>-6.7445759146694533</v>
      </c>
      <c r="B835" s="1">
        <v>1.1772478269999999E-3</v>
      </c>
      <c r="C835" s="1">
        <v>2.79789940116578E-2</v>
      </c>
      <c r="D835" s="32">
        <f t="shared" si="109"/>
        <v>2.6627504937491588E-2</v>
      </c>
      <c r="E835" s="32">
        <f t="shared" si="110"/>
        <v>2.6627510345186678E-2</v>
      </c>
      <c r="F835" s="32">
        <f t="shared" si="111"/>
        <v>5.3255015282678266E-2</v>
      </c>
      <c r="I835" s="1">
        <v>1.0957519441938701E-3</v>
      </c>
      <c r="J835" s="1">
        <v>3.0061005037754399E-2</v>
      </c>
      <c r="K835" s="32">
        <f t="shared" si="112"/>
        <v>9.1684348169060043E-3</v>
      </c>
      <c r="L835" s="32">
        <f t="shared" si="113"/>
        <v>7.6303021612906859E-3</v>
      </c>
      <c r="M835" s="32">
        <f t="shared" si="114"/>
        <v>1.6798736978196692E-2</v>
      </c>
      <c r="Q835" s="1">
        <v>1.17734871525932E-3</v>
      </c>
      <c r="R835" s="1">
        <v>2.79765969255713E-2</v>
      </c>
      <c r="S835" s="1">
        <f t="shared" si="115"/>
        <v>1.0088825932010395E-7</v>
      </c>
      <c r="T835" s="1">
        <f t="shared" si="116"/>
        <v>2.3970860865002441E-6</v>
      </c>
    </row>
    <row r="836" spans="1:20" x14ac:dyDescent="0.25">
      <c r="A836" s="1">
        <f t="shared" si="108"/>
        <v>-6.1451974426192626</v>
      </c>
      <c r="B836" s="1">
        <v>2.1437525819999999E-3</v>
      </c>
      <c r="C836" s="1">
        <v>1.5364744089532799E-2</v>
      </c>
      <c r="D836" s="32">
        <f t="shared" si="109"/>
        <v>0.58149445379842835</v>
      </c>
      <c r="E836" s="32">
        <f t="shared" si="110"/>
        <v>0.58149448315151497</v>
      </c>
      <c r="F836" s="32">
        <f t="shared" si="111"/>
        <v>1.1629889369499433</v>
      </c>
      <c r="I836" s="1">
        <v>1.50661421533215E-3</v>
      </c>
      <c r="J836" s="1">
        <v>2.1863527392178901E-2</v>
      </c>
      <c r="K836" s="32">
        <f t="shared" si="112"/>
        <v>0.25665796317660999</v>
      </c>
      <c r="L836" s="32">
        <f t="shared" si="113"/>
        <v>0.11304792939459674</v>
      </c>
      <c r="M836" s="32">
        <f t="shared" si="114"/>
        <v>0.36970589257120673</v>
      </c>
      <c r="Q836" s="1">
        <v>2.14391997100644E-3</v>
      </c>
      <c r="R836" s="1">
        <v>1.536354476524E-2</v>
      </c>
      <c r="S836" s="1">
        <f t="shared" si="115"/>
        <v>1.6738900644004337E-7</v>
      </c>
      <c r="T836" s="1">
        <f t="shared" si="116"/>
        <v>1.1993242927995501E-6</v>
      </c>
    </row>
    <row r="837" spans="1:20" x14ac:dyDescent="0.25">
      <c r="A837" s="1">
        <f t="shared" si="108"/>
        <v>-7.082849409456351</v>
      </c>
      <c r="B837" s="1">
        <v>8.3937800600066698E-4</v>
      </c>
      <c r="C837" s="1">
        <v>3.92411627217839E-2</v>
      </c>
      <c r="D837" s="32">
        <f t="shared" si="109"/>
        <v>3.0657954526521206E-2</v>
      </c>
      <c r="E837" s="32">
        <f t="shared" si="110"/>
        <v>3.065751300414838E-2</v>
      </c>
      <c r="F837" s="32">
        <f t="shared" si="111"/>
        <v>6.131546753066959E-2</v>
      </c>
      <c r="I837" s="1">
        <v>1.07394119924037E-3</v>
      </c>
      <c r="J837" s="1">
        <v>3.0670968256313699E-2</v>
      </c>
      <c r="K837" s="32">
        <f t="shared" si="112"/>
        <v>5.4673009451040892E-3</v>
      </c>
      <c r="L837" s="32">
        <f t="shared" si="113"/>
        <v>4.7380084356627985E-3</v>
      </c>
      <c r="M837" s="32">
        <f t="shared" si="114"/>
        <v>1.0205309380766888E-2</v>
      </c>
      <c r="Q837" s="1">
        <v>8.3945354732811901E-4</v>
      </c>
      <c r="R837" s="1">
        <v>3.9237680932420603E-2</v>
      </c>
      <c r="S837" s="1">
        <f t="shared" si="115"/>
        <v>7.5541327452036122E-8</v>
      </c>
      <c r="T837" s="1">
        <f t="shared" si="116"/>
        <v>3.4817893632965724E-6</v>
      </c>
    </row>
    <row r="838" spans="1:20" x14ac:dyDescent="0.25">
      <c r="A838" s="1">
        <f t="shared" si="108"/>
        <v>-7.149054410037893</v>
      </c>
      <c r="B838" s="1">
        <v>7.85606591907796E-4</v>
      </c>
      <c r="C838" s="1">
        <v>4.1926918700310699E-2</v>
      </c>
      <c r="D838" s="32">
        <f t="shared" si="109"/>
        <v>5.8225270648262689E-2</v>
      </c>
      <c r="E838" s="32">
        <f t="shared" si="110"/>
        <v>5.8223120708935032E-2</v>
      </c>
      <c r="F838" s="32">
        <f t="shared" si="111"/>
        <v>0.11644839135719773</v>
      </c>
      <c r="I838" s="1">
        <v>7.1564873846375102E-4</v>
      </c>
      <c r="J838" s="1">
        <v>4.6025274844948498E-2</v>
      </c>
      <c r="K838" s="32">
        <f t="shared" si="112"/>
        <v>8.085563993725628E-2</v>
      </c>
      <c r="L838" s="32">
        <f t="shared" si="113"/>
        <v>0.15786450017367773</v>
      </c>
      <c r="M838" s="32">
        <f t="shared" si="114"/>
        <v>0.23872014011093401</v>
      </c>
      <c r="Q838" s="1">
        <v>7.8567795487154005E-4</v>
      </c>
      <c r="R838" s="1">
        <v>4.1923297253560803E-2</v>
      </c>
      <c r="S838" s="1">
        <f t="shared" si="115"/>
        <v>7.1362963744055208E-8</v>
      </c>
      <c r="T838" s="1">
        <f t="shared" si="116"/>
        <v>3.6214467498962843E-6</v>
      </c>
    </row>
    <row r="839" spans="1:20" x14ac:dyDescent="0.25">
      <c r="A839" s="1">
        <f t="shared" si="108"/>
        <v>-7.2183153078279787</v>
      </c>
      <c r="B839" s="1">
        <v>7.3303631976677204E-4</v>
      </c>
      <c r="C839" s="1">
        <v>4.4933334112993301E-2</v>
      </c>
      <c r="D839" s="32">
        <f t="shared" si="109"/>
        <v>9.6447531516730009E-2</v>
      </c>
      <c r="E839" s="32">
        <f t="shared" si="110"/>
        <v>9.6439148241908593E-2</v>
      </c>
      <c r="F839" s="32">
        <f t="shared" si="111"/>
        <v>0.1928866797586386</v>
      </c>
      <c r="I839" s="1">
        <v>1.0832360855193999E-3</v>
      </c>
      <c r="J839" s="1">
        <v>3.0408003256835299E-2</v>
      </c>
      <c r="K839" s="32">
        <f t="shared" si="112"/>
        <v>6.9282459325928575E-3</v>
      </c>
      <c r="L839" s="32">
        <f t="shared" si="113"/>
        <v>5.9008173409739731E-3</v>
      </c>
      <c r="M839" s="32">
        <f t="shared" si="114"/>
        <v>1.2829063273566831E-2</v>
      </c>
      <c r="Q839" s="1">
        <v>7.33103552428894E-4</v>
      </c>
      <c r="R839" s="1">
        <v>4.4929819721265203E-2</v>
      </c>
      <c r="S839" s="1">
        <f t="shared" si="115"/>
        <v>6.7232662121960961E-8</v>
      </c>
      <c r="T839" s="1">
        <f t="shared" si="116"/>
        <v>3.5143917280974768E-6</v>
      </c>
    </row>
    <row r="840" spans="1:20" x14ac:dyDescent="0.25">
      <c r="A840" s="1">
        <f t="shared" si="108"/>
        <v>-6.5793812317072149</v>
      </c>
      <c r="B840" s="1">
        <v>1.38870831771539E-3</v>
      </c>
      <c r="C840" s="1">
        <v>2.3717112033864798E-2</v>
      </c>
      <c r="D840" s="32">
        <f t="shared" si="109"/>
        <v>0.10782951492371298</v>
      </c>
      <c r="E840" s="32">
        <f t="shared" si="110"/>
        <v>0.10787058792718651</v>
      </c>
      <c r="F840" s="32">
        <f t="shared" si="111"/>
        <v>0.21570010285089949</v>
      </c>
      <c r="I840" s="1">
        <v>1.03034110925599E-3</v>
      </c>
      <c r="J840" s="1">
        <v>3.1966559056342499E-2</v>
      </c>
      <c r="K840" s="32">
        <f t="shared" si="112"/>
        <v>9.2058291088392349E-4</v>
      </c>
      <c r="L840" s="32">
        <f t="shared" si="113"/>
        <v>8.702037565406171E-4</v>
      </c>
      <c r="M840" s="32">
        <f t="shared" si="114"/>
        <v>1.7907866674245405E-3</v>
      </c>
      <c r="Q840" s="1">
        <v>1.38882441005646E-3</v>
      </c>
      <c r="R840" s="1">
        <v>2.37166125603381E-2</v>
      </c>
      <c r="S840" s="1">
        <f t="shared" si="115"/>
        <v>1.1609234106999509E-7</v>
      </c>
      <c r="T840" s="1">
        <f t="shared" si="116"/>
        <v>4.9947352669804657E-7</v>
      </c>
    </row>
    <row r="841" spans="1:20" x14ac:dyDescent="0.25">
      <c r="A841" s="1">
        <f t="shared" ref="A841:A904" si="117">LN(B841)</f>
        <v>-6.6342522187603308</v>
      </c>
      <c r="B841" s="1">
        <v>1.31456138205531E-3</v>
      </c>
      <c r="C841" s="1">
        <v>2.5056196502751701E-2</v>
      </c>
      <c r="D841" s="32">
        <f t="shared" ref="D841:D904" si="118">(LN(B841/$B$3))^2</f>
        <v>7.4803923950692894E-2</v>
      </c>
      <c r="E841" s="32">
        <f t="shared" ref="E841:E904" si="119">(LN(C841/$C$3))^2</f>
        <v>7.4808941773861173E-2</v>
      </c>
      <c r="F841" s="32">
        <f t="shared" ref="F841:F904" si="120">D841+E841</f>
        <v>0.14961286572455407</v>
      </c>
      <c r="I841" s="1">
        <v>1.6892126208651599E-3</v>
      </c>
      <c r="J841" s="1">
        <v>1.9499518122617798E-2</v>
      </c>
      <c r="K841" s="32">
        <f t="shared" ref="K841:K904" si="121">(I841-$B$3)^2/$B$3/$B$3</f>
        <v>0.47501403675982257</v>
      </c>
      <c r="L841" s="32">
        <f t="shared" ref="L841:L904" si="122">(J841-$C$3)^2/$C$3/$C$3</f>
        <v>0.166461583645275</v>
      </c>
      <c r="M841" s="32">
        <f t="shared" ref="M841:M904" si="123">K841+L841</f>
        <v>0.64147562040509754</v>
      </c>
      <c r="Q841" s="1">
        <v>1.3146721949807299E-3</v>
      </c>
      <c r="R841" s="1">
        <v>2.5054314355626901E-2</v>
      </c>
      <c r="S841" s="1">
        <f t="shared" ref="S841:S904" si="124">ABS(Q841-B841)</f>
        <v>1.1081292541990223E-7</v>
      </c>
      <c r="T841" s="1">
        <f t="shared" ref="T841:T904" si="125">ABS(R841-C841)</f>
        <v>1.8821471248001154E-6</v>
      </c>
    </row>
    <row r="842" spans="1:20" x14ac:dyDescent="0.25">
      <c r="A842" s="1">
        <f t="shared" si="117"/>
        <v>-6.774306422263372</v>
      </c>
      <c r="B842" s="1">
        <v>1.14276282000027E-3</v>
      </c>
      <c r="C842" s="1">
        <v>2.88232931107829E-2</v>
      </c>
      <c r="D842" s="32">
        <f t="shared" si="118"/>
        <v>1.7808597359545389E-2</v>
      </c>
      <c r="E842" s="32">
        <f t="shared" si="119"/>
        <v>1.7808781546340257E-2</v>
      </c>
      <c r="F842" s="32">
        <f t="shared" si="120"/>
        <v>3.5617378905885649E-2</v>
      </c>
      <c r="I842" s="1">
        <v>9.2349373527317205E-4</v>
      </c>
      <c r="J842" s="1">
        <v>3.5666292636912497E-2</v>
      </c>
      <c r="K842" s="32">
        <f t="shared" si="121"/>
        <v>5.8532085424514817E-3</v>
      </c>
      <c r="L842" s="32">
        <f t="shared" si="122"/>
        <v>6.8598544397739233E-3</v>
      </c>
      <c r="M842" s="32">
        <f t="shared" si="123"/>
        <v>1.2713062982225406E-2</v>
      </c>
      <c r="Q842" s="1">
        <v>1.1428611846632101E-3</v>
      </c>
      <c r="R842" s="1">
        <v>2.8820832214505501E-2</v>
      </c>
      <c r="S842" s="1">
        <f t="shared" si="124"/>
        <v>9.8364662940060577E-8</v>
      </c>
      <c r="T842" s="1">
        <f t="shared" si="125"/>
        <v>2.4608962773987886E-6</v>
      </c>
    </row>
    <row r="843" spans="1:20" x14ac:dyDescent="0.25">
      <c r="A843" s="1">
        <f t="shared" si="117"/>
        <v>-7.632437295823455</v>
      </c>
      <c r="B843" s="1">
        <v>4.8447860050004698E-4</v>
      </c>
      <c r="C843" s="1">
        <v>6.7986895411849102E-2</v>
      </c>
      <c r="D843" s="32">
        <f t="shared" si="118"/>
        <v>0.52516402553319985</v>
      </c>
      <c r="E843" s="32">
        <f t="shared" si="119"/>
        <v>0.52516338722516154</v>
      </c>
      <c r="F843" s="32">
        <f t="shared" si="120"/>
        <v>1.0503274127583615</v>
      </c>
      <c r="I843" s="1">
        <v>5.5872965658687005E-4</v>
      </c>
      <c r="J843" s="1">
        <v>5.89494493524318E-2</v>
      </c>
      <c r="K843" s="32">
        <f t="shared" si="121"/>
        <v>0.19471951597594164</v>
      </c>
      <c r="L843" s="32">
        <f t="shared" si="122"/>
        <v>0.62362293075781028</v>
      </c>
      <c r="M843" s="32">
        <f t="shared" si="123"/>
        <v>0.81834244673375189</v>
      </c>
      <c r="Q843" s="1">
        <v>4.8452558540800199E-4</v>
      </c>
      <c r="R843" s="1">
        <v>6.7980332596705398E-2</v>
      </c>
      <c r="S843" s="1">
        <f t="shared" si="124"/>
        <v>4.6984907955017075E-8</v>
      </c>
      <c r="T843" s="1">
        <f t="shared" si="125"/>
        <v>6.5628151437041593E-6</v>
      </c>
    </row>
    <row r="844" spans="1:20" x14ac:dyDescent="0.25">
      <c r="A844" s="1">
        <f t="shared" si="117"/>
        <v>-5.7132237163482493</v>
      </c>
      <c r="B844" s="1">
        <v>3.3020106229999999E-3</v>
      </c>
      <c r="C844" s="1">
        <v>9.9751979249572999E-3</v>
      </c>
      <c r="D844" s="32">
        <f t="shared" si="118"/>
        <v>1.4269056541285576</v>
      </c>
      <c r="E844" s="32">
        <f t="shared" si="119"/>
        <v>1.4269057217942707</v>
      </c>
      <c r="F844" s="32">
        <f t="shared" si="120"/>
        <v>2.8538113759228283</v>
      </c>
      <c r="I844" s="1">
        <v>1.7048868942141E-3</v>
      </c>
      <c r="J844" s="1">
        <v>1.93210675096415E-2</v>
      </c>
      <c r="K844" s="32">
        <f t="shared" si="121"/>
        <v>0.49686553363479974</v>
      </c>
      <c r="L844" s="32">
        <f t="shared" si="122"/>
        <v>0.17091177811843292</v>
      </c>
      <c r="M844" s="32">
        <f t="shared" si="123"/>
        <v>0.66777731175323263</v>
      </c>
      <c r="Q844" s="1">
        <v>3.3022503268107599E-3</v>
      </c>
      <c r="R844" s="1">
        <v>9.9744741276050902E-3</v>
      </c>
      <c r="S844" s="1">
        <f t="shared" si="124"/>
        <v>2.3970381076007449E-7</v>
      </c>
      <c r="T844" s="1">
        <f t="shared" si="125"/>
        <v>7.2379735220964858E-7</v>
      </c>
    </row>
    <row r="845" spans="1:20" x14ac:dyDescent="0.25">
      <c r="A845" s="1">
        <f t="shared" si="117"/>
        <v>-6.8625812567526197</v>
      </c>
      <c r="B845" s="1">
        <v>1.0462099078487701E-3</v>
      </c>
      <c r="C845" s="1">
        <v>3.1482098818837602E-2</v>
      </c>
      <c r="D845" s="32">
        <f t="shared" si="118"/>
        <v>2.0406922843929109E-3</v>
      </c>
      <c r="E845" s="32">
        <f t="shared" si="119"/>
        <v>2.0443331785713679E-3</v>
      </c>
      <c r="F845" s="32">
        <f t="shared" si="120"/>
        <v>4.0850254629642788E-3</v>
      </c>
      <c r="I845" s="1">
        <v>9.9138803732836604E-4</v>
      </c>
      <c r="J845" s="1">
        <v>3.3224677469865599E-2</v>
      </c>
      <c r="K845" s="32">
        <f t="shared" si="121"/>
        <v>7.4165901057617075E-5</v>
      </c>
      <c r="L845" s="32">
        <f t="shared" si="122"/>
        <v>7.5639607625348717E-5</v>
      </c>
      <c r="M845" s="32">
        <f t="shared" si="123"/>
        <v>1.4980550868296579E-4</v>
      </c>
      <c r="Q845" s="1">
        <v>1.04630113428283E-3</v>
      </c>
      <c r="R845" s="1">
        <v>3.1480621943725799E-2</v>
      </c>
      <c r="S845" s="1">
        <f t="shared" si="124"/>
        <v>9.1226434059893738E-8</v>
      </c>
      <c r="T845" s="1">
        <f t="shared" si="125"/>
        <v>1.4768751118027224E-6</v>
      </c>
    </row>
    <row r="846" spans="1:20" x14ac:dyDescent="0.25">
      <c r="A846" s="1">
        <f t="shared" si="117"/>
        <v>-7.1378937419920359</v>
      </c>
      <c r="B846" s="1">
        <v>7.94423596605315E-4</v>
      </c>
      <c r="C846" s="1">
        <v>4.1461620855896102E-2</v>
      </c>
      <c r="D846" s="32">
        <f t="shared" si="118"/>
        <v>5.2963712156558707E-2</v>
      </c>
      <c r="E846" s="32">
        <f t="shared" si="119"/>
        <v>5.2962028498339052E-2</v>
      </c>
      <c r="F846" s="32">
        <f t="shared" si="120"/>
        <v>0.10592574065489777</v>
      </c>
      <c r="I846" s="1">
        <v>7.6125041007053796E-4</v>
      </c>
      <c r="J846" s="1">
        <v>4.3268404934249202E-2</v>
      </c>
      <c r="K846" s="32">
        <f t="shared" si="121"/>
        <v>5.700136669148629E-2</v>
      </c>
      <c r="L846" s="32">
        <f t="shared" si="122"/>
        <v>9.8359654853698977E-2</v>
      </c>
      <c r="M846" s="32">
        <f t="shared" si="123"/>
        <v>0.15536102154518527</v>
      </c>
      <c r="Q846" s="1">
        <v>7.9449564782795002E-4</v>
      </c>
      <c r="R846" s="1">
        <v>4.1458012435559903E-2</v>
      </c>
      <c r="S846" s="1">
        <f t="shared" si="124"/>
        <v>7.2051222635015517E-8</v>
      </c>
      <c r="T846" s="1">
        <f t="shared" si="125"/>
        <v>3.6084203361985701E-6</v>
      </c>
    </row>
    <row r="847" spans="1:20" x14ac:dyDescent="0.25">
      <c r="A847" s="1">
        <f t="shared" si="117"/>
        <v>-6.8890445161805571</v>
      </c>
      <c r="B847" s="1">
        <v>1.0188869059999999E-3</v>
      </c>
      <c r="C847" s="1">
        <v>3.2327641221060702E-2</v>
      </c>
      <c r="D847" s="32">
        <f t="shared" si="118"/>
        <v>3.5009264461698163E-4</v>
      </c>
      <c r="E847" s="32">
        <f t="shared" si="119"/>
        <v>3.5009276464130653E-4</v>
      </c>
      <c r="F847" s="32">
        <f t="shared" si="120"/>
        <v>7.0018540925828815E-4</v>
      </c>
      <c r="I847" s="1">
        <v>1.33654290078586E-3</v>
      </c>
      <c r="J847" s="1">
        <v>2.4645105442313599E-2</v>
      </c>
      <c r="K847" s="32">
        <f t="shared" si="121"/>
        <v>0.11326112406936117</v>
      </c>
      <c r="L847" s="32">
        <f t="shared" si="122"/>
        <v>6.3391981731548808E-2</v>
      </c>
      <c r="M847" s="32">
        <f t="shared" si="123"/>
        <v>0.17665310580090998</v>
      </c>
      <c r="Q847" s="1">
        <v>1.01897609339135E-3</v>
      </c>
      <c r="R847" s="1">
        <v>3.2324811800073398E-2</v>
      </c>
      <c r="S847" s="1">
        <f t="shared" si="124"/>
        <v>8.9187391350041903E-8</v>
      </c>
      <c r="T847" s="1">
        <f t="shared" si="125"/>
        <v>2.8294209873033771E-6</v>
      </c>
    </row>
    <row r="848" spans="1:20" x14ac:dyDescent="0.25">
      <c r="A848" s="1">
        <f t="shared" si="117"/>
        <v>-7.3409657991258506</v>
      </c>
      <c r="B848" s="1">
        <v>6.48423971127715E-4</v>
      </c>
      <c r="C848" s="1">
        <v>5.0793965454913499E-2</v>
      </c>
      <c r="D848" s="32">
        <f t="shared" si="118"/>
        <v>0.18767135476318669</v>
      </c>
      <c r="E848" s="32">
        <f t="shared" si="119"/>
        <v>0.18761386475731309</v>
      </c>
      <c r="F848" s="32">
        <f t="shared" si="120"/>
        <v>0.37528521952049976</v>
      </c>
      <c r="I848" s="1">
        <v>1.0802522124663701E-3</v>
      </c>
      <c r="J848" s="1">
        <v>3.0489287247513298E-2</v>
      </c>
      <c r="K848" s="32">
        <f t="shared" si="121"/>
        <v>6.440417605747404E-3</v>
      </c>
      <c r="L848" s="32">
        <f t="shared" si="122"/>
        <v>5.5277746658054534E-3</v>
      </c>
      <c r="M848" s="32">
        <f t="shared" si="123"/>
        <v>1.1968192271552857E-2</v>
      </c>
      <c r="Q848" s="1">
        <v>6.4848445251525103E-4</v>
      </c>
      <c r="R848" s="1">
        <v>5.0792598527062902E-2</v>
      </c>
      <c r="S848" s="1">
        <f t="shared" si="124"/>
        <v>6.0481387536030426E-8</v>
      </c>
      <c r="T848" s="1">
        <f t="shared" si="125"/>
        <v>1.3669278505976101E-6</v>
      </c>
    </row>
    <row r="849" spans="1:20" x14ac:dyDescent="0.25">
      <c r="A849" s="1">
        <f t="shared" si="117"/>
        <v>-7.4097728682915625</v>
      </c>
      <c r="B849" s="1">
        <v>6.0530816360000001E-4</v>
      </c>
      <c r="C849" s="1">
        <v>5.4415605320108598E-2</v>
      </c>
      <c r="D849" s="32">
        <f t="shared" si="118"/>
        <v>0.25202165997604714</v>
      </c>
      <c r="E849" s="32">
        <f t="shared" si="119"/>
        <v>0.2520216502170517</v>
      </c>
      <c r="F849" s="32">
        <f t="shared" si="120"/>
        <v>0.50404331019309878</v>
      </c>
      <c r="I849" s="1">
        <v>5.3360759959172595E-4</v>
      </c>
      <c r="J849" s="1">
        <v>6.1726561487914403E-2</v>
      </c>
      <c r="K849" s="32">
        <f t="shared" si="121"/>
        <v>0.21752187115859184</v>
      </c>
      <c r="L849" s="32">
        <f t="shared" si="122"/>
        <v>0.76389484541953856</v>
      </c>
      <c r="M849" s="32">
        <f t="shared" si="123"/>
        <v>0.98141671657813045</v>
      </c>
      <c r="Q849" s="1">
        <v>6.0536515395429198E-4</v>
      </c>
      <c r="R849" s="1">
        <v>5.4410483048940597E-2</v>
      </c>
      <c r="S849" s="1">
        <f t="shared" si="124"/>
        <v>5.6990354291969712E-8</v>
      </c>
      <c r="T849" s="1">
        <f t="shared" si="125"/>
        <v>5.1222711680010136E-6</v>
      </c>
    </row>
    <row r="850" spans="1:20" x14ac:dyDescent="0.25">
      <c r="A850" s="1">
        <f t="shared" si="117"/>
        <v>-6.848118651555934</v>
      </c>
      <c r="B850" s="1">
        <v>1.06145077436025E-3</v>
      </c>
      <c r="C850" s="1">
        <v>3.1030503819094401E-2</v>
      </c>
      <c r="D850" s="32">
        <f t="shared" si="118"/>
        <v>3.5565273307716959E-3</v>
      </c>
      <c r="E850" s="32">
        <f t="shared" si="119"/>
        <v>3.559635479346479E-3</v>
      </c>
      <c r="F850" s="32">
        <f t="shared" si="120"/>
        <v>7.1161628101181745E-3</v>
      </c>
      <c r="I850" s="1">
        <v>9.9404504922821291E-4</v>
      </c>
      <c r="J850" s="1">
        <v>3.3136107980970803E-2</v>
      </c>
      <c r="K850" s="32">
        <f t="shared" si="121"/>
        <v>3.54614386944079E-5</v>
      </c>
      <c r="L850" s="32">
        <f t="shared" si="122"/>
        <v>3.6097802295798417E-5</v>
      </c>
      <c r="M850" s="32">
        <f t="shared" si="123"/>
        <v>7.1559240990206317E-5</v>
      </c>
      <c r="Q850" s="1">
        <v>1.0615431351875999E-3</v>
      </c>
      <c r="R850" s="1">
        <v>3.1028612362349599E-2</v>
      </c>
      <c r="S850" s="1">
        <f t="shared" si="124"/>
        <v>9.2360827349917407E-8</v>
      </c>
      <c r="T850" s="1">
        <f t="shared" si="125"/>
        <v>1.8914567448020947E-6</v>
      </c>
    </row>
    <row r="851" spans="1:20" x14ac:dyDescent="0.25">
      <c r="A851" s="1">
        <f t="shared" si="117"/>
        <v>-6.7846473241271257</v>
      </c>
      <c r="B851" s="1">
        <v>1.13100651200123E-3</v>
      </c>
      <c r="C851" s="1">
        <v>2.91228754732198E-2</v>
      </c>
      <c r="D851" s="32">
        <f t="shared" si="118"/>
        <v>1.5155568548583579E-2</v>
      </c>
      <c r="E851" s="32">
        <f t="shared" si="119"/>
        <v>1.5155932133442674E-2</v>
      </c>
      <c r="F851" s="32">
        <f t="shared" si="120"/>
        <v>3.0311500682026253E-2</v>
      </c>
      <c r="I851" s="1">
        <v>1.2605163517462399E-3</v>
      </c>
      <c r="J851" s="1">
        <v>2.6131107344216298E-2</v>
      </c>
      <c r="K851" s="32">
        <f t="shared" si="121"/>
        <v>6.7868769527170608E-2</v>
      </c>
      <c r="L851" s="32">
        <f t="shared" si="122"/>
        <v>4.2709516735309851E-2</v>
      </c>
      <c r="M851" s="32">
        <f t="shared" si="123"/>
        <v>0.11057828626248045</v>
      </c>
      <c r="Q851" s="1">
        <v>1.1311040133385299E-3</v>
      </c>
      <c r="R851" s="1">
        <v>2.91204080785019E-2</v>
      </c>
      <c r="S851" s="1">
        <f t="shared" si="124"/>
        <v>9.7501337299917001E-8</v>
      </c>
      <c r="T851" s="1">
        <f t="shared" si="125"/>
        <v>2.467394717899779E-6</v>
      </c>
    </row>
    <row r="852" spans="1:20" x14ac:dyDescent="0.25">
      <c r="A852" s="1">
        <f t="shared" si="117"/>
        <v>-7.0946562458054236</v>
      </c>
      <c r="B852" s="1">
        <v>8.2952588290107095E-4</v>
      </c>
      <c r="C852" s="1">
        <v>3.9707208886076997E-2</v>
      </c>
      <c r="D852" s="32">
        <f t="shared" si="118"/>
        <v>3.4931971399479449E-2</v>
      </c>
      <c r="E852" s="32">
        <f t="shared" si="119"/>
        <v>3.493137062033469E-2</v>
      </c>
      <c r="F852" s="32">
        <f t="shared" si="120"/>
        <v>6.9863342019814145E-2</v>
      </c>
      <c r="I852" s="1">
        <v>8.5832610877610495E-4</v>
      </c>
      <c r="J852" s="1">
        <v>3.83766551776435E-2</v>
      </c>
      <c r="K852" s="32">
        <f t="shared" si="121"/>
        <v>2.007149145452005E-2</v>
      </c>
      <c r="L852" s="32">
        <f t="shared" si="122"/>
        <v>2.7261480557529527E-2</v>
      </c>
      <c r="M852" s="32">
        <f t="shared" si="123"/>
        <v>4.7332972012049578E-2</v>
      </c>
      <c r="Q852" s="1">
        <v>8.2960066202137403E-4</v>
      </c>
      <c r="R852" s="1">
        <v>3.9703693542617602E-2</v>
      </c>
      <c r="S852" s="1">
        <f t="shared" si="124"/>
        <v>7.477912030307704E-8</v>
      </c>
      <c r="T852" s="1">
        <f t="shared" si="125"/>
        <v>3.5153434593954147E-6</v>
      </c>
    </row>
    <row r="853" spans="1:20" x14ac:dyDescent="0.25">
      <c r="A853" s="1">
        <f t="shared" si="117"/>
        <v>-7.670039562715357</v>
      </c>
      <c r="B853" s="1">
        <v>4.66599363400131E-4</v>
      </c>
      <c r="C853" s="1">
        <v>7.0592007525743503E-2</v>
      </c>
      <c r="D853" s="32">
        <f t="shared" si="118"/>
        <v>0.58107732922666822</v>
      </c>
      <c r="E853" s="32">
        <f t="shared" si="119"/>
        <v>0.58107618712681841</v>
      </c>
      <c r="F853" s="32">
        <f t="shared" si="120"/>
        <v>1.1621535163534866</v>
      </c>
      <c r="I853" s="1">
        <v>6.8019466560103703E-4</v>
      </c>
      <c r="J853" s="1">
        <v>4.8427461379439103E-2</v>
      </c>
      <c r="K853" s="32">
        <f t="shared" si="121"/>
        <v>0.10227545191003254</v>
      </c>
      <c r="L853" s="32">
        <f t="shared" si="122"/>
        <v>0.22113670343585168</v>
      </c>
      <c r="M853" s="32">
        <f t="shared" si="123"/>
        <v>0.32341215534588419</v>
      </c>
      <c r="Q853" s="1">
        <v>4.6664483731959398E-4</v>
      </c>
      <c r="R853" s="1">
        <v>7.0585181305864705E-2</v>
      </c>
      <c r="S853" s="1">
        <f t="shared" si="124"/>
        <v>4.547391946297611E-8</v>
      </c>
      <c r="T853" s="1">
        <f t="shared" si="125"/>
        <v>6.8262198787971684E-6</v>
      </c>
    </row>
    <row r="854" spans="1:20" x14ac:dyDescent="0.25">
      <c r="A854" s="1">
        <f t="shared" si="117"/>
        <v>-7.0526251743954518</v>
      </c>
      <c r="B854" s="1">
        <v>8.65134843800182E-4</v>
      </c>
      <c r="C854" s="1">
        <v>3.8072896127329801E-2</v>
      </c>
      <c r="D854" s="32">
        <f t="shared" si="118"/>
        <v>2.0987286597064649E-2</v>
      </c>
      <c r="E854" s="32">
        <f t="shared" si="119"/>
        <v>2.0987098322203846E-2</v>
      </c>
      <c r="F854" s="32">
        <f t="shared" si="120"/>
        <v>4.1974384919268498E-2</v>
      </c>
      <c r="I854" s="1">
        <v>8.8338476634961904E-4</v>
      </c>
      <c r="J854" s="1">
        <v>3.7287055532811801E-2</v>
      </c>
      <c r="K854" s="32">
        <f t="shared" si="121"/>
        <v>1.3599112719332946E-2</v>
      </c>
      <c r="L854" s="32">
        <f t="shared" si="122"/>
        <v>1.7432026399699815E-2</v>
      </c>
      <c r="M854" s="32">
        <f t="shared" si="123"/>
        <v>3.1031139119032762E-2</v>
      </c>
      <c r="Q854" s="1">
        <v>8.65212370901353E-4</v>
      </c>
      <c r="R854" s="1">
        <v>3.80695093544898E-2</v>
      </c>
      <c r="S854" s="1">
        <f t="shared" si="124"/>
        <v>7.752710117099864E-8</v>
      </c>
      <c r="T854" s="1">
        <f t="shared" si="125"/>
        <v>3.3867728400013841E-6</v>
      </c>
    </row>
    <row r="855" spans="1:20" x14ac:dyDescent="0.25">
      <c r="A855" s="1">
        <f t="shared" si="117"/>
        <v>-6.8131865130236724</v>
      </c>
      <c r="B855" s="1">
        <v>1.09918474702682E-3</v>
      </c>
      <c r="C855" s="1">
        <v>2.9965827357204499E-2</v>
      </c>
      <c r="D855" s="32">
        <f t="shared" si="118"/>
        <v>8.9432514949068665E-3</v>
      </c>
      <c r="E855" s="32">
        <f t="shared" si="119"/>
        <v>8.944572738123947E-3</v>
      </c>
      <c r="F855" s="32">
        <f t="shared" si="120"/>
        <v>1.7887824233030813E-2</v>
      </c>
      <c r="I855" s="1">
        <v>9.6766127069932101E-4</v>
      </c>
      <c r="J855" s="1">
        <v>3.4040803509899298E-2</v>
      </c>
      <c r="K855" s="32">
        <f t="shared" si="121"/>
        <v>1.0457934127825954E-3</v>
      </c>
      <c r="L855" s="32">
        <f t="shared" si="122"/>
        <v>1.1205481191245133E-3</v>
      </c>
      <c r="M855" s="32">
        <f t="shared" si="123"/>
        <v>2.1663415319071086E-3</v>
      </c>
      <c r="Q855" s="1">
        <v>1.0992799036743501E-3</v>
      </c>
      <c r="R855" s="1">
        <v>2.99634427387904E-2</v>
      </c>
      <c r="S855" s="1">
        <f t="shared" si="124"/>
        <v>9.5156647530103208E-8</v>
      </c>
      <c r="T855" s="1">
        <f t="shared" si="125"/>
        <v>2.3846184140988158E-6</v>
      </c>
    </row>
    <row r="856" spans="1:20" x14ac:dyDescent="0.25">
      <c r="A856" s="1">
        <f t="shared" si="117"/>
        <v>-7.3085127704497559</v>
      </c>
      <c r="B856" s="1">
        <v>6.6981247658422802E-4</v>
      </c>
      <c r="C856" s="1">
        <v>4.9173048945587598E-2</v>
      </c>
      <c r="D856" s="32">
        <f t="shared" si="118"/>
        <v>0.16060656696741824</v>
      </c>
      <c r="E856" s="32">
        <f t="shared" si="119"/>
        <v>0.1605703410504819</v>
      </c>
      <c r="F856" s="32">
        <f t="shared" si="120"/>
        <v>0.32117690801790011</v>
      </c>
      <c r="I856" s="1">
        <v>9.4224351810924599E-4</v>
      </c>
      <c r="J856" s="1">
        <v>3.4956117472630797E-2</v>
      </c>
      <c r="K856" s="32">
        <f t="shared" si="121"/>
        <v>3.3358112003969986E-3</v>
      </c>
      <c r="L856" s="32">
        <f t="shared" si="122"/>
        <v>3.7532051580532427E-3</v>
      </c>
      <c r="M856" s="32">
        <f t="shared" si="123"/>
        <v>7.0890163584502418E-3</v>
      </c>
      <c r="Q856" s="1">
        <v>6.6987467754823203E-4</v>
      </c>
      <c r="R856" s="1">
        <v>4.9170705434342502E-2</v>
      </c>
      <c r="S856" s="1">
        <f t="shared" si="124"/>
        <v>6.2200964004010401E-8</v>
      </c>
      <c r="T856" s="1">
        <f t="shared" si="125"/>
        <v>2.343511245096741E-6</v>
      </c>
    </row>
    <row r="857" spans="1:20" x14ac:dyDescent="0.25">
      <c r="A857" s="1">
        <f t="shared" si="117"/>
        <v>-7.4002191163962774</v>
      </c>
      <c r="B857" s="1">
        <v>6.1111884029999995E-4</v>
      </c>
      <c r="C857" s="1">
        <v>5.3898207700817498E-2</v>
      </c>
      <c r="D857" s="32">
        <f t="shared" si="118"/>
        <v>0.24252063116066064</v>
      </c>
      <c r="E857" s="32">
        <f t="shared" si="119"/>
        <v>0.24252062328807197</v>
      </c>
      <c r="F857" s="32">
        <f t="shared" si="120"/>
        <v>0.48504125444873258</v>
      </c>
      <c r="I857" s="1">
        <v>5.4784420256419905E-4</v>
      </c>
      <c r="J857" s="1">
        <v>6.0120171740832097E-2</v>
      </c>
      <c r="K857" s="32">
        <f t="shared" si="121"/>
        <v>0.20444486515480506</v>
      </c>
      <c r="L857" s="32">
        <f t="shared" si="122"/>
        <v>0.68102268629156182</v>
      </c>
      <c r="M857" s="32">
        <f t="shared" si="123"/>
        <v>0.88546755144636691</v>
      </c>
      <c r="Q857" s="1">
        <v>6.1117630354525702E-4</v>
      </c>
      <c r="R857" s="1">
        <v>5.3893140582487002E-2</v>
      </c>
      <c r="S857" s="1">
        <f t="shared" si="124"/>
        <v>5.7463245257071381E-8</v>
      </c>
      <c r="T857" s="1">
        <f t="shared" si="125"/>
        <v>5.067118330495668E-6</v>
      </c>
    </row>
    <row r="858" spans="1:20" x14ac:dyDescent="0.25">
      <c r="A858" s="1">
        <f t="shared" si="117"/>
        <v>-6.9758843147897256</v>
      </c>
      <c r="B858" s="1">
        <v>9.3413992830000301E-4</v>
      </c>
      <c r="C858" s="1">
        <v>3.5260464340002698E-2</v>
      </c>
      <c r="D858" s="32">
        <f t="shared" si="118"/>
        <v>4.6415655200717212E-3</v>
      </c>
      <c r="E858" s="32">
        <f t="shared" si="119"/>
        <v>4.6415538657220163E-3</v>
      </c>
      <c r="F858" s="32">
        <f t="shared" si="120"/>
        <v>9.2831193857937366E-3</v>
      </c>
      <c r="I858" s="1">
        <v>8.9598231894475302E-4</v>
      </c>
      <c r="J858" s="1">
        <v>3.6763920396002001E-2</v>
      </c>
      <c r="K858" s="32">
        <f t="shared" si="121"/>
        <v>1.0819677972111091E-2</v>
      </c>
      <c r="L858" s="32">
        <f t="shared" si="122"/>
        <v>1.3490376813668313E-2</v>
      </c>
      <c r="M858" s="32">
        <f t="shared" si="123"/>
        <v>2.4310054785779404E-2</v>
      </c>
      <c r="Q858" s="1">
        <v>9.3422272822230902E-4</v>
      </c>
      <c r="R858" s="1">
        <v>3.5257342229647999E-2</v>
      </c>
      <c r="S858" s="1">
        <f t="shared" si="124"/>
        <v>8.2799922306009931E-8</v>
      </c>
      <c r="T858" s="1">
        <f t="shared" si="125"/>
        <v>3.1221103546988371E-6</v>
      </c>
    </row>
    <row r="859" spans="1:20" x14ac:dyDescent="0.25">
      <c r="A859" s="1">
        <f t="shared" si="117"/>
        <v>-6.7153029442445398</v>
      </c>
      <c r="B859" s="1">
        <v>1.2122187216069E-3</v>
      </c>
      <c r="C859" s="1">
        <v>2.7170438764759199E-2</v>
      </c>
      <c r="D859" s="32">
        <f t="shared" si="118"/>
        <v>3.7037901145952047E-2</v>
      </c>
      <c r="E859" s="32">
        <f t="shared" si="119"/>
        <v>3.7057722046958001E-2</v>
      </c>
      <c r="F859" s="32">
        <f t="shared" si="120"/>
        <v>7.4095623192910048E-2</v>
      </c>
      <c r="I859" s="1">
        <v>1.1832924692138701E-3</v>
      </c>
      <c r="J859" s="1">
        <v>2.78361393916076E-2</v>
      </c>
      <c r="K859" s="32">
        <f t="shared" si="121"/>
        <v>3.35961292705175E-2</v>
      </c>
      <c r="L859" s="32">
        <f t="shared" si="122"/>
        <v>2.3993466908471463E-2</v>
      </c>
      <c r="M859" s="32">
        <f t="shared" si="123"/>
        <v>5.7589596178988962E-2</v>
      </c>
      <c r="Q859" s="1">
        <v>1.2123221543053799E-3</v>
      </c>
      <c r="R859" s="1">
        <v>2.7169519529668E-2</v>
      </c>
      <c r="S859" s="1">
        <f t="shared" si="124"/>
        <v>1.0343269847990638E-7</v>
      </c>
      <c r="T859" s="1">
        <f t="shared" si="125"/>
        <v>9.1923509119851143E-7</v>
      </c>
    </row>
    <row r="860" spans="1:20" x14ac:dyDescent="0.25">
      <c r="A860" s="1">
        <f t="shared" si="117"/>
        <v>-6.7745594236437094</v>
      </c>
      <c r="B860" s="1">
        <v>1.14247373600028E-3</v>
      </c>
      <c r="C860" s="1">
        <v>2.8830585954572101E-2</v>
      </c>
      <c r="D860" s="32">
        <f t="shared" si="118"/>
        <v>1.7741135879335419E-2</v>
      </c>
      <c r="E860" s="32">
        <f t="shared" si="119"/>
        <v>1.7741323521177469E-2</v>
      </c>
      <c r="F860" s="32">
        <f t="shared" si="120"/>
        <v>3.5482459400512888E-2</v>
      </c>
      <c r="I860" s="1">
        <v>1.3624037365829499E-3</v>
      </c>
      <c r="J860" s="1">
        <v>2.41761369549678E-2</v>
      </c>
      <c r="K860" s="32">
        <f t="shared" si="121"/>
        <v>0.13133646828928414</v>
      </c>
      <c r="L860" s="32">
        <f t="shared" si="122"/>
        <v>7.0764229625006211E-2</v>
      </c>
      <c r="M860" s="32">
        <f t="shared" si="123"/>
        <v>0.20210069791429036</v>
      </c>
      <c r="Q860" s="1">
        <v>1.14257207945388E-3</v>
      </c>
      <c r="R860" s="1">
        <v>2.8828124754626299E-2</v>
      </c>
      <c r="S860" s="1">
        <f t="shared" si="124"/>
        <v>9.834345360000378E-8</v>
      </c>
      <c r="T860" s="1">
        <f t="shared" si="125"/>
        <v>2.461199945801712E-6</v>
      </c>
    </row>
    <row r="861" spans="1:20" x14ac:dyDescent="0.25">
      <c r="A861" s="1">
        <f t="shared" si="117"/>
        <v>-7.0514495630581742</v>
      </c>
      <c r="B861" s="1">
        <v>8.6615250420017296E-4</v>
      </c>
      <c r="C861" s="1">
        <v>3.8028164158685797E-2</v>
      </c>
      <c r="D861" s="32">
        <f t="shared" si="118"/>
        <v>2.0648047276124914E-2</v>
      </c>
      <c r="E861" s="32">
        <f t="shared" si="119"/>
        <v>2.0647865520210008E-2</v>
      </c>
      <c r="F861" s="32">
        <f t="shared" si="120"/>
        <v>4.1295912796334919E-2</v>
      </c>
      <c r="I861" s="1">
        <v>1.4553039654537801E-3</v>
      </c>
      <c r="J861" s="1">
        <v>2.26319741657846E-2</v>
      </c>
      <c r="K861" s="32">
        <f t="shared" si="121"/>
        <v>0.20730170095793696</v>
      </c>
      <c r="L861" s="32">
        <f t="shared" si="122"/>
        <v>9.790394454105758E-2</v>
      </c>
      <c r="M861" s="32">
        <f t="shared" si="123"/>
        <v>0.30520564549899454</v>
      </c>
      <c r="Q861" s="1">
        <v>8.6623010955851597E-4</v>
      </c>
      <c r="R861" s="1">
        <v>3.8024781272538201E-2</v>
      </c>
      <c r="S861" s="1">
        <f t="shared" si="124"/>
        <v>7.76053583430086E-8</v>
      </c>
      <c r="T861" s="1">
        <f t="shared" si="125"/>
        <v>3.3828861475959648E-6</v>
      </c>
    </row>
    <row r="862" spans="1:20" x14ac:dyDescent="0.25">
      <c r="A862" s="1">
        <f t="shared" si="117"/>
        <v>-7.1024042144869641</v>
      </c>
      <c r="B862" s="1">
        <v>8.2312357680144898E-4</v>
      </c>
      <c r="C862" s="1">
        <v>4.00160432457142E-2</v>
      </c>
      <c r="D862" s="32">
        <f t="shared" si="118"/>
        <v>3.7888208093162346E-2</v>
      </c>
      <c r="E862" s="32">
        <f t="shared" si="119"/>
        <v>3.7887477658396042E-2</v>
      </c>
      <c r="F862" s="32">
        <f t="shared" si="120"/>
        <v>7.577568575155838E-2</v>
      </c>
      <c r="I862" s="1">
        <v>1.10485583609979E-3</v>
      </c>
      <c r="J862" s="1">
        <v>2.9813745340700099E-2</v>
      </c>
      <c r="K862" s="32">
        <f t="shared" si="121"/>
        <v>1.0994746364186009E-2</v>
      </c>
      <c r="L862" s="32">
        <f t="shared" si="122"/>
        <v>8.9981112412716793E-3</v>
      </c>
      <c r="M862" s="32">
        <f t="shared" si="123"/>
        <v>1.9992857605457687E-2</v>
      </c>
      <c r="Q862" s="1">
        <v>8.23197859811518E-4</v>
      </c>
      <c r="R862" s="1">
        <v>4.0012507388188498E-2</v>
      </c>
      <c r="S862" s="1">
        <f t="shared" si="124"/>
        <v>7.4283010069019911E-8</v>
      </c>
      <c r="T862" s="1">
        <f t="shared" si="125"/>
        <v>3.5358575257021796E-6</v>
      </c>
    </row>
    <row r="863" spans="1:20" x14ac:dyDescent="0.25">
      <c r="A863" s="1">
        <f t="shared" si="117"/>
        <v>-6.274085650824123</v>
      </c>
      <c r="B863" s="1">
        <v>1.88451336950634E-3</v>
      </c>
      <c r="C863" s="1">
        <v>1.74779587381605E-2</v>
      </c>
      <c r="D863" s="32">
        <f t="shared" si="118"/>
        <v>0.40153719764991624</v>
      </c>
      <c r="E863" s="32">
        <f t="shared" si="119"/>
        <v>0.40156657645934363</v>
      </c>
      <c r="F863" s="32">
        <f t="shared" si="120"/>
        <v>0.80310377410925993</v>
      </c>
      <c r="I863" s="1">
        <v>1.4136965049583901E-3</v>
      </c>
      <c r="J863" s="1">
        <v>2.3300511848290299E-2</v>
      </c>
      <c r="K863" s="32">
        <f t="shared" si="121"/>
        <v>0.17114479821478723</v>
      </c>
      <c r="L863" s="32">
        <f t="shared" si="122"/>
        <v>8.5614373086123546E-2</v>
      </c>
      <c r="M863" s="32">
        <f t="shared" si="123"/>
        <v>0.25675917130091075</v>
      </c>
      <c r="Q863" s="1">
        <v>1.8846636023866E-3</v>
      </c>
      <c r="R863" s="1">
        <v>1.7476970641306301E-2</v>
      </c>
      <c r="S863" s="1">
        <f t="shared" si="124"/>
        <v>1.5023288025997443E-7</v>
      </c>
      <c r="T863" s="1">
        <f t="shared" si="125"/>
        <v>9.8809685419865012E-7</v>
      </c>
    </row>
    <row r="864" spans="1:20" x14ac:dyDescent="0.25">
      <c r="A864" s="1">
        <f t="shared" si="117"/>
        <v>-6.9853302537729647</v>
      </c>
      <c r="B864" s="1">
        <v>9.2535764330000595E-4</v>
      </c>
      <c r="C864" s="1">
        <v>3.5595109575803703E-2</v>
      </c>
      <c r="D864" s="32">
        <f t="shared" si="118"/>
        <v>6.0178767137974883E-3</v>
      </c>
      <c r="E864" s="32">
        <f t="shared" si="119"/>
        <v>6.0178591085706954E-3</v>
      </c>
      <c r="F864" s="32">
        <f t="shared" si="120"/>
        <v>1.2035735822368183E-2</v>
      </c>
      <c r="I864" s="1">
        <v>7.2860747562630802E-4</v>
      </c>
      <c r="J864" s="1">
        <v>4.5204960235172599E-2</v>
      </c>
      <c r="K864" s="32">
        <f t="shared" si="121"/>
        <v>7.3653902285924999E-2</v>
      </c>
      <c r="L864" s="32">
        <f t="shared" si="122"/>
        <v>0.13869442793214098</v>
      </c>
      <c r="M864" s="32">
        <f t="shared" si="123"/>
        <v>0.21234833021806598</v>
      </c>
      <c r="Q864" s="1">
        <v>9.2543977585234603E-4</v>
      </c>
      <c r="R864" s="1">
        <v>3.5591954557294303E-2</v>
      </c>
      <c r="S864" s="1">
        <f t="shared" si="124"/>
        <v>8.2132552340079441E-8</v>
      </c>
      <c r="T864" s="1">
        <f t="shared" si="125"/>
        <v>3.1550185094000871E-6</v>
      </c>
    </row>
    <row r="865" spans="1:20" x14ac:dyDescent="0.25">
      <c r="A865" s="1">
        <f t="shared" si="117"/>
        <v>-6.8755894811138152</v>
      </c>
      <c r="B865" s="1">
        <v>1.0326887086986899E-3</v>
      </c>
      <c r="C865" s="1">
        <v>3.18937556088612E-2</v>
      </c>
      <c r="D865" s="32">
        <f t="shared" si="118"/>
        <v>1.0346385525057593E-3</v>
      </c>
      <c r="E865" s="32">
        <f t="shared" si="119"/>
        <v>1.0383316502345175E-3</v>
      </c>
      <c r="F865" s="32">
        <f t="shared" si="120"/>
        <v>2.0729702027402768E-3</v>
      </c>
      <c r="I865" s="1">
        <v>1.0092692595416099E-3</v>
      </c>
      <c r="J865" s="1">
        <v>3.2637305366803003E-2</v>
      </c>
      <c r="K865" s="32">
        <f t="shared" si="121"/>
        <v>8.5919172449726037E-5</v>
      </c>
      <c r="L865" s="32">
        <f t="shared" si="122"/>
        <v>8.3456283737888174E-5</v>
      </c>
      <c r="M865" s="32">
        <f t="shared" si="123"/>
        <v>1.693754561876142E-4</v>
      </c>
      <c r="Q865" s="1">
        <v>1.0327789259606101E-3</v>
      </c>
      <c r="R865" s="1">
        <v>3.1892798758468802E-2</v>
      </c>
      <c r="S865" s="1">
        <f t="shared" si="124"/>
        <v>9.0217261920159247E-8</v>
      </c>
      <c r="T865" s="1">
        <f t="shared" si="125"/>
        <v>9.5685039239873371E-7</v>
      </c>
    </row>
    <row r="866" spans="1:20" x14ac:dyDescent="0.25">
      <c r="A866" s="1">
        <f t="shared" si="117"/>
        <v>-7.2730068822703968</v>
      </c>
      <c r="B866" s="1">
        <v>6.9402201068886297E-4</v>
      </c>
      <c r="C866" s="1">
        <v>4.7458523840615101E-2</v>
      </c>
      <c r="D866" s="32">
        <f t="shared" si="118"/>
        <v>0.13340873370464459</v>
      </c>
      <c r="E866" s="32">
        <f t="shared" si="119"/>
        <v>0.13338765832642277</v>
      </c>
      <c r="F866" s="32">
        <f t="shared" si="120"/>
        <v>0.26679639203106736</v>
      </c>
      <c r="I866" s="1">
        <v>1.2572957638935E-3</v>
      </c>
      <c r="J866" s="1">
        <v>2.6196748430322801E-2</v>
      </c>
      <c r="K866" s="32">
        <f t="shared" si="121"/>
        <v>6.6201110117539666E-2</v>
      </c>
      <c r="L866" s="32">
        <f t="shared" si="122"/>
        <v>4.188979007239773E-2</v>
      </c>
      <c r="M866" s="32">
        <f t="shared" si="123"/>
        <v>0.10809090018993739</v>
      </c>
      <c r="Q866" s="1">
        <v>6.9408614712681204E-4</v>
      </c>
      <c r="R866" s="1">
        <v>4.7455507625383302E-2</v>
      </c>
      <c r="S866" s="1">
        <f t="shared" si="124"/>
        <v>6.4136437949078272E-8</v>
      </c>
      <c r="T866" s="1">
        <f t="shared" si="125"/>
        <v>3.0162152317991797E-6</v>
      </c>
    </row>
    <row r="867" spans="1:20" x14ac:dyDescent="0.25">
      <c r="A867" s="1">
        <f t="shared" si="117"/>
        <v>-7.0976316799591928</v>
      </c>
      <c r="B867" s="1">
        <v>8.2706135160120402E-4</v>
      </c>
      <c r="C867" s="1">
        <v>3.9825527065833498E-2</v>
      </c>
      <c r="D867" s="32">
        <f t="shared" si="118"/>
        <v>3.6053047647999548E-2</v>
      </c>
      <c r="E867" s="32">
        <f t="shared" si="119"/>
        <v>3.605239965645167E-2</v>
      </c>
      <c r="F867" s="32">
        <f t="shared" si="120"/>
        <v>7.2105447304451217E-2</v>
      </c>
      <c r="I867" s="1">
        <v>1.0097314181692701E-3</v>
      </c>
      <c r="J867" s="1">
        <v>3.2619833985582901E-2</v>
      </c>
      <c r="K867" s="32">
        <f t="shared" si="121"/>
        <v>9.4700499585199515E-5</v>
      </c>
      <c r="L867" s="32">
        <f t="shared" si="122"/>
        <v>9.3429043940792969E-5</v>
      </c>
      <c r="M867" s="32">
        <f t="shared" si="123"/>
        <v>1.8812954352599248E-4</v>
      </c>
      <c r="Q867" s="1">
        <v>8.2713593982033202E-4</v>
      </c>
      <c r="R867" s="1">
        <v>3.9822003689990899E-2</v>
      </c>
      <c r="S867" s="1">
        <f t="shared" si="124"/>
        <v>7.4588219128000899E-8</v>
      </c>
      <c r="T867" s="1">
        <f t="shared" si="125"/>
        <v>3.5233758425984307E-6</v>
      </c>
    </row>
    <row r="868" spans="1:20" x14ac:dyDescent="0.25">
      <c r="A868" s="1">
        <f t="shared" si="117"/>
        <v>-7.1639587762911443</v>
      </c>
      <c r="B868" s="1">
        <v>7.7398444901277902E-4</v>
      </c>
      <c r="C868" s="1">
        <v>4.2556437936986199E-2</v>
      </c>
      <c r="D868" s="32">
        <f t="shared" si="118"/>
        <v>6.5640232033366358E-2</v>
      </c>
      <c r="E868" s="32">
        <f t="shared" si="119"/>
        <v>6.5637287517073581E-2</v>
      </c>
      <c r="F868" s="32">
        <f t="shared" si="120"/>
        <v>0.13127751955043993</v>
      </c>
      <c r="I868" s="1">
        <v>6.7822547907578205E-4</v>
      </c>
      <c r="J868" s="1">
        <v>4.85627165819651E-2</v>
      </c>
      <c r="K868" s="32">
        <f t="shared" si="121"/>
        <v>0.10353884231600999</v>
      </c>
      <c r="L868" s="32">
        <f t="shared" si="122"/>
        <v>0.22501558425161064</v>
      </c>
      <c r="M868" s="32">
        <f t="shared" si="123"/>
        <v>0.32855442656762063</v>
      </c>
      <c r="Q868" s="1">
        <v>7.7405490282195395E-4</v>
      </c>
      <c r="R868" s="1">
        <v>4.2552809015959002E-2</v>
      </c>
      <c r="S868" s="1">
        <f t="shared" si="124"/>
        <v>7.0453809174935225E-8</v>
      </c>
      <c r="T868" s="1">
        <f t="shared" si="125"/>
        <v>3.6289210271975292E-6</v>
      </c>
    </row>
    <row r="869" spans="1:20" x14ac:dyDescent="0.25">
      <c r="A869" s="1">
        <f t="shared" si="117"/>
        <v>-6.8764884306724881</v>
      </c>
      <c r="B869" s="1">
        <v>1.0317607907779499E-3</v>
      </c>
      <c r="C869" s="1">
        <v>3.1922396311106299E-2</v>
      </c>
      <c r="D869" s="32">
        <f t="shared" si="118"/>
        <v>9.7761580321861536E-4</v>
      </c>
      <c r="E869" s="32">
        <f t="shared" si="119"/>
        <v>9.8129030021222108E-4</v>
      </c>
      <c r="F869" s="32">
        <f t="shared" si="120"/>
        <v>1.9589061034308367E-3</v>
      </c>
      <c r="I869" s="1">
        <v>7.9260974449931398E-4</v>
      </c>
      <c r="J869" s="1">
        <v>4.1553736435251301E-2</v>
      </c>
      <c r="K869" s="32">
        <f t="shared" si="121"/>
        <v>4.301071807663983E-2</v>
      </c>
      <c r="L869" s="32">
        <f t="shared" si="122"/>
        <v>6.8416931712792853E-2</v>
      </c>
      <c r="M869" s="32">
        <f t="shared" si="123"/>
        <v>0.11142764978943268</v>
      </c>
      <c r="Q869" s="1">
        <v>1.03185093867999E-3</v>
      </c>
      <c r="R869" s="1">
        <v>3.19214813040593E-2</v>
      </c>
      <c r="S869" s="1">
        <f t="shared" si="124"/>
        <v>9.0147902040123642E-8</v>
      </c>
      <c r="T869" s="1">
        <f t="shared" si="125"/>
        <v>9.1500704699903901E-7</v>
      </c>
    </row>
    <row r="870" spans="1:20" x14ac:dyDescent="0.25">
      <c r="A870" s="1">
        <f t="shared" si="117"/>
        <v>-6.4897290017222149</v>
      </c>
      <c r="B870" s="1">
        <v>1.51896058800001E-3</v>
      </c>
      <c r="C870" s="1">
        <v>2.16847016291974E-2</v>
      </c>
      <c r="D870" s="32">
        <f t="shared" si="118"/>
        <v>0.17474596847978927</v>
      </c>
      <c r="E870" s="32">
        <f t="shared" si="119"/>
        <v>0.17474605250482894</v>
      </c>
      <c r="F870" s="32">
        <f t="shared" si="120"/>
        <v>0.34949202098461818</v>
      </c>
      <c r="I870" s="1">
        <v>7.8308140112593296E-4</v>
      </c>
      <c r="J870" s="1">
        <v>4.2059313243342299E-2</v>
      </c>
      <c r="K870" s="32">
        <f t="shared" si="121"/>
        <v>4.7053678537488403E-2</v>
      </c>
      <c r="L870" s="32">
        <f t="shared" si="122"/>
        <v>7.6682224077621264E-2</v>
      </c>
      <c r="M870" s="32">
        <f t="shared" si="123"/>
        <v>0.12373590261510967</v>
      </c>
      <c r="Q870" s="1">
        <v>1.51908584166996E-3</v>
      </c>
      <c r="R870" s="1">
        <v>2.1682915832748301E-2</v>
      </c>
      <c r="S870" s="1">
        <f t="shared" si="124"/>
        <v>1.2525366994997102E-7</v>
      </c>
      <c r="T870" s="1">
        <f t="shared" si="125"/>
        <v>1.7857964490983202E-6</v>
      </c>
    </row>
    <row r="871" spans="1:20" x14ac:dyDescent="0.25">
      <c r="A871" s="1">
        <f t="shared" si="117"/>
        <v>-6.9473137438631118</v>
      </c>
      <c r="B871" s="1">
        <v>9.6121375510000004E-4</v>
      </c>
      <c r="C871" s="1">
        <v>3.4267309596311302E-2</v>
      </c>
      <c r="D871" s="32">
        <f t="shared" si="118"/>
        <v>1.5648721437393305E-3</v>
      </c>
      <c r="E871" s="32">
        <f t="shared" si="119"/>
        <v>1.5648694693644989E-3</v>
      </c>
      <c r="F871" s="32">
        <f t="shared" si="120"/>
        <v>3.1297416131038291E-3</v>
      </c>
      <c r="I871" s="1">
        <v>9.5296316791136095E-4</v>
      </c>
      <c r="J871" s="1">
        <v>3.4564215152185197E-2</v>
      </c>
      <c r="K871" s="32">
        <f t="shared" si="121"/>
        <v>2.2124635729348263E-3</v>
      </c>
      <c r="L871" s="32">
        <f t="shared" si="122"/>
        <v>2.4369330368995594E-3</v>
      </c>
      <c r="M871" s="32">
        <f t="shared" si="123"/>
        <v>4.6493966098343862E-3</v>
      </c>
      <c r="Q871" s="1">
        <v>9.6129860582209699E-4</v>
      </c>
      <c r="R871" s="1">
        <v>3.4264286089836497E-2</v>
      </c>
      <c r="S871" s="1">
        <f t="shared" si="124"/>
        <v>8.4850722096956044E-8</v>
      </c>
      <c r="T871" s="1">
        <f t="shared" si="125"/>
        <v>3.0235064748043716E-6</v>
      </c>
    </row>
    <row r="872" spans="1:20" x14ac:dyDescent="0.25">
      <c r="A872" s="1">
        <f t="shared" si="117"/>
        <v>-6.7856384168205572</v>
      </c>
      <c r="B872" s="1">
        <v>1.1298861350013999E-3</v>
      </c>
      <c r="C872" s="1">
        <v>2.9151750325953799E-2</v>
      </c>
      <c r="D872" s="32">
        <f t="shared" si="118"/>
        <v>1.491252802419025E-2</v>
      </c>
      <c r="E872" s="32">
        <f t="shared" si="119"/>
        <v>1.4912913181886065E-2</v>
      </c>
      <c r="F872" s="32">
        <f t="shared" si="120"/>
        <v>2.9825441206076317E-2</v>
      </c>
      <c r="I872" s="1">
        <v>1.2952397652388401E-3</v>
      </c>
      <c r="J872" s="1">
        <v>2.5431156416892701E-2</v>
      </c>
      <c r="K872" s="32">
        <f t="shared" si="121"/>
        <v>8.7166518978285382E-2</v>
      </c>
      <c r="L872" s="32">
        <f t="shared" si="122"/>
        <v>5.1944441754349001E-2</v>
      </c>
      <c r="M872" s="32">
        <f t="shared" si="123"/>
        <v>0.13911096073263438</v>
      </c>
      <c r="Q872" s="1">
        <v>1.1299835539851999E-3</v>
      </c>
      <c r="R872" s="1">
        <v>2.9149283041760801E-2</v>
      </c>
      <c r="S872" s="1">
        <f t="shared" si="124"/>
        <v>9.7418983800029446E-8</v>
      </c>
      <c r="T872" s="1">
        <f t="shared" si="125"/>
        <v>2.4672841929980482E-6</v>
      </c>
    </row>
    <row r="873" spans="1:20" x14ac:dyDescent="0.25">
      <c r="A873" s="1">
        <f t="shared" si="117"/>
        <v>-6.0264438828324538</v>
      </c>
      <c r="B873" s="1">
        <v>2.41406342500026E-3</v>
      </c>
      <c r="C873" s="1">
        <v>1.3644295706040701E-2</v>
      </c>
      <c r="D873" s="32">
        <f t="shared" si="118"/>
        <v>0.77670977698330446</v>
      </c>
      <c r="E873" s="32">
        <f t="shared" si="119"/>
        <v>0.77671059165551803</v>
      </c>
      <c r="F873" s="32">
        <f t="shared" si="120"/>
        <v>1.5534203686388226</v>
      </c>
      <c r="I873" s="1">
        <v>1.32663022523619E-3</v>
      </c>
      <c r="J873" s="1">
        <v>2.4830018685797799E-2</v>
      </c>
      <c r="K873" s="32">
        <f t="shared" si="121"/>
        <v>0.10668730403784421</v>
      </c>
      <c r="L873" s="32">
        <f t="shared" si="122"/>
        <v>6.0596567297528395E-2</v>
      </c>
      <c r="M873" s="32">
        <f t="shared" si="123"/>
        <v>0.16728387133537259</v>
      </c>
      <c r="Q873" s="1">
        <v>2.4142482777427098E-3</v>
      </c>
      <c r="R873" s="1">
        <v>1.36432573034477E-2</v>
      </c>
      <c r="S873" s="1">
        <f t="shared" si="124"/>
        <v>1.8485274244986472E-7</v>
      </c>
      <c r="T873" s="1">
        <f t="shared" si="125"/>
        <v>1.038402593000684E-6</v>
      </c>
    </row>
    <row r="874" spans="1:20" x14ac:dyDescent="0.25">
      <c r="A874" s="1">
        <f t="shared" si="117"/>
        <v>-6.9878904236111632</v>
      </c>
      <c r="B874" s="1">
        <v>9.2299160060000697E-4</v>
      </c>
      <c r="C874" s="1">
        <v>3.5686355540551801E-2</v>
      </c>
      <c r="D874" s="32">
        <f t="shared" si="118"/>
        <v>6.4216414047149088E-3</v>
      </c>
      <c r="E874" s="32">
        <f t="shared" si="119"/>
        <v>6.4216218068285794E-3</v>
      </c>
      <c r="F874" s="32">
        <f t="shared" si="120"/>
        <v>1.2843263211543488E-2</v>
      </c>
      <c r="I874" s="1">
        <v>9.0327846574226201E-4</v>
      </c>
      <c r="J874" s="1">
        <v>3.6465874790895803E-2</v>
      </c>
      <c r="K874" s="32">
        <f t="shared" si="121"/>
        <v>9.3550551891707859E-3</v>
      </c>
      <c r="L874" s="32">
        <f t="shared" si="122"/>
        <v>1.1470292972743287E-2</v>
      </c>
      <c r="M874" s="32">
        <f t="shared" si="123"/>
        <v>2.0825348161914073E-2</v>
      </c>
      <c r="Q874" s="1">
        <v>9.2307355317335505E-4</v>
      </c>
      <c r="R874" s="1">
        <v>3.56831915879443E-2</v>
      </c>
      <c r="S874" s="1">
        <f t="shared" si="124"/>
        <v>8.1952573348083139E-8</v>
      </c>
      <c r="T874" s="1">
        <f t="shared" si="125"/>
        <v>3.1639526075002977E-6</v>
      </c>
    </row>
    <row r="875" spans="1:20" x14ac:dyDescent="0.25">
      <c r="A875" s="1">
        <f t="shared" si="117"/>
        <v>-7.148083991026744</v>
      </c>
      <c r="B875" s="1">
        <v>7.8636932950754395E-4</v>
      </c>
      <c r="C875" s="1">
        <v>4.1886254885995303E-2</v>
      </c>
      <c r="D875" s="32">
        <f t="shared" si="118"/>
        <v>5.7757889833019674E-2</v>
      </c>
      <c r="E875" s="32">
        <f t="shared" si="119"/>
        <v>5.7755784451258292E-2</v>
      </c>
      <c r="F875" s="32">
        <f t="shared" si="120"/>
        <v>0.11551367428427797</v>
      </c>
      <c r="I875" s="1">
        <v>8.4546177459828996E-4</v>
      </c>
      <c r="J875" s="1">
        <v>3.8958172147384403E-2</v>
      </c>
      <c r="K875" s="32">
        <f t="shared" si="121"/>
        <v>2.3882063110309742E-2</v>
      </c>
      <c r="L875" s="32">
        <f t="shared" si="122"/>
        <v>3.3403152507094754E-2</v>
      </c>
      <c r="M875" s="32">
        <f t="shared" si="123"/>
        <v>5.7285215617404496E-2</v>
      </c>
      <c r="Q875" s="1">
        <v>7.8644075206074605E-4</v>
      </c>
      <c r="R875" s="1">
        <v>4.1882634338746901E-2</v>
      </c>
      <c r="S875" s="1">
        <f t="shared" si="124"/>
        <v>7.1422553202097651E-8</v>
      </c>
      <c r="T875" s="1">
        <f t="shared" si="125"/>
        <v>3.6205472484021617E-6</v>
      </c>
    </row>
    <row r="876" spans="1:20" x14ac:dyDescent="0.25">
      <c r="A876" s="1">
        <f t="shared" si="117"/>
        <v>-7.2779151674289242</v>
      </c>
      <c r="B876" s="1">
        <v>6.90623899026691E-4</v>
      </c>
      <c r="C876" s="1">
        <v>4.7691945493809701E-2</v>
      </c>
      <c r="D876" s="32">
        <f t="shared" si="118"/>
        <v>0.13701834301493804</v>
      </c>
      <c r="E876" s="32">
        <f t="shared" si="119"/>
        <v>0.13699557319069564</v>
      </c>
      <c r="F876" s="32">
        <f t="shared" si="120"/>
        <v>0.27401391620563365</v>
      </c>
      <c r="I876" s="1">
        <v>8.4978085977484102E-4</v>
      </c>
      <c r="J876" s="1">
        <v>3.87598607218946E-2</v>
      </c>
      <c r="K876" s="32">
        <f t="shared" si="121"/>
        <v>2.2565790089985983E-2</v>
      </c>
      <c r="L876" s="32">
        <f t="shared" si="122"/>
        <v>3.123864766179783E-2</v>
      </c>
      <c r="M876" s="32">
        <f t="shared" si="123"/>
        <v>5.3804437751783812E-2</v>
      </c>
      <c r="Q876" s="1">
        <v>6.9068776446976998E-4</v>
      </c>
      <c r="R876" s="1">
        <v>4.7689002385810898E-2</v>
      </c>
      <c r="S876" s="1">
        <f t="shared" si="124"/>
        <v>6.3865443078979511E-8</v>
      </c>
      <c r="T876" s="1">
        <f t="shared" si="125"/>
        <v>2.9431079988026521E-6</v>
      </c>
    </row>
    <row r="877" spans="1:20" x14ac:dyDescent="0.25">
      <c r="A877" s="1">
        <f t="shared" si="117"/>
        <v>-6.5204565277909809</v>
      </c>
      <c r="B877" s="1">
        <v>1.4729964850000001E-3</v>
      </c>
      <c r="C877" s="1">
        <v>2.2361363207557401E-2</v>
      </c>
      <c r="D877" s="32">
        <f t="shared" si="118"/>
        <v>0.15000032267422894</v>
      </c>
      <c r="E877" s="32">
        <f t="shared" si="119"/>
        <v>0.1500003472046938</v>
      </c>
      <c r="F877" s="32">
        <f t="shared" si="120"/>
        <v>0.30000066987892271</v>
      </c>
      <c r="I877" s="1">
        <v>1.2282742095777301E-3</v>
      </c>
      <c r="J877" s="1">
        <v>2.68173739400158E-2</v>
      </c>
      <c r="K877" s="32">
        <f t="shared" si="121"/>
        <v>5.2109114758337419E-2</v>
      </c>
      <c r="L877" s="32">
        <f t="shared" si="122"/>
        <v>3.4531986194454641E-2</v>
      </c>
      <c r="M877" s="32">
        <f t="shared" si="123"/>
        <v>8.6641100952792066E-2</v>
      </c>
      <c r="Q877" s="1">
        <v>1.4731185235900999E-3</v>
      </c>
      <c r="R877" s="1">
        <v>2.2359511417571799E-2</v>
      </c>
      <c r="S877" s="1">
        <f t="shared" si="124"/>
        <v>1.2203859009983498E-7</v>
      </c>
      <c r="T877" s="1">
        <f t="shared" si="125"/>
        <v>1.8517899856018705E-6</v>
      </c>
    </row>
    <row r="878" spans="1:20" x14ac:dyDescent="0.25">
      <c r="A878" s="1">
        <f t="shared" si="117"/>
        <v>-6.8212888555705291</v>
      </c>
      <c r="B878" s="1">
        <v>1.09031475805332E-3</v>
      </c>
      <c r="C878" s="1">
        <v>3.0209519269040599E-2</v>
      </c>
      <c r="D878" s="32">
        <f t="shared" si="118"/>
        <v>7.476442377595433E-3</v>
      </c>
      <c r="E878" s="32">
        <f t="shared" si="119"/>
        <v>7.4781527688061846E-3</v>
      </c>
      <c r="F878" s="32">
        <f t="shared" si="120"/>
        <v>1.4954595146401618E-2</v>
      </c>
      <c r="I878" s="1">
        <v>1.23578481973669E-3</v>
      </c>
      <c r="J878" s="1">
        <v>2.66543738571751E-2</v>
      </c>
      <c r="K878" s="32">
        <f t="shared" si="121"/>
        <v>5.5594481218263367E-2</v>
      </c>
      <c r="L878" s="32">
        <f t="shared" si="122"/>
        <v>3.6395673936977062E-2</v>
      </c>
      <c r="M878" s="32">
        <f t="shared" si="123"/>
        <v>9.1990155155240422E-2</v>
      </c>
      <c r="Q878" s="1">
        <v>1.0904092590488699E-3</v>
      </c>
      <c r="R878" s="1">
        <v>3.02071998878479E-2</v>
      </c>
      <c r="S878" s="1">
        <f t="shared" si="124"/>
        <v>9.4500995549912439E-8</v>
      </c>
      <c r="T878" s="1">
        <f t="shared" si="125"/>
        <v>2.31938119269956E-6</v>
      </c>
    </row>
    <row r="879" spans="1:20" x14ac:dyDescent="0.25">
      <c r="A879" s="1">
        <f t="shared" si="117"/>
        <v>-6.7767013151512803</v>
      </c>
      <c r="B879" s="1">
        <v>1.1400293000004E-3</v>
      </c>
      <c r="C879" s="1">
        <v>2.8892400368834899E-2</v>
      </c>
      <c r="D879" s="32">
        <f t="shared" si="118"/>
        <v>1.7175141435779449E-2</v>
      </c>
      <c r="E879" s="32">
        <f t="shared" si="119"/>
        <v>1.7175360109121955E-2</v>
      </c>
      <c r="F879" s="32">
        <f t="shared" si="120"/>
        <v>3.4350501544901407E-2</v>
      </c>
      <c r="I879" s="1">
        <v>9.8460860042463199E-4</v>
      </c>
      <c r="J879" s="1">
        <v>3.3453523371149499E-2</v>
      </c>
      <c r="K879" s="32">
        <f t="shared" si="121"/>
        <v>2.3689518088863931E-4</v>
      </c>
      <c r="L879" s="32">
        <f t="shared" si="122"/>
        <v>2.447609152333391E-4</v>
      </c>
      <c r="M879" s="32">
        <f t="shared" si="123"/>
        <v>4.8165609612197844E-4</v>
      </c>
      <c r="Q879" s="1">
        <v>1.14012746406505E-3</v>
      </c>
      <c r="R879" s="1">
        <v>2.8889936858647498E-2</v>
      </c>
      <c r="S879" s="1">
        <f t="shared" si="124"/>
        <v>9.8164064649911703E-8</v>
      </c>
      <c r="T879" s="1">
        <f t="shared" si="125"/>
        <v>2.4635101874004306E-6</v>
      </c>
    </row>
    <row r="880" spans="1:20" x14ac:dyDescent="0.25">
      <c r="A880" s="1">
        <f t="shared" si="117"/>
        <v>-7.453728367665267</v>
      </c>
      <c r="B880" s="1">
        <v>5.7927782030000002E-4</v>
      </c>
      <c r="C880" s="1">
        <v>5.6860816237753797E-2</v>
      </c>
      <c r="D880" s="32">
        <f t="shared" si="118"/>
        <v>0.29808661356619659</v>
      </c>
      <c r="E880" s="32">
        <f t="shared" si="119"/>
        <v>0.29808658847180303</v>
      </c>
      <c r="F880" s="32">
        <f t="shared" si="120"/>
        <v>0.59617320203799962</v>
      </c>
      <c r="I880" s="1">
        <v>9.6877023542543098E-4</v>
      </c>
      <c r="J880" s="1">
        <v>3.3997763622089901E-2</v>
      </c>
      <c r="K880" s="32">
        <f t="shared" si="121"/>
        <v>9.7529819538300761E-4</v>
      </c>
      <c r="L880" s="32">
        <f t="shared" si="122"/>
        <v>1.0347740142139987E-3</v>
      </c>
      <c r="M880" s="32">
        <f t="shared" si="123"/>
        <v>2.0100722095970063E-3</v>
      </c>
      <c r="Q880" s="1">
        <v>5.7933268342054401E-4</v>
      </c>
      <c r="R880" s="1">
        <v>5.6855432794112003E-2</v>
      </c>
      <c r="S880" s="1">
        <f t="shared" si="124"/>
        <v>5.4863120543986732E-8</v>
      </c>
      <c r="T880" s="1">
        <f t="shared" si="125"/>
        <v>5.3834436417946052E-6</v>
      </c>
    </row>
    <row r="881" spans="1:20" x14ac:dyDescent="0.25">
      <c r="A881" s="1">
        <f t="shared" si="117"/>
        <v>-6.3859857834325915</v>
      </c>
      <c r="B881" s="1">
        <v>1.68500662500372E-3</v>
      </c>
      <c r="C881" s="1">
        <v>1.9547781465712202E-2</v>
      </c>
      <c r="D881" s="32">
        <f t="shared" si="118"/>
        <v>0.27224340648602691</v>
      </c>
      <c r="E881" s="32">
        <f t="shared" si="119"/>
        <v>0.27224559803732368</v>
      </c>
      <c r="F881" s="32">
        <f t="shared" si="120"/>
        <v>0.54448900452335058</v>
      </c>
      <c r="I881" s="1">
        <v>1.5974892749295801E-3</v>
      </c>
      <c r="J881" s="1">
        <v>2.0619621353445101E-2</v>
      </c>
      <c r="K881" s="32">
        <f t="shared" si="121"/>
        <v>0.35699343365587533</v>
      </c>
      <c r="L881" s="32">
        <f t="shared" si="122"/>
        <v>0.1398691506927327</v>
      </c>
      <c r="M881" s="32">
        <f t="shared" si="123"/>
        <v>0.49686258434860803</v>
      </c>
      <c r="Q881" s="1">
        <v>1.68514334960105E-3</v>
      </c>
      <c r="R881" s="1">
        <v>1.9546236499967399E-2</v>
      </c>
      <c r="S881" s="1">
        <f t="shared" si="124"/>
        <v>1.3672459733002698E-7</v>
      </c>
      <c r="T881" s="1">
        <f t="shared" si="125"/>
        <v>1.5449657448027287E-6</v>
      </c>
    </row>
    <row r="882" spans="1:20" x14ac:dyDescent="0.25">
      <c r="A882" s="1">
        <f t="shared" si="117"/>
        <v>-6.8286936575594259</v>
      </c>
      <c r="B882" s="1">
        <v>1.08227101109502E-3</v>
      </c>
      <c r="C882" s="1">
        <v>3.04339427454723E-2</v>
      </c>
      <c r="D882" s="32">
        <f t="shared" si="118"/>
        <v>6.2507399819880932E-3</v>
      </c>
      <c r="E882" s="32">
        <f t="shared" si="119"/>
        <v>6.2528354465754901E-3</v>
      </c>
      <c r="F882" s="32">
        <f t="shared" si="120"/>
        <v>1.2503575428563583E-2</v>
      </c>
      <c r="I882" s="1">
        <v>8.2700671667629603E-4</v>
      </c>
      <c r="J882" s="1">
        <v>3.9825503515009401E-2</v>
      </c>
      <c r="K882" s="32">
        <f t="shared" si="121"/>
        <v>2.9926676075115323E-2</v>
      </c>
      <c r="L882" s="32">
        <f t="shared" si="122"/>
        <v>4.372170874749489E-2</v>
      </c>
      <c r="M882" s="32">
        <f t="shared" si="123"/>
        <v>7.3648384822610213E-2</v>
      </c>
      <c r="Q882" s="1">
        <v>1.0823649167049101E-3</v>
      </c>
      <c r="R882" s="1">
        <v>3.0431705554467201E-2</v>
      </c>
      <c r="S882" s="1">
        <f t="shared" si="124"/>
        <v>9.3905609890084646E-8</v>
      </c>
      <c r="T882" s="1">
        <f t="shared" si="125"/>
        <v>2.2371910050993093E-6</v>
      </c>
    </row>
    <row r="883" spans="1:20" x14ac:dyDescent="0.25">
      <c r="A883" s="1">
        <f t="shared" si="117"/>
        <v>-7.0769618522962103</v>
      </c>
      <c r="B883" s="1">
        <v>8.4433446840052396E-4</v>
      </c>
      <c r="C883" s="1">
        <v>3.9010812663665302E-2</v>
      </c>
      <c r="D883" s="32">
        <f t="shared" si="118"/>
        <v>2.8630864452691002E-2</v>
      </c>
      <c r="E883" s="32">
        <f t="shared" si="119"/>
        <v>2.8630487644000668E-2</v>
      </c>
      <c r="F883" s="32">
        <f t="shared" si="120"/>
        <v>5.726135209669167E-2</v>
      </c>
      <c r="I883" s="1">
        <v>8.4097919416720602E-4</v>
      </c>
      <c r="J883" s="1">
        <v>3.9166509744217003E-2</v>
      </c>
      <c r="K883" s="32">
        <f t="shared" si="121"/>
        <v>2.5287616687711168E-2</v>
      </c>
      <c r="L883" s="32">
        <f t="shared" si="122"/>
        <v>3.5755178312846227E-2</v>
      </c>
      <c r="M883" s="32">
        <f t="shared" si="123"/>
        <v>6.1042795000557398E-2</v>
      </c>
      <c r="Q883" s="1">
        <v>8.4441039262788395E-4</v>
      </c>
      <c r="R883" s="1">
        <v>3.9007348482699898E-2</v>
      </c>
      <c r="S883" s="1">
        <f t="shared" si="124"/>
        <v>7.5924227359996932E-8</v>
      </c>
      <c r="T883" s="1">
        <f t="shared" si="125"/>
        <v>3.4641809654040179E-6</v>
      </c>
    </row>
    <row r="884" spans="1:20" x14ac:dyDescent="0.25">
      <c r="A884" s="1">
        <f t="shared" si="117"/>
        <v>-6.6290397903951588</v>
      </c>
      <c r="B884" s="1">
        <v>1.32143132808732E-3</v>
      </c>
      <c r="C884" s="1">
        <v>2.4925874763819699E-2</v>
      </c>
      <c r="D884" s="32">
        <f t="shared" si="118"/>
        <v>7.7682323578278228E-2</v>
      </c>
      <c r="E884" s="32">
        <f t="shared" si="119"/>
        <v>7.7688731924527826E-2</v>
      </c>
      <c r="F884" s="32">
        <f t="shared" si="120"/>
        <v>0.15537105550280605</v>
      </c>
      <c r="I884" s="1">
        <v>9.5706526271028896E-4</v>
      </c>
      <c r="J884" s="1">
        <v>3.4414205285140498E-2</v>
      </c>
      <c r="K884" s="32">
        <f t="shared" si="121"/>
        <v>1.8433916661365053E-3</v>
      </c>
      <c r="L884" s="32">
        <f t="shared" si="122"/>
        <v>2.0080275960402067E-3</v>
      </c>
      <c r="M884" s="32">
        <f t="shared" si="123"/>
        <v>3.8514192621767118E-3</v>
      </c>
      <c r="Q884" s="1">
        <v>1.3215426325710699E-3</v>
      </c>
      <c r="R884" s="1">
        <v>2.49240619529374E-2</v>
      </c>
      <c r="S884" s="1">
        <f t="shared" si="124"/>
        <v>1.1130448374996674E-7</v>
      </c>
      <c r="T884" s="1">
        <f t="shared" si="125"/>
        <v>1.8128108822991484E-6</v>
      </c>
    </row>
    <row r="885" spans="1:20" x14ac:dyDescent="0.25">
      <c r="A885" s="1">
        <f t="shared" si="117"/>
        <v>-6.9216970581031108</v>
      </c>
      <c r="B885" s="1">
        <v>9.8615495739999993E-4</v>
      </c>
      <c r="C885" s="1">
        <v>3.3400643344961102E-2</v>
      </c>
      <c r="D885" s="32">
        <f t="shared" si="118"/>
        <v>1.9437320505802044E-4</v>
      </c>
      <c r="E885" s="32">
        <f t="shared" si="119"/>
        <v>1.9437283878801241E-4</v>
      </c>
      <c r="F885" s="32">
        <f t="shared" si="120"/>
        <v>3.8874604384603285E-4</v>
      </c>
      <c r="I885" s="1">
        <v>1.1162967071646399E-3</v>
      </c>
      <c r="J885" s="1">
        <v>2.9507390353667302E-2</v>
      </c>
      <c r="K885" s="32">
        <f t="shared" si="121"/>
        <v>1.3524924097338003E-2</v>
      </c>
      <c r="L885" s="32">
        <f t="shared" si="122"/>
        <v>1.0849154403818688E-2</v>
      </c>
      <c r="M885" s="32">
        <f t="shared" si="123"/>
        <v>2.4374078501156693E-2</v>
      </c>
      <c r="Q885" s="1">
        <v>9.8624168879467809E-4</v>
      </c>
      <c r="R885" s="1">
        <v>3.33977064870421E-2</v>
      </c>
      <c r="S885" s="1">
        <f t="shared" si="124"/>
        <v>8.6731394678164764E-8</v>
      </c>
      <c r="T885" s="1">
        <f t="shared" si="125"/>
        <v>2.936857919001723E-6</v>
      </c>
    </row>
    <row r="886" spans="1:20" x14ac:dyDescent="0.25">
      <c r="A886" s="1">
        <f t="shared" si="117"/>
        <v>-7.1002232185433662</v>
      </c>
      <c r="B886" s="1">
        <v>8.2492076510133204E-4</v>
      </c>
      <c r="C886" s="1">
        <v>3.9928866690865497E-2</v>
      </c>
      <c r="D886" s="32">
        <f t="shared" si="118"/>
        <v>3.7043907758944859E-2</v>
      </c>
      <c r="E886" s="32">
        <f t="shared" si="119"/>
        <v>3.7043216061844055E-2</v>
      </c>
      <c r="F886" s="32">
        <f t="shared" si="120"/>
        <v>7.4087123820788914E-2</v>
      </c>
      <c r="I886" s="1">
        <v>8.1207504697961897E-4</v>
      </c>
      <c r="J886" s="1">
        <v>4.0558641218416E-2</v>
      </c>
      <c r="K886" s="32">
        <f t="shared" si="121"/>
        <v>3.5315787967712425E-2</v>
      </c>
      <c r="L886" s="32">
        <f t="shared" si="122"/>
        <v>5.3525291852657746E-2</v>
      </c>
      <c r="M886" s="32">
        <f t="shared" si="123"/>
        <v>8.8841079820370178E-2</v>
      </c>
      <c r="Q886" s="1">
        <v>8.2499518743881103E-4</v>
      </c>
      <c r="R886" s="1">
        <v>3.9925336473665599E-2</v>
      </c>
      <c r="S886" s="1">
        <f t="shared" si="124"/>
        <v>7.4422337478980728E-8</v>
      </c>
      <c r="T886" s="1">
        <f t="shared" si="125"/>
        <v>3.5302171998985443E-6</v>
      </c>
    </row>
    <row r="887" spans="1:20" x14ac:dyDescent="0.25">
      <c r="A887" s="1">
        <f t="shared" si="117"/>
        <v>-6.9015486927484373</v>
      </c>
      <c r="B887" s="1">
        <v>1.0062258870000001E-3</v>
      </c>
      <c r="C887" s="1">
        <v>3.2734409525811699E-2</v>
      </c>
      <c r="D887" s="32">
        <f t="shared" si="118"/>
        <v>3.8521712676350273E-5</v>
      </c>
      <c r="E887" s="32">
        <f t="shared" si="119"/>
        <v>3.8521783194184595E-5</v>
      </c>
      <c r="F887" s="32">
        <f t="shared" si="120"/>
        <v>7.7043495870534874E-5</v>
      </c>
      <c r="I887" s="1">
        <v>9.9698845571434091E-4</v>
      </c>
      <c r="J887" s="1">
        <v>3.3038042329765503E-2</v>
      </c>
      <c r="K887" s="32">
        <f t="shared" si="121"/>
        <v>9.0693989844860229E-6</v>
      </c>
      <c r="L887" s="32">
        <f t="shared" si="122"/>
        <v>9.1862554440591172E-6</v>
      </c>
      <c r="M887" s="32">
        <f t="shared" si="123"/>
        <v>1.8255654428545142E-5</v>
      </c>
      <c r="Q887" s="1">
        <v>1.0063141259981001E-3</v>
      </c>
      <c r="R887" s="1">
        <v>3.27315393838679E-2</v>
      </c>
      <c r="S887" s="1">
        <f t="shared" si="124"/>
        <v>8.8238998100041016E-8</v>
      </c>
      <c r="T887" s="1">
        <f t="shared" si="125"/>
        <v>2.8701419437990316E-6</v>
      </c>
    </row>
    <row r="888" spans="1:20" x14ac:dyDescent="0.25">
      <c r="A888" s="1">
        <f t="shared" si="117"/>
        <v>-6.853702469229626</v>
      </c>
      <c r="B888" s="1">
        <v>1.0555403435075299E-3</v>
      </c>
      <c r="C888" s="1">
        <v>3.1204102476405999E-2</v>
      </c>
      <c r="D888" s="32">
        <f t="shared" si="118"/>
        <v>2.9217062421411813E-3</v>
      </c>
      <c r="E888" s="32">
        <f t="shared" si="119"/>
        <v>2.9250595681860588E-3</v>
      </c>
      <c r="F888" s="32">
        <f t="shared" si="120"/>
        <v>5.8467658103272396E-3</v>
      </c>
      <c r="I888" s="1">
        <v>1.22623917324158E-3</v>
      </c>
      <c r="J888" s="1">
        <v>2.6862618222931699E-2</v>
      </c>
      <c r="K888" s="32">
        <f t="shared" si="121"/>
        <v>5.1184163509033632E-2</v>
      </c>
      <c r="L888" s="32">
        <f t="shared" si="122"/>
        <v>3.4023362729899732E-2</v>
      </c>
      <c r="M888" s="32">
        <f t="shared" si="123"/>
        <v>8.5207526238933365E-2</v>
      </c>
      <c r="Q888" s="1">
        <v>1.05563226479026E-3</v>
      </c>
      <c r="R888" s="1">
        <v>3.12023528896151E-2</v>
      </c>
      <c r="S888" s="1">
        <f t="shared" si="124"/>
        <v>9.1921282730032111E-8</v>
      </c>
      <c r="T888" s="1">
        <f t="shared" si="125"/>
        <v>1.7495867908993989E-6</v>
      </c>
    </row>
    <row r="889" spans="1:20" x14ac:dyDescent="0.25">
      <c r="A889" s="1">
        <f t="shared" si="117"/>
        <v>-6.7886542837698522</v>
      </c>
      <c r="B889" s="1">
        <v>1.12648368200206E-3</v>
      </c>
      <c r="C889" s="1">
        <v>2.9239790991499901E-2</v>
      </c>
      <c r="D889" s="32">
        <f t="shared" si="118"/>
        <v>1.4185047060556665E-2</v>
      </c>
      <c r="E889" s="32">
        <f t="shared" si="119"/>
        <v>1.4185502888087067E-2</v>
      </c>
      <c r="F889" s="32">
        <f t="shared" si="120"/>
        <v>2.8370549948643731E-2</v>
      </c>
      <c r="I889" s="1">
        <v>1.1384193556004201E-3</v>
      </c>
      <c r="J889" s="1">
        <v>2.89332282427677E-2</v>
      </c>
      <c r="K889" s="32">
        <f t="shared" si="121"/>
        <v>1.9159918004835543E-2</v>
      </c>
      <c r="L889" s="32">
        <f t="shared" si="122"/>
        <v>1.4784314124580204E-2</v>
      </c>
      <c r="M889" s="32">
        <f t="shared" si="123"/>
        <v>3.3944232129415747E-2</v>
      </c>
      <c r="Q889" s="1">
        <v>1.12658085079297E-3</v>
      </c>
      <c r="R889" s="1">
        <v>2.9237324977133401E-2</v>
      </c>
      <c r="S889" s="1">
        <f t="shared" si="124"/>
        <v>9.7168790909969369E-8</v>
      </c>
      <c r="T889" s="1">
        <f t="shared" si="125"/>
        <v>2.466014366500624E-6</v>
      </c>
    </row>
    <row r="890" spans="1:20" x14ac:dyDescent="0.25">
      <c r="A890" s="1">
        <f t="shared" si="117"/>
        <v>-6.791786024118303</v>
      </c>
      <c r="B890" s="1">
        <v>1.1229613460030099E-3</v>
      </c>
      <c r="C890" s="1">
        <v>2.9331494132698799E-2</v>
      </c>
      <c r="D890" s="32">
        <f t="shared" si="118"/>
        <v>1.3448868073672834E-2</v>
      </c>
      <c r="E890" s="32">
        <f t="shared" si="119"/>
        <v>1.3449405469085164E-2</v>
      </c>
      <c r="F890" s="32">
        <f t="shared" si="120"/>
        <v>2.6898273542757999E-2</v>
      </c>
      <c r="I890" s="1">
        <v>9.29552439135206E-4</v>
      </c>
      <c r="J890" s="1">
        <v>3.5433510693448501E-2</v>
      </c>
      <c r="K890" s="32">
        <f t="shared" si="121"/>
        <v>4.9628588317988578E-3</v>
      </c>
      <c r="L890" s="32">
        <f t="shared" si="122"/>
        <v>5.7391241388038373E-3</v>
      </c>
      <c r="M890" s="32">
        <f t="shared" si="123"/>
        <v>1.0701982970602694E-2</v>
      </c>
      <c r="Q890" s="1">
        <v>1.1230582556503699E-3</v>
      </c>
      <c r="R890" s="1">
        <v>2.9329031047080002E-2</v>
      </c>
      <c r="S890" s="1">
        <f t="shared" si="124"/>
        <v>9.6909647360034559E-8</v>
      </c>
      <c r="T890" s="1">
        <f t="shared" si="125"/>
        <v>2.4630856187979333E-6</v>
      </c>
    </row>
    <row r="891" spans="1:20" x14ac:dyDescent="0.25">
      <c r="A891" s="1">
        <f t="shared" si="117"/>
        <v>-8.0491491913509368</v>
      </c>
      <c r="B891" s="1">
        <v>3.1937353268455398E-4</v>
      </c>
      <c r="C891" s="1">
        <v>0.10312875288830201</v>
      </c>
      <c r="D891" s="32">
        <f t="shared" si="118"/>
        <v>1.3027800631925552</v>
      </c>
      <c r="E891" s="32">
        <f t="shared" si="119"/>
        <v>1.3026680437940876</v>
      </c>
      <c r="F891" s="32">
        <f t="shared" si="120"/>
        <v>2.6054481069866426</v>
      </c>
      <c r="I891" s="1">
        <v>5.2813730196191199E-4</v>
      </c>
      <c r="J891" s="1">
        <v>6.2362544742875801E-2</v>
      </c>
      <c r="K891" s="32">
        <f t="shared" si="121"/>
        <v>0.22265440579978385</v>
      </c>
      <c r="L891" s="32">
        <f t="shared" si="122"/>
        <v>0.79801911111256696</v>
      </c>
      <c r="M891" s="32">
        <f t="shared" si="123"/>
        <v>1.0206735169123509</v>
      </c>
      <c r="Q891" s="1">
        <v>3.1940619639159499E-4</v>
      </c>
      <c r="R891" s="1">
        <v>0.103123266923935</v>
      </c>
      <c r="S891" s="1">
        <f t="shared" si="124"/>
        <v>3.2663707041002618E-8</v>
      </c>
      <c r="T891" s="1">
        <f t="shared" si="125"/>
        <v>5.4859643670024383E-6</v>
      </c>
    </row>
    <row r="892" spans="1:20" x14ac:dyDescent="0.25">
      <c r="A892" s="1">
        <f t="shared" si="117"/>
        <v>-6.8152156171280485</v>
      </c>
      <c r="B892" s="1">
        <v>1.09695664803204E-3</v>
      </c>
      <c r="C892" s="1">
        <v>3.0026673106991999E-2</v>
      </c>
      <c r="D892" s="32">
        <f t="shared" si="118"/>
        <v>8.5635890160689794E-3</v>
      </c>
      <c r="E892" s="32">
        <f t="shared" si="119"/>
        <v>8.565003741790627E-3</v>
      </c>
      <c r="F892" s="32">
        <f t="shared" si="120"/>
        <v>1.7128592757859606E-2</v>
      </c>
      <c r="I892" s="1">
        <v>9.2975495225337595E-4</v>
      </c>
      <c r="J892" s="1">
        <v>3.5425404447293397E-2</v>
      </c>
      <c r="K892" s="32">
        <f t="shared" si="121"/>
        <v>4.9343667329254945E-3</v>
      </c>
      <c r="L892" s="32">
        <f t="shared" si="122"/>
        <v>5.7018964055673763E-3</v>
      </c>
      <c r="M892" s="32">
        <f t="shared" si="123"/>
        <v>1.063626313849287E-2</v>
      </c>
      <c r="Q892" s="1">
        <v>1.0970516400702201E-3</v>
      </c>
      <c r="R892" s="1">
        <v>3.00243026349616E-2</v>
      </c>
      <c r="S892" s="1">
        <f t="shared" si="124"/>
        <v>9.4992038180080965E-8</v>
      </c>
      <c r="T892" s="1">
        <f t="shared" si="125"/>
        <v>2.3704720303989457E-6</v>
      </c>
    </row>
    <row r="893" spans="1:20" x14ac:dyDescent="0.25">
      <c r="A893" s="1">
        <f t="shared" si="117"/>
        <v>-6.7431249320458031</v>
      </c>
      <c r="B893" s="1">
        <v>1.1789572329999999E-3</v>
      </c>
      <c r="C893" s="1">
        <v>2.7938426540940298E-2</v>
      </c>
      <c r="D893" s="32">
        <f t="shared" si="118"/>
        <v>2.7103151132377677E-2</v>
      </c>
      <c r="E893" s="32">
        <f t="shared" si="119"/>
        <v>2.7103155116594415E-2</v>
      </c>
      <c r="F893" s="32">
        <f t="shared" si="120"/>
        <v>5.4206306248972089E-2</v>
      </c>
      <c r="I893" s="1">
        <v>1.1574767863265899E-3</v>
      </c>
      <c r="J893" s="1">
        <v>2.8458694493576599E-2</v>
      </c>
      <c r="K893" s="32">
        <f t="shared" si="121"/>
        <v>2.4798938231750459E-2</v>
      </c>
      <c r="L893" s="32">
        <f t="shared" si="122"/>
        <v>1.8495333868664574E-2</v>
      </c>
      <c r="M893" s="32">
        <f t="shared" si="123"/>
        <v>4.3294272100415032E-2</v>
      </c>
      <c r="Q893" s="1">
        <v>1.17905824601639E-3</v>
      </c>
      <c r="R893" s="1">
        <v>2.79360333206061E-2</v>
      </c>
      <c r="S893" s="1">
        <f t="shared" si="124"/>
        <v>1.010130163900131E-7</v>
      </c>
      <c r="T893" s="1">
        <f t="shared" si="125"/>
        <v>2.3932203341986424E-6</v>
      </c>
    </row>
    <row r="894" spans="1:20" x14ac:dyDescent="0.25">
      <c r="A894" s="1">
        <f t="shared" si="117"/>
        <v>-6.4526425794796545</v>
      </c>
      <c r="B894" s="1">
        <v>1.57635102700009E-3</v>
      </c>
      <c r="C894" s="1">
        <v>2.0895218606129699E-2</v>
      </c>
      <c r="D894" s="32">
        <f t="shared" si="118"/>
        <v>0.20712756924843664</v>
      </c>
      <c r="E894" s="32">
        <f t="shared" si="119"/>
        <v>0.20712787705319061</v>
      </c>
      <c r="F894" s="32">
        <f t="shared" si="120"/>
        <v>0.41425544630162725</v>
      </c>
      <c r="I894" s="1">
        <v>1.62061683316447E-3</v>
      </c>
      <c r="J894" s="1">
        <v>2.0324097224518702E-2</v>
      </c>
      <c r="K894" s="32">
        <f t="shared" si="121"/>
        <v>0.38516525360709553</v>
      </c>
      <c r="L894" s="32">
        <f t="shared" si="122"/>
        <v>0.14666059740951615</v>
      </c>
      <c r="M894" s="32">
        <f t="shared" si="123"/>
        <v>0.53182585101661162</v>
      </c>
      <c r="Q894" s="1">
        <v>1.5764802702373901E-3</v>
      </c>
      <c r="R894" s="1">
        <v>2.0893512636659499E-2</v>
      </c>
      <c r="S894" s="1">
        <f t="shared" si="124"/>
        <v>1.2924323730006439E-7</v>
      </c>
      <c r="T894" s="1">
        <f t="shared" si="125"/>
        <v>1.7059694701997141E-6</v>
      </c>
    </row>
    <row r="895" spans="1:20" x14ac:dyDescent="0.25">
      <c r="A895" s="1">
        <f t="shared" si="117"/>
        <v>-6.5259330664101229</v>
      </c>
      <c r="B895" s="1">
        <v>1.4649516120000001E-3</v>
      </c>
      <c r="C895" s="1">
        <v>2.2484162168597902E-2</v>
      </c>
      <c r="D895" s="32">
        <f t="shared" si="118"/>
        <v>0.1457882020133881</v>
      </c>
      <c r="E895" s="32">
        <f t="shared" si="119"/>
        <v>0.14578822135574918</v>
      </c>
      <c r="F895" s="32">
        <f t="shared" si="120"/>
        <v>0.29157642336913725</v>
      </c>
      <c r="I895" s="1">
        <v>1.3070368252594299E-3</v>
      </c>
      <c r="J895" s="1">
        <v>2.5201373147942002E-2</v>
      </c>
      <c r="K895" s="32">
        <f t="shared" si="121"/>
        <v>9.4271612065389712E-2</v>
      </c>
      <c r="L895" s="32">
        <f t="shared" si="122"/>
        <v>5.5173041793272662E-2</v>
      </c>
      <c r="M895" s="32">
        <f t="shared" si="123"/>
        <v>0.14944465385866237</v>
      </c>
      <c r="Q895" s="1">
        <v>1.46507308601334E-3</v>
      </c>
      <c r="R895" s="1">
        <v>2.24822985024444E-2</v>
      </c>
      <c r="S895" s="1">
        <f t="shared" si="124"/>
        <v>1.2147401333992627E-7</v>
      </c>
      <c r="T895" s="1">
        <f t="shared" si="125"/>
        <v>1.8636661535016696E-6</v>
      </c>
    </row>
    <row r="896" spans="1:20" x14ac:dyDescent="0.25">
      <c r="A896" s="1">
        <f t="shared" si="117"/>
        <v>-7.2911789800082332</v>
      </c>
      <c r="B896" s="1">
        <v>6.8152407565271302E-4</v>
      </c>
      <c r="C896" s="1">
        <v>4.8328461305412199E-2</v>
      </c>
      <c r="D896" s="32">
        <f t="shared" si="118"/>
        <v>0.14701373450854946</v>
      </c>
      <c r="E896" s="32">
        <f t="shared" si="119"/>
        <v>0.1469857853465312</v>
      </c>
      <c r="F896" s="32">
        <f t="shared" si="120"/>
        <v>0.29399951985508066</v>
      </c>
      <c r="I896" s="1">
        <v>1.1500431414128601E-3</v>
      </c>
      <c r="J896" s="1">
        <v>2.8641719498545101E-2</v>
      </c>
      <c r="K896" s="32">
        <f t="shared" si="121"/>
        <v>2.2512944285039513E-2</v>
      </c>
      <c r="L896" s="32">
        <f t="shared" si="122"/>
        <v>1.701483737386935E-2</v>
      </c>
      <c r="M896" s="32">
        <f t="shared" si="123"/>
        <v>3.9527781658908863E-2</v>
      </c>
      <c r="Q896" s="1">
        <v>6.8158721432510301E-4</v>
      </c>
      <c r="R896" s="1">
        <v>4.8325745781872098E-2</v>
      </c>
      <c r="S896" s="1">
        <f t="shared" si="124"/>
        <v>6.3138672389993419E-8</v>
      </c>
      <c r="T896" s="1">
        <f t="shared" si="125"/>
        <v>2.7155235401005173E-6</v>
      </c>
    </row>
    <row r="897" spans="1:20" x14ac:dyDescent="0.25">
      <c r="A897" s="1">
        <f t="shared" si="117"/>
        <v>-6.6968285913751808</v>
      </c>
      <c r="B897" s="1">
        <v>1.23482182400001E-3</v>
      </c>
      <c r="C897" s="1">
        <v>2.6674461851880601E-2</v>
      </c>
      <c r="D897" s="32">
        <f t="shared" si="118"/>
        <v>4.4490067544842332E-2</v>
      </c>
      <c r="E897" s="32">
        <f t="shared" si="119"/>
        <v>4.4490103527177464E-2</v>
      </c>
      <c r="F897" s="32">
        <f t="shared" si="120"/>
        <v>8.8980171072019804E-2</v>
      </c>
      <c r="I897" s="1">
        <v>1.41349123752523E-3</v>
      </c>
      <c r="J897" s="1">
        <v>2.3303577552516001E-2</v>
      </c>
      <c r="K897" s="32">
        <f t="shared" si="121"/>
        <v>0.17097500351014611</v>
      </c>
      <c r="L897" s="32">
        <f t="shared" si="122"/>
        <v>8.555991473225312E-2</v>
      </c>
      <c r="M897" s="32">
        <f t="shared" si="123"/>
        <v>0.25653491824239921</v>
      </c>
      <c r="Q897" s="1">
        <v>1.2349268970743899E-3</v>
      </c>
      <c r="R897" s="1">
        <v>2.6672194545022801E-2</v>
      </c>
      <c r="S897" s="1">
        <f t="shared" si="124"/>
        <v>1.0507307437990741E-7</v>
      </c>
      <c r="T897" s="1">
        <f t="shared" si="125"/>
        <v>2.2673068577998279E-6</v>
      </c>
    </row>
    <row r="898" spans="1:20" x14ac:dyDescent="0.25">
      <c r="A898" s="1">
        <f t="shared" si="117"/>
        <v>-7.1746550946960754</v>
      </c>
      <c r="B898" s="1">
        <v>7.6574978371801196E-4</v>
      </c>
      <c r="C898" s="1">
        <v>4.3014030477445099E-2</v>
      </c>
      <c r="D898" s="32">
        <f t="shared" si="118"/>
        <v>7.1235511628134476E-2</v>
      </c>
      <c r="E898" s="32">
        <f t="shared" si="119"/>
        <v>7.1231850500784219E-2</v>
      </c>
      <c r="F898" s="32">
        <f t="shared" si="120"/>
        <v>0.1424673621289187</v>
      </c>
      <c r="I898" s="1">
        <v>8.8861551630807002E-4</v>
      </c>
      <c r="J898" s="1">
        <v>3.7068232997067102E-2</v>
      </c>
      <c r="K898" s="32">
        <f t="shared" si="121"/>
        <v>1.240650320731782E-2</v>
      </c>
      <c r="L898" s="32">
        <f t="shared" si="122"/>
        <v>1.5721893343374014E-2</v>
      </c>
      <c r="M898" s="32">
        <f t="shared" si="123"/>
        <v>2.8128396550691832E-2</v>
      </c>
      <c r="Q898" s="1">
        <v>7.6581959201975401E-4</v>
      </c>
      <c r="R898" s="1">
        <v>4.3010404527231899E-2</v>
      </c>
      <c r="S898" s="1">
        <f t="shared" si="124"/>
        <v>6.9808301742056017E-8</v>
      </c>
      <c r="T898" s="1">
        <f t="shared" si="125"/>
        <v>3.6259502131999466E-6</v>
      </c>
    </row>
    <row r="899" spans="1:20" x14ac:dyDescent="0.25">
      <c r="A899" s="1">
        <f t="shared" si="117"/>
        <v>-6.6550504803756629</v>
      </c>
      <c r="B899" s="1">
        <v>1.2875031480066501E-3</v>
      </c>
      <c r="C899" s="1">
        <v>2.55829313246753E-2</v>
      </c>
      <c r="D899" s="32">
        <f t="shared" si="118"/>
        <v>6.3859715238738499E-2</v>
      </c>
      <c r="E899" s="32">
        <f t="shared" si="119"/>
        <v>6.386133915452237E-2</v>
      </c>
      <c r="F899" s="32">
        <f t="shared" si="120"/>
        <v>0.12772105439326087</v>
      </c>
      <c r="I899" s="1">
        <v>1.0756071274832799E-3</v>
      </c>
      <c r="J899" s="1">
        <v>3.06247191536177E-2</v>
      </c>
      <c r="K899" s="32">
        <f t="shared" si="121"/>
        <v>5.7164377262729381E-3</v>
      </c>
      <c r="L899" s="32">
        <f t="shared" si="122"/>
        <v>4.93327969886954E-3</v>
      </c>
      <c r="M899" s="32">
        <f t="shared" si="123"/>
        <v>1.0649717425142478E-2</v>
      </c>
      <c r="Q899" s="1">
        <v>1.2876120203246699E-3</v>
      </c>
      <c r="R899" s="1">
        <v>2.5580850386395099E-2</v>
      </c>
      <c r="S899" s="1">
        <f t="shared" si="124"/>
        <v>1.0887231801986683E-7</v>
      </c>
      <c r="T899" s="1">
        <f t="shared" si="125"/>
        <v>2.0809382802015886E-6</v>
      </c>
    </row>
    <row r="900" spans="1:20" x14ac:dyDescent="0.25">
      <c r="A900" s="1">
        <f t="shared" si="117"/>
        <v>-5.8406617059822334</v>
      </c>
      <c r="B900" s="1">
        <v>2.9069184639306301E-3</v>
      </c>
      <c r="C900" s="1">
        <v>1.13306848501131E-2</v>
      </c>
      <c r="D900" s="32">
        <f t="shared" si="118"/>
        <v>1.1386886935377001</v>
      </c>
      <c r="E900" s="32">
        <f t="shared" si="119"/>
        <v>1.1387426969979544</v>
      </c>
      <c r="F900" s="32">
        <f t="shared" si="120"/>
        <v>2.2774313905356545</v>
      </c>
      <c r="I900" s="1">
        <v>1.6827831656487399E-3</v>
      </c>
      <c r="J900" s="1">
        <v>1.9574683710554999E-2</v>
      </c>
      <c r="K900" s="32">
        <f t="shared" si="121"/>
        <v>0.46619285129331456</v>
      </c>
      <c r="L900" s="32">
        <f t="shared" si="122"/>
        <v>0.16460467810795443</v>
      </c>
      <c r="M900" s="32">
        <f t="shared" si="123"/>
        <v>0.63079752940126899</v>
      </c>
      <c r="Q900" s="1">
        <v>2.9071341929760501E-3</v>
      </c>
      <c r="R900" s="1">
        <v>1.1330130727102899E-2</v>
      </c>
      <c r="S900" s="1">
        <f t="shared" si="124"/>
        <v>2.1572904541997812E-7</v>
      </c>
      <c r="T900" s="1">
        <f t="shared" si="125"/>
        <v>5.54123010200816E-7</v>
      </c>
    </row>
    <row r="901" spans="1:20" x14ac:dyDescent="0.25">
      <c r="A901" s="1">
        <f t="shared" si="117"/>
        <v>-6.9779341956855827</v>
      </c>
      <c r="B901" s="1">
        <v>9.3222701400000395E-4</v>
      </c>
      <c r="C901" s="1">
        <v>3.5332818031107001E-2</v>
      </c>
      <c r="D901" s="32">
        <f t="shared" si="118"/>
        <v>4.9250803496691583E-3</v>
      </c>
      <c r="E901" s="32">
        <f t="shared" si="119"/>
        <v>4.9250675731605598E-3</v>
      </c>
      <c r="F901" s="32">
        <f t="shared" si="120"/>
        <v>9.850147922829719E-3</v>
      </c>
      <c r="I901" s="1">
        <v>7.5261905517927797E-4</v>
      </c>
      <c r="J901" s="1">
        <v>4.3763957254930798E-2</v>
      </c>
      <c r="K901" s="32">
        <f t="shared" si="121"/>
        <v>6.1197331860393132E-2</v>
      </c>
      <c r="L901" s="32">
        <f t="shared" si="122"/>
        <v>0.10802287486219715</v>
      </c>
      <c r="M901" s="32">
        <f t="shared" si="123"/>
        <v>0.16922020672259028</v>
      </c>
      <c r="Q901" s="1">
        <v>9.3230966864974005E-4</v>
      </c>
      <c r="R901" s="1">
        <v>3.5329688788225899E-2</v>
      </c>
      <c r="S901" s="1">
        <f t="shared" si="124"/>
        <v>8.2654649736103175E-8</v>
      </c>
      <c r="T901" s="1">
        <f t="shared" si="125"/>
        <v>3.1292428811016682E-6</v>
      </c>
    </row>
    <row r="902" spans="1:20" x14ac:dyDescent="0.25">
      <c r="A902" s="1">
        <f t="shared" si="117"/>
        <v>-6.3112494307042644</v>
      </c>
      <c r="B902" s="1">
        <v>1.8157631511140299E-3</v>
      </c>
      <c r="C902" s="1">
        <v>1.8139943682530899E-2</v>
      </c>
      <c r="D902" s="32">
        <f t="shared" si="118"/>
        <v>0.3558192270297047</v>
      </c>
      <c r="E902" s="32">
        <f t="shared" si="119"/>
        <v>0.35583259756952701</v>
      </c>
      <c r="F902" s="32">
        <f t="shared" si="120"/>
        <v>0.71165182459923171</v>
      </c>
      <c r="I902" s="1">
        <v>9.3058038222692695E-4</v>
      </c>
      <c r="J902" s="1">
        <v>3.53923922878095E-2</v>
      </c>
      <c r="K902" s="32">
        <f t="shared" si="121"/>
        <v>4.8190833317595634E-3</v>
      </c>
      <c r="L902" s="32">
        <f t="shared" si="122"/>
        <v>5.5515400390744631E-3</v>
      </c>
      <c r="M902" s="32">
        <f t="shared" si="123"/>
        <v>1.0370623370834026E-2</v>
      </c>
      <c r="Q902" s="1">
        <v>1.81590876107959E-3</v>
      </c>
      <c r="R902" s="1">
        <v>1.8138692402181598E-2</v>
      </c>
      <c r="S902" s="1">
        <f t="shared" si="124"/>
        <v>1.4560996556005519E-7</v>
      </c>
      <c r="T902" s="1">
        <f t="shared" si="125"/>
        <v>1.2512803493000546E-6</v>
      </c>
    </row>
    <row r="903" spans="1:20" x14ac:dyDescent="0.25">
      <c r="A903" s="1">
        <f t="shared" si="117"/>
        <v>-6.9814438395165892</v>
      </c>
      <c r="B903" s="1">
        <v>9.28960963900005E-4</v>
      </c>
      <c r="C903" s="1">
        <v>3.5457041141678303E-2</v>
      </c>
      <c r="D903" s="32">
        <f t="shared" si="118"/>
        <v>5.4300039536395736E-3</v>
      </c>
      <c r="E903" s="32">
        <f t="shared" si="119"/>
        <v>5.4299890467498814E-3</v>
      </c>
      <c r="F903" s="32">
        <f t="shared" si="120"/>
        <v>1.0859993000389454E-2</v>
      </c>
      <c r="I903" s="1">
        <v>8.31688874136051E-4</v>
      </c>
      <c r="J903" s="1">
        <v>3.9602138577937998E-2</v>
      </c>
      <c r="K903" s="32">
        <f t="shared" si="121"/>
        <v>2.8328635089590087E-2</v>
      </c>
      <c r="L903" s="32">
        <f t="shared" si="122"/>
        <v>4.0931777926290484E-2</v>
      </c>
      <c r="M903" s="32">
        <f t="shared" si="123"/>
        <v>6.9260413015880568E-2</v>
      </c>
      <c r="Q903" s="1">
        <v>9.2904337039665004E-4</v>
      </c>
      <c r="R903" s="1">
        <v>3.5453899674873703E-2</v>
      </c>
      <c r="S903" s="1">
        <f t="shared" si="124"/>
        <v>8.2406496645036874E-8</v>
      </c>
      <c r="T903" s="1">
        <f t="shared" si="125"/>
        <v>3.1414668046000904E-6</v>
      </c>
    </row>
    <row r="904" spans="1:20" x14ac:dyDescent="0.25">
      <c r="A904" s="1">
        <f t="shared" si="117"/>
        <v>-7.1127742222169852</v>
      </c>
      <c r="B904" s="1">
        <v>8.1463188450214699E-4</v>
      </c>
      <c r="C904" s="1">
        <v>4.043315201231E-2</v>
      </c>
      <c r="D904" s="32">
        <f t="shared" si="118"/>
        <v>4.2032767085133878E-2</v>
      </c>
      <c r="E904" s="32">
        <f t="shared" si="119"/>
        <v>4.2031825625304726E-2</v>
      </c>
      <c r="F904" s="32">
        <f t="shared" si="120"/>
        <v>8.4064592710438604E-2</v>
      </c>
      <c r="I904" s="1">
        <v>1.05207736765303E-3</v>
      </c>
      <c r="J904" s="1">
        <v>3.1308491003277698E-2</v>
      </c>
      <c r="K904" s="32">
        <f t="shared" si="121"/>
        <v>2.7120522216688516E-3</v>
      </c>
      <c r="L904" s="32">
        <f t="shared" si="122"/>
        <v>2.4480804989852026E-3</v>
      </c>
      <c r="M904" s="32">
        <f t="shared" si="123"/>
        <v>5.1601327206540542E-3</v>
      </c>
      <c r="Q904" s="1">
        <v>8.1470550852044796E-4</v>
      </c>
      <c r="R904" s="1">
        <v>4.0429590941967498E-2</v>
      </c>
      <c r="S904" s="1">
        <f t="shared" si="124"/>
        <v>7.3624018300964475E-8</v>
      </c>
      <c r="T904" s="1">
        <f t="shared" si="125"/>
        <v>3.5610703425018042E-6</v>
      </c>
    </row>
    <row r="905" spans="1:20" x14ac:dyDescent="0.25">
      <c r="A905" s="1">
        <f t="shared" ref="A905:A968" si="126">LN(B905)</f>
        <v>-7.0814678085430689</v>
      </c>
      <c r="B905" s="1">
        <v>8.4053849290062997E-4</v>
      </c>
      <c r="C905" s="1">
        <v>3.9186985941152698E-2</v>
      </c>
      <c r="D905" s="32">
        <f t="shared" ref="D905:D968" si="127">(LN(B905/$B$3))^2</f>
        <v>3.0176042926457761E-2</v>
      </c>
      <c r="E905" s="32">
        <f t="shared" ref="E905:E968" si="128">(LN(C905/$C$3))^2</f>
        <v>3.0175617394792582E-2</v>
      </c>
      <c r="F905" s="32">
        <f t="shared" ref="F905:F968" si="129">D905+E905</f>
        <v>6.0351660321250347E-2</v>
      </c>
      <c r="I905" s="1">
        <v>1.0598507988951399E-3</v>
      </c>
      <c r="J905" s="1">
        <v>3.1076227234436201E-2</v>
      </c>
      <c r="K905" s="32">
        <f t="shared" ref="K905:K968" si="130">(I905-$B$3)^2/$B$3/$B$3</f>
        <v>3.5821181283864781E-3</v>
      </c>
      <c r="L905" s="32">
        <f t="shared" ref="L905:L968" si="131">(J905-$C$3)^2/$C$3/$C$3</f>
        <v>3.1955934515522839E-3</v>
      </c>
      <c r="M905" s="32">
        <f t="shared" ref="M905:M968" si="132">K905+L905</f>
        <v>6.7777115799387624E-3</v>
      </c>
      <c r="Q905" s="1">
        <v>8.4061412391216303E-4</v>
      </c>
      <c r="R905" s="1">
        <v>3.9183508236046598E-2</v>
      </c>
      <c r="S905" s="1">
        <f t="shared" ref="S905:S968" si="133">ABS(Q905-B905)</f>
        <v>7.5631011533052774E-8</v>
      </c>
      <c r="T905" s="1">
        <f t="shared" ref="T905:T968" si="134">ABS(R905-C905)</f>
        <v>3.4777051061002373E-6</v>
      </c>
    </row>
    <row r="906" spans="1:20" x14ac:dyDescent="0.25">
      <c r="A906" s="1">
        <f t="shared" si="126"/>
        <v>-6.5478264630314413</v>
      </c>
      <c r="B906" s="1">
        <v>1.433227388E-3</v>
      </c>
      <c r="C906" s="1">
        <v>2.29818453115198E-2</v>
      </c>
      <c r="D906" s="32">
        <f t="shared" si="127"/>
        <v>0.12954875255166981</v>
      </c>
      <c r="E906" s="32">
        <f t="shared" si="128"/>
        <v>0.12954875955393846</v>
      </c>
      <c r="F906" s="32">
        <f t="shared" si="129"/>
        <v>0.25909751210560827</v>
      </c>
      <c r="I906" s="1">
        <v>1.1746389582553301E-3</v>
      </c>
      <c r="J906" s="1">
        <v>2.8042062183987301E-2</v>
      </c>
      <c r="K906" s="32">
        <f t="shared" si="130"/>
        <v>3.049876574050692E-2</v>
      </c>
      <c r="L906" s="32">
        <f t="shared" si="131"/>
        <v>2.2095769004442271E-2</v>
      </c>
      <c r="M906" s="32">
        <f t="shared" si="132"/>
        <v>5.2594534744949191E-2</v>
      </c>
      <c r="Q906" s="1">
        <v>1.4333466301511199E-3</v>
      </c>
      <c r="R906" s="1">
        <v>2.29799336425527E-2</v>
      </c>
      <c r="S906" s="1">
        <f t="shared" si="133"/>
        <v>1.1924215111993285E-7</v>
      </c>
      <c r="T906" s="1">
        <f t="shared" si="134"/>
        <v>1.9116689671007381E-6</v>
      </c>
    </row>
    <row r="907" spans="1:20" x14ac:dyDescent="0.25">
      <c r="A907" s="1">
        <f t="shared" si="126"/>
        <v>-7.2079814013500112</v>
      </c>
      <c r="B907" s="1">
        <v>7.4065072404957402E-4</v>
      </c>
      <c r="C907" s="1">
        <v>4.44714739140823E-2</v>
      </c>
      <c r="D907" s="32">
        <f t="shared" si="127"/>
        <v>9.0135724552049948E-2</v>
      </c>
      <c r="E907" s="32">
        <f t="shared" si="128"/>
        <v>9.0128777439912586E-2</v>
      </c>
      <c r="F907" s="32">
        <f t="shared" si="129"/>
        <v>0.18026450199196253</v>
      </c>
      <c r="I907" s="1">
        <v>1.22518760672228E-3</v>
      </c>
      <c r="J907" s="1">
        <v>2.6882761232370801E-2</v>
      </c>
      <c r="K907" s="32">
        <f t="shared" si="130"/>
        <v>5.0709458221308248E-2</v>
      </c>
      <c r="L907" s="32">
        <f t="shared" si="131"/>
        <v>3.3798134697653644E-2</v>
      </c>
      <c r="M907" s="32">
        <f t="shared" si="132"/>
        <v>8.4507592918961899E-2</v>
      </c>
      <c r="Q907" s="1">
        <v>7.4071855785107004E-4</v>
      </c>
      <c r="R907" s="1">
        <v>4.4467915780600602E-2</v>
      </c>
      <c r="S907" s="1">
        <f t="shared" si="133"/>
        <v>6.7833801496025581E-8</v>
      </c>
      <c r="T907" s="1">
        <f t="shared" si="134"/>
        <v>3.5581334816986443E-6</v>
      </c>
    </row>
    <row r="908" spans="1:20" x14ac:dyDescent="0.25">
      <c r="A908" s="1">
        <f t="shared" si="126"/>
        <v>-6.8789465239642915</v>
      </c>
      <c r="B908" s="1">
        <v>1.02922774101115E-3</v>
      </c>
      <c r="C908" s="1">
        <v>3.2000839193933199E-2</v>
      </c>
      <c r="D908" s="32">
        <f t="shared" si="127"/>
        <v>8.2994436567825373E-4</v>
      </c>
      <c r="E908" s="32">
        <f t="shared" si="128"/>
        <v>8.3355013733799868E-4</v>
      </c>
      <c r="F908" s="32">
        <f t="shared" si="129"/>
        <v>1.6634945030162525E-3</v>
      </c>
      <c r="I908" s="1">
        <v>7.7780059149830405E-4</v>
      </c>
      <c r="J908" s="1">
        <v>4.2346279951809201E-2</v>
      </c>
      <c r="K908" s="32">
        <f t="shared" si="130"/>
        <v>4.9372577138503557E-2</v>
      </c>
      <c r="L908" s="32">
        <f t="shared" si="131"/>
        <v>8.1583256054998485E-2</v>
      </c>
      <c r="M908" s="32">
        <f t="shared" si="132"/>
        <v>0.13095583319350204</v>
      </c>
      <c r="Q908" s="1">
        <v>1.0293176995029899E-3</v>
      </c>
      <c r="R908" s="1">
        <v>3.2000042808506601E-2</v>
      </c>
      <c r="S908" s="1">
        <f t="shared" si="133"/>
        <v>8.9958491839925783E-8</v>
      </c>
      <c r="T908" s="1">
        <f t="shared" si="134"/>
        <v>7.9638542659771216E-7</v>
      </c>
    </row>
    <row r="909" spans="1:20" x14ac:dyDescent="0.25">
      <c r="A909" s="1">
        <f t="shared" si="126"/>
        <v>-7.240674914655755</v>
      </c>
      <c r="B909" s="1">
        <v>7.1682779922418798E-4</v>
      </c>
      <c r="C909" s="1">
        <v>4.5949107122881798E-2</v>
      </c>
      <c r="D909" s="32">
        <f t="shared" si="127"/>
        <v>0.11083548381705483</v>
      </c>
      <c r="E909" s="32">
        <f t="shared" si="128"/>
        <v>0.1108230901041035</v>
      </c>
      <c r="F909" s="32">
        <f t="shared" si="129"/>
        <v>0.22165857392115834</v>
      </c>
      <c r="I909" s="1">
        <v>8.6958265049745195E-4</v>
      </c>
      <c r="J909" s="1">
        <v>3.7877482250449498E-2</v>
      </c>
      <c r="K909" s="32">
        <f t="shared" si="130"/>
        <v>1.7008685051269772E-2</v>
      </c>
      <c r="L909" s="32">
        <f t="shared" si="131"/>
        <v>2.2486706484536188E-2</v>
      </c>
      <c r="M909" s="32">
        <f t="shared" si="132"/>
        <v>3.949539153580596E-2</v>
      </c>
      <c r="Q909" s="1">
        <v>7.1689374887862602E-4</v>
      </c>
      <c r="R909" s="1">
        <v>4.5945735332706801E-2</v>
      </c>
      <c r="S909" s="1">
        <f t="shared" si="133"/>
        <v>6.5949654438034189E-8</v>
      </c>
      <c r="T909" s="1">
        <f t="shared" si="134"/>
        <v>3.3717901749968915E-6</v>
      </c>
    </row>
    <row r="910" spans="1:20" x14ac:dyDescent="0.25">
      <c r="A910" s="1">
        <f t="shared" si="126"/>
        <v>-7.0103404413870392</v>
      </c>
      <c r="B910" s="1">
        <v>9.0250128730002296E-4</v>
      </c>
      <c r="C910" s="1">
        <v>3.6496571684747403E-2</v>
      </c>
      <c r="D910" s="32">
        <f t="shared" si="127"/>
        <v>1.052371554564006E-2</v>
      </c>
      <c r="E910" s="32">
        <f t="shared" si="128"/>
        <v>1.0523668703222749E-2</v>
      </c>
      <c r="F910" s="32">
        <f t="shared" si="129"/>
        <v>2.1047384248862808E-2</v>
      </c>
      <c r="I910" s="1">
        <v>9.1754456218104603E-4</v>
      </c>
      <c r="J910" s="1">
        <v>3.5898686616720403E-2</v>
      </c>
      <c r="K910" s="32">
        <f t="shared" si="130"/>
        <v>6.7988992259153886E-3</v>
      </c>
      <c r="L910" s="32">
        <f t="shared" si="131"/>
        <v>8.0783588102868627E-3</v>
      </c>
      <c r="M910" s="32">
        <f t="shared" si="132"/>
        <v>1.487725803620225E-2</v>
      </c>
      <c r="Q910" s="1">
        <v>9.0258167799026805E-4</v>
      </c>
      <c r="R910" s="1">
        <v>3.6493329358281597E-2</v>
      </c>
      <c r="S910" s="1">
        <f t="shared" si="133"/>
        <v>8.0390690245088145E-8</v>
      </c>
      <c r="T910" s="1">
        <f t="shared" si="134"/>
        <v>3.2423264658063E-6</v>
      </c>
    </row>
    <row r="911" spans="1:20" x14ac:dyDescent="0.25">
      <c r="A911" s="1">
        <f t="shared" si="126"/>
        <v>-7.1432525318782867</v>
      </c>
      <c r="B911" s="1">
        <v>7.9017783370639698E-4</v>
      </c>
      <c r="C911" s="1">
        <v>4.1684386097724901E-2</v>
      </c>
      <c r="D911" s="32">
        <f t="shared" si="127"/>
        <v>5.5458956121633152E-2</v>
      </c>
      <c r="E911" s="32">
        <f t="shared" si="128"/>
        <v>5.545706087772883E-2</v>
      </c>
      <c r="F911" s="32">
        <f t="shared" si="129"/>
        <v>0.11091601699936199</v>
      </c>
      <c r="I911" s="1">
        <v>8.6574779158710895E-4</v>
      </c>
      <c r="J911" s="1">
        <v>3.8044270533124702E-2</v>
      </c>
      <c r="K911" s="32">
        <f t="shared" si="130"/>
        <v>1.8023655463738339E-2</v>
      </c>
      <c r="L911" s="32">
        <f t="shared" si="131"/>
        <v>2.4030999925990823E-2</v>
      </c>
      <c r="M911" s="32">
        <f t="shared" si="132"/>
        <v>4.2054655389729162E-2</v>
      </c>
      <c r="Q911" s="1">
        <v>7.90249553659012E-4</v>
      </c>
      <c r="R911" s="1">
        <v>4.1680770707353001E-2</v>
      </c>
      <c r="S911" s="1">
        <f t="shared" si="133"/>
        <v>7.1719952615028129E-8</v>
      </c>
      <c r="T911" s="1">
        <f t="shared" si="134"/>
        <v>3.6153903718999514E-6</v>
      </c>
    </row>
    <row r="912" spans="1:20" x14ac:dyDescent="0.25">
      <c r="A912" s="1">
        <f t="shared" si="126"/>
        <v>-6.568413350297309</v>
      </c>
      <c r="B912" s="1">
        <v>1.4040233390000001E-3</v>
      </c>
      <c r="C912" s="1">
        <v>2.3459873789965301E-2</v>
      </c>
      <c r="D912" s="32">
        <f t="shared" si="127"/>
        <v>0.11515294456353922</v>
      </c>
      <c r="E912" s="32">
        <f t="shared" si="128"/>
        <v>0.11515294696489256</v>
      </c>
      <c r="F912" s="32">
        <f t="shared" si="129"/>
        <v>0.23030589152843178</v>
      </c>
      <c r="I912" s="1">
        <v>1.0220493135452301E-3</v>
      </c>
      <c r="J912" s="1">
        <v>3.2226049119443899E-2</v>
      </c>
      <c r="K912" s="32">
        <f t="shared" si="130"/>
        <v>4.8617222781586491E-4</v>
      </c>
      <c r="L912" s="32">
        <f t="shared" si="131"/>
        <v>4.6747326004740292E-4</v>
      </c>
      <c r="M912" s="32">
        <f t="shared" si="132"/>
        <v>9.5364548786326783E-4</v>
      </c>
      <c r="Q912" s="1">
        <v>1.40414051870579E-3</v>
      </c>
      <c r="R912" s="1">
        <v>2.34579160766679E-2</v>
      </c>
      <c r="S912" s="1">
        <f t="shared" si="133"/>
        <v>1.1717970578996144E-7</v>
      </c>
      <c r="T912" s="1">
        <f t="shared" si="134"/>
        <v>1.9577132974006595E-6</v>
      </c>
    </row>
    <row r="913" spans="1:20" x14ac:dyDescent="0.25">
      <c r="A913" s="1">
        <f t="shared" si="126"/>
        <v>-6.8303364369978192</v>
      </c>
      <c r="B913" s="1">
        <v>1.08049453810739E-3</v>
      </c>
      <c r="C913" s="1">
        <v>3.0483954250509E-2</v>
      </c>
      <c r="D913" s="32">
        <f t="shared" si="127"/>
        <v>5.9936770941927788E-3</v>
      </c>
      <c r="E913" s="32">
        <f t="shared" si="128"/>
        <v>5.9958602907247069E-3</v>
      </c>
      <c r="F913" s="32">
        <f t="shared" si="129"/>
        <v>1.1989537384917485E-2</v>
      </c>
      <c r="I913" s="1">
        <v>1.16820458806057E-3</v>
      </c>
      <c r="J913" s="1">
        <v>2.8194235386692301E-2</v>
      </c>
      <c r="K913" s="32">
        <f t="shared" si="130"/>
        <v>2.8292783444626046E-2</v>
      </c>
      <c r="L913" s="32">
        <f t="shared" si="131"/>
        <v>2.0743631774541613E-2</v>
      </c>
      <c r="M913" s="32">
        <f t="shared" si="132"/>
        <v>4.9036415219167656E-2</v>
      </c>
      <c r="Q913" s="1">
        <v>1.0805883121202801E-3</v>
      </c>
      <c r="R913" s="1">
        <v>3.0481738584623101E-2</v>
      </c>
      <c r="S913" s="1">
        <f t="shared" si="133"/>
        <v>9.3774012890077488E-8</v>
      </c>
      <c r="T913" s="1">
        <f t="shared" si="134"/>
        <v>2.2156658858983602E-6</v>
      </c>
    </row>
    <row r="914" spans="1:20" x14ac:dyDescent="0.25">
      <c r="A914" s="1">
        <f t="shared" si="126"/>
        <v>-6.6022205647637913</v>
      </c>
      <c r="B914" s="1">
        <v>1.3573506036614999E-3</v>
      </c>
      <c r="C914" s="1">
        <v>2.42657881118192E-2</v>
      </c>
      <c r="D914" s="32">
        <f t="shared" si="127"/>
        <v>9.3351461592486251E-2</v>
      </c>
      <c r="E914" s="32">
        <f t="shared" si="128"/>
        <v>9.3370539985353468E-2</v>
      </c>
      <c r="F914" s="32">
        <f t="shared" si="129"/>
        <v>0.18672200157783972</v>
      </c>
      <c r="I914" s="1">
        <v>1.48532599526507E-3</v>
      </c>
      <c r="J914" s="1">
        <v>2.2175897444454098E-2</v>
      </c>
      <c r="K914" s="32">
        <f t="shared" si="130"/>
        <v>0.23554132168003072</v>
      </c>
      <c r="L914" s="32">
        <f t="shared" si="131"/>
        <v>0.10676065686223427</v>
      </c>
      <c r="M914" s="32">
        <f t="shared" si="132"/>
        <v>0.34230197854226496</v>
      </c>
      <c r="Q914" s="1">
        <v>1.3574644704940899E-3</v>
      </c>
      <c r="R914" s="1">
        <v>2.4264510168476399E-2</v>
      </c>
      <c r="S914" s="1">
        <f t="shared" si="133"/>
        <v>1.1386683259001842E-7</v>
      </c>
      <c r="T914" s="1">
        <f t="shared" si="134"/>
        <v>1.2779433428006248E-6</v>
      </c>
    </row>
    <row r="915" spans="1:20" x14ac:dyDescent="0.25">
      <c r="A915" s="1">
        <f t="shared" si="126"/>
        <v>-7.571753108104355</v>
      </c>
      <c r="B915" s="1">
        <v>5.1478917600000795E-4</v>
      </c>
      <c r="C915" s="1">
        <v>6.3983871819111804E-2</v>
      </c>
      <c r="D915" s="32">
        <f t="shared" si="127"/>
        <v>0.44089311707901757</v>
      </c>
      <c r="E915" s="32">
        <f t="shared" si="128"/>
        <v>0.44089288337301663</v>
      </c>
      <c r="F915" s="32">
        <f t="shared" si="129"/>
        <v>0.88178600045203415</v>
      </c>
      <c r="I915" s="1">
        <v>4.4731892881375902E-4</v>
      </c>
      <c r="J915" s="1">
        <v>7.3631887498225704E-2</v>
      </c>
      <c r="K915" s="32">
        <f t="shared" si="130"/>
        <v>0.30545636644757079</v>
      </c>
      <c r="L915" s="32">
        <f t="shared" si="131"/>
        <v>1.5263490766775161</v>
      </c>
      <c r="M915" s="32">
        <f t="shared" si="132"/>
        <v>1.831805443125087</v>
      </c>
      <c r="Q915" s="1">
        <v>5.1483870347852998E-4</v>
      </c>
      <c r="R915" s="1">
        <v>6.3977727830291098E-2</v>
      </c>
      <c r="S915" s="1">
        <f t="shared" si="133"/>
        <v>4.9527478522028157E-8</v>
      </c>
      <c r="T915" s="1">
        <f t="shared" si="134"/>
        <v>6.1439888207059923E-6</v>
      </c>
    </row>
    <row r="916" spans="1:20" x14ac:dyDescent="0.25">
      <c r="A916" s="1">
        <f t="shared" si="126"/>
        <v>-5.7147975751394107</v>
      </c>
      <c r="B916" s="1">
        <v>3.2968178119999999E-3</v>
      </c>
      <c r="C916" s="1">
        <v>9.9909098529434998E-3</v>
      </c>
      <c r="D916" s="32">
        <f t="shared" si="127"/>
        <v>1.423148083157709</v>
      </c>
      <c r="E916" s="32">
        <f t="shared" si="128"/>
        <v>1.4231481473635372</v>
      </c>
      <c r="F916" s="32">
        <f t="shared" si="129"/>
        <v>2.8462962305212463</v>
      </c>
      <c r="I916" s="1">
        <v>1.6588167757245701E-3</v>
      </c>
      <c r="J916" s="1">
        <v>1.9861470346573502E-2</v>
      </c>
      <c r="K916" s="32">
        <f t="shared" si="130"/>
        <v>0.43403954397611844</v>
      </c>
      <c r="L916" s="32">
        <f t="shared" si="131"/>
        <v>0.15761552195691461</v>
      </c>
      <c r="M916" s="32">
        <f t="shared" si="132"/>
        <v>0.59165506593303308</v>
      </c>
      <c r="Q916" s="1">
        <v>3.29705720478109E-3</v>
      </c>
      <c r="R916" s="1">
        <v>9.9901847016440302E-3</v>
      </c>
      <c r="S916" s="1">
        <f t="shared" si="133"/>
        <v>2.3939278109017317E-7</v>
      </c>
      <c r="T916" s="1">
        <f t="shared" si="134"/>
        <v>7.2515129946951196E-7</v>
      </c>
    </row>
    <row r="917" spans="1:20" x14ac:dyDescent="0.25">
      <c r="A917" s="1">
        <f t="shared" si="126"/>
        <v>-6.9776259545549566</v>
      </c>
      <c r="B917" s="1">
        <v>9.3251440900000396E-4</v>
      </c>
      <c r="C917" s="1">
        <v>3.5321928711552403E-2</v>
      </c>
      <c r="D917" s="32">
        <f t="shared" si="127"/>
        <v>4.8819113050021885E-3</v>
      </c>
      <c r="E917" s="32">
        <f t="shared" si="128"/>
        <v>4.8818987027616908E-3</v>
      </c>
      <c r="F917" s="32">
        <f t="shared" si="129"/>
        <v>9.7638100077638793E-3</v>
      </c>
      <c r="I917" s="1">
        <v>1.0757360696018201E-3</v>
      </c>
      <c r="J917" s="1">
        <v>3.0620519891969102E-2</v>
      </c>
      <c r="K917" s="32">
        <f t="shared" si="130"/>
        <v>5.7359522387317296E-3</v>
      </c>
      <c r="L917" s="32">
        <f t="shared" si="131"/>
        <v>4.9512049302423942E-3</v>
      </c>
      <c r="M917" s="32">
        <f t="shared" si="132"/>
        <v>1.0687157168974124E-2</v>
      </c>
      <c r="Q917" s="1">
        <v>9.3259708547850997E-4</v>
      </c>
      <c r="R917" s="1">
        <v>3.5318800541553202E-2</v>
      </c>
      <c r="S917" s="1">
        <f t="shared" si="133"/>
        <v>8.2676478506014603E-8</v>
      </c>
      <c r="T917" s="1">
        <f t="shared" si="134"/>
        <v>3.128169999200292E-6</v>
      </c>
    </row>
    <row r="918" spans="1:20" x14ac:dyDescent="0.25">
      <c r="A918" s="1">
        <f t="shared" si="126"/>
        <v>-7.1415530787637795</v>
      </c>
      <c r="B918" s="1">
        <v>7.9152184560603398E-4</v>
      </c>
      <c r="C918" s="1">
        <v>4.1613610563789198E-2</v>
      </c>
      <c r="D918" s="32">
        <f t="shared" si="127"/>
        <v>5.4661411182736812E-2</v>
      </c>
      <c r="E918" s="32">
        <f t="shared" si="128"/>
        <v>5.4659585401736779E-2</v>
      </c>
      <c r="F918" s="32">
        <f t="shared" si="129"/>
        <v>0.10932099658447358</v>
      </c>
      <c r="I918" s="1">
        <v>7.57916297388687E-4</v>
      </c>
      <c r="J918" s="1">
        <v>4.3458726982854801E-2</v>
      </c>
      <c r="K918" s="32">
        <f t="shared" si="130"/>
        <v>5.8604519070002643E-2</v>
      </c>
      <c r="L918" s="32">
        <f t="shared" si="131"/>
        <v>0.10201737077760395</v>
      </c>
      <c r="M918" s="32">
        <f t="shared" si="132"/>
        <v>0.16062188984760659</v>
      </c>
      <c r="Q918" s="1">
        <v>7.9159367045447205E-4</v>
      </c>
      <c r="R918" s="1">
        <v>4.1609997246110801E-2</v>
      </c>
      <c r="S918" s="1">
        <f t="shared" si="133"/>
        <v>7.1824848438067045E-8</v>
      </c>
      <c r="T918" s="1">
        <f t="shared" si="134"/>
        <v>3.61331767839701E-6</v>
      </c>
    </row>
    <row r="919" spans="1:20" x14ac:dyDescent="0.25">
      <c r="A919" s="1">
        <f t="shared" si="126"/>
        <v>-6.1256921664992658</v>
      </c>
      <c r="B919" s="1">
        <v>2.185977534E-3</v>
      </c>
      <c r="C919" s="1">
        <v>1.50679541856753E-2</v>
      </c>
      <c r="D919" s="32">
        <f t="shared" si="127"/>
        <v>0.61162271190639672</v>
      </c>
      <c r="E919" s="32">
        <f t="shared" si="128"/>
        <v>0.6116227648265905</v>
      </c>
      <c r="F919" s="32">
        <f t="shared" si="129"/>
        <v>1.2232454767329872</v>
      </c>
      <c r="I919" s="1">
        <v>1.4777097540891E-3</v>
      </c>
      <c r="J919" s="1">
        <v>2.2291251715346301E-2</v>
      </c>
      <c r="K919" s="32">
        <f t="shared" si="130"/>
        <v>0.22820660915186836</v>
      </c>
      <c r="L919" s="32">
        <f t="shared" si="131"/>
        <v>0.10448432502280652</v>
      </c>
      <c r="M919" s="32">
        <f t="shared" si="132"/>
        <v>0.33269093417467488</v>
      </c>
      <c r="Q919" s="1">
        <v>2.1861476782355799E-3</v>
      </c>
      <c r="R919" s="1">
        <v>1.50667819816425E-2</v>
      </c>
      <c r="S919" s="1">
        <f t="shared" si="133"/>
        <v>1.7014423557993458E-7</v>
      </c>
      <c r="T919" s="1">
        <f t="shared" si="134"/>
        <v>1.1722040328000088E-6</v>
      </c>
    </row>
    <row r="920" spans="1:20" x14ac:dyDescent="0.25">
      <c r="A920" s="1">
        <f t="shared" si="126"/>
        <v>-6.7653673882986585</v>
      </c>
      <c r="B920" s="1">
        <v>1.1530238090000501E-3</v>
      </c>
      <c r="C920" s="1">
        <v>2.8566799745946399E-2</v>
      </c>
      <c r="D920" s="32">
        <f t="shared" si="127"/>
        <v>2.0274311413290322E-2</v>
      </c>
      <c r="E920" s="32">
        <f t="shared" si="128"/>
        <v>2.0274399545109584E-2</v>
      </c>
      <c r="F920" s="32">
        <f t="shared" si="129"/>
        <v>4.0548710958399903E-2</v>
      </c>
      <c r="I920" s="1">
        <v>1.3806853261014199E-3</v>
      </c>
      <c r="J920" s="1">
        <v>2.38559747316037E-2</v>
      </c>
      <c r="K920" s="32">
        <f t="shared" si="130"/>
        <v>0.14492131750894441</v>
      </c>
      <c r="L920" s="32">
        <f t="shared" si="131"/>
        <v>7.6030095915390977E-2</v>
      </c>
      <c r="M920" s="32">
        <f t="shared" si="132"/>
        <v>0.22095141342433539</v>
      </c>
      <c r="Q920" s="1">
        <v>1.1531229259231499E-3</v>
      </c>
      <c r="R920" s="1">
        <v>2.8564353120704801E-2</v>
      </c>
      <c r="S920" s="1">
        <f t="shared" si="133"/>
        <v>9.9116923099823798E-8</v>
      </c>
      <c r="T920" s="1">
        <f t="shared" si="134"/>
        <v>2.4466252415977774E-6</v>
      </c>
    </row>
    <row r="921" spans="1:20" x14ac:dyDescent="0.25">
      <c r="A921" s="1">
        <f t="shared" si="126"/>
        <v>-6.5123989043921808</v>
      </c>
      <c r="B921" s="1">
        <v>1.484913282E-3</v>
      </c>
      <c r="C921" s="1">
        <v>2.2181907464120101E-2</v>
      </c>
      <c r="D921" s="32">
        <f t="shared" si="127"/>
        <v>0.15630666292891404</v>
      </c>
      <c r="E921" s="32">
        <f t="shared" si="128"/>
        <v>0.15630669735541536</v>
      </c>
      <c r="F921" s="32">
        <f t="shared" si="129"/>
        <v>0.3126133602843294</v>
      </c>
      <c r="I921" s="1">
        <v>9.6774474340624703E-4</v>
      </c>
      <c r="J921" s="1">
        <v>3.4034230185629899E-2</v>
      </c>
      <c r="K921" s="32">
        <f t="shared" si="130"/>
        <v>1.0404015779288461E-3</v>
      </c>
      <c r="L921" s="32">
        <f t="shared" si="131"/>
        <v>1.1072272117306292E-3</v>
      </c>
      <c r="M921" s="32">
        <f t="shared" si="132"/>
        <v>2.1476287896594753E-3</v>
      </c>
      <c r="Q921" s="1">
        <v>1.48503615587069E-3</v>
      </c>
      <c r="R921" s="1">
        <v>2.2180073069222601E-2</v>
      </c>
      <c r="S921" s="1">
        <f t="shared" si="133"/>
        <v>1.2287387068997228E-7</v>
      </c>
      <c r="T921" s="1">
        <f t="shared" si="134"/>
        <v>1.8343948974992863E-6</v>
      </c>
    </row>
    <row r="922" spans="1:20" x14ac:dyDescent="0.25">
      <c r="A922" s="1">
        <f t="shared" si="126"/>
        <v>-6.7300115284849129</v>
      </c>
      <c r="B922" s="1">
        <v>1.1945191870653699E-3</v>
      </c>
      <c r="C922" s="1">
        <v>2.75741622254977E-2</v>
      </c>
      <c r="D922" s="32">
        <f t="shared" si="127"/>
        <v>3.1592840840819494E-2</v>
      </c>
      <c r="E922" s="32">
        <f t="shared" si="128"/>
        <v>3.1596560106747371E-2</v>
      </c>
      <c r="F922" s="32">
        <f t="shared" si="129"/>
        <v>6.3189400947566865E-2</v>
      </c>
      <c r="I922" s="1">
        <v>9.2561998031494199E-4</v>
      </c>
      <c r="J922" s="1">
        <v>3.55842532763175E-2</v>
      </c>
      <c r="K922" s="32">
        <f t="shared" si="130"/>
        <v>5.5323873283496198E-3</v>
      </c>
      <c r="L922" s="32">
        <f t="shared" si="131"/>
        <v>6.4534765862643015E-3</v>
      </c>
      <c r="M922" s="32">
        <f t="shared" si="132"/>
        <v>1.1985863914613922E-2</v>
      </c>
      <c r="Q922" s="1">
        <v>1.1946213343227E-3</v>
      </c>
      <c r="R922" s="1">
        <v>2.75720929312918E-2</v>
      </c>
      <c r="S922" s="1">
        <f t="shared" si="133"/>
        <v>1.021472573301159E-7</v>
      </c>
      <c r="T922" s="1">
        <f t="shared" si="134"/>
        <v>2.0692942058996022E-6</v>
      </c>
    </row>
    <row r="923" spans="1:20" x14ac:dyDescent="0.25">
      <c r="A923" s="1">
        <f t="shared" si="126"/>
        <v>-7.165842613121467</v>
      </c>
      <c r="B923" s="1">
        <v>7.7252776111358498E-4</v>
      </c>
      <c r="C923" s="1">
        <v>4.2636675041542803E-2</v>
      </c>
      <c r="D923" s="32">
        <f t="shared" si="127"/>
        <v>6.6609072043146145E-2</v>
      </c>
      <c r="E923" s="32">
        <f t="shared" si="128"/>
        <v>6.6606010951444208E-2</v>
      </c>
      <c r="F923" s="32">
        <f t="shared" si="129"/>
        <v>0.13321508299459034</v>
      </c>
      <c r="I923" s="1">
        <v>7.3720807389972103E-4</v>
      </c>
      <c r="J923" s="1">
        <v>4.4679359982004403E-2</v>
      </c>
      <c r="K923" s="32">
        <f t="shared" si="130"/>
        <v>6.905959642349449E-2</v>
      </c>
      <c r="L923" s="32">
        <f t="shared" si="131"/>
        <v>0.12706362420571177</v>
      </c>
      <c r="M923" s="32">
        <f t="shared" si="132"/>
        <v>0.19612322062920626</v>
      </c>
      <c r="Q923" s="1">
        <v>7.72598100817131E-4</v>
      </c>
      <c r="R923" s="1">
        <v>4.26330460983693E-2</v>
      </c>
      <c r="S923" s="1">
        <f t="shared" si="133"/>
        <v>7.033970354601831E-8</v>
      </c>
      <c r="T923" s="1">
        <f t="shared" si="134"/>
        <v>3.6289431735031519E-6</v>
      </c>
    </row>
    <row r="924" spans="1:20" x14ac:dyDescent="0.25">
      <c r="A924" s="1">
        <f t="shared" si="126"/>
        <v>-6.1777006814727145</v>
      </c>
      <c r="B924" s="1">
        <v>2.0751939050000002E-3</v>
      </c>
      <c r="C924" s="1">
        <v>1.5872353003263499E-2</v>
      </c>
      <c r="D924" s="32">
        <f t="shared" si="127"/>
        <v>0.53297971534464483</v>
      </c>
      <c r="E924" s="32">
        <f t="shared" si="128"/>
        <v>0.53297972586245468</v>
      </c>
      <c r="F924" s="32">
        <f t="shared" si="129"/>
        <v>1.0659594412070996</v>
      </c>
      <c r="I924" s="1">
        <v>1.4483639530639199E-3</v>
      </c>
      <c r="J924" s="1">
        <v>2.2742896788005298E-2</v>
      </c>
      <c r="K924" s="32">
        <f t="shared" si="130"/>
        <v>0.20103023440710496</v>
      </c>
      <c r="L924" s="32">
        <f t="shared" si="131"/>
        <v>9.5807869516386729E-2</v>
      </c>
      <c r="M924" s="32">
        <f t="shared" si="132"/>
        <v>0.29683810392349169</v>
      </c>
      <c r="Q924" s="1">
        <v>2.0753567978664101E-3</v>
      </c>
      <c r="R924" s="1">
        <v>1.5871107311047301E-2</v>
      </c>
      <c r="S924" s="1">
        <f t="shared" si="133"/>
        <v>1.6289286640987916E-7</v>
      </c>
      <c r="T924" s="1">
        <f t="shared" si="134"/>
        <v>1.2456922161979689E-6</v>
      </c>
    </row>
    <row r="925" spans="1:20" x14ac:dyDescent="0.25">
      <c r="A925" s="1">
        <f t="shared" si="126"/>
        <v>-6.613507344581576</v>
      </c>
      <c r="B925" s="1">
        <v>1.34211661929893E-3</v>
      </c>
      <c r="C925" s="1">
        <v>2.4541470383961199E-2</v>
      </c>
      <c r="D925" s="32">
        <f t="shared" si="127"/>
        <v>8.6581846898996659E-2</v>
      </c>
      <c r="E925" s="32">
        <f t="shared" si="128"/>
        <v>8.6594268080536149E-2</v>
      </c>
      <c r="F925" s="32">
        <f t="shared" si="129"/>
        <v>0.17317611497953281</v>
      </c>
      <c r="I925" s="1">
        <v>1.10210776048312E-3</v>
      </c>
      <c r="J925" s="1">
        <v>2.98871791958902E-2</v>
      </c>
      <c r="K925" s="32">
        <f t="shared" si="130"/>
        <v>1.0425994750878201E-2</v>
      </c>
      <c r="L925" s="32">
        <f t="shared" si="131"/>
        <v>8.580119020974844E-3</v>
      </c>
      <c r="M925" s="32">
        <f t="shared" si="132"/>
        <v>1.9006113771853045E-2</v>
      </c>
      <c r="Q925" s="1">
        <v>1.34222940100839E-3</v>
      </c>
      <c r="R925" s="1">
        <v>2.45399262025578E-2</v>
      </c>
      <c r="S925" s="1">
        <f t="shared" si="133"/>
        <v>1.1278170945999526E-7</v>
      </c>
      <c r="T925" s="1">
        <f t="shared" si="134"/>
        <v>1.5441814033984036E-6</v>
      </c>
    </row>
    <row r="926" spans="1:20" x14ac:dyDescent="0.25">
      <c r="A926" s="1">
        <f t="shared" si="126"/>
        <v>-6.8476920868783813</v>
      </c>
      <c r="B926" s="1">
        <v>1.06190364835071E-3</v>
      </c>
      <c r="C926" s="1">
        <v>3.1017281070045401E-2</v>
      </c>
      <c r="D926" s="32">
        <f t="shared" si="127"/>
        <v>3.6075870456926326E-3</v>
      </c>
      <c r="E926" s="32">
        <f t="shared" si="128"/>
        <v>3.6106750137949737E-3</v>
      </c>
      <c r="F926" s="32">
        <f t="shared" si="129"/>
        <v>7.2182620594876063E-3</v>
      </c>
      <c r="I926" s="1">
        <v>1.73124433107137E-3</v>
      </c>
      <c r="J926" s="1">
        <v>1.90252091609187E-2</v>
      </c>
      <c r="K926" s="32">
        <f t="shared" si="130"/>
        <v>0.53471827172401543</v>
      </c>
      <c r="L926" s="32">
        <f t="shared" si="131"/>
        <v>0.17841922582123282</v>
      </c>
      <c r="M926" s="32">
        <f t="shared" si="132"/>
        <v>0.71313749754524824</v>
      </c>
      <c r="Q926" s="1">
        <v>1.0619960428391801E-3</v>
      </c>
      <c r="R926" s="1">
        <v>3.1015379642650099E-2</v>
      </c>
      <c r="S926" s="1">
        <f t="shared" si="133"/>
        <v>9.2394488470032635E-8</v>
      </c>
      <c r="T926" s="1">
        <f t="shared" si="134"/>
        <v>1.9014273953017746E-6</v>
      </c>
    </row>
    <row r="927" spans="1:20" x14ac:dyDescent="0.25">
      <c r="A927" s="1">
        <f t="shared" si="126"/>
        <v>-7.2746864643851401</v>
      </c>
      <c r="B927" s="1">
        <v>6.9285732210133102E-4</v>
      </c>
      <c r="C927" s="1">
        <v>4.7538270843267401E-2</v>
      </c>
      <c r="D927" s="32">
        <f t="shared" si="127"/>
        <v>0.13463849482125298</v>
      </c>
      <c r="E927" s="32">
        <f t="shared" si="128"/>
        <v>0.13461685229945888</v>
      </c>
      <c r="F927" s="32">
        <f t="shared" si="129"/>
        <v>0.26925534712071186</v>
      </c>
      <c r="I927" s="1">
        <v>1.2507861721832499E-3</v>
      </c>
      <c r="J927" s="1">
        <v>2.6333127094621302E-2</v>
      </c>
      <c r="K927" s="32">
        <f t="shared" si="130"/>
        <v>6.2893704158326666E-2</v>
      </c>
      <c r="L927" s="32">
        <f t="shared" si="131"/>
        <v>4.0212086227760083E-2</v>
      </c>
      <c r="M927" s="32">
        <f t="shared" si="132"/>
        <v>0.10310579038608675</v>
      </c>
      <c r="Q927" s="1">
        <v>6.9292136568061197E-4</v>
      </c>
      <c r="R927" s="1">
        <v>4.7535279007158697E-2</v>
      </c>
      <c r="S927" s="1">
        <f t="shared" si="133"/>
        <v>6.4043579280949336E-8</v>
      </c>
      <c r="T927" s="1">
        <f t="shared" si="134"/>
        <v>2.9918361087039047E-6</v>
      </c>
    </row>
    <row r="928" spans="1:20" x14ac:dyDescent="0.25">
      <c r="A928" s="1">
        <f t="shared" si="126"/>
        <v>-7.0944136936427764</v>
      </c>
      <c r="B928" s="1">
        <v>8.2972711060106102E-4</v>
      </c>
      <c r="C928" s="1">
        <v>3.9697579296624798E-2</v>
      </c>
      <c r="D928" s="32">
        <f t="shared" si="127"/>
        <v>3.4841363763623262E-2</v>
      </c>
      <c r="E928" s="32">
        <f t="shared" si="128"/>
        <v>3.4840766698288381E-2</v>
      </c>
      <c r="F928" s="32">
        <f t="shared" si="129"/>
        <v>6.9682130461911643E-2</v>
      </c>
      <c r="I928" s="1">
        <v>1.1235690663045799E-3</v>
      </c>
      <c r="J928" s="1">
        <v>2.9317463730083499E-2</v>
      </c>
      <c r="K928" s="32">
        <f t="shared" si="130"/>
        <v>1.5269314147385665E-2</v>
      </c>
      <c r="L928" s="32">
        <f t="shared" si="131"/>
        <v>1.2083598630038422E-2</v>
      </c>
      <c r="M928" s="32">
        <f t="shared" si="132"/>
        <v>2.7352912777424087E-2</v>
      </c>
      <c r="Q928" s="1">
        <v>8.2980190530447604E-4</v>
      </c>
      <c r="R928" s="1">
        <v>3.9694064616016302E-2</v>
      </c>
      <c r="S928" s="1">
        <f t="shared" si="133"/>
        <v>7.4794703415026302E-8</v>
      </c>
      <c r="T928" s="1">
        <f t="shared" si="134"/>
        <v>3.5146806084962456E-6</v>
      </c>
    </row>
    <row r="929" spans="1:20" x14ac:dyDescent="0.25">
      <c r="A929" s="1">
        <f t="shared" si="126"/>
        <v>-7.2855575308812126</v>
      </c>
      <c r="B929" s="1">
        <v>6.8536601709468902E-4</v>
      </c>
      <c r="C929" s="1">
        <v>4.8057668185704998E-2</v>
      </c>
      <c r="D929" s="32">
        <f t="shared" si="127"/>
        <v>0.14273454154001258</v>
      </c>
      <c r="E929" s="32">
        <f t="shared" si="128"/>
        <v>0.14270889957482732</v>
      </c>
      <c r="F929" s="32">
        <f t="shared" si="129"/>
        <v>0.28544344111483988</v>
      </c>
      <c r="I929" s="1">
        <v>8.4143634257507398E-4</v>
      </c>
      <c r="J929" s="1">
        <v>3.9144327350747299E-2</v>
      </c>
      <c r="K929" s="32">
        <f t="shared" si="130"/>
        <v>2.5142433455969303E-2</v>
      </c>
      <c r="L929" s="32">
        <f t="shared" si="131"/>
        <v>3.5500944211099061E-2</v>
      </c>
      <c r="M929" s="32">
        <f t="shared" si="132"/>
        <v>6.0643377667068364E-2</v>
      </c>
      <c r="Q929" s="1">
        <v>6.8542946280216799E-4</v>
      </c>
      <c r="R929" s="1">
        <v>4.8054850623128399E-2</v>
      </c>
      <c r="S929" s="1">
        <f t="shared" si="133"/>
        <v>6.344570747897002E-8</v>
      </c>
      <c r="T929" s="1">
        <f t="shared" si="134"/>
        <v>2.8175625765985979E-6</v>
      </c>
    </row>
    <row r="930" spans="1:20" x14ac:dyDescent="0.25">
      <c r="A930" s="1">
        <f t="shared" si="126"/>
        <v>-6.3154108127128659</v>
      </c>
      <c r="B930" s="1">
        <v>1.8082227670957599E-3</v>
      </c>
      <c r="C930" s="1">
        <v>1.8215604886749798E-2</v>
      </c>
      <c r="D930" s="32">
        <f t="shared" si="127"/>
        <v>0.35087196671982762</v>
      </c>
      <c r="E930" s="32">
        <f t="shared" si="128"/>
        <v>0.35088415880583596</v>
      </c>
      <c r="F930" s="32">
        <f t="shared" si="129"/>
        <v>0.70175612552566358</v>
      </c>
      <c r="I930" s="1">
        <v>1.0823516314107801E-3</v>
      </c>
      <c r="J930" s="1">
        <v>3.04301450685961E-2</v>
      </c>
      <c r="K930" s="32">
        <f t="shared" si="130"/>
        <v>6.7817911960169732E-3</v>
      </c>
      <c r="L930" s="32">
        <f t="shared" si="131"/>
        <v>5.7979932654902049E-3</v>
      </c>
      <c r="M930" s="32">
        <f t="shared" si="132"/>
        <v>1.2579784461507178E-2</v>
      </c>
      <c r="Q930" s="1">
        <v>1.8083678680146E-3</v>
      </c>
      <c r="R930" s="1">
        <v>1.8214330740023599E-2</v>
      </c>
      <c r="S930" s="1">
        <f t="shared" si="133"/>
        <v>1.4510091884013115E-7</v>
      </c>
      <c r="T930" s="1">
        <f t="shared" si="134"/>
        <v>1.2741467261996597E-6</v>
      </c>
    </row>
    <row r="931" spans="1:20" x14ac:dyDescent="0.25">
      <c r="A931" s="1">
        <f t="shared" si="126"/>
        <v>-7.1137116850965958</v>
      </c>
      <c r="B931" s="1">
        <v>8.1386855520222397E-4</v>
      </c>
      <c r="C931" s="1">
        <v>4.0471072679861497E-2</v>
      </c>
      <c r="D931" s="32">
        <f t="shared" si="127"/>
        <v>4.2418041219584035E-2</v>
      </c>
      <c r="E931" s="32">
        <f t="shared" si="128"/>
        <v>4.2417078313454384E-2</v>
      </c>
      <c r="F931" s="32">
        <f t="shared" si="129"/>
        <v>8.4835119533038419E-2</v>
      </c>
      <c r="I931" s="1">
        <v>7.3280951778425597E-4</v>
      </c>
      <c r="J931" s="1">
        <v>4.4947279278829903E-2</v>
      </c>
      <c r="K931" s="32">
        <f t="shared" si="130"/>
        <v>7.1390753786681832E-2</v>
      </c>
      <c r="L931" s="32">
        <f t="shared" si="131"/>
        <v>0.13292867262330926</v>
      </c>
      <c r="M931" s="32">
        <f t="shared" si="132"/>
        <v>0.2043194264099911</v>
      </c>
      <c r="Q931" s="1">
        <v>8.1394211992919798E-4</v>
      </c>
      <c r="R931" s="1">
        <v>4.04675094716987E-2</v>
      </c>
      <c r="S931" s="1">
        <f t="shared" si="133"/>
        <v>7.3564726974016496E-8</v>
      </c>
      <c r="T931" s="1">
        <f t="shared" si="134"/>
        <v>3.5632081627975931E-6</v>
      </c>
    </row>
    <row r="932" spans="1:20" x14ac:dyDescent="0.25">
      <c r="A932" s="1">
        <f t="shared" si="126"/>
        <v>-6.6711429001283209</v>
      </c>
      <c r="B932" s="1">
        <v>1.2669499260008E-3</v>
      </c>
      <c r="C932" s="1">
        <v>2.5998007258291701E-2</v>
      </c>
      <c r="D932" s="32">
        <f t="shared" si="127"/>
        <v>5.598541782686161E-2</v>
      </c>
      <c r="E932" s="32">
        <f t="shared" si="128"/>
        <v>5.5985950495081711E-2</v>
      </c>
      <c r="F932" s="32">
        <f t="shared" si="129"/>
        <v>0.11197136832194332</v>
      </c>
      <c r="I932" s="1">
        <v>1.4089358755095601E-3</v>
      </c>
      <c r="J932" s="1">
        <v>2.3378393646448802E-2</v>
      </c>
      <c r="K932" s="32">
        <f t="shared" si="130"/>
        <v>0.1672285502787704</v>
      </c>
      <c r="L932" s="32">
        <f t="shared" si="131"/>
        <v>8.4236272254661862E-2</v>
      </c>
      <c r="M932" s="32">
        <f t="shared" si="132"/>
        <v>0.25146482253343228</v>
      </c>
      <c r="Q932" s="1">
        <v>1.26705731939751E-3</v>
      </c>
      <c r="R932" s="1">
        <v>2.5995832977241701E-2</v>
      </c>
      <c r="S932" s="1">
        <f t="shared" si="133"/>
        <v>1.0739339671001456E-7</v>
      </c>
      <c r="T932" s="1">
        <f t="shared" si="134"/>
        <v>2.1742810499998655E-6</v>
      </c>
    </row>
    <row r="933" spans="1:20" x14ac:dyDescent="0.25">
      <c r="A933" s="1">
        <f t="shared" si="126"/>
        <v>-6.3562143675638172</v>
      </c>
      <c r="B933" s="1">
        <v>1.73592586601571E-3</v>
      </c>
      <c r="C933" s="1">
        <v>1.8974353082719199E-2</v>
      </c>
      <c r="D933" s="32">
        <f t="shared" si="127"/>
        <v>0.30419737696815047</v>
      </c>
      <c r="E933" s="32">
        <f t="shared" si="128"/>
        <v>0.30420207021946405</v>
      </c>
      <c r="F933" s="32">
        <f t="shared" si="129"/>
        <v>0.60839944718761452</v>
      </c>
      <c r="I933" s="1">
        <v>1.1981323186540699E-3</v>
      </c>
      <c r="J933" s="1">
        <v>2.7492508321084599E-2</v>
      </c>
      <c r="K933" s="32">
        <f t="shared" si="130"/>
        <v>3.9256415695237884E-2</v>
      </c>
      <c r="L933" s="32">
        <f t="shared" si="131"/>
        <v>2.7334287911548408E-2</v>
      </c>
      <c r="M933" s="32">
        <f t="shared" si="132"/>
        <v>6.6590703606786289E-2</v>
      </c>
      <c r="Q933" s="1">
        <v>1.73606606558532E-3</v>
      </c>
      <c r="R933" s="1">
        <v>1.8972901492976299E-2</v>
      </c>
      <c r="S933" s="1">
        <f t="shared" si="133"/>
        <v>1.4019956961000557E-7</v>
      </c>
      <c r="T933" s="1">
        <f t="shared" si="134"/>
        <v>1.4515897428998836E-6</v>
      </c>
    </row>
    <row r="934" spans="1:20" x14ac:dyDescent="0.25">
      <c r="A934" s="1">
        <f t="shared" si="126"/>
        <v>-6.8421954649361956</v>
      </c>
      <c r="B934" s="1">
        <v>1.06775660224593E-3</v>
      </c>
      <c r="C934" s="1">
        <v>3.0847389236751E-2</v>
      </c>
      <c r="D934" s="32">
        <f t="shared" si="127"/>
        <v>4.298089217738413E-3</v>
      </c>
      <c r="E934" s="32">
        <f t="shared" si="128"/>
        <v>4.3009038306193112E-3</v>
      </c>
      <c r="F934" s="32">
        <f t="shared" si="129"/>
        <v>8.5989930483577233E-3</v>
      </c>
      <c r="I934" s="1">
        <v>1.3849746081572799E-3</v>
      </c>
      <c r="J934" s="1">
        <v>2.37831175620088E-2</v>
      </c>
      <c r="K934" s="32">
        <f t="shared" si="130"/>
        <v>0.14820544892585119</v>
      </c>
      <c r="L934" s="32">
        <f t="shared" si="131"/>
        <v>7.7254806634026757E-2</v>
      </c>
      <c r="M934" s="32">
        <f t="shared" si="132"/>
        <v>0.22546025555987795</v>
      </c>
      <c r="Q934" s="1">
        <v>1.0678494315199199E-3</v>
      </c>
      <c r="R934" s="1">
        <v>3.0845369651756001E-2</v>
      </c>
      <c r="S934" s="1">
        <f t="shared" si="133"/>
        <v>9.2829273989902816E-8</v>
      </c>
      <c r="T934" s="1">
        <f t="shared" si="134"/>
        <v>2.0195849949992961E-6</v>
      </c>
    </row>
    <row r="935" spans="1:20" x14ac:dyDescent="0.25">
      <c r="A935" s="1">
        <f t="shared" si="126"/>
        <v>-6.3867710209090136</v>
      </c>
      <c r="B935" s="1">
        <v>1.68368401400357E-3</v>
      </c>
      <c r="C935" s="1">
        <v>1.9563137934584501E-2</v>
      </c>
      <c r="D935" s="32">
        <f t="shared" si="127"/>
        <v>0.271424597160003</v>
      </c>
      <c r="E935" s="32">
        <f t="shared" si="128"/>
        <v>0.27142674332832084</v>
      </c>
      <c r="F935" s="32">
        <f t="shared" si="129"/>
        <v>0.54285134048832384</v>
      </c>
      <c r="I935" s="1">
        <v>1.09581845103316E-3</v>
      </c>
      <c r="J935" s="1">
        <v>3.0056434366643198E-2</v>
      </c>
      <c r="K935" s="32">
        <f t="shared" si="130"/>
        <v>9.1811755583940668E-3</v>
      </c>
      <c r="L935" s="32">
        <f t="shared" si="131"/>
        <v>7.6545641085821806E-3</v>
      </c>
      <c r="M935" s="32">
        <f t="shared" si="132"/>
        <v>1.6835739666976247E-2</v>
      </c>
      <c r="Q935" s="1">
        <v>1.6838206480812401E-3</v>
      </c>
      <c r="R935" s="1">
        <v>1.9561590769885898E-2</v>
      </c>
      <c r="S935" s="1">
        <f t="shared" si="133"/>
        <v>1.3663407767011693E-7</v>
      </c>
      <c r="T935" s="1">
        <f t="shared" si="134"/>
        <v>1.5471646986030263E-6</v>
      </c>
    </row>
    <row r="936" spans="1:20" x14ac:dyDescent="0.25">
      <c r="A936" s="1">
        <f t="shared" si="126"/>
        <v>-7.0540805279346497</v>
      </c>
      <c r="B936" s="1">
        <v>8.63876682500195E-4</v>
      </c>
      <c r="C936" s="1">
        <v>3.8128345149930597E-2</v>
      </c>
      <c r="D936" s="32">
        <f t="shared" si="127"/>
        <v>2.1411078481014867E-2</v>
      </c>
      <c r="E936" s="32">
        <f t="shared" si="128"/>
        <v>2.1410881857338134E-2</v>
      </c>
      <c r="F936" s="32">
        <f t="shared" si="129"/>
        <v>4.2821960338353005E-2</v>
      </c>
      <c r="I936" s="1">
        <v>7.1343511571183497E-4</v>
      </c>
      <c r="J936" s="1">
        <v>4.61661587514837E-2</v>
      </c>
      <c r="K936" s="32">
        <f t="shared" si="130"/>
        <v>8.2119432907089424E-2</v>
      </c>
      <c r="L936" s="32">
        <f t="shared" si="131"/>
        <v>0.16128165746311446</v>
      </c>
      <c r="M936" s="32">
        <f t="shared" si="132"/>
        <v>0.24340109037020388</v>
      </c>
      <c r="Q936" s="1">
        <v>8.6395411283032495E-4</v>
      </c>
      <c r="R936" s="1">
        <v>3.8124953580860099E-2</v>
      </c>
      <c r="S936" s="1">
        <f t="shared" si="133"/>
        <v>7.7430330129948412E-8</v>
      </c>
      <c r="T936" s="1">
        <f t="shared" si="134"/>
        <v>3.3915690704974799E-6</v>
      </c>
    </row>
    <row r="937" spans="1:20" x14ac:dyDescent="0.25">
      <c r="A937" s="1">
        <f t="shared" si="126"/>
        <v>-6.7876824961305502</v>
      </c>
      <c r="B937" s="1">
        <v>1.1275789170018299E-3</v>
      </c>
      <c r="C937" s="1">
        <v>2.9211393249984299E-2</v>
      </c>
      <c r="D937" s="32">
        <f t="shared" si="127"/>
        <v>1.4417473181724212E-2</v>
      </c>
      <c r="E937" s="32">
        <f t="shared" si="128"/>
        <v>1.4417905403178687E-2</v>
      </c>
      <c r="F937" s="32">
        <f t="shared" si="129"/>
        <v>2.8835378584902899E-2</v>
      </c>
      <c r="I937" s="1">
        <v>1.4536558602517701E-3</v>
      </c>
      <c r="J937" s="1">
        <v>2.2659353157390701E-2</v>
      </c>
      <c r="K937" s="32">
        <f t="shared" si="130"/>
        <v>0.20580363954077352</v>
      </c>
      <c r="L937" s="32">
        <f t="shared" si="131"/>
        <v>9.7384462792003995E-2</v>
      </c>
      <c r="M937" s="32">
        <f t="shared" si="132"/>
        <v>0.30318810233277749</v>
      </c>
      <c r="Q937" s="1">
        <v>1.12767616634408E-3</v>
      </c>
      <c r="R937" s="1">
        <v>2.92089266676928E-2</v>
      </c>
      <c r="S937" s="1">
        <f t="shared" si="133"/>
        <v>9.7249342250090021E-8</v>
      </c>
      <c r="T937" s="1">
        <f t="shared" si="134"/>
        <v>2.4665822914993196E-6</v>
      </c>
    </row>
    <row r="938" spans="1:20" x14ac:dyDescent="0.25">
      <c r="A938" s="1">
        <f t="shared" si="126"/>
        <v>-6.7589792562111786</v>
      </c>
      <c r="B938" s="1">
        <v>1.1604130540000101E-3</v>
      </c>
      <c r="C938" s="1">
        <v>2.83848972883473E-2</v>
      </c>
      <c r="D938" s="32">
        <f t="shared" si="127"/>
        <v>2.2134304951544861E-2</v>
      </c>
      <c r="E938" s="32">
        <f t="shared" si="128"/>
        <v>2.2134351003293889E-2</v>
      </c>
      <c r="F938" s="32">
        <f t="shared" si="129"/>
        <v>4.4268655954838754E-2</v>
      </c>
      <c r="I938" s="1">
        <v>1.2582813957701801E-3</v>
      </c>
      <c r="J938" s="1">
        <v>2.617569929619E-2</v>
      </c>
      <c r="K938" s="32">
        <f t="shared" si="130"/>
        <v>6.6709279400992388E-2</v>
      </c>
      <c r="L938" s="32">
        <f t="shared" si="131"/>
        <v>4.215178676082737E-2</v>
      </c>
      <c r="M938" s="32">
        <f t="shared" si="132"/>
        <v>0.10886106616181976</v>
      </c>
      <c r="Q938" s="1">
        <v>1.16051271192711E-3</v>
      </c>
      <c r="R938" s="1">
        <v>2.83824641549624E-2</v>
      </c>
      <c r="S938" s="1">
        <f t="shared" si="133"/>
        <v>9.9657927099885968E-8</v>
      </c>
      <c r="T938" s="1">
        <f t="shared" si="134"/>
        <v>2.4331333848999492E-6</v>
      </c>
    </row>
    <row r="939" spans="1:20" x14ac:dyDescent="0.25">
      <c r="A939" s="1">
        <f t="shared" si="126"/>
        <v>-6.4408283767604333</v>
      </c>
      <c r="B939" s="1">
        <v>1.5950848020001799E-3</v>
      </c>
      <c r="C939" s="1">
        <v>2.0649807803886901E-2</v>
      </c>
      <c r="D939" s="32">
        <f t="shared" si="127"/>
        <v>0.21802073201835645</v>
      </c>
      <c r="E939" s="32">
        <f t="shared" si="128"/>
        <v>0.21802118154728517</v>
      </c>
      <c r="F939" s="32">
        <f t="shared" si="129"/>
        <v>0.43604191356564159</v>
      </c>
      <c r="I939" s="1">
        <v>1.4070712699323501E-3</v>
      </c>
      <c r="J939" s="1">
        <v>2.3410193615750099E-2</v>
      </c>
      <c r="K939" s="32">
        <f t="shared" si="130"/>
        <v>0.16570701880433619</v>
      </c>
      <c r="L939" s="32">
        <f t="shared" si="131"/>
        <v>8.3676793831975113E-2</v>
      </c>
      <c r="M939" s="32">
        <f t="shared" si="132"/>
        <v>0.24938381263631132</v>
      </c>
      <c r="Q939" s="1">
        <v>1.5952153417437E-3</v>
      </c>
      <c r="R939" s="1">
        <v>2.0648127927133199E-2</v>
      </c>
      <c r="S939" s="1">
        <f t="shared" si="133"/>
        <v>1.3053974352015586E-7</v>
      </c>
      <c r="T939" s="1">
        <f t="shared" si="134"/>
        <v>1.6798767537018477E-6</v>
      </c>
    </row>
    <row r="940" spans="1:20" x14ac:dyDescent="0.25">
      <c r="A940" s="1">
        <f t="shared" si="126"/>
        <v>-6.8375755557810489</v>
      </c>
      <c r="B940" s="1">
        <v>1.0727009531800199E-3</v>
      </c>
      <c r="C940" s="1">
        <v>3.07053022712944E-2</v>
      </c>
      <c r="D940" s="32">
        <f t="shared" si="127"/>
        <v>4.9251935485814004E-3</v>
      </c>
      <c r="E940" s="32">
        <f t="shared" si="128"/>
        <v>4.9277653164183236E-3</v>
      </c>
      <c r="F940" s="32">
        <f t="shared" si="129"/>
        <v>9.8529588649997231E-3</v>
      </c>
      <c r="I940" s="1">
        <v>1.04670738493694E-3</v>
      </c>
      <c r="J940" s="1">
        <v>3.1470488716709599E-2</v>
      </c>
      <c r="K940" s="32">
        <f t="shared" si="130"/>
        <v>2.1815798076474861E-3</v>
      </c>
      <c r="L940" s="32">
        <f t="shared" si="131"/>
        <v>1.9855802702373315E-3</v>
      </c>
      <c r="M940" s="32">
        <f t="shared" si="132"/>
        <v>4.167160077884818E-3</v>
      </c>
      <c r="Q940" s="1">
        <v>1.07279414940349E-3</v>
      </c>
      <c r="R940" s="1">
        <v>3.07031973151272E-2</v>
      </c>
      <c r="S940" s="1">
        <f t="shared" si="133"/>
        <v>9.319622347003613E-8</v>
      </c>
      <c r="T940" s="1">
        <f t="shared" si="134"/>
        <v>2.1049561672002726E-6</v>
      </c>
    </row>
    <row r="941" spans="1:20" x14ac:dyDescent="0.25">
      <c r="A941" s="1">
        <f t="shared" si="126"/>
        <v>-6.908476519813787</v>
      </c>
      <c r="B941" s="1">
        <v>9.9927901919999993E-4</v>
      </c>
      <c r="C941" s="1">
        <v>3.2961975146545301E-2</v>
      </c>
      <c r="D941" s="32">
        <f t="shared" si="127"/>
        <v>5.2018833723884164E-7</v>
      </c>
      <c r="E941" s="32">
        <f t="shared" si="128"/>
        <v>5.2017728753566617E-7</v>
      </c>
      <c r="F941" s="32">
        <f t="shared" si="129"/>
        <v>1.0403656247745079E-6</v>
      </c>
      <c r="I941" s="1">
        <v>1.0978736496324601E-3</v>
      </c>
      <c r="J941" s="1">
        <v>3.0002050141450898E-2</v>
      </c>
      <c r="K941" s="32">
        <f t="shared" si="130"/>
        <v>9.5792512923775532E-3</v>
      </c>
      <c r="L941" s="32">
        <f t="shared" si="131"/>
        <v>7.9462006330472089E-3</v>
      </c>
      <c r="M941" s="32">
        <f t="shared" si="132"/>
        <v>1.7525451925424762E-2</v>
      </c>
      <c r="Q941" s="1">
        <v>9.9936673697366809E-4</v>
      </c>
      <c r="R941" s="1">
        <v>3.2959082215798401E-2</v>
      </c>
      <c r="S941" s="1">
        <f t="shared" si="133"/>
        <v>8.7717773668153157E-8</v>
      </c>
      <c r="T941" s="1">
        <f t="shared" si="134"/>
        <v>2.8929307469005572E-6</v>
      </c>
    </row>
    <row r="942" spans="1:20" x14ac:dyDescent="0.25">
      <c r="A942" s="1">
        <f t="shared" si="126"/>
        <v>-7.0081802142356278</v>
      </c>
      <c r="B942" s="1">
        <v>9.0445300240002099E-4</v>
      </c>
      <c r="C942" s="1">
        <v>3.6417816362300598E-2</v>
      </c>
      <c r="D942" s="32">
        <f t="shared" si="127"/>
        <v>1.0085167620667782E-2</v>
      </c>
      <c r="E942" s="32">
        <f t="shared" si="128"/>
        <v>1.0085124339211505E-2</v>
      </c>
      <c r="F942" s="32">
        <f t="shared" si="129"/>
        <v>2.0170291959879287E-2</v>
      </c>
      <c r="I942" s="1">
        <v>1.3314125054515299E-3</v>
      </c>
      <c r="J942" s="1">
        <v>2.4739834859989901E-2</v>
      </c>
      <c r="K942" s="32">
        <f t="shared" si="130"/>
        <v>0.10983424876966036</v>
      </c>
      <c r="L942" s="32">
        <f t="shared" si="131"/>
        <v>6.1952041335258008E-2</v>
      </c>
      <c r="M942" s="32">
        <f t="shared" si="132"/>
        <v>0.17178629010491836</v>
      </c>
      <c r="Q942" s="1">
        <v>9.0453354211417496E-4</v>
      </c>
      <c r="R942" s="1">
        <v>3.6414581565060097E-2</v>
      </c>
      <c r="S942" s="1">
        <f t="shared" si="133"/>
        <v>8.0539714153969599E-8</v>
      </c>
      <c r="T942" s="1">
        <f t="shared" si="134"/>
        <v>3.2347972405005754E-6</v>
      </c>
    </row>
    <row r="943" spans="1:20" x14ac:dyDescent="0.25">
      <c r="A943" s="1">
        <f t="shared" si="126"/>
        <v>-6.9572639514918748</v>
      </c>
      <c r="B943" s="1">
        <v>9.5169690450000097E-4</v>
      </c>
      <c r="C943" s="1">
        <v>3.4609977958947102E-2</v>
      </c>
      <c r="D943" s="32">
        <f t="shared" si="127"/>
        <v>2.451108653676432E-3</v>
      </c>
      <c r="E943" s="32">
        <f t="shared" si="128"/>
        <v>2.4511039661637853E-3</v>
      </c>
      <c r="F943" s="32">
        <f t="shared" si="129"/>
        <v>4.9022126198402169E-3</v>
      </c>
      <c r="I943" s="1">
        <v>6.7789662543881705E-4</v>
      </c>
      <c r="J943" s="1">
        <v>4.8586721695120398E-2</v>
      </c>
      <c r="K943" s="32">
        <f t="shared" si="130"/>
        <v>0.10375058390370173</v>
      </c>
      <c r="L943" s="32">
        <f t="shared" si="131"/>
        <v>0.22570753238757257</v>
      </c>
      <c r="M943" s="32">
        <f t="shared" si="132"/>
        <v>0.32945811629127431</v>
      </c>
      <c r="Q943" s="1">
        <v>9.5178103545474999E-4</v>
      </c>
      <c r="R943" s="1">
        <v>3.4606920311153103E-2</v>
      </c>
      <c r="S943" s="1">
        <f t="shared" si="133"/>
        <v>8.4130954749019396E-8</v>
      </c>
      <c r="T943" s="1">
        <f t="shared" si="134"/>
        <v>3.0576477939997515E-6</v>
      </c>
    </row>
    <row r="944" spans="1:20" x14ac:dyDescent="0.25">
      <c r="A944" s="1">
        <f t="shared" si="126"/>
        <v>-6.5754157021910293</v>
      </c>
      <c r="B944" s="1">
        <v>1.3942262149999999E-3</v>
      </c>
      <c r="C944" s="1">
        <v>2.3624724605720401E-2</v>
      </c>
      <c r="D944" s="32">
        <f t="shared" si="127"/>
        <v>0.11044959430169286</v>
      </c>
      <c r="E944" s="32">
        <f t="shared" si="128"/>
        <v>0.11044959592006222</v>
      </c>
      <c r="F944" s="32">
        <f t="shared" si="129"/>
        <v>0.22089919022175508</v>
      </c>
      <c r="I944" s="1">
        <v>1.2693437111840501E-3</v>
      </c>
      <c r="J944" s="1">
        <v>2.5949320994691601E-2</v>
      </c>
      <c r="K944" s="32">
        <f t="shared" si="130"/>
        <v>7.2546034754396957E-2</v>
      </c>
      <c r="L944" s="32">
        <f t="shared" si="131"/>
        <v>4.5021124901264281E-2</v>
      </c>
      <c r="M944" s="32">
        <f t="shared" si="132"/>
        <v>0.11756715965566124</v>
      </c>
      <c r="Q944" s="1">
        <v>1.3943427010923201E-3</v>
      </c>
      <c r="R944" s="1">
        <v>2.3622751007944899E-2</v>
      </c>
      <c r="S944" s="1">
        <f t="shared" si="133"/>
        <v>1.1648609232013316E-7</v>
      </c>
      <c r="T944" s="1">
        <f t="shared" si="134"/>
        <v>1.9735977755015732E-6</v>
      </c>
    </row>
    <row r="945" spans="1:20" x14ac:dyDescent="0.25">
      <c r="A945" s="1">
        <f t="shared" si="126"/>
        <v>-6.7294239508743923</v>
      </c>
      <c r="B945" s="1">
        <v>1.1952212660377699E-3</v>
      </c>
      <c r="C945" s="1">
        <v>2.7558034243722399E-2</v>
      </c>
      <c r="D945" s="32">
        <f t="shared" si="127"/>
        <v>3.1802062584672081E-2</v>
      </c>
      <c r="E945" s="32">
        <f t="shared" si="128"/>
        <v>3.1804898241854965E-2</v>
      </c>
      <c r="F945" s="32">
        <f t="shared" si="129"/>
        <v>6.3606960826527045E-2</v>
      </c>
      <c r="I945" s="1">
        <v>9.4091599997365603E-4</v>
      </c>
      <c r="J945" s="1">
        <v>3.5005228291896902E-2</v>
      </c>
      <c r="K945" s="32">
        <f t="shared" si="130"/>
        <v>3.4909190591130169E-3</v>
      </c>
      <c r="L945" s="32">
        <f t="shared" si="131"/>
        <v>3.9381155215764537E-3</v>
      </c>
      <c r="M945" s="32">
        <f t="shared" si="132"/>
        <v>7.4290345806894706E-3</v>
      </c>
      <c r="Q945" s="1">
        <v>1.19532346443606E-3</v>
      </c>
      <c r="R945" s="1">
        <v>2.7555897150558398E-2</v>
      </c>
      <c r="S945" s="1">
        <f t="shared" si="133"/>
        <v>1.0219839829007232E-7</v>
      </c>
      <c r="T945" s="1">
        <f t="shared" si="134"/>
        <v>2.1370931640000979E-6</v>
      </c>
    </row>
    <row r="946" spans="1:20" x14ac:dyDescent="0.25">
      <c r="A946" s="1">
        <f t="shared" si="126"/>
        <v>-6.9713677767450628</v>
      </c>
      <c r="B946" s="1">
        <v>9.3836854900000201E-4</v>
      </c>
      <c r="C946" s="1">
        <v>3.5101568601635498E-2</v>
      </c>
      <c r="D946" s="32">
        <f t="shared" si="127"/>
        <v>4.0465498716381844E-3</v>
      </c>
      <c r="E946" s="32">
        <f t="shared" si="128"/>
        <v>4.0465404033778532E-3</v>
      </c>
      <c r="F946" s="32">
        <f t="shared" si="129"/>
        <v>8.0930902750160384E-3</v>
      </c>
      <c r="I946" s="1">
        <v>6.1691472171140004E-4</v>
      </c>
      <c r="J946" s="1">
        <v>5.3388394559898397E-2</v>
      </c>
      <c r="K946" s="32">
        <f t="shared" si="130"/>
        <v>0.14675433044145408</v>
      </c>
      <c r="L946" s="32">
        <f t="shared" si="131"/>
        <v>0.38547342673907414</v>
      </c>
      <c r="M946" s="32">
        <f t="shared" si="132"/>
        <v>0.53222775718052828</v>
      </c>
      <c r="Q946" s="1">
        <v>9.3845166988298803E-4</v>
      </c>
      <c r="R946" s="1">
        <v>3.5098462184798701E-2</v>
      </c>
      <c r="S946" s="1">
        <f t="shared" si="133"/>
        <v>8.3120882986027073E-8</v>
      </c>
      <c r="T946" s="1">
        <f t="shared" si="134"/>
        <v>3.1064168367969658E-6</v>
      </c>
    </row>
    <row r="947" spans="1:20" x14ac:dyDescent="0.25">
      <c r="A947" s="1">
        <f t="shared" si="126"/>
        <v>-6.9866100356822516</v>
      </c>
      <c r="B947" s="1">
        <v>9.2417414480000699E-4</v>
      </c>
      <c r="C947" s="1">
        <v>3.5640692560720902E-2</v>
      </c>
      <c r="D947" s="32">
        <f t="shared" si="127"/>
        <v>6.2180726542342387E-3</v>
      </c>
      <c r="E947" s="32">
        <f t="shared" si="128"/>
        <v>6.2180540753773396E-3</v>
      </c>
      <c r="F947" s="32">
        <f t="shared" si="129"/>
        <v>1.2436126729611578E-2</v>
      </c>
      <c r="I947" s="1">
        <v>1.00593047446978E-3</v>
      </c>
      <c r="J947" s="1">
        <v>3.2742228743912603E-2</v>
      </c>
      <c r="K947" s="32">
        <f t="shared" si="130"/>
        <v>3.5170527436712365E-5</v>
      </c>
      <c r="L947" s="32">
        <f t="shared" si="131"/>
        <v>3.5402265735107514E-5</v>
      </c>
      <c r="M947" s="32">
        <f t="shared" si="132"/>
        <v>7.0572793171819878E-5</v>
      </c>
      <c r="Q947" s="1">
        <v>9.2425618733513399E-4</v>
      </c>
      <c r="R947" s="1">
        <v>3.56375330768611E-2</v>
      </c>
      <c r="S947" s="1">
        <f t="shared" si="133"/>
        <v>8.2042535126994852E-8</v>
      </c>
      <c r="T947" s="1">
        <f t="shared" si="134"/>
        <v>3.1594838598020258E-6</v>
      </c>
    </row>
    <row r="948" spans="1:20" x14ac:dyDescent="0.25">
      <c r="A948" s="1">
        <f t="shared" si="126"/>
        <v>-7.4604860538095767</v>
      </c>
      <c r="B948" s="1">
        <v>5.7537643960000001E-4</v>
      </c>
      <c r="C948" s="1">
        <v>5.7246364851475398E-2</v>
      </c>
      <c r="D948" s="32">
        <f t="shared" si="127"/>
        <v>0.30551130944134236</v>
      </c>
      <c r="E948" s="32">
        <f t="shared" si="128"/>
        <v>0.30551128059961941</v>
      </c>
      <c r="F948" s="32">
        <f t="shared" si="129"/>
        <v>0.61102259004096182</v>
      </c>
      <c r="I948" s="1">
        <v>6.8826340605711105E-4</v>
      </c>
      <c r="J948" s="1">
        <v>4.7859272604932099E-2</v>
      </c>
      <c r="K948" s="32">
        <f t="shared" si="130"/>
        <v>9.7179704003113626E-2</v>
      </c>
      <c r="L948" s="32">
        <f t="shared" si="131"/>
        <v>0.20521045299574414</v>
      </c>
      <c r="M948" s="32">
        <f t="shared" si="132"/>
        <v>0.30239015699885774</v>
      </c>
      <c r="Q948" s="1">
        <v>5.7543098262980905E-4</v>
      </c>
      <c r="R948" s="1">
        <v>5.7240940168213697E-2</v>
      </c>
      <c r="S948" s="1">
        <f t="shared" si="133"/>
        <v>5.4543029809036095E-8</v>
      </c>
      <c r="T948" s="1">
        <f t="shared" si="134"/>
        <v>5.4246832617010909E-6</v>
      </c>
    </row>
    <row r="949" spans="1:20" x14ac:dyDescent="0.25">
      <c r="A949" s="1">
        <f t="shared" si="126"/>
        <v>-6.5574843142158032</v>
      </c>
      <c r="B949" s="1">
        <v>1.419452118E-3</v>
      </c>
      <c r="C949" s="1">
        <v>2.3204875900752299E-2</v>
      </c>
      <c r="D949" s="32">
        <f t="shared" si="127"/>
        <v>0.12268974875833802</v>
      </c>
      <c r="E949" s="32">
        <f t="shared" si="128"/>
        <v>0.12268975306304039</v>
      </c>
      <c r="F949" s="32">
        <f t="shared" si="129"/>
        <v>0.24537950182137841</v>
      </c>
      <c r="I949" s="1">
        <v>1.09586588457525E-3</v>
      </c>
      <c r="J949" s="1">
        <v>3.0058262522868601E-2</v>
      </c>
      <c r="K949" s="32">
        <f t="shared" si="130"/>
        <v>9.1902678253951466E-3</v>
      </c>
      <c r="L949" s="32">
        <f t="shared" si="131"/>
        <v>7.6448553040645269E-3</v>
      </c>
      <c r="M949" s="32">
        <f t="shared" si="132"/>
        <v>1.6835123129459673E-2</v>
      </c>
      <c r="Q949" s="1">
        <v>1.41957038826824E-3</v>
      </c>
      <c r="R949" s="1">
        <v>2.3202942749342099E-2</v>
      </c>
      <c r="S949" s="1">
        <f t="shared" si="133"/>
        <v>1.1827026823998596E-7</v>
      </c>
      <c r="T949" s="1">
        <f t="shared" si="134"/>
        <v>1.9331514101994518E-6</v>
      </c>
    </row>
    <row r="950" spans="1:20" x14ac:dyDescent="0.25">
      <c r="A950" s="1">
        <f t="shared" si="126"/>
        <v>-6.290311285803412</v>
      </c>
      <c r="B950" s="1">
        <v>1.8541826762680401E-3</v>
      </c>
      <c r="C950" s="1">
        <v>1.7763972671761202E-2</v>
      </c>
      <c r="D950" s="32">
        <f t="shared" si="127"/>
        <v>0.38123708471248902</v>
      </c>
      <c r="E950" s="32">
        <f t="shared" si="128"/>
        <v>0.38125808233966024</v>
      </c>
      <c r="F950" s="32">
        <f t="shared" si="129"/>
        <v>0.76249516705214926</v>
      </c>
      <c r="I950" s="1">
        <v>1.41194766155784E-3</v>
      </c>
      <c r="J950" s="1">
        <v>2.3328987588325901E-2</v>
      </c>
      <c r="K950" s="32">
        <f t="shared" si="130"/>
        <v>0.16970087586297264</v>
      </c>
      <c r="L950" s="32">
        <f t="shared" si="131"/>
        <v>8.51092045495523E-2</v>
      </c>
      <c r="M950" s="32">
        <f t="shared" si="132"/>
        <v>0.25481008041252495</v>
      </c>
      <c r="Q950" s="1">
        <v>1.8543308737099301E-3</v>
      </c>
      <c r="R950" s="1">
        <v>1.7762855008583399E-2</v>
      </c>
      <c r="S950" s="1">
        <f t="shared" si="133"/>
        <v>1.481974418900394E-7</v>
      </c>
      <c r="T950" s="1">
        <f t="shared" si="134"/>
        <v>1.1176631778027357E-6</v>
      </c>
    </row>
    <row r="951" spans="1:20" x14ac:dyDescent="0.25">
      <c r="A951" s="1">
        <f t="shared" si="126"/>
        <v>-7.3003404528116977</v>
      </c>
      <c r="B951" s="1">
        <v>6.7530882526419E-4</v>
      </c>
      <c r="C951" s="1">
        <v>4.8773039614410499E-2</v>
      </c>
      <c r="D951" s="32">
        <f t="shared" si="127"/>
        <v>0.15412311871078613</v>
      </c>
      <c r="E951" s="32">
        <f t="shared" si="128"/>
        <v>0.15409102560822338</v>
      </c>
      <c r="F951" s="32">
        <f t="shared" si="129"/>
        <v>0.30821414431900951</v>
      </c>
      <c r="I951" s="1">
        <v>8.3972703210324798E-4</v>
      </c>
      <c r="J951" s="1">
        <v>3.9223679457241298E-2</v>
      </c>
      <c r="K951" s="32">
        <f t="shared" si="130"/>
        <v>2.5687424238433312E-2</v>
      </c>
      <c r="L951" s="32">
        <f t="shared" si="131"/>
        <v>3.6414586176420939E-2</v>
      </c>
      <c r="M951" s="32">
        <f t="shared" si="132"/>
        <v>6.2102010414854247E-2</v>
      </c>
      <c r="Q951" s="1">
        <v>6.7537146663472296E-4</v>
      </c>
      <c r="R951" s="1">
        <v>4.8770509378750701E-2</v>
      </c>
      <c r="S951" s="1">
        <f t="shared" si="133"/>
        <v>6.2641370532964119E-8</v>
      </c>
      <c r="T951" s="1">
        <f t="shared" si="134"/>
        <v>2.5302356597978193E-6</v>
      </c>
    </row>
    <row r="952" spans="1:20" x14ac:dyDescent="0.25">
      <c r="A952" s="1">
        <f t="shared" si="126"/>
        <v>-7.0705707242005893</v>
      </c>
      <c r="B952" s="1">
        <v>8.4974799900039996E-4</v>
      </c>
      <c r="C952" s="1">
        <v>3.8762290139722003E-2</v>
      </c>
      <c r="D952" s="32">
        <f t="shared" si="127"/>
        <v>2.6508869201682685E-2</v>
      </c>
      <c r="E952" s="32">
        <f t="shared" si="128"/>
        <v>2.6508553195345032E-2</v>
      </c>
      <c r="F952" s="32">
        <f t="shared" si="129"/>
        <v>5.3017422397027718E-2</v>
      </c>
      <c r="I952" s="1">
        <v>1.0348451595270599E-3</v>
      </c>
      <c r="J952" s="1">
        <v>3.18282491436295E-2</v>
      </c>
      <c r="K952" s="32">
        <f t="shared" si="130"/>
        <v>1.2141851424662528E-3</v>
      </c>
      <c r="L952" s="32">
        <f t="shared" si="131"/>
        <v>1.1355746185307981E-3</v>
      </c>
      <c r="M952" s="32">
        <f t="shared" si="132"/>
        <v>2.3497597609970508E-3</v>
      </c>
      <c r="Q952" s="1">
        <v>8.4982434101395102E-4</v>
      </c>
      <c r="R952" s="1">
        <v>3.8758845631968797E-2</v>
      </c>
      <c r="S952" s="1">
        <f t="shared" si="133"/>
        <v>7.6342013551056187E-8</v>
      </c>
      <c r="T952" s="1">
        <f t="shared" si="134"/>
        <v>3.4445077532058166E-6</v>
      </c>
    </row>
    <row r="953" spans="1:20" x14ac:dyDescent="0.25">
      <c r="A953" s="1">
        <f t="shared" si="126"/>
        <v>-6.4655620803145348</v>
      </c>
      <c r="B953" s="1">
        <v>1.55611635100004E-3</v>
      </c>
      <c r="C953" s="1">
        <v>2.1166928158137401E-2</v>
      </c>
      <c r="D953" s="32">
        <f t="shared" si="127"/>
        <v>0.19553482494788585</v>
      </c>
      <c r="E953" s="32">
        <f t="shared" si="128"/>
        <v>0.19553502471975215</v>
      </c>
      <c r="F953" s="32">
        <f t="shared" si="129"/>
        <v>0.39106984966763803</v>
      </c>
      <c r="I953" s="1">
        <v>1.4324298431789E-3</v>
      </c>
      <c r="J953" s="1">
        <v>2.2994870992067599E-2</v>
      </c>
      <c r="K953" s="32">
        <f t="shared" si="130"/>
        <v>0.18699556927172803</v>
      </c>
      <c r="L953" s="32">
        <f t="shared" si="131"/>
        <v>9.1130663460205638E-2</v>
      </c>
      <c r="M953" s="32">
        <f t="shared" si="132"/>
        <v>0.27812623273193365</v>
      </c>
      <c r="Q953" s="1">
        <v>1.5562441906774799E-3</v>
      </c>
      <c r="R953" s="1">
        <v>2.1165194154594901E-2</v>
      </c>
      <c r="S953" s="1">
        <f t="shared" si="133"/>
        <v>1.2783967743993166E-7</v>
      </c>
      <c r="T953" s="1">
        <f t="shared" si="134"/>
        <v>1.7340035424993905E-6</v>
      </c>
    </row>
    <row r="954" spans="1:20" x14ac:dyDescent="0.25">
      <c r="A954" s="1">
        <f t="shared" si="126"/>
        <v>-6.9738699368241761</v>
      </c>
      <c r="B954" s="1">
        <v>9.3602353570000304E-4</v>
      </c>
      <c r="C954" s="1">
        <v>3.5189508108265197E-2</v>
      </c>
      <c r="D954" s="32">
        <f t="shared" si="127"/>
        <v>4.371147981569878E-3</v>
      </c>
      <c r="E954" s="32">
        <f t="shared" si="128"/>
        <v>4.3711373488340508E-3</v>
      </c>
      <c r="F954" s="32">
        <f t="shared" si="129"/>
        <v>8.7422853304039289E-3</v>
      </c>
      <c r="I954" s="1">
        <v>9.5061673051067099E-4</v>
      </c>
      <c r="J954" s="1">
        <v>3.4649729904533001E-2</v>
      </c>
      <c r="K954" s="32">
        <f t="shared" si="130"/>
        <v>2.4387073054556955E-3</v>
      </c>
      <c r="L954" s="32">
        <f t="shared" si="131"/>
        <v>2.6999994848114169E-3</v>
      </c>
      <c r="M954" s="32">
        <f t="shared" si="132"/>
        <v>5.138706790267112E-3</v>
      </c>
      <c r="Q954" s="1">
        <v>9.3610647862211701E-4</v>
      </c>
      <c r="R954" s="1">
        <v>3.5186393001073998E-2</v>
      </c>
      <c r="S954" s="1">
        <f t="shared" si="133"/>
        <v>8.2942922113968427E-8</v>
      </c>
      <c r="T954" s="1">
        <f t="shared" si="134"/>
        <v>3.1151071911983408E-6</v>
      </c>
    </row>
    <row r="955" spans="1:20" x14ac:dyDescent="0.25">
      <c r="A955" s="1">
        <f t="shared" si="126"/>
        <v>-6.9306478597472836</v>
      </c>
      <c r="B955" s="1">
        <v>9.7736746620000008E-4</v>
      </c>
      <c r="C955" s="1">
        <v>3.3700947674590101E-2</v>
      </c>
      <c r="D955" s="32">
        <f t="shared" si="127"/>
        <v>5.2407025408875651E-4</v>
      </c>
      <c r="E955" s="32">
        <f t="shared" si="128"/>
        <v>5.2406940561866881E-4</v>
      </c>
      <c r="F955" s="32">
        <f t="shared" si="129"/>
        <v>1.0481396597074254E-3</v>
      </c>
      <c r="I955" s="1">
        <v>1.5438981264584001E-3</v>
      </c>
      <c r="J955" s="1">
        <v>2.13356345055291E-2</v>
      </c>
      <c r="K955" s="32">
        <f t="shared" si="130"/>
        <v>0.29582517196495772</v>
      </c>
      <c r="L955" s="32">
        <f t="shared" si="131"/>
        <v>0.12408201553603287</v>
      </c>
      <c r="M955" s="32">
        <f t="shared" si="132"/>
        <v>0.4199071875009906</v>
      </c>
      <c r="Q955" s="1">
        <v>9.7745353590471392E-4</v>
      </c>
      <c r="R955" s="1">
        <v>3.3697980760959999E-2</v>
      </c>
      <c r="S955" s="1">
        <f t="shared" si="133"/>
        <v>8.6069704713842218E-8</v>
      </c>
      <c r="T955" s="1">
        <f t="shared" si="134"/>
        <v>2.9669136301022081E-6</v>
      </c>
    </row>
    <row r="956" spans="1:20" x14ac:dyDescent="0.25">
      <c r="A956" s="1">
        <f t="shared" si="126"/>
        <v>-7.2802392450997875</v>
      </c>
      <c r="B956" s="1">
        <v>6.8902069914613903E-4</v>
      </c>
      <c r="C956" s="1">
        <v>4.7802869289781301E-2</v>
      </c>
      <c r="D956" s="32">
        <f t="shared" si="127"/>
        <v>0.13874430501473523</v>
      </c>
      <c r="E956" s="32">
        <f t="shared" si="128"/>
        <v>0.13872069271429147</v>
      </c>
      <c r="F956" s="32">
        <f t="shared" si="129"/>
        <v>0.27746499772902666</v>
      </c>
      <c r="I956" s="1">
        <v>7.4199975407046397E-4</v>
      </c>
      <c r="J956" s="1">
        <v>4.43889159379387E-2</v>
      </c>
      <c r="K956" s="32">
        <f t="shared" si="130"/>
        <v>6.6564126899701079E-2</v>
      </c>
      <c r="L956" s="32">
        <f t="shared" si="131"/>
        <v>0.1208549629893558</v>
      </c>
      <c r="M956" s="32">
        <f t="shared" si="132"/>
        <v>0.18741908988905687</v>
      </c>
      <c r="Q956" s="1">
        <v>6.8908443666068002E-4</v>
      </c>
      <c r="R956" s="1">
        <v>4.7799962813365397E-2</v>
      </c>
      <c r="S956" s="1">
        <f t="shared" si="133"/>
        <v>6.3737514540990886E-8</v>
      </c>
      <c r="T956" s="1">
        <f t="shared" si="134"/>
        <v>2.9064764159036915E-6</v>
      </c>
    </row>
    <row r="957" spans="1:20" x14ac:dyDescent="0.25">
      <c r="A957" s="1">
        <f t="shared" si="126"/>
        <v>-7.4467941665559909</v>
      </c>
      <c r="B957" s="1">
        <v>5.8330860819999996E-4</v>
      </c>
      <c r="C957" s="1">
        <v>5.64678959319573E-2</v>
      </c>
      <c r="D957" s="32">
        <f t="shared" si="127"/>
        <v>0.29056292231685765</v>
      </c>
      <c r="E957" s="32">
        <f t="shared" si="128"/>
        <v>0.29056290059712847</v>
      </c>
      <c r="F957" s="32">
        <f t="shared" si="129"/>
        <v>0.58112582291398618</v>
      </c>
      <c r="I957" s="1">
        <v>5.4888329681910901E-4</v>
      </c>
      <c r="J957" s="1">
        <v>6.0009181756140201E-2</v>
      </c>
      <c r="K957" s="32">
        <f t="shared" si="130"/>
        <v>0.2035062798887961</v>
      </c>
      <c r="L957" s="32">
        <f t="shared" si="131"/>
        <v>0.67547250703287232</v>
      </c>
      <c r="M957" s="32">
        <f t="shared" si="132"/>
        <v>0.87897878692166842</v>
      </c>
      <c r="Q957" s="1">
        <v>5.8336380167756097E-4</v>
      </c>
      <c r="R957" s="1">
        <v>5.6462554503604698E-2</v>
      </c>
      <c r="S957" s="1">
        <f t="shared" si="133"/>
        <v>5.5193477561010958E-8</v>
      </c>
      <c r="T957" s="1">
        <f t="shared" si="134"/>
        <v>5.3414283526023731E-6</v>
      </c>
    </row>
    <row r="958" spans="1:20" x14ac:dyDescent="0.25">
      <c r="A958" s="1">
        <f t="shared" si="126"/>
        <v>-7.1456518380816449</v>
      </c>
      <c r="B958" s="1">
        <v>7.8828422770694498E-4</v>
      </c>
      <c r="C958" s="1">
        <v>4.1784512522762898E-2</v>
      </c>
      <c r="D958" s="32">
        <f t="shared" si="127"/>
        <v>5.6594772831385753E-2</v>
      </c>
      <c r="E958" s="32">
        <f t="shared" si="128"/>
        <v>5.6592775625289707E-2</v>
      </c>
      <c r="F958" s="32">
        <f t="shared" si="129"/>
        <v>0.11318754845667546</v>
      </c>
      <c r="I958" s="1">
        <v>1.0271075580028501E-3</v>
      </c>
      <c r="J958" s="1">
        <v>3.2069771322303403E-2</v>
      </c>
      <c r="K958" s="32">
        <f t="shared" si="130"/>
        <v>7.3481970087787944E-4</v>
      </c>
      <c r="L958" s="32">
        <f t="shared" si="131"/>
        <v>6.9515037686207243E-4</v>
      </c>
      <c r="M958" s="32">
        <f t="shared" si="132"/>
        <v>1.4299700777399519E-3</v>
      </c>
      <c r="Q958" s="1">
        <v>7.8835579981978898E-4</v>
      </c>
      <c r="R958" s="1">
        <v>4.1780894432664403E-2</v>
      </c>
      <c r="S958" s="1">
        <f t="shared" si="133"/>
        <v>7.1572112844003888E-8</v>
      </c>
      <c r="T958" s="1">
        <f t="shared" si="134"/>
        <v>3.6180900984950082E-6</v>
      </c>
    </row>
    <row r="959" spans="1:20" x14ac:dyDescent="0.25">
      <c r="A959" s="1">
        <f t="shared" si="126"/>
        <v>-6.7836536406945482</v>
      </c>
      <c r="B959" s="1">
        <v>1.1321309330010799E-3</v>
      </c>
      <c r="C959" s="1">
        <v>2.9093953712636501E-2</v>
      </c>
      <c r="D959" s="32">
        <f t="shared" si="127"/>
        <v>1.5401216625663437E-2</v>
      </c>
      <c r="E959" s="32">
        <f t="shared" si="128"/>
        <v>1.5401559386007239E-2</v>
      </c>
      <c r="F959" s="32">
        <f t="shared" si="129"/>
        <v>3.0802776011670675E-2</v>
      </c>
      <c r="I959" s="1">
        <v>1.47915600345427E-3</v>
      </c>
      <c r="J959" s="1">
        <v>2.2268859526835799E-2</v>
      </c>
      <c r="K959" s="32">
        <f t="shared" si="130"/>
        <v>0.22959047564626839</v>
      </c>
      <c r="L959" s="32">
        <f t="shared" si="131"/>
        <v>0.1049242803310861</v>
      </c>
      <c r="M959" s="32">
        <f t="shared" si="132"/>
        <v>0.33451475597735447</v>
      </c>
      <c r="Q959" s="1">
        <v>1.1322285169783101E-3</v>
      </c>
      <c r="R959" s="1">
        <v>2.9091486350789598E-2</v>
      </c>
      <c r="S959" s="1">
        <f t="shared" si="133"/>
        <v>9.7583977230189176E-8</v>
      </c>
      <c r="T959" s="1">
        <f t="shared" si="134"/>
        <v>2.4673618469021885E-6</v>
      </c>
    </row>
    <row r="960" spans="1:20" x14ac:dyDescent="0.25">
      <c r="A960" s="1">
        <f t="shared" si="126"/>
        <v>-7.1366332113456048</v>
      </c>
      <c r="B960" s="1">
        <v>7.9542562330508603E-4</v>
      </c>
      <c r="C960" s="1">
        <v>4.1409393527262701E-2</v>
      </c>
      <c r="D960" s="32">
        <f t="shared" si="127"/>
        <v>5.2385107922976237E-2</v>
      </c>
      <c r="E960" s="32">
        <f t="shared" si="128"/>
        <v>5.2383470949221619E-2</v>
      </c>
      <c r="F960" s="32">
        <f t="shared" si="129"/>
        <v>0.10476857887219786</v>
      </c>
      <c r="I960" s="1">
        <v>1.2102265674065801E-3</v>
      </c>
      <c r="J960" s="1">
        <v>2.7217672992214299E-2</v>
      </c>
      <c r="K960" s="32">
        <f t="shared" si="130"/>
        <v>4.4195209643553342E-2</v>
      </c>
      <c r="L960" s="32">
        <f t="shared" si="131"/>
        <v>3.0162939778276762E-2</v>
      </c>
      <c r="M960" s="32">
        <f t="shared" si="132"/>
        <v>7.4358149421830111E-2</v>
      </c>
      <c r="Q960" s="1">
        <v>7.9549775266707595E-4</v>
      </c>
      <c r="R960" s="1">
        <v>4.1405786926759898E-2</v>
      </c>
      <c r="S960" s="1">
        <f t="shared" si="133"/>
        <v>7.212936198991958E-8</v>
      </c>
      <c r="T960" s="1">
        <f t="shared" si="134"/>
        <v>3.6066005028034809E-6</v>
      </c>
    </row>
    <row r="961" spans="1:20" x14ac:dyDescent="0.25">
      <c r="A961" s="1">
        <f t="shared" si="126"/>
        <v>-7.2774288183396783</v>
      </c>
      <c r="B961" s="1">
        <v>6.9095986502275004E-4</v>
      </c>
      <c r="C961" s="1">
        <v>4.7668765423682903E-2</v>
      </c>
      <c r="D961" s="32">
        <f t="shared" si="127"/>
        <v>0.13665852570113157</v>
      </c>
      <c r="E961" s="32">
        <f t="shared" si="128"/>
        <v>0.1366359288581189</v>
      </c>
      <c r="F961" s="32">
        <f t="shared" si="129"/>
        <v>0.2732944545592505</v>
      </c>
      <c r="I961" s="1">
        <v>8.8375200679866798E-4</v>
      </c>
      <c r="J961" s="1">
        <v>3.7268359249299603E-2</v>
      </c>
      <c r="K961" s="32">
        <f t="shared" si="130"/>
        <v>1.351359592333694E-2</v>
      </c>
      <c r="L961" s="32">
        <f t="shared" si="131"/>
        <v>1.728246322759714E-2</v>
      </c>
      <c r="M961" s="32">
        <f t="shared" si="132"/>
        <v>3.0796059150934078E-2</v>
      </c>
      <c r="Q961" s="1">
        <v>6.9102375726934904E-4</v>
      </c>
      <c r="R961" s="1">
        <v>4.76658148162779E-2</v>
      </c>
      <c r="S961" s="1">
        <f t="shared" si="133"/>
        <v>6.3892246598994985E-8</v>
      </c>
      <c r="T961" s="1">
        <f t="shared" si="134"/>
        <v>2.9506074050028586E-6</v>
      </c>
    </row>
    <row r="962" spans="1:20" x14ac:dyDescent="0.25">
      <c r="A962" s="1">
        <f t="shared" si="126"/>
        <v>-7.2131499992691559</v>
      </c>
      <c r="B962" s="1">
        <v>7.3683247425758902E-4</v>
      </c>
      <c r="C962" s="1">
        <v>4.4701882435899398E-2</v>
      </c>
      <c r="D962" s="32">
        <f t="shared" si="127"/>
        <v>9.3265935179186216E-2</v>
      </c>
      <c r="E962" s="32">
        <f t="shared" si="128"/>
        <v>9.3258298921383848E-2</v>
      </c>
      <c r="F962" s="32">
        <f t="shared" si="129"/>
        <v>0.18652423410057006</v>
      </c>
      <c r="I962" s="1">
        <v>7.0290174960779296E-4</v>
      </c>
      <c r="J962" s="1">
        <v>4.6859853677622701E-2</v>
      </c>
      <c r="K962" s="32">
        <f t="shared" si="130"/>
        <v>8.8267370386110544E-2</v>
      </c>
      <c r="L962" s="32">
        <f t="shared" si="131"/>
        <v>0.17864094184882376</v>
      </c>
      <c r="M962" s="32">
        <f t="shared" si="132"/>
        <v>0.26690831223493428</v>
      </c>
      <c r="Q962" s="1">
        <v>7.3690000674305205E-4</v>
      </c>
      <c r="R962" s="1">
        <v>4.4698344614257098E-2</v>
      </c>
      <c r="S962" s="1">
        <f t="shared" si="133"/>
        <v>6.7532485463028639E-8</v>
      </c>
      <c r="T962" s="1">
        <f t="shared" si="134"/>
        <v>3.5378216423007092E-6</v>
      </c>
    </row>
    <row r="963" spans="1:20" x14ac:dyDescent="0.25">
      <c r="A963" s="1">
        <f t="shared" si="126"/>
        <v>-6.6719327404111999</v>
      </c>
      <c r="B963" s="1">
        <v>1.2659496330007099E-3</v>
      </c>
      <c r="C963" s="1">
        <v>2.6018551324960199E-2</v>
      </c>
      <c r="D963" s="32">
        <f t="shared" si="127"/>
        <v>5.5612269698041041E-2</v>
      </c>
      <c r="E963" s="32">
        <f t="shared" si="128"/>
        <v>5.5612770102895698E-2</v>
      </c>
      <c r="F963" s="32">
        <f t="shared" si="129"/>
        <v>0.11122503980093673</v>
      </c>
      <c r="I963" s="1">
        <v>1.20216867569291E-3</v>
      </c>
      <c r="J963" s="1">
        <v>2.7399550130510899E-2</v>
      </c>
      <c r="K963" s="32">
        <f t="shared" si="130"/>
        <v>4.0872173431425018E-2</v>
      </c>
      <c r="L963" s="32">
        <f t="shared" si="131"/>
        <v>2.82754458639498E-2</v>
      </c>
      <c r="M963" s="32">
        <f t="shared" si="132"/>
        <v>6.9147619295374815E-2</v>
      </c>
      <c r="Q963" s="1">
        <v>1.26605695431407E-3</v>
      </c>
      <c r="R963" s="1">
        <v>2.6016373383055801E-2</v>
      </c>
      <c r="S963" s="1">
        <f t="shared" si="133"/>
        <v>1.0732131336009185E-7</v>
      </c>
      <c r="T963" s="1">
        <f t="shared" si="134"/>
        <v>2.1779419043972681E-6</v>
      </c>
    </row>
    <row r="964" spans="1:20" x14ac:dyDescent="0.25">
      <c r="A964" s="1">
        <f t="shared" si="126"/>
        <v>-6.4505119230952657</v>
      </c>
      <c r="B964" s="1">
        <v>1.5797132700000999E-3</v>
      </c>
      <c r="C964" s="1">
        <v>2.0850744998774099E-2</v>
      </c>
      <c r="D964" s="32">
        <f t="shared" si="127"/>
        <v>0.20907148650268831</v>
      </c>
      <c r="E964" s="32">
        <f t="shared" si="128"/>
        <v>0.20907181643833686</v>
      </c>
      <c r="F964" s="32">
        <f t="shared" si="129"/>
        <v>0.4181433029410252</v>
      </c>
      <c r="I964" s="1">
        <v>8.89609519839338E-4</v>
      </c>
      <c r="J964" s="1">
        <v>3.7023441798030098E-2</v>
      </c>
      <c r="K964" s="32">
        <f t="shared" si="130"/>
        <v>1.2186058110101514E-2</v>
      </c>
      <c r="L964" s="32">
        <f t="shared" si="131"/>
        <v>1.5382726274123274E-2</v>
      </c>
      <c r="M964" s="32">
        <f t="shared" si="132"/>
        <v>2.756878438422479E-2</v>
      </c>
      <c r="Q964" s="1">
        <v>1.5798427461366899E-3</v>
      </c>
      <c r="R964" s="1">
        <v>2.08490436964032E-2</v>
      </c>
      <c r="S964" s="1">
        <f t="shared" si="133"/>
        <v>1.2947613658997881E-7</v>
      </c>
      <c r="T964" s="1">
        <f t="shared" si="134"/>
        <v>1.7013023708989383E-6</v>
      </c>
    </row>
    <row r="965" spans="1:20" x14ac:dyDescent="0.25">
      <c r="A965" s="1">
        <f t="shared" si="126"/>
        <v>-7.4936340761818201</v>
      </c>
      <c r="B965" s="1">
        <v>5.5661649380000003E-4</v>
      </c>
      <c r="C965" s="1">
        <v>5.9175768673749601E-2</v>
      </c>
      <c r="D965" s="32">
        <f t="shared" si="127"/>
        <v>0.34325396500814737</v>
      </c>
      <c r="E965" s="32">
        <f t="shared" si="128"/>
        <v>0.34325390913685894</v>
      </c>
      <c r="F965" s="32">
        <f t="shared" si="129"/>
        <v>0.68650787414500636</v>
      </c>
      <c r="I965" s="1">
        <v>6.8522031717380095E-4</v>
      </c>
      <c r="J965" s="1">
        <v>4.8070252930563002E-2</v>
      </c>
      <c r="K965" s="32">
        <f t="shared" si="130"/>
        <v>9.9086248720162487E-2</v>
      </c>
      <c r="L965" s="32">
        <f t="shared" si="131"/>
        <v>0.21105473685722273</v>
      </c>
      <c r="M965" s="32">
        <f t="shared" si="132"/>
        <v>0.31014098557738523</v>
      </c>
      <c r="Q965" s="1">
        <v>5.5666949292617902E-4</v>
      </c>
      <c r="R965" s="1">
        <v>5.91701375164407E-2</v>
      </c>
      <c r="S965" s="1">
        <f t="shared" si="133"/>
        <v>5.2999126178986285E-8</v>
      </c>
      <c r="T965" s="1">
        <f t="shared" si="134"/>
        <v>5.6311573089010136E-6</v>
      </c>
    </row>
    <row r="966" spans="1:20" x14ac:dyDescent="0.25">
      <c r="A966" s="1">
        <f t="shared" si="126"/>
        <v>-6.8628208052427127</v>
      </c>
      <c r="B966" s="1">
        <v>1.0459593198602101E-3</v>
      </c>
      <c r="C966" s="1">
        <v>3.1489632538819E-2</v>
      </c>
      <c r="D966" s="32">
        <f t="shared" si="127"/>
        <v>2.0191069302390118E-3</v>
      </c>
      <c r="E966" s="32">
        <f t="shared" si="128"/>
        <v>2.0227532993060552E-3</v>
      </c>
      <c r="F966" s="32">
        <f t="shared" si="129"/>
        <v>4.0418602295450665E-3</v>
      </c>
      <c r="I966" s="1">
        <v>1.10702488988072E-3</v>
      </c>
      <c r="J966" s="1">
        <v>2.9753324137299898E-2</v>
      </c>
      <c r="K966" s="32">
        <f t="shared" si="130"/>
        <v>1.1454327053980229E-2</v>
      </c>
      <c r="L966" s="32">
        <f t="shared" si="131"/>
        <v>9.3494888542039276E-3</v>
      </c>
      <c r="M966" s="32">
        <f t="shared" si="132"/>
        <v>2.0803815908184156E-2</v>
      </c>
      <c r="Q966" s="1">
        <v>1.0460505276164401E-3</v>
      </c>
      <c r="R966" s="1">
        <v>3.1488163886980801E-2</v>
      </c>
      <c r="S966" s="1">
        <f t="shared" si="133"/>
        <v>9.1207756229994691E-8</v>
      </c>
      <c r="T966" s="1">
        <f t="shared" si="134"/>
        <v>1.4686518381989977E-6</v>
      </c>
    </row>
    <row r="967" spans="1:20" x14ac:dyDescent="0.25">
      <c r="A967" s="1">
        <f t="shared" si="126"/>
        <v>-6.1530383643062976</v>
      </c>
      <c r="B967" s="1">
        <v>2.1270093130000001E-3</v>
      </c>
      <c r="C967" s="1">
        <v>1.5485691455921401E-2</v>
      </c>
      <c r="D967" s="32">
        <f t="shared" si="127"/>
        <v>0.56959762129781832</v>
      </c>
      <c r="E967" s="32">
        <f t="shared" si="128"/>
        <v>0.56959764433282678</v>
      </c>
      <c r="F967" s="32">
        <f t="shared" si="129"/>
        <v>1.139195265630645</v>
      </c>
      <c r="I967" s="1">
        <v>1.3287974419251599E-3</v>
      </c>
      <c r="J967" s="1">
        <v>2.47894770100607E-2</v>
      </c>
      <c r="K967" s="32">
        <f t="shared" si="130"/>
        <v>0.1081077578165289</v>
      </c>
      <c r="L967" s="32">
        <f t="shared" si="131"/>
        <v>6.1204058654185968E-2</v>
      </c>
      <c r="M967" s="32">
        <f t="shared" si="132"/>
        <v>0.16931181647071486</v>
      </c>
      <c r="Q967" s="1">
        <v>2.1271756065769799E-3</v>
      </c>
      <c r="R967" s="1">
        <v>1.54844810864736E-2</v>
      </c>
      <c r="S967" s="1">
        <f t="shared" si="133"/>
        <v>1.6629357697979519E-7</v>
      </c>
      <c r="T967" s="1">
        <f t="shared" si="134"/>
        <v>1.2103694478002303E-6</v>
      </c>
    </row>
    <row r="968" spans="1:20" x14ac:dyDescent="0.25">
      <c r="A968" s="1">
        <f t="shared" si="126"/>
        <v>-6.8731087204805679</v>
      </c>
      <c r="B968" s="1">
        <v>1.0352537424955901E-3</v>
      </c>
      <c r="C968" s="1">
        <v>3.18148475740418E-2</v>
      </c>
      <c r="D968" s="32">
        <f t="shared" si="127"/>
        <v>1.2003840160026756E-3</v>
      </c>
      <c r="E968" s="32">
        <f t="shared" si="128"/>
        <v>1.2041115122221999E-3</v>
      </c>
      <c r="F968" s="32">
        <f t="shared" si="129"/>
        <v>2.4044955282248757E-3</v>
      </c>
      <c r="I968" s="1">
        <v>8.2473955127346005E-4</v>
      </c>
      <c r="J968" s="1">
        <v>3.9936939087624697E-2</v>
      </c>
      <c r="K968" s="32">
        <f t="shared" si="130"/>
        <v>3.0716224887828141E-2</v>
      </c>
      <c r="L968" s="32">
        <f t="shared" si="131"/>
        <v>4.5147978555295933E-2</v>
      </c>
      <c r="M968" s="32">
        <f t="shared" si="132"/>
        <v>7.586420344312407E-2</v>
      </c>
      <c r="Q968" s="1">
        <v>1.0353441514164099E-3</v>
      </c>
      <c r="R968" s="1">
        <v>3.1813779411017998E-2</v>
      </c>
      <c r="S968" s="1">
        <f t="shared" si="133"/>
        <v>9.040892081984761E-8</v>
      </c>
      <c r="T968" s="1">
        <f t="shared" si="134"/>
        <v>1.0681630238026929E-6</v>
      </c>
    </row>
    <row r="969" spans="1:20" x14ac:dyDescent="0.25">
      <c r="A969" s="1">
        <f t="shared" ref="A969:A1032" si="135">LN(B969)</f>
        <v>-6.9427947416951525</v>
      </c>
      <c r="B969" s="1">
        <v>9.655673116E-4</v>
      </c>
      <c r="C969" s="1">
        <v>3.4112805085114897E-2</v>
      </c>
      <c r="D969" s="32">
        <f t="shared" ref="D969:D1032" si="136">(LN(B969/$B$3))^2</f>
        <v>1.2277639472168065E-3</v>
      </c>
      <c r="E969" s="32">
        <f t="shared" ref="E969:E1032" si="137">(LN(C969/$C$3))^2</f>
        <v>1.2277619249880043E-3</v>
      </c>
      <c r="F969" s="32">
        <f t="shared" ref="F969:F1032" si="138">D969+E969</f>
        <v>2.455525872204811E-3</v>
      </c>
      <c r="I969" s="1">
        <v>5.7498543071053405E-4</v>
      </c>
      <c r="J969" s="1">
        <v>5.7282264324258599E-2</v>
      </c>
      <c r="K969" s="32">
        <f t="shared" ref="K969:K1032" si="139">(I969-$B$3)^2/$B$3/$B$3</f>
        <v>0.18063738410831026</v>
      </c>
      <c r="L969" s="32">
        <f t="shared" ref="L969:L1032" si="140">(J969-$C$3)^2/$C$3/$C$3</f>
        <v>0.54624289483962996</v>
      </c>
      <c r="M969" s="32">
        <f t="shared" ref="M969:M1032" si="141">K969+L969</f>
        <v>0.72688027894794027</v>
      </c>
      <c r="Q969" s="1">
        <v>9.6565249118475498E-4</v>
      </c>
      <c r="R969" s="1">
        <v>3.4109797000821201E-2</v>
      </c>
      <c r="S969" s="1">
        <f t="shared" ref="S969:S1032" si="142">ABS(Q969-B969)</f>
        <v>8.5179584754981746E-8</v>
      </c>
      <c r="T969" s="1">
        <f t="shared" ref="T969:T1032" si="143">ABS(R969-C969)</f>
        <v>3.0080842936958119E-6</v>
      </c>
    </row>
    <row r="970" spans="1:20" x14ac:dyDescent="0.25">
      <c r="A970" s="1">
        <f t="shared" si="135"/>
        <v>-7.0565639893522567</v>
      </c>
      <c r="B970" s="1">
        <v>8.6173393990021804E-4</v>
      </c>
      <c r="C970" s="1">
        <v>3.8223151605230203E-2</v>
      </c>
      <c r="D970" s="32">
        <f t="shared" si="136"/>
        <v>2.2144032282018052E-2</v>
      </c>
      <c r="E970" s="32">
        <f t="shared" si="137"/>
        <v>2.2143820672818074E-2</v>
      </c>
      <c r="F970" s="32">
        <f t="shared" si="138"/>
        <v>4.4287852954836129E-2</v>
      </c>
      <c r="I970" s="1">
        <v>1.26757065498835E-3</v>
      </c>
      <c r="J970" s="1">
        <v>2.5985882295824402E-2</v>
      </c>
      <c r="K970" s="32">
        <f t="shared" si="139"/>
        <v>7.1594055410894614E-2</v>
      </c>
      <c r="L970" s="32">
        <f t="shared" si="140"/>
        <v>4.4551314801378382E-2</v>
      </c>
      <c r="M970" s="32">
        <f t="shared" si="141"/>
        <v>0.116145370212273</v>
      </c>
      <c r="Q970" s="1">
        <v>8.6181120536681403E-4</v>
      </c>
      <c r="R970" s="1">
        <v>3.8219751892909999E-2</v>
      </c>
      <c r="S970" s="1">
        <f t="shared" si="142"/>
        <v>7.7265466595990984E-8</v>
      </c>
      <c r="T970" s="1">
        <f t="shared" si="143"/>
        <v>3.3997123202039736E-6</v>
      </c>
    </row>
    <row r="971" spans="1:20" x14ac:dyDescent="0.25">
      <c r="A971" s="1">
        <f t="shared" si="135"/>
        <v>-7.0465317124156375</v>
      </c>
      <c r="B971" s="1">
        <v>8.7042260410013898E-4</v>
      </c>
      <c r="C971" s="1">
        <v>3.78416090231362E-2</v>
      </c>
      <c r="D971" s="32">
        <f t="shared" si="136"/>
        <v>1.9258898476522908E-2</v>
      </c>
      <c r="E971" s="32">
        <f t="shared" si="137"/>
        <v>1.9258741926522029E-2</v>
      </c>
      <c r="F971" s="32">
        <f t="shared" si="138"/>
        <v>3.8517640403044937E-2</v>
      </c>
      <c r="I971" s="1">
        <v>8.6127482464014098E-4</v>
      </c>
      <c r="J971" s="1">
        <v>3.8243662234470802E-2</v>
      </c>
      <c r="K971" s="32">
        <f t="shared" si="139"/>
        <v>1.9244674278623638E-2</v>
      </c>
      <c r="L971" s="32">
        <f t="shared" si="140"/>
        <v>2.5944466490073113E-2</v>
      </c>
      <c r="M971" s="32">
        <f t="shared" si="141"/>
        <v>4.5189140768696748E-2</v>
      </c>
      <c r="Q971" s="1">
        <v>8.7050053765717395E-4</v>
      </c>
      <c r="R971" s="1">
        <v>3.7838242508497197E-2</v>
      </c>
      <c r="S971" s="1">
        <f t="shared" si="142"/>
        <v>7.7933557034973351E-8</v>
      </c>
      <c r="T971" s="1">
        <f t="shared" si="143"/>
        <v>3.3665146390027267E-6</v>
      </c>
    </row>
    <row r="972" spans="1:20" x14ac:dyDescent="0.25">
      <c r="A972" s="1">
        <f t="shared" si="135"/>
        <v>-7.2023773261905584</v>
      </c>
      <c r="B972" s="1">
        <v>7.4481303844205096E-4</v>
      </c>
      <c r="C972" s="1">
        <v>4.4222991193325602E-2</v>
      </c>
      <c r="D972" s="32">
        <f t="shared" si="136"/>
        <v>8.6802150701281514E-2</v>
      </c>
      <c r="E972" s="32">
        <f t="shared" si="137"/>
        <v>8.6795889356398565E-2</v>
      </c>
      <c r="F972" s="32">
        <f t="shared" si="138"/>
        <v>0.17359804005768009</v>
      </c>
      <c r="I972" s="1">
        <v>9.0728890760657596E-4</v>
      </c>
      <c r="J972" s="1">
        <v>3.63031584724531E-2</v>
      </c>
      <c r="K972" s="32">
        <f t="shared" si="139"/>
        <v>8.5953466527820127E-3</v>
      </c>
      <c r="L972" s="32">
        <f t="shared" si="140"/>
        <v>1.0436544301073648E-2</v>
      </c>
      <c r="M972" s="32">
        <f t="shared" si="141"/>
        <v>1.903189095385566E-2</v>
      </c>
      <c r="Q972" s="1">
        <v>7.4488120042674895E-4</v>
      </c>
      <c r="R972" s="1">
        <v>4.4219414355978801E-2</v>
      </c>
      <c r="S972" s="1">
        <f t="shared" si="142"/>
        <v>6.8161984697993894E-8</v>
      </c>
      <c r="T972" s="1">
        <f t="shared" si="143"/>
        <v>3.5768373468011982E-6</v>
      </c>
    </row>
    <row r="973" spans="1:20" x14ac:dyDescent="0.25">
      <c r="A973" s="1">
        <f t="shared" si="135"/>
        <v>-6.535200022722381</v>
      </c>
      <c r="B973" s="1">
        <v>1.4514386780000001E-3</v>
      </c>
      <c r="C973" s="1">
        <v>2.2693490522979899E-2</v>
      </c>
      <c r="D973" s="32">
        <f t="shared" si="136"/>
        <v>0.13879741896677253</v>
      </c>
      <c r="E973" s="32">
        <f t="shared" si="137"/>
        <v>0.13879743172007122</v>
      </c>
      <c r="F973" s="32">
        <f t="shared" si="138"/>
        <v>0.27759485068684375</v>
      </c>
      <c r="I973" s="1">
        <v>1.0873509431941399E-3</v>
      </c>
      <c r="J973" s="1">
        <v>3.0293556311628299E-2</v>
      </c>
      <c r="K973" s="32">
        <f t="shared" si="139"/>
        <v>7.630187276905856E-3</v>
      </c>
      <c r="L973" s="32">
        <f t="shared" si="140"/>
        <v>6.4467045539282159E-3</v>
      </c>
      <c r="M973" s="32">
        <f t="shared" si="141"/>
        <v>1.4076891830834073E-2</v>
      </c>
      <c r="Q973" s="1">
        <v>1.4515592024318001E-3</v>
      </c>
      <c r="R973" s="1">
        <v>2.26916066478501E-2</v>
      </c>
      <c r="S973" s="1">
        <f t="shared" si="142"/>
        <v>1.2052443180000753E-7</v>
      </c>
      <c r="T973" s="1">
        <f t="shared" si="143"/>
        <v>1.8838751297996226E-6</v>
      </c>
    </row>
    <row r="974" spans="1:20" x14ac:dyDescent="0.25">
      <c r="A974" s="1">
        <f t="shared" si="135"/>
        <v>-7.0563019534703866</v>
      </c>
      <c r="B974" s="1">
        <v>8.6195977470021504E-4</v>
      </c>
      <c r="C974" s="1">
        <v>3.8213137241384601E-2</v>
      </c>
      <c r="D974" s="32">
        <f t="shared" si="136"/>
        <v>2.206611450151804E-2</v>
      </c>
      <c r="E974" s="32">
        <f t="shared" si="137"/>
        <v>2.2065904518620217E-2</v>
      </c>
      <c r="F974" s="32">
        <f t="shared" si="138"/>
        <v>4.4132019020138261E-2</v>
      </c>
      <c r="I974" s="1">
        <v>8.3424506010121302E-4</v>
      </c>
      <c r="J974" s="1">
        <v>3.9484919783352002E-2</v>
      </c>
      <c r="K974" s="32">
        <f t="shared" si="139"/>
        <v>2.7474700100850489E-2</v>
      </c>
      <c r="L974" s="32">
        <f t="shared" si="140"/>
        <v>3.9504458996726631E-2</v>
      </c>
      <c r="M974" s="32">
        <f t="shared" si="141"/>
        <v>6.6979159097577123E-2</v>
      </c>
      <c r="Q974" s="1">
        <v>8.6203705754664005E-4</v>
      </c>
      <c r="R974" s="1">
        <v>3.8209738385715702E-2</v>
      </c>
      <c r="S974" s="1">
        <f t="shared" si="142"/>
        <v>7.7282846425012243E-8</v>
      </c>
      <c r="T974" s="1">
        <f t="shared" si="143"/>
        <v>3.3988556688985261E-6</v>
      </c>
    </row>
    <row r="975" spans="1:20" x14ac:dyDescent="0.25">
      <c r="A975" s="1">
        <f t="shared" si="135"/>
        <v>-6.2381487260530974</v>
      </c>
      <c r="B975" s="1">
        <v>1.9534685829248901E-3</v>
      </c>
      <c r="C975" s="1">
        <v>1.6860649083884301E-2</v>
      </c>
      <c r="D975" s="32">
        <f t="shared" si="136"/>
        <v>0.44837293572551012</v>
      </c>
      <c r="E975" s="32">
        <f t="shared" si="137"/>
        <v>0.44843238861266538</v>
      </c>
      <c r="F975" s="32">
        <f t="shared" si="138"/>
        <v>0.8968053243381755</v>
      </c>
      <c r="I975" s="1">
        <v>1.3068796138836099E-3</v>
      </c>
      <c r="J975" s="1">
        <v>2.5204863789586501E-2</v>
      </c>
      <c r="K975" s="32">
        <f t="shared" si="139"/>
        <v>9.4175097417353484E-2</v>
      </c>
      <c r="L975" s="32">
        <f t="shared" si="140"/>
        <v>5.5123267999548281E-2</v>
      </c>
      <c r="M975" s="32">
        <f t="shared" si="141"/>
        <v>0.14929836541690178</v>
      </c>
      <c r="Q975" s="1">
        <v>1.9536234194598599E-3</v>
      </c>
      <c r="R975" s="1">
        <v>1.6860061217302599E-2</v>
      </c>
      <c r="S975" s="1">
        <f t="shared" si="142"/>
        <v>1.5483653496980651E-7</v>
      </c>
      <c r="T975" s="1">
        <f t="shared" si="143"/>
        <v>5.8786658170204009E-7</v>
      </c>
    </row>
    <row r="976" spans="1:20" x14ac:dyDescent="0.25">
      <c r="A976" s="1">
        <f t="shared" si="135"/>
        <v>-7.3574367864021495</v>
      </c>
      <c r="B976" s="1">
        <v>6.3783126380000002E-4</v>
      </c>
      <c r="C976" s="1">
        <v>5.1640946770433002E-2</v>
      </c>
      <c r="D976" s="32">
        <f t="shared" si="136"/>
        <v>0.20221345811553462</v>
      </c>
      <c r="E976" s="32">
        <f t="shared" si="137"/>
        <v>0.20221345524212681</v>
      </c>
      <c r="F976" s="32">
        <f t="shared" si="138"/>
        <v>0.40442691335766145</v>
      </c>
      <c r="I976" s="1">
        <v>6.7540714840444004E-4</v>
      </c>
      <c r="J976" s="1">
        <v>4.8768461866266599E-2</v>
      </c>
      <c r="K976" s="32">
        <f t="shared" si="139"/>
        <v>0.10536051930693723</v>
      </c>
      <c r="L976" s="32">
        <f t="shared" si="140"/>
        <v>0.23098066369498893</v>
      </c>
      <c r="M976" s="32">
        <f t="shared" si="141"/>
        <v>0.33634118300192617</v>
      </c>
      <c r="Q976" s="1">
        <v>6.37890892058786E-4</v>
      </c>
      <c r="R976" s="1">
        <v>5.16361196839503E-2</v>
      </c>
      <c r="S976" s="1">
        <f t="shared" si="142"/>
        <v>5.9628258785985634E-8</v>
      </c>
      <c r="T976" s="1">
        <f t="shared" si="143"/>
        <v>4.8270864827018589E-6</v>
      </c>
    </row>
    <row r="977" spans="1:20" x14ac:dyDescent="0.25">
      <c r="A977" s="1">
        <f t="shared" si="135"/>
        <v>-7.1037770458982932</v>
      </c>
      <c r="B977" s="1">
        <v>8.2199434220152801E-4</v>
      </c>
      <c r="C977" s="1">
        <v>4.0071014189546297E-2</v>
      </c>
      <c r="D977" s="32">
        <f t="shared" si="136"/>
        <v>3.8424533104931713E-2</v>
      </c>
      <c r="E977" s="32">
        <f t="shared" si="137"/>
        <v>3.8423777334929105E-2</v>
      </c>
      <c r="F977" s="32">
        <f t="shared" si="138"/>
        <v>7.6848310439860817E-2</v>
      </c>
      <c r="I977" s="1">
        <v>8.3252367840969805E-4</v>
      </c>
      <c r="J977" s="1">
        <v>3.9564413133448398E-2</v>
      </c>
      <c r="K977" s="32">
        <f t="shared" si="139"/>
        <v>2.8048318293418247E-2</v>
      </c>
      <c r="L977" s="32">
        <f t="shared" si="140"/>
        <v>4.0469648502221338E-2</v>
      </c>
      <c r="M977" s="32">
        <f t="shared" si="141"/>
        <v>6.8517966795639582E-2</v>
      </c>
      <c r="Q977" s="1">
        <v>8.22068537643699E-4</v>
      </c>
      <c r="R977" s="1">
        <v>4.0067474838606898E-2</v>
      </c>
      <c r="S977" s="1">
        <f t="shared" si="142"/>
        <v>7.4195442170991652E-8</v>
      </c>
      <c r="T977" s="1">
        <f t="shared" si="143"/>
        <v>3.5393509393993883E-6</v>
      </c>
    </row>
    <row r="978" spans="1:20" x14ac:dyDescent="0.25">
      <c r="A978" s="1">
        <f t="shared" si="135"/>
        <v>-6.7797144649094028</v>
      </c>
      <c r="B978" s="1">
        <v>1.13659939100062E-3</v>
      </c>
      <c r="C978" s="1">
        <v>2.8979582645056699E-2</v>
      </c>
      <c r="D978" s="32">
        <f t="shared" si="136"/>
        <v>1.6394450068408492E-2</v>
      </c>
      <c r="E978" s="32">
        <f t="shared" si="137"/>
        <v>1.6394717996780783E-2</v>
      </c>
      <c r="F978" s="32">
        <f t="shared" si="138"/>
        <v>3.2789168065189278E-2</v>
      </c>
      <c r="I978" s="1">
        <v>7.1935979999870198E-4</v>
      </c>
      <c r="J978" s="1">
        <v>4.5785580935877701E-2</v>
      </c>
      <c r="K978" s="32">
        <f t="shared" si="139"/>
        <v>7.8758921856768555E-2</v>
      </c>
      <c r="L978" s="32">
        <f t="shared" si="140"/>
        <v>0.15213477505580311</v>
      </c>
      <c r="M978" s="32">
        <f t="shared" si="141"/>
        <v>0.23089369691257167</v>
      </c>
      <c r="Q978" s="1">
        <v>1.1366973032452901E-3</v>
      </c>
      <c r="R978" s="1">
        <v>2.8977116734252999E-2</v>
      </c>
      <c r="S978" s="1">
        <f t="shared" si="142"/>
        <v>9.7912244670112641E-8</v>
      </c>
      <c r="T978" s="1">
        <f t="shared" si="143"/>
        <v>2.4659108036999278E-6</v>
      </c>
    </row>
    <row r="979" spans="1:20" x14ac:dyDescent="0.25">
      <c r="A979" s="1">
        <f t="shared" si="135"/>
        <v>-7.2873178247667418</v>
      </c>
      <c r="B979" s="1">
        <v>6.8416063271208103E-4</v>
      </c>
      <c r="C979" s="1">
        <v>4.81423012254883E-2</v>
      </c>
      <c r="D979" s="32">
        <f t="shared" si="136"/>
        <v>0.14406772616248992</v>
      </c>
      <c r="E979" s="32">
        <f t="shared" si="137"/>
        <v>0.1440413800813081</v>
      </c>
      <c r="F979" s="32">
        <f t="shared" si="138"/>
        <v>0.28810910624379804</v>
      </c>
      <c r="I979" s="1">
        <v>8.5491306758608398E-4</v>
      </c>
      <c r="J979" s="1">
        <v>3.8526710103915798E-2</v>
      </c>
      <c r="K979" s="32">
        <f t="shared" si="139"/>
        <v>2.1050217957280237E-2</v>
      </c>
      <c r="L979" s="32">
        <f t="shared" si="140"/>
        <v>2.878660556421004E-2</v>
      </c>
      <c r="M979" s="32">
        <f t="shared" si="141"/>
        <v>4.9836823521490277E-2</v>
      </c>
      <c r="Q979" s="1">
        <v>6.8422398211904795E-4</v>
      </c>
      <c r="R979" s="1">
        <v>4.81395147034153E-2</v>
      </c>
      <c r="S979" s="1">
        <f t="shared" si="142"/>
        <v>6.3349406966917501E-8</v>
      </c>
      <c r="T979" s="1">
        <f t="shared" si="143"/>
        <v>2.7865220730005635E-6</v>
      </c>
    </row>
    <row r="980" spans="1:20" x14ac:dyDescent="0.25">
      <c r="A980" s="1">
        <f t="shared" si="135"/>
        <v>-7.3335180582877069</v>
      </c>
      <c r="B980" s="1">
        <v>6.5327129321097305E-4</v>
      </c>
      <c r="C980" s="1">
        <v>5.0417346258837897E-2</v>
      </c>
      <c r="D980" s="32">
        <f t="shared" si="136"/>
        <v>0.18127394424200355</v>
      </c>
      <c r="E980" s="32">
        <f t="shared" si="137"/>
        <v>0.18122210087713153</v>
      </c>
      <c r="F980" s="32">
        <f t="shared" si="138"/>
        <v>0.36249604511913508</v>
      </c>
      <c r="I980" s="1">
        <v>8.9091367216006905E-4</v>
      </c>
      <c r="J980" s="1">
        <v>3.6973441861773197E-2</v>
      </c>
      <c r="K980" s="32">
        <f t="shared" si="139"/>
        <v>1.18998269216009E-2</v>
      </c>
      <c r="L980" s="32">
        <f t="shared" si="140"/>
        <v>1.5008486252159232E-2</v>
      </c>
      <c r="M980" s="32">
        <f t="shared" si="141"/>
        <v>2.6908313173760134E-2</v>
      </c>
      <c r="Q980" s="1">
        <v>6.5333216513333405E-4</v>
      </c>
      <c r="R980" s="1">
        <v>5.0415718382589E-2</v>
      </c>
      <c r="S980" s="1">
        <f t="shared" si="142"/>
        <v>6.0871922360995409E-8</v>
      </c>
      <c r="T980" s="1">
        <f t="shared" si="143"/>
        <v>1.6278762488969312E-6</v>
      </c>
    </row>
    <row r="981" spans="1:20" x14ac:dyDescent="0.25">
      <c r="A981" s="1">
        <f t="shared" si="135"/>
        <v>-7.3840374733922305</v>
      </c>
      <c r="B981" s="1">
        <v>6.2108818990000002E-4</v>
      </c>
      <c r="C981" s="1">
        <v>5.3033064862046203E-2</v>
      </c>
      <c r="D981" s="32">
        <f t="shared" si="136"/>
        <v>0.22684472871209374</v>
      </c>
      <c r="E981" s="32">
        <f t="shared" si="137"/>
        <v>0.22684472328583347</v>
      </c>
      <c r="F981" s="32">
        <f t="shared" si="138"/>
        <v>0.45368945199792721</v>
      </c>
      <c r="I981" s="1">
        <v>7.0762486491388499E-4</v>
      </c>
      <c r="J981" s="1">
        <v>4.6548698448429099E-2</v>
      </c>
      <c r="K981" s="32">
        <f t="shared" si="139"/>
        <v>8.5483219616624001E-2</v>
      </c>
      <c r="L981" s="32">
        <f t="shared" si="140"/>
        <v>0.17074476375651546</v>
      </c>
      <c r="M981" s="32">
        <f t="shared" si="141"/>
        <v>0.25622798337313946</v>
      </c>
      <c r="Q981" s="1">
        <v>6.2114646285184902E-4</v>
      </c>
      <c r="R981" s="1">
        <v>5.3028089858905801E-2</v>
      </c>
      <c r="S981" s="1">
        <f t="shared" si="142"/>
        <v>5.8272951848994427E-8</v>
      </c>
      <c r="T981" s="1">
        <f t="shared" si="143"/>
        <v>4.9750031404019457E-6</v>
      </c>
    </row>
    <row r="982" spans="1:20" x14ac:dyDescent="0.25">
      <c r="A982" s="1">
        <f t="shared" si="135"/>
        <v>-6.805166869852231</v>
      </c>
      <c r="B982" s="1">
        <v>1.1080352580127E-3</v>
      </c>
      <c r="C982" s="1">
        <v>2.97265385077333E-2</v>
      </c>
      <c r="D982" s="32">
        <f t="shared" si="136"/>
        <v>1.052438168780497E-2</v>
      </c>
      <c r="E982" s="32">
        <f t="shared" si="137"/>
        <v>1.0525363939322307E-2</v>
      </c>
      <c r="F982" s="32">
        <f t="shared" si="138"/>
        <v>2.1049745627127275E-2</v>
      </c>
      <c r="I982" s="1">
        <v>1.28987398157846E-3</v>
      </c>
      <c r="J982" s="1">
        <v>2.5537462600096001E-2</v>
      </c>
      <c r="K982" s="32">
        <f t="shared" si="139"/>
        <v>8.4026925196149349E-2</v>
      </c>
      <c r="L982" s="32">
        <f t="shared" si="140"/>
        <v>5.0483704390778497E-2</v>
      </c>
      <c r="M982" s="32">
        <f t="shared" si="141"/>
        <v>0.13451062958692783</v>
      </c>
      <c r="Q982" s="1">
        <v>1.10813106794959E-3</v>
      </c>
      <c r="R982" s="1">
        <v>2.9724110622217199E-2</v>
      </c>
      <c r="S982" s="1">
        <f t="shared" si="142"/>
        <v>9.5809936889994923E-8</v>
      </c>
      <c r="T982" s="1">
        <f t="shared" si="143"/>
        <v>2.4278855161007085E-6</v>
      </c>
    </row>
    <row r="983" spans="1:20" x14ac:dyDescent="0.25">
      <c r="A983" s="1">
        <f t="shared" si="135"/>
        <v>-6.9691807358563809</v>
      </c>
      <c r="B983" s="1">
        <v>9.4042304520000196E-4</v>
      </c>
      <c r="C983" s="1">
        <v>3.5024884094866801E-2</v>
      </c>
      <c r="D983" s="32">
        <f t="shared" si="136"/>
        <v>3.7730867522096042E-3</v>
      </c>
      <c r="E983" s="32">
        <f t="shared" si="137"/>
        <v>3.7730782134344065E-3</v>
      </c>
      <c r="F983" s="32">
        <f t="shared" si="138"/>
        <v>7.5461649656440102E-3</v>
      </c>
      <c r="I983" s="1">
        <v>1.12626007160858E-3</v>
      </c>
      <c r="J983" s="1">
        <v>2.92451127373217E-2</v>
      </c>
      <c r="K983" s="32">
        <f t="shared" si="139"/>
        <v>1.5941605682603742E-2</v>
      </c>
      <c r="L983" s="32">
        <f t="shared" si="140"/>
        <v>1.2571340695332365E-2</v>
      </c>
      <c r="M983" s="32">
        <f t="shared" si="141"/>
        <v>2.8512946377936107E-2</v>
      </c>
      <c r="Q983" s="1">
        <v>9.4050632193671201E-4</v>
      </c>
      <c r="R983" s="1">
        <v>3.5021785265432599E-2</v>
      </c>
      <c r="S983" s="1">
        <f t="shared" si="142"/>
        <v>8.3276736710050786E-8</v>
      </c>
      <c r="T983" s="1">
        <f t="shared" si="143"/>
        <v>3.0988294342018663E-6</v>
      </c>
    </row>
    <row r="984" spans="1:20" x14ac:dyDescent="0.25">
      <c r="A984" s="1">
        <f t="shared" si="135"/>
        <v>-6.1621951074788592</v>
      </c>
      <c r="B984" s="1">
        <v>2.1076217340000002E-3</v>
      </c>
      <c r="C984" s="1">
        <v>1.5628141205071899E-2</v>
      </c>
      <c r="D984" s="32">
        <f t="shared" si="136"/>
        <v>0.55585996933199666</v>
      </c>
      <c r="E984" s="32">
        <f t="shared" si="137"/>
        <v>0.55585998661702218</v>
      </c>
      <c r="F984" s="32">
        <f t="shared" si="138"/>
        <v>1.111719955949019</v>
      </c>
      <c r="I984" s="1">
        <v>1.4193755436363699E-3</v>
      </c>
      <c r="J984" s="1">
        <v>2.3207541354416699E-2</v>
      </c>
      <c r="K984" s="32">
        <f t="shared" si="139"/>
        <v>0.17587584660030081</v>
      </c>
      <c r="L984" s="32">
        <f t="shared" si="140"/>
        <v>8.7274105819404979E-2</v>
      </c>
      <c r="M984" s="32">
        <f t="shared" si="141"/>
        <v>0.26314995241970579</v>
      </c>
      <c r="Q984" s="1">
        <v>2.1077867570463002E-3</v>
      </c>
      <c r="R984" s="1">
        <v>1.56269178262637E-2</v>
      </c>
      <c r="S984" s="1">
        <f t="shared" si="142"/>
        <v>1.6502304629999881E-7</v>
      </c>
      <c r="T984" s="1">
        <f t="shared" si="143"/>
        <v>1.2233788081982E-6</v>
      </c>
    </row>
    <row r="985" spans="1:20" x14ac:dyDescent="0.25">
      <c r="A985" s="1">
        <f t="shared" si="135"/>
        <v>-6.9523135210489828</v>
      </c>
      <c r="B985" s="1">
        <v>9.5641989460000098E-4</v>
      </c>
      <c r="C985" s="1">
        <v>3.4439067309607399E-2</v>
      </c>
      <c r="D985" s="32">
        <f t="shared" si="136"/>
        <v>1.9854369360876325E-3</v>
      </c>
      <c r="E985" s="32">
        <f t="shared" si="137"/>
        <v>1.9854333613006118E-3</v>
      </c>
      <c r="F985" s="32">
        <f t="shared" si="138"/>
        <v>3.9708702973882438E-3</v>
      </c>
      <c r="I985" s="1">
        <v>6.7991434521864403E-4</v>
      </c>
      <c r="J985" s="1">
        <v>4.8442416442748798E-2</v>
      </c>
      <c r="K985" s="32">
        <f t="shared" si="139"/>
        <v>0.1024548263968094</v>
      </c>
      <c r="L985" s="32">
        <f t="shared" si="140"/>
        <v>0.22156393002595498</v>
      </c>
      <c r="M985" s="32">
        <f t="shared" si="141"/>
        <v>0.3240187564227644</v>
      </c>
      <c r="Q985" s="1">
        <v>9.5650438290792298E-4</v>
      </c>
      <c r="R985" s="1">
        <v>3.4436026678217602E-2</v>
      </c>
      <c r="S985" s="1">
        <f t="shared" si="142"/>
        <v>8.4488307922005353E-8</v>
      </c>
      <c r="T985" s="1">
        <f t="shared" si="143"/>
        <v>3.0406313897973769E-6</v>
      </c>
    </row>
    <row r="986" spans="1:20" x14ac:dyDescent="0.25">
      <c r="A986" s="1">
        <f t="shared" si="135"/>
        <v>-7.3865934013763503</v>
      </c>
      <c r="B986" s="1">
        <v>6.1950276020000003E-4</v>
      </c>
      <c r="C986" s="1">
        <v>5.31687869137909E-2</v>
      </c>
      <c r="D986" s="32">
        <f t="shared" si="136"/>
        <v>0.22928594745801581</v>
      </c>
      <c r="E986" s="32">
        <f t="shared" si="137"/>
        <v>0.22928594169913827</v>
      </c>
      <c r="F986" s="32">
        <f t="shared" si="138"/>
        <v>0.45857188915715408</v>
      </c>
      <c r="I986" s="1">
        <v>1.08867161533071E-3</v>
      </c>
      <c r="J986" s="1">
        <v>3.0257119828956101E-2</v>
      </c>
      <c r="K986" s="32">
        <f t="shared" si="139"/>
        <v>7.8626553653574072E-3</v>
      </c>
      <c r="L986" s="32">
        <f t="shared" si="140"/>
        <v>6.6255660235490128E-3</v>
      </c>
      <c r="M986" s="32">
        <f t="shared" si="141"/>
        <v>1.448822138890642E-2</v>
      </c>
      <c r="Q986" s="1">
        <v>6.1956090452024496E-4</v>
      </c>
      <c r="R986" s="1">
        <v>5.3163797469039598E-2</v>
      </c>
      <c r="S986" s="1">
        <f t="shared" si="142"/>
        <v>5.8144320244928223E-8</v>
      </c>
      <c r="T986" s="1">
        <f t="shared" si="143"/>
        <v>4.9894447513021412E-6</v>
      </c>
    </row>
    <row r="987" spans="1:20" x14ac:dyDescent="0.25">
      <c r="A987" s="1">
        <f t="shared" si="135"/>
        <v>-6.7876053426448522</v>
      </c>
      <c r="B987" s="1">
        <v>1.1276659170018099E-3</v>
      </c>
      <c r="C987" s="1">
        <v>2.9209139833519498E-2</v>
      </c>
      <c r="D987" s="32">
        <f t="shared" si="136"/>
        <v>1.4436007201853583E-2</v>
      </c>
      <c r="E987" s="32">
        <f t="shared" si="137"/>
        <v>1.4436437583354188E-2</v>
      </c>
      <c r="F987" s="32">
        <f t="shared" si="138"/>
        <v>2.8872444785207771E-2</v>
      </c>
      <c r="I987" s="1">
        <v>1.1750064648168501E-3</v>
      </c>
      <c r="J987" s="1">
        <v>2.8032209974408799E-2</v>
      </c>
      <c r="K987" s="32">
        <f t="shared" si="139"/>
        <v>3.0627262727691378E-2</v>
      </c>
      <c r="L987" s="32">
        <f t="shared" si="140"/>
        <v>2.2184782310153969E-2</v>
      </c>
      <c r="M987" s="32">
        <f t="shared" si="141"/>
        <v>5.2812045037845347E-2</v>
      </c>
      <c r="Q987" s="1">
        <v>1.12776317274169E-3</v>
      </c>
      <c r="R987" s="1">
        <v>2.92066732127578E-2</v>
      </c>
      <c r="S987" s="1">
        <f t="shared" si="142"/>
        <v>9.7255739880128603E-8</v>
      </c>
      <c r="T987" s="1">
        <f t="shared" si="143"/>
        <v>2.466620761698568E-6</v>
      </c>
    </row>
    <row r="988" spans="1:20" x14ac:dyDescent="0.25">
      <c r="A988" s="1">
        <f t="shared" si="135"/>
        <v>-6.8822711208507563</v>
      </c>
      <c r="B988" s="1">
        <v>1.0258116553682501E-3</v>
      </c>
      <c r="C988" s="1">
        <v>3.2107231599615101E-2</v>
      </c>
      <c r="D988" s="32">
        <f t="shared" si="136"/>
        <v>6.494423156652219E-4</v>
      </c>
      <c r="E988" s="32">
        <f t="shared" si="137"/>
        <v>6.5291019240213246E-4</v>
      </c>
      <c r="F988" s="32">
        <f t="shared" si="138"/>
        <v>1.3023525080673544E-3</v>
      </c>
      <c r="I988" s="1">
        <v>1.5913688988189801E-3</v>
      </c>
      <c r="J988" s="1">
        <v>2.0698894100320699E-2</v>
      </c>
      <c r="K988" s="32">
        <f t="shared" si="139"/>
        <v>0.34971717449037309</v>
      </c>
      <c r="L988" s="32">
        <f t="shared" si="140"/>
        <v>0.13807476734609889</v>
      </c>
      <c r="M988" s="32">
        <f t="shared" si="141"/>
        <v>0.48779194183647201</v>
      </c>
      <c r="Q988" s="1">
        <v>1.02590135825353E-3</v>
      </c>
      <c r="R988" s="1">
        <v>3.2106605749818301E-2</v>
      </c>
      <c r="S988" s="1">
        <f t="shared" si="142"/>
        <v>8.9702885279919348E-8</v>
      </c>
      <c r="T988" s="1">
        <f t="shared" si="143"/>
        <v>6.258497967995269E-7</v>
      </c>
    </row>
    <row r="989" spans="1:20" x14ac:dyDescent="0.25">
      <c r="A989" s="1">
        <f t="shared" si="135"/>
        <v>-6.5436009181477317</v>
      </c>
      <c r="B989" s="1">
        <v>1.4392963679999999E-3</v>
      </c>
      <c r="C989" s="1">
        <v>2.2884939329539E-2</v>
      </c>
      <c r="D989" s="32">
        <f t="shared" si="136"/>
        <v>0.13260839851471423</v>
      </c>
      <c r="E989" s="32">
        <f t="shared" si="137"/>
        <v>0.1326084071103622</v>
      </c>
      <c r="F989" s="32">
        <f t="shared" si="138"/>
        <v>0.26521680562507643</v>
      </c>
      <c r="I989" s="1">
        <v>9.5231490912317703E-4</v>
      </c>
      <c r="J989" s="1">
        <v>3.4585141301594298E-2</v>
      </c>
      <c r="K989" s="32">
        <f t="shared" si="139"/>
        <v>2.2738678919308674E-3</v>
      </c>
      <c r="L989" s="32">
        <f t="shared" si="140"/>
        <v>2.5000617267536816E-3</v>
      </c>
      <c r="M989" s="32">
        <f t="shared" si="141"/>
        <v>4.7739296186845494E-3</v>
      </c>
      <c r="Q989" s="1">
        <v>1.43941603779988E-3</v>
      </c>
      <c r="R989" s="1">
        <v>2.2883036997416499E-2</v>
      </c>
      <c r="S989" s="1">
        <f t="shared" si="142"/>
        <v>1.1966979988008684E-7</v>
      </c>
      <c r="T989" s="1">
        <f t="shared" si="143"/>
        <v>1.9023321225011824E-6</v>
      </c>
    </row>
    <row r="990" spans="1:20" x14ac:dyDescent="0.25">
      <c r="A990" s="1">
        <f t="shared" si="135"/>
        <v>-6.5458206696659014</v>
      </c>
      <c r="B990" s="1">
        <v>1.4361050309999999E-3</v>
      </c>
      <c r="C990" s="1">
        <v>2.2935794656551999E-2</v>
      </c>
      <c r="D990" s="32">
        <f t="shared" si="136"/>
        <v>0.13099666142089614</v>
      </c>
      <c r="E990" s="32">
        <f t="shared" si="137"/>
        <v>0.130996669143292</v>
      </c>
      <c r="F990" s="32">
        <f t="shared" si="138"/>
        <v>0.26199333056418816</v>
      </c>
      <c r="I990" s="1">
        <v>1.68845533567127E-3</v>
      </c>
      <c r="J990" s="1">
        <v>1.9507675586097398E-2</v>
      </c>
      <c r="K990" s="32">
        <f t="shared" si="139"/>
        <v>0.47397074921424104</v>
      </c>
      <c r="L990" s="32">
        <f t="shared" si="140"/>
        <v>0.16625955622718941</v>
      </c>
      <c r="M990" s="32">
        <f t="shared" si="141"/>
        <v>0.64023030544143045</v>
      </c>
      <c r="Q990" s="1">
        <v>1.4362244759656799E-3</v>
      </c>
      <c r="R990" s="1">
        <v>2.2933887424180399E-2</v>
      </c>
      <c r="S990" s="1">
        <f t="shared" si="142"/>
        <v>1.1944496568000104E-7</v>
      </c>
      <c r="T990" s="1">
        <f t="shared" si="143"/>
        <v>1.9072323716000372E-6</v>
      </c>
    </row>
    <row r="991" spans="1:20" x14ac:dyDescent="0.25">
      <c r="A991" s="1">
        <f t="shared" si="135"/>
        <v>-7.3099786518841787</v>
      </c>
      <c r="B991" s="1">
        <v>6.6883133020807805E-4</v>
      </c>
      <c r="C991" s="1">
        <v>4.9245143542711103E-2</v>
      </c>
      <c r="D991" s="32">
        <f t="shared" si="136"/>
        <v>0.16178364170869489</v>
      </c>
      <c r="E991" s="32">
        <f t="shared" si="137"/>
        <v>0.1617466279708345</v>
      </c>
      <c r="F991" s="32">
        <f t="shared" si="138"/>
        <v>0.32353026967952936</v>
      </c>
      <c r="I991" s="1">
        <v>7.4950497319960197E-4</v>
      </c>
      <c r="J991" s="1">
        <v>4.3945970544701098E-2</v>
      </c>
      <c r="K991" s="32">
        <f t="shared" si="139"/>
        <v>6.2747758451732125E-2</v>
      </c>
      <c r="L991" s="32">
        <f t="shared" si="140"/>
        <v>0.11168578780769353</v>
      </c>
      <c r="M991" s="32">
        <f t="shared" si="141"/>
        <v>0.17443354625942564</v>
      </c>
      <c r="Q991" s="1">
        <v>6.6889345249180297E-4</v>
      </c>
      <c r="R991" s="1">
        <v>4.9242835798355998E-2</v>
      </c>
      <c r="S991" s="1">
        <f t="shared" si="142"/>
        <v>6.2122283724921554E-8</v>
      </c>
      <c r="T991" s="1">
        <f t="shared" si="143"/>
        <v>2.3077443551053345E-6</v>
      </c>
    </row>
    <row r="992" spans="1:20" x14ac:dyDescent="0.25">
      <c r="A992" s="1">
        <f t="shared" si="135"/>
        <v>-7.534931340126124</v>
      </c>
      <c r="B992" s="1">
        <v>5.3409793330000302E-4</v>
      </c>
      <c r="C992" s="1">
        <v>6.1670725913631097E-2</v>
      </c>
      <c r="D992" s="32">
        <f t="shared" si="136"/>
        <v>0.39334981167208605</v>
      </c>
      <c r="E992" s="32">
        <f t="shared" si="137"/>
        <v>0.39334969011183457</v>
      </c>
      <c r="F992" s="32">
        <f t="shared" si="138"/>
        <v>0.78669950178392067</v>
      </c>
      <c r="I992" s="1">
        <v>7.80440077272339E-4</v>
      </c>
      <c r="J992" s="1">
        <v>4.2202794367997599E-2</v>
      </c>
      <c r="K992" s="32">
        <f t="shared" si="139"/>
        <v>4.8206559668176482E-2</v>
      </c>
      <c r="L992" s="32">
        <f t="shared" si="140"/>
        <v>7.9113726059145753E-2</v>
      </c>
      <c r="M992" s="32">
        <f t="shared" si="141"/>
        <v>0.12732028572732224</v>
      </c>
      <c r="Q992" s="1">
        <v>5.3414906855941795E-4</v>
      </c>
      <c r="R992" s="1">
        <v>6.1664828016049E-2</v>
      </c>
      <c r="S992" s="1">
        <f t="shared" si="142"/>
        <v>5.113525941493214E-8</v>
      </c>
      <c r="T992" s="1">
        <f t="shared" si="143"/>
        <v>5.8978975820966895E-6</v>
      </c>
    </row>
    <row r="993" spans="1:20" x14ac:dyDescent="0.25">
      <c r="A993" s="1">
        <f t="shared" si="135"/>
        <v>-7.4256309893085852</v>
      </c>
      <c r="B993" s="1">
        <v>5.9578482420000005E-4</v>
      </c>
      <c r="C993" s="1">
        <v>5.5285412903872601E-2</v>
      </c>
      <c r="D993" s="32">
        <f t="shared" si="136"/>
        <v>0.26819525134612293</v>
      </c>
      <c r="E993" s="32">
        <f t="shared" si="137"/>
        <v>0.26819523751362023</v>
      </c>
      <c r="F993" s="32">
        <f t="shared" si="138"/>
        <v>0.53639048885974316</v>
      </c>
      <c r="I993" s="1">
        <v>9.2927855345120399E-4</v>
      </c>
      <c r="J993" s="1">
        <v>3.5447044113931597E-2</v>
      </c>
      <c r="K993" s="32">
        <f t="shared" si="139"/>
        <v>5.0015230019542145E-3</v>
      </c>
      <c r="L993" s="32">
        <f t="shared" si="140"/>
        <v>5.8015459690896835E-3</v>
      </c>
      <c r="M993" s="32">
        <f t="shared" si="141"/>
        <v>1.0803068971043897E-2</v>
      </c>
      <c r="Q993" s="1">
        <v>5.9584103797665205E-4</v>
      </c>
      <c r="R993" s="1">
        <v>5.5280197818365101E-2</v>
      </c>
      <c r="S993" s="1">
        <f t="shared" si="142"/>
        <v>5.6213776651993855E-8</v>
      </c>
      <c r="T993" s="1">
        <f t="shared" si="143"/>
        <v>5.2150855074997726E-6</v>
      </c>
    </row>
    <row r="994" spans="1:20" x14ac:dyDescent="0.25">
      <c r="A994" s="1">
        <f t="shared" si="135"/>
        <v>-6.5590762281648738</v>
      </c>
      <c r="B994" s="1">
        <v>1.4171942700000001E-3</v>
      </c>
      <c r="C994" s="1">
        <v>2.32418454955159E-2</v>
      </c>
      <c r="D994" s="32">
        <f t="shared" si="136"/>
        <v>0.12157708047882788</v>
      </c>
      <c r="E994" s="32">
        <f t="shared" si="137"/>
        <v>0.12157708444172372</v>
      </c>
      <c r="F994" s="32">
        <f t="shared" si="138"/>
        <v>0.24315416492055159</v>
      </c>
      <c r="I994" s="1">
        <v>1.7512278382010901E-3</v>
      </c>
      <c r="J994" s="1">
        <v>1.8807887046773001E-2</v>
      </c>
      <c r="K994" s="32">
        <f t="shared" si="139"/>
        <v>0.56434326488828312</v>
      </c>
      <c r="L994" s="32">
        <f t="shared" si="140"/>
        <v>0.18403660087898141</v>
      </c>
      <c r="M994" s="32">
        <f t="shared" si="141"/>
        <v>0.74837986576726456</v>
      </c>
      <c r="Q994" s="1">
        <v>1.4173123808082599E-3</v>
      </c>
      <c r="R994" s="1">
        <v>2.3239908783457702E-2</v>
      </c>
      <c r="S994" s="1">
        <f t="shared" si="142"/>
        <v>1.1811080825982652E-7</v>
      </c>
      <c r="T994" s="1">
        <f t="shared" si="143"/>
        <v>1.9367120581981201E-6</v>
      </c>
    </row>
    <row r="995" spans="1:20" x14ac:dyDescent="0.25">
      <c r="A995" s="1">
        <f t="shared" si="135"/>
        <v>-6.8852608474517236</v>
      </c>
      <c r="B995" s="1">
        <v>1.022749339E-3</v>
      </c>
      <c r="C995" s="1">
        <v>3.2205555265163902E-2</v>
      </c>
      <c r="D995" s="32">
        <f t="shared" si="136"/>
        <v>5.0599944987644136E-4</v>
      </c>
      <c r="E995" s="32">
        <f t="shared" si="137"/>
        <v>5.0599957017417971E-4</v>
      </c>
      <c r="F995" s="32">
        <f t="shared" si="138"/>
        <v>1.0119990200506211E-3</v>
      </c>
      <c r="I995" s="1">
        <v>1.01890255063748E-3</v>
      </c>
      <c r="J995" s="1">
        <v>3.2327249755567902E-2</v>
      </c>
      <c r="K995" s="32">
        <f t="shared" si="139"/>
        <v>3.5730642060249369E-4</v>
      </c>
      <c r="L995" s="32">
        <f t="shared" si="140"/>
        <v>3.4405394276342498E-4</v>
      </c>
      <c r="M995" s="32">
        <f t="shared" si="141"/>
        <v>7.0136036336591867E-4</v>
      </c>
      <c r="Q995" s="1">
        <v>1.02283881531323E-3</v>
      </c>
      <c r="R995" s="1">
        <v>3.2202738060505297E-2</v>
      </c>
      <c r="S995" s="1">
        <f t="shared" si="142"/>
        <v>8.9476313229952184E-8</v>
      </c>
      <c r="T995" s="1">
        <f t="shared" si="143"/>
        <v>2.8172046586047439E-6</v>
      </c>
    </row>
    <row r="996" spans="1:20" x14ac:dyDescent="0.25">
      <c r="A996" s="1">
        <f t="shared" si="135"/>
        <v>-7.3812479229672086</v>
      </c>
      <c r="B996" s="1">
        <v>6.2282316549999999E-4</v>
      </c>
      <c r="C996" s="1">
        <v>5.2885332619877302E-2</v>
      </c>
      <c r="D996" s="32">
        <f t="shared" si="136"/>
        <v>0.22419528390797405</v>
      </c>
      <c r="E996" s="32">
        <f t="shared" si="137"/>
        <v>0.2241952788244248</v>
      </c>
      <c r="F996" s="32">
        <f t="shared" si="138"/>
        <v>0.44839056273239886</v>
      </c>
      <c r="I996" s="1">
        <v>1.17858181526293E-3</v>
      </c>
      <c r="J996" s="1">
        <v>2.7945461457257102E-2</v>
      </c>
      <c r="K996" s="32">
        <f t="shared" si="139"/>
        <v>3.1891464742603258E-2</v>
      </c>
      <c r="L996" s="32">
        <f t="shared" si="140"/>
        <v>2.297626677005311E-2</v>
      </c>
      <c r="M996" s="32">
        <f t="shared" si="141"/>
        <v>5.4867731512656365E-2</v>
      </c>
      <c r="Q996" s="1">
        <v>6.2288157915634098E-4</v>
      </c>
      <c r="R996" s="1">
        <v>5.2880373332379403E-2</v>
      </c>
      <c r="S996" s="1">
        <f t="shared" si="142"/>
        <v>5.8413656340997391E-8</v>
      </c>
      <c r="T996" s="1">
        <f t="shared" si="143"/>
        <v>4.9592874978993118E-6</v>
      </c>
    </row>
    <row r="997" spans="1:20" x14ac:dyDescent="0.25">
      <c r="A997" s="1">
        <f t="shared" si="135"/>
        <v>-6.7225979044148518</v>
      </c>
      <c r="B997" s="1">
        <v>1.2034078110097499E-3</v>
      </c>
      <c r="C997" s="1">
        <v>2.73706698421581E-2</v>
      </c>
      <c r="D997" s="32">
        <f t="shared" si="136"/>
        <v>3.4283253356650077E-2</v>
      </c>
      <c r="E997" s="32">
        <f t="shared" si="137"/>
        <v>3.4284743788495275E-2</v>
      </c>
      <c r="F997" s="32">
        <f t="shared" si="138"/>
        <v>6.856799714514536E-2</v>
      </c>
      <c r="I997" s="1">
        <v>1.3463717527457E-3</v>
      </c>
      <c r="J997" s="1">
        <v>2.4464839096249701E-2</v>
      </c>
      <c r="K997" s="32">
        <f t="shared" si="139"/>
        <v>0.11997339110012833</v>
      </c>
      <c r="L997" s="32">
        <f t="shared" si="140"/>
        <v>6.6177823571519356E-2</v>
      </c>
      <c r="M997" s="32">
        <f t="shared" si="141"/>
        <v>0.18615121467164769</v>
      </c>
      <c r="Q997" s="1">
        <v>1.2035106050539599E-3</v>
      </c>
      <c r="R997" s="1">
        <v>2.7368442213413401E-2</v>
      </c>
      <c r="S997" s="1">
        <f t="shared" si="142"/>
        <v>1.0279404421002954E-7</v>
      </c>
      <c r="T997" s="1">
        <f t="shared" si="143"/>
        <v>2.227628744699145E-6</v>
      </c>
    </row>
    <row r="998" spans="1:20" x14ac:dyDescent="0.25">
      <c r="A998" s="1">
        <f t="shared" si="135"/>
        <v>-7.0335157808260247</v>
      </c>
      <c r="B998" s="1">
        <v>8.8182601720007497E-4</v>
      </c>
      <c r="C998" s="1">
        <v>3.7352262474551097E-2</v>
      </c>
      <c r="D998" s="32">
        <f t="shared" si="136"/>
        <v>1.5815703824026566E-2</v>
      </c>
      <c r="E998" s="32">
        <f t="shared" si="137"/>
        <v>1.5815600000804293E-2</v>
      </c>
      <c r="F998" s="32">
        <f t="shared" si="138"/>
        <v>3.1631303824830856E-2</v>
      </c>
      <c r="I998" s="1">
        <v>8.7553704420373097E-4</v>
      </c>
      <c r="J998" s="1">
        <v>3.7620648323668203E-2</v>
      </c>
      <c r="K998" s="32">
        <f t="shared" si="139"/>
        <v>1.5491027365544027E-2</v>
      </c>
      <c r="L998" s="32">
        <f t="shared" si="140"/>
        <v>2.0208963905397233E-2</v>
      </c>
      <c r="M998" s="32">
        <f t="shared" si="141"/>
        <v>3.5699991270941256E-2</v>
      </c>
      <c r="Q998" s="1">
        <v>8.8190482591816099E-4</v>
      </c>
      <c r="R998" s="1">
        <v>3.7348940021228502E-2</v>
      </c>
      <c r="S998" s="1">
        <f t="shared" si="142"/>
        <v>7.8808718086023459E-8</v>
      </c>
      <c r="T998" s="1">
        <f t="shared" si="143"/>
        <v>3.3224533225947872E-6</v>
      </c>
    </row>
    <row r="999" spans="1:20" x14ac:dyDescent="0.25">
      <c r="A999" s="1">
        <f t="shared" si="135"/>
        <v>-7.8902938463835337</v>
      </c>
      <c r="B999" s="1">
        <v>3.7435955462106001E-4</v>
      </c>
      <c r="C999" s="1">
        <v>8.7984560990721494E-2</v>
      </c>
      <c r="D999" s="32">
        <f t="shared" si="136"/>
        <v>0.96538203643118892</v>
      </c>
      <c r="E999" s="32">
        <f t="shared" si="137"/>
        <v>0.96536119249993435</v>
      </c>
      <c r="F999" s="32">
        <f t="shared" si="138"/>
        <v>1.9307432289311233</v>
      </c>
      <c r="I999" s="1">
        <v>6.95891868325937E-4</v>
      </c>
      <c r="J999" s="1">
        <v>4.7330778559726998E-2</v>
      </c>
      <c r="K999" s="32">
        <f t="shared" si="139"/>
        <v>9.2481755750289246E-2</v>
      </c>
      <c r="L999" s="32">
        <f t="shared" si="140"/>
        <v>0.19093106138975996</v>
      </c>
      <c r="M999" s="32">
        <f t="shared" si="141"/>
        <v>0.28341281714004918</v>
      </c>
      <c r="Q999" s="1">
        <v>3.7439708674192598E-4</v>
      </c>
      <c r="R999" s="1">
        <v>8.7976674002150507E-2</v>
      </c>
      <c r="S999" s="1">
        <f t="shared" si="142"/>
        <v>3.7532120865965517E-8</v>
      </c>
      <c r="T999" s="1">
        <f t="shared" si="143"/>
        <v>7.8869885709875742E-6</v>
      </c>
    </row>
    <row r="1000" spans="1:20" x14ac:dyDescent="0.25">
      <c r="A1000" s="1">
        <f t="shared" si="135"/>
        <v>-7.119305198789311</v>
      </c>
      <c r="B1000" s="1">
        <v>8.0932887850273497E-4</v>
      </c>
      <c r="C1000" s="1">
        <v>4.0698071817900701E-2</v>
      </c>
      <c r="D1000" s="32">
        <f t="shared" si="136"/>
        <v>4.4753368570421913E-2</v>
      </c>
      <c r="E1000" s="32">
        <f t="shared" si="137"/>
        <v>4.4752268687050248E-2</v>
      </c>
      <c r="F1000" s="32">
        <f t="shared" si="138"/>
        <v>8.9505637257472154E-2</v>
      </c>
      <c r="I1000" s="1">
        <v>6.6804668957736195E-4</v>
      </c>
      <c r="J1000" s="1">
        <v>4.9302093623462002E-2</v>
      </c>
      <c r="K1000" s="32">
        <f t="shared" si="139"/>
        <v>0.11019300030054831</v>
      </c>
      <c r="L1000" s="32">
        <f t="shared" si="140"/>
        <v>0.2468156766330632</v>
      </c>
      <c r="M1000" s="32">
        <f t="shared" si="141"/>
        <v>0.35700867693361149</v>
      </c>
      <c r="Q1000" s="1">
        <v>8.0940209041550795E-4</v>
      </c>
      <c r="R1000" s="1">
        <v>4.0694496391454102E-2</v>
      </c>
      <c r="S1000" s="1">
        <f t="shared" si="142"/>
        <v>7.3211912772984909E-8</v>
      </c>
      <c r="T1000" s="1">
        <f t="shared" si="143"/>
        <v>3.5754264465989727E-6</v>
      </c>
    </row>
    <row r="1001" spans="1:20" x14ac:dyDescent="0.25">
      <c r="A1001" s="1">
        <f t="shared" si="135"/>
        <v>-7.2200123054605658</v>
      </c>
      <c r="B1001" s="1">
        <v>7.3179341377007105E-4</v>
      </c>
      <c r="C1001" s="1">
        <v>4.5009635257236003E-2</v>
      </c>
      <c r="D1001" s="32">
        <f t="shared" si="136"/>
        <v>9.7504450585150323E-2</v>
      </c>
      <c r="E1001" s="32">
        <f t="shared" si="137"/>
        <v>9.7495808478000198E-2</v>
      </c>
      <c r="F1001" s="32">
        <f t="shared" si="138"/>
        <v>0.19500025906315052</v>
      </c>
      <c r="I1001" s="1">
        <v>1.27492656218688E-3</v>
      </c>
      <c r="J1001" s="1">
        <v>2.58365467591774E-2</v>
      </c>
      <c r="K1001" s="32">
        <f t="shared" si="139"/>
        <v>7.5584614595896368E-2</v>
      </c>
      <c r="L1001" s="32">
        <f t="shared" si="140"/>
        <v>4.6485788654294827E-2</v>
      </c>
      <c r="M1001" s="32">
        <f t="shared" si="141"/>
        <v>0.1220704032501912</v>
      </c>
      <c r="Q1001" s="1">
        <v>7.3186054821136799E-4</v>
      </c>
      <c r="R1001" s="1">
        <v>4.5006129279886398E-2</v>
      </c>
      <c r="S1001" s="1">
        <f t="shared" si="142"/>
        <v>6.7134441296932967E-8</v>
      </c>
      <c r="T1001" s="1">
        <f t="shared" si="143"/>
        <v>3.505977349604894E-6</v>
      </c>
    </row>
    <row r="1002" spans="1:20" x14ac:dyDescent="0.25">
      <c r="A1002" s="1">
        <f t="shared" si="135"/>
        <v>-6.5390707083723321</v>
      </c>
      <c r="B1002" s="1">
        <v>1.4458314739999999E-3</v>
      </c>
      <c r="C1002" s="1">
        <v>2.2781500170645601E-2</v>
      </c>
      <c r="D1002" s="32">
        <f t="shared" si="136"/>
        <v>0.13592831260573593</v>
      </c>
      <c r="E1002" s="32">
        <f t="shared" si="137"/>
        <v>0.13592832326153478</v>
      </c>
      <c r="F1002" s="32">
        <f t="shared" si="138"/>
        <v>0.27185663586727071</v>
      </c>
      <c r="I1002" s="1">
        <v>9.3825387666366896E-4</v>
      </c>
      <c r="J1002" s="1">
        <v>3.5104504641641103E-2</v>
      </c>
      <c r="K1002" s="32">
        <f t="shared" si="139"/>
        <v>3.8125837470654065E-3</v>
      </c>
      <c r="L1002" s="32">
        <f t="shared" si="140"/>
        <v>4.325485609299312E-3</v>
      </c>
      <c r="M1002" s="32">
        <f t="shared" si="141"/>
        <v>8.1380693563647185E-3</v>
      </c>
      <c r="Q1002" s="1">
        <v>1.4459516039328701E-3</v>
      </c>
      <c r="R1002" s="1">
        <v>2.2779607808491E-2</v>
      </c>
      <c r="S1002" s="1">
        <f t="shared" si="142"/>
        <v>1.2012993287017354E-7</v>
      </c>
      <c r="T1002" s="1">
        <f t="shared" si="143"/>
        <v>1.8923621546013125E-6</v>
      </c>
    </row>
    <row r="1003" spans="1:20" x14ac:dyDescent="0.25">
      <c r="A1003" s="1">
        <f t="shared" si="135"/>
        <v>-7.0676967070919821</v>
      </c>
      <c r="B1003" s="1">
        <v>8.5219370210035399E-4</v>
      </c>
      <c r="C1003" s="1">
        <v>3.8651048869204702E-2</v>
      </c>
      <c r="D1003" s="32">
        <f t="shared" si="136"/>
        <v>2.5581260425816724E-2</v>
      </c>
      <c r="E1003" s="32">
        <f t="shared" si="137"/>
        <v>2.5580968867263992E-2</v>
      </c>
      <c r="F1003" s="32">
        <f t="shared" si="138"/>
        <v>5.1162229293080716E-2</v>
      </c>
      <c r="I1003" s="1">
        <v>9.9415364178208408E-4</v>
      </c>
      <c r="J1003" s="1">
        <v>3.3133672687443001E-2</v>
      </c>
      <c r="K1003" s="32">
        <f t="shared" si="139"/>
        <v>3.4179904412193248E-5</v>
      </c>
      <c r="L1003" s="32">
        <f t="shared" si="140"/>
        <v>3.5214841828599361E-5</v>
      </c>
      <c r="M1003" s="32">
        <f t="shared" si="141"/>
        <v>6.9394746240792609E-5</v>
      </c>
      <c r="Q1003" s="1">
        <v>8.5227023271552699E-4</v>
      </c>
      <c r="R1003" s="1">
        <v>3.8647613378095698E-2</v>
      </c>
      <c r="S1003" s="1">
        <f t="shared" si="142"/>
        <v>7.6530615173006286E-8</v>
      </c>
      <c r="T1003" s="1">
        <f t="shared" si="143"/>
        <v>3.4354911090037077E-6</v>
      </c>
    </row>
    <row r="1004" spans="1:20" x14ac:dyDescent="0.25">
      <c r="A1004" s="1">
        <f t="shared" si="135"/>
        <v>-7.275318481008572</v>
      </c>
      <c r="B1004" s="1">
        <v>6.9241956310614895E-4</v>
      </c>
      <c r="C1004" s="1">
        <v>4.75683137000961E-2</v>
      </c>
      <c r="D1004" s="32">
        <f t="shared" si="136"/>
        <v>0.13510270748392603</v>
      </c>
      <c r="E1004" s="32">
        <f t="shared" si="137"/>
        <v>0.13508084816581387</v>
      </c>
      <c r="F1004" s="32">
        <f t="shared" si="138"/>
        <v>0.27018355564973989</v>
      </c>
      <c r="I1004" s="1">
        <v>1.16672876976367E-3</v>
      </c>
      <c r="J1004" s="1">
        <v>2.8232083406691099E-2</v>
      </c>
      <c r="K1004" s="32">
        <f t="shared" si="139"/>
        <v>2.779848266690688E-2</v>
      </c>
      <c r="L1004" s="32">
        <f t="shared" si="140"/>
        <v>2.0413961594479012E-2</v>
      </c>
      <c r="M1004" s="32">
        <f t="shared" si="141"/>
        <v>4.8212444261385892E-2</v>
      </c>
      <c r="Q1004" s="1">
        <v>6.9248357177767504E-4</v>
      </c>
      <c r="R1004" s="1">
        <v>4.7565331207921099E-2</v>
      </c>
      <c r="S1004" s="1">
        <f t="shared" si="142"/>
        <v>6.4008671526094227E-8</v>
      </c>
      <c r="T1004" s="1">
        <f t="shared" si="143"/>
        <v>2.9824921750007394E-6</v>
      </c>
    </row>
    <row r="1005" spans="1:20" x14ac:dyDescent="0.25">
      <c r="A1005" s="1">
        <f t="shared" si="135"/>
        <v>-6.2551592608523521</v>
      </c>
      <c r="B1005" s="1">
        <v>1.9205200680353599E-3</v>
      </c>
      <c r="C1005" s="1">
        <v>1.71501092148796E-2</v>
      </c>
      <c r="D1005" s="32">
        <f t="shared" si="136"/>
        <v>0.42588156287885076</v>
      </c>
      <c r="E1005" s="32">
        <f t="shared" si="137"/>
        <v>0.42592442085255017</v>
      </c>
      <c r="F1005" s="32">
        <f t="shared" si="138"/>
        <v>0.85180598373140093</v>
      </c>
      <c r="I1005" s="1">
        <v>1.49604031870765E-3</v>
      </c>
      <c r="J1005" s="1">
        <v>2.2017388076538399E-2</v>
      </c>
      <c r="K1005" s="32">
        <f t="shared" si="139"/>
        <v>0.246055997783587</v>
      </c>
      <c r="L1005" s="32">
        <f t="shared" si="140"/>
        <v>0.10992859735702798</v>
      </c>
      <c r="M1005" s="32">
        <f t="shared" si="141"/>
        <v>0.35598459514061498</v>
      </c>
      <c r="Q1005" s="1">
        <v>1.9206727089707801E-3</v>
      </c>
      <c r="R1005" s="1">
        <v>1.71493093507325E-2</v>
      </c>
      <c r="S1005" s="1">
        <f t="shared" si="142"/>
        <v>1.5264093542019692E-7</v>
      </c>
      <c r="T1005" s="1">
        <f t="shared" si="143"/>
        <v>7.9986414710034315E-7</v>
      </c>
    </row>
    <row r="1006" spans="1:20" x14ac:dyDescent="0.25">
      <c r="A1006" s="1">
        <f t="shared" si="135"/>
        <v>-6.8181224557827074</v>
      </c>
      <c r="B1006" s="1">
        <v>1.09377260204106E-3</v>
      </c>
      <c r="C1006" s="1">
        <v>3.0114052014206898E-2</v>
      </c>
      <c r="D1006" s="32">
        <f t="shared" si="136"/>
        <v>8.0340429947002075E-3</v>
      </c>
      <c r="E1006" s="32">
        <f t="shared" si="137"/>
        <v>8.035596459479058E-3</v>
      </c>
      <c r="F1006" s="32">
        <f t="shared" si="138"/>
        <v>1.6069639454179267E-2</v>
      </c>
      <c r="I1006" s="1">
        <v>9.6988222388077496E-4</v>
      </c>
      <c r="J1006" s="1">
        <v>3.3962793677770803E-2</v>
      </c>
      <c r="K1006" s="32">
        <f t="shared" si="139"/>
        <v>9.0708043836776353E-4</v>
      </c>
      <c r="L1006" s="32">
        <f t="shared" si="140"/>
        <v>9.6759694068947882E-4</v>
      </c>
      <c r="M1006" s="32">
        <f t="shared" si="141"/>
        <v>1.8746773790572423E-3</v>
      </c>
      <c r="Q1006" s="1">
        <v>1.0938673587451799E-3</v>
      </c>
      <c r="R1006" s="1">
        <v>3.0111704297890299E-2</v>
      </c>
      <c r="S1006" s="1">
        <f t="shared" si="142"/>
        <v>9.4756704119899199E-8</v>
      </c>
      <c r="T1006" s="1">
        <f t="shared" si="143"/>
        <v>2.3477163165995518E-6</v>
      </c>
    </row>
    <row r="1007" spans="1:20" x14ac:dyDescent="0.25">
      <c r="A1007" s="1">
        <f t="shared" si="135"/>
        <v>-6.7879524542498046</v>
      </c>
      <c r="B1007" s="1">
        <v>1.1272745590018901E-3</v>
      </c>
      <c r="C1007" s="1">
        <v>2.9219279258886802E-2</v>
      </c>
      <c r="D1007" s="32">
        <f t="shared" si="136"/>
        <v>1.4352716813845838E-2</v>
      </c>
      <c r="E1007" s="32">
        <f t="shared" si="137"/>
        <v>1.4353155512784299E-2</v>
      </c>
      <c r="F1007" s="32">
        <f t="shared" si="138"/>
        <v>2.8705872326630136E-2</v>
      </c>
      <c r="I1007" s="1">
        <v>6.72683749339766E-4</v>
      </c>
      <c r="J1007" s="1">
        <v>4.8962341389150399E-2</v>
      </c>
      <c r="K1007" s="32">
        <f t="shared" si="139"/>
        <v>0.10713592794627314</v>
      </c>
      <c r="L1007" s="32">
        <f t="shared" si="140"/>
        <v>0.23667313868298173</v>
      </c>
      <c r="M1007" s="32">
        <f t="shared" si="141"/>
        <v>0.34380906662925487</v>
      </c>
      <c r="Q1007" s="1">
        <v>1.1273717859601399E-3</v>
      </c>
      <c r="R1007" s="1">
        <v>2.92168128188495E-2</v>
      </c>
      <c r="S1007" s="1">
        <f t="shared" si="142"/>
        <v>9.7226958249837722E-8</v>
      </c>
      <c r="T1007" s="1">
        <f t="shared" si="143"/>
        <v>2.4664400373013151E-6</v>
      </c>
    </row>
    <row r="1008" spans="1:20" x14ac:dyDescent="0.25">
      <c r="A1008" s="1">
        <f t="shared" si="135"/>
        <v>-6.2819059315627754</v>
      </c>
      <c r="B1008" s="1">
        <v>1.8698334213736699E-3</v>
      </c>
      <c r="C1008" s="1">
        <v>1.7615233302559499E-2</v>
      </c>
      <c r="D1008" s="32">
        <f t="shared" si="136"/>
        <v>0.39168740566524107</v>
      </c>
      <c r="E1008" s="32">
        <f t="shared" si="137"/>
        <v>0.39171242999133421</v>
      </c>
      <c r="F1008" s="32">
        <f t="shared" si="138"/>
        <v>0.78339983565657523</v>
      </c>
      <c r="I1008" s="1">
        <v>1.36610567710474E-3</v>
      </c>
      <c r="J1008" s="1">
        <v>2.4111766957331599E-2</v>
      </c>
      <c r="K1008" s="32">
        <f t="shared" si="139"/>
        <v>0.13403336680832009</v>
      </c>
      <c r="L1008" s="32">
        <f t="shared" si="140"/>
        <v>7.1807778311151232E-2</v>
      </c>
      <c r="M1008" s="32">
        <f t="shared" si="141"/>
        <v>0.20584114511947132</v>
      </c>
      <c r="Q1008" s="1">
        <v>1.8699826699064301E-3</v>
      </c>
      <c r="R1008" s="1">
        <v>1.7614179520336198E-2</v>
      </c>
      <c r="S1008" s="1">
        <f t="shared" si="142"/>
        <v>1.4924853276019646E-7</v>
      </c>
      <c r="T1008" s="1">
        <f t="shared" si="143"/>
        <v>1.0537822233008809E-6</v>
      </c>
    </row>
    <row r="1009" spans="1:20" x14ac:dyDescent="0.25">
      <c r="A1009" s="1">
        <f t="shared" si="135"/>
        <v>-7.2257016105240135</v>
      </c>
      <c r="B1009" s="1">
        <v>7.2764183878225297E-4</v>
      </c>
      <c r="C1009" s="1">
        <v>4.5266384423966001E-2</v>
      </c>
      <c r="D1009" s="32">
        <f t="shared" si="136"/>
        <v>0.10108986974093703</v>
      </c>
      <c r="E1009" s="32">
        <f t="shared" si="137"/>
        <v>0.10108030877834549</v>
      </c>
      <c r="F1009" s="32">
        <f t="shared" si="138"/>
        <v>0.20217017851928254</v>
      </c>
      <c r="I1009" s="1">
        <v>9.10545117381493E-4</v>
      </c>
      <c r="J1009" s="1">
        <v>3.61725538954095E-2</v>
      </c>
      <c r="K1009" s="32">
        <f t="shared" si="139"/>
        <v>8.0021760242908694E-3</v>
      </c>
      <c r="L1009" s="32">
        <f t="shared" si="140"/>
        <v>9.6421141704126391E-3</v>
      </c>
      <c r="M1009" s="32">
        <f t="shared" si="141"/>
        <v>1.764429019470351E-2</v>
      </c>
      <c r="Q1009" s="1">
        <v>7.2770864495151405E-4</v>
      </c>
      <c r="R1009" s="1">
        <v>4.5262909374731902E-2</v>
      </c>
      <c r="S1009" s="1">
        <f t="shared" si="142"/>
        <v>6.6806169261076492E-8</v>
      </c>
      <c r="T1009" s="1">
        <f t="shared" si="143"/>
        <v>3.4750492340987482E-6</v>
      </c>
    </row>
    <row r="1010" spans="1:20" x14ac:dyDescent="0.25">
      <c r="A1010" s="1">
        <f t="shared" si="135"/>
        <v>-6.8065050724701175</v>
      </c>
      <c r="B1010" s="1">
        <v>1.10655347401446E-3</v>
      </c>
      <c r="C1010" s="1">
        <v>2.97663355974391E-2</v>
      </c>
      <c r="D1010" s="32">
        <f t="shared" si="136"/>
        <v>1.0251604318726685E-2</v>
      </c>
      <c r="E1010" s="32">
        <f t="shared" si="137"/>
        <v>1.0252639551079959E-2</v>
      </c>
      <c r="F1010" s="32">
        <f t="shared" si="138"/>
        <v>2.0504243869806642E-2</v>
      </c>
      <c r="I1010" s="1">
        <v>1.19438898178761E-3</v>
      </c>
      <c r="J1010" s="1">
        <v>2.7576217442569401E-2</v>
      </c>
      <c r="K1010" s="32">
        <f t="shared" si="139"/>
        <v>3.7787076240423753E-2</v>
      </c>
      <c r="L1010" s="32">
        <f t="shared" si="140"/>
        <v>2.6500403472736859E-2</v>
      </c>
      <c r="M1010" s="32">
        <f t="shared" si="141"/>
        <v>6.4287479713160608E-2</v>
      </c>
      <c r="Q1010" s="1">
        <v>1.10664917463919E-3</v>
      </c>
      <c r="R1010" s="1">
        <v>2.97639136254618E-2</v>
      </c>
      <c r="S1010" s="1">
        <f t="shared" si="142"/>
        <v>9.570062472997673E-8</v>
      </c>
      <c r="T1010" s="1">
        <f t="shared" si="143"/>
        <v>2.4219719772997084E-6</v>
      </c>
    </row>
    <row r="1011" spans="1:20" x14ac:dyDescent="0.25">
      <c r="A1011" s="1">
        <f t="shared" si="135"/>
        <v>-7.183601406434267</v>
      </c>
      <c r="B1011" s="1">
        <v>7.5892970022383105E-4</v>
      </c>
      <c r="C1011" s="1">
        <v>4.3400527629683799E-2</v>
      </c>
      <c r="D1011" s="32">
        <f t="shared" si="136"/>
        <v>7.6091086030336985E-2</v>
      </c>
      <c r="E1011" s="32">
        <f t="shared" si="137"/>
        <v>7.6086714102630196E-2</v>
      </c>
      <c r="F1011" s="32">
        <f t="shared" si="138"/>
        <v>0.15217780013296717</v>
      </c>
      <c r="I1011" s="1">
        <v>8.4825015849804405E-4</v>
      </c>
      <c r="J1011" s="1">
        <v>3.8831098030988102E-2</v>
      </c>
      <c r="K1011" s="32">
        <f t="shared" si="139"/>
        <v>2.3028014395868754E-2</v>
      </c>
      <c r="L1011" s="32">
        <f t="shared" si="140"/>
        <v>3.2007835955967873E-2</v>
      </c>
      <c r="M1011" s="32">
        <f t="shared" si="141"/>
        <v>5.5035850351836627E-2</v>
      </c>
      <c r="Q1011" s="1">
        <v>7.5899897305423103E-4</v>
      </c>
      <c r="R1011" s="1">
        <v>4.3396910426775903E-2</v>
      </c>
      <c r="S1011" s="1">
        <f t="shared" si="142"/>
        <v>6.9272830399984449E-8</v>
      </c>
      <c r="T1011" s="1">
        <f t="shared" si="143"/>
        <v>3.6172029078962442E-6</v>
      </c>
    </row>
    <row r="1012" spans="1:20" x14ac:dyDescent="0.25">
      <c r="A1012" s="1">
        <f t="shared" si="135"/>
        <v>-7.2882196438483806</v>
      </c>
      <c r="B1012" s="1">
        <v>6.8354392172126105E-4</v>
      </c>
      <c r="C1012" s="1">
        <v>4.8185717167025403E-2</v>
      </c>
      <c r="D1012" s="32">
        <f t="shared" si="136"/>
        <v>0.14475313293307424</v>
      </c>
      <c r="E1012" s="32">
        <f t="shared" si="137"/>
        <v>0.14472641971182301</v>
      </c>
      <c r="F1012" s="32">
        <f t="shared" si="138"/>
        <v>0.28947955264489722</v>
      </c>
      <c r="I1012" s="1">
        <v>8.9816615990943502E-4</v>
      </c>
      <c r="J1012" s="1">
        <v>3.6673769188623702E-2</v>
      </c>
      <c r="K1012" s="32">
        <f t="shared" si="139"/>
        <v>1.0370130987590761E-2</v>
      </c>
      <c r="L1012" s="32">
        <f t="shared" si="140"/>
        <v>1.2862078030676702E-2</v>
      </c>
      <c r="M1012" s="32">
        <f t="shared" si="141"/>
        <v>2.3232209018267461E-2</v>
      </c>
      <c r="Q1012" s="1">
        <v>6.8360722184751901E-4</v>
      </c>
      <c r="R1012" s="1">
        <v>4.8182946866228801E-2</v>
      </c>
      <c r="S1012" s="1">
        <f t="shared" si="142"/>
        <v>6.3300126257955121E-8</v>
      </c>
      <c r="T1012" s="1">
        <f t="shared" si="143"/>
        <v>2.7703007966020654E-6</v>
      </c>
    </row>
    <row r="1013" spans="1:20" x14ac:dyDescent="0.25">
      <c r="A1013" s="1">
        <f t="shared" si="135"/>
        <v>-6.7906032761605486</v>
      </c>
      <c r="B1013" s="1">
        <v>1.1242903120026199E-3</v>
      </c>
      <c r="C1013" s="1">
        <v>2.9296827536753799E-2</v>
      </c>
      <c r="D1013" s="32">
        <f t="shared" si="136"/>
        <v>1.3724591765109467E-2</v>
      </c>
      <c r="E1013" s="32">
        <f t="shared" si="137"/>
        <v>1.3725097362840047E-2</v>
      </c>
      <c r="F1013" s="32">
        <f t="shared" si="138"/>
        <v>2.7449689127949511E-2</v>
      </c>
      <c r="I1013" s="1">
        <v>1.4712291241281599E-3</v>
      </c>
      <c r="J1013" s="1">
        <v>2.2388864076250799E-2</v>
      </c>
      <c r="K1013" s="32">
        <f t="shared" si="139"/>
        <v>0.22205688742659269</v>
      </c>
      <c r="L1013" s="32">
        <f t="shared" si="140"/>
        <v>0.10257726229092218</v>
      </c>
      <c r="M1013" s="32">
        <f t="shared" si="141"/>
        <v>0.32463414971751486</v>
      </c>
      <c r="Q1013" s="1">
        <v>1.1243873194391699E-3</v>
      </c>
      <c r="R1013" s="1">
        <v>2.9294363141767199E-2</v>
      </c>
      <c r="S1013" s="1">
        <f t="shared" si="142"/>
        <v>9.7007436549974638E-8</v>
      </c>
      <c r="T1013" s="1">
        <f t="shared" si="143"/>
        <v>2.4643949865996162E-6</v>
      </c>
    </row>
    <row r="1014" spans="1:20" x14ac:dyDescent="0.25">
      <c r="A1014" s="1">
        <f t="shared" si="135"/>
        <v>-6.6674499891556431</v>
      </c>
      <c r="B1014" s="1">
        <v>1.27163730900137E-3</v>
      </c>
      <c r="C1014" s="1">
        <v>2.59021671178917E-2</v>
      </c>
      <c r="D1014" s="32">
        <f t="shared" si="136"/>
        <v>5.7746632318595184E-2</v>
      </c>
      <c r="E1014" s="32">
        <f t="shared" si="137"/>
        <v>5.7747337905120148E-2</v>
      </c>
      <c r="F1014" s="32">
        <f t="shared" si="138"/>
        <v>0.11549397022371533</v>
      </c>
      <c r="I1014" s="1">
        <v>1.16547145490301E-3</v>
      </c>
      <c r="J1014" s="1">
        <v>2.8261903613556901E-2</v>
      </c>
      <c r="K1014" s="32">
        <f t="shared" si="139"/>
        <v>2.7380802387718853E-2</v>
      </c>
      <c r="L1014" s="32">
        <f t="shared" si="140"/>
        <v>2.0156076545644594E-2</v>
      </c>
      <c r="M1014" s="32">
        <f t="shared" si="141"/>
        <v>4.7536878933363447E-2</v>
      </c>
      <c r="Q1014" s="1">
        <v>1.2717450400521E-3</v>
      </c>
      <c r="R1014" s="1">
        <v>2.5900010937962899E-2</v>
      </c>
      <c r="S1014" s="1">
        <f t="shared" si="142"/>
        <v>1.0773105072999292E-7</v>
      </c>
      <c r="T1014" s="1">
        <f t="shared" si="143"/>
        <v>2.1561799288007111E-6</v>
      </c>
    </row>
    <row r="1015" spans="1:20" x14ac:dyDescent="0.25">
      <c r="A1015" s="1">
        <f t="shared" si="135"/>
        <v>-7.3380426791878675</v>
      </c>
      <c r="B1015" s="1">
        <v>6.5032216513875103E-4</v>
      </c>
      <c r="C1015" s="1">
        <v>5.0645816541056397E-2</v>
      </c>
      <c r="D1015" s="32">
        <f t="shared" si="136"/>
        <v>0.18514724677580599</v>
      </c>
      <c r="E1015" s="32">
        <f t="shared" si="137"/>
        <v>0.18509203297351173</v>
      </c>
      <c r="F1015" s="32">
        <f t="shared" si="138"/>
        <v>0.3702392797493177</v>
      </c>
      <c r="I1015" s="1">
        <v>6.6671866325431297E-4</v>
      </c>
      <c r="J1015" s="1">
        <v>4.9401533483667499E-2</v>
      </c>
      <c r="K1015" s="32">
        <f t="shared" si="139"/>
        <v>0.11107644942299204</v>
      </c>
      <c r="L1015" s="32">
        <f t="shared" si="140"/>
        <v>0.24982448430910453</v>
      </c>
      <c r="M1015" s="32">
        <f t="shared" si="141"/>
        <v>0.36090093373209658</v>
      </c>
      <c r="Q1015" s="1">
        <v>6.5038279951666795E-4</v>
      </c>
      <c r="R1015" s="1">
        <v>5.06443443340251E-2</v>
      </c>
      <c r="S1015" s="1">
        <f t="shared" si="142"/>
        <v>6.0634377916919495E-8</v>
      </c>
      <c r="T1015" s="1">
        <f t="shared" si="143"/>
        <v>1.4722070312972457E-6</v>
      </c>
    </row>
    <row r="1016" spans="1:20" x14ac:dyDescent="0.25">
      <c r="A1016" s="1">
        <f t="shared" si="135"/>
        <v>-6.6767933771773258</v>
      </c>
      <c r="B1016" s="1">
        <v>1.2598112420003299E-3</v>
      </c>
      <c r="C1016" s="1">
        <v>2.61453347536055E-2</v>
      </c>
      <c r="D1016" s="32">
        <f t="shared" si="136"/>
        <v>5.3343400085295117E-2</v>
      </c>
      <c r="E1016" s="32">
        <f t="shared" si="137"/>
        <v>5.3343733844651561E-2</v>
      </c>
      <c r="F1016" s="32">
        <f t="shared" si="138"/>
        <v>0.10668713392994668</v>
      </c>
      <c r="I1016" s="1">
        <v>9.6160080572238904E-4</v>
      </c>
      <c r="J1016" s="1">
        <v>3.4252696917207601E-2</v>
      </c>
      <c r="K1016" s="32">
        <f t="shared" si="139"/>
        <v>1.4744981211697113E-3</v>
      </c>
      <c r="L1016" s="32">
        <f t="shared" si="140"/>
        <v>1.5926202750265084E-3</v>
      </c>
      <c r="M1016" s="32">
        <f t="shared" si="141"/>
        <v>3.0671183961962197E-3</v>
      </c>
      <c r="Q1016" s="1">
        <v>1.2599181207396E-3</v>
      </c>
      <c r="R1016" s="1">
        <v>2.61431357367207E-2</v>
      </c>
      <c r="S1016" s="1">
        <f t="shared" si="142"/>
        <v>1.0687873927008561E-7</v>
      </c>
      <c r="T1016" s="1">
        <f t="shared" si="143"/>
        <v>2.1990168848004532E-6</v>
      </c>
    </row>
    <row r="1017" spans="1:20" x14ac:dyDescent="0.25">
      <c r="A1017" s="1">
        <f t="shared" si="135"/>
        <v>-7.3197937597611977</v>
      </c>
      <c r="B1017" s="1">
        <v>6.6229878978835805E-4</v>
      </c>
      <c r="C1017" s="1">
        <v>4.9730582355525799E-2</v>
      </c>
      <c r="D1017" s="32">
        <f t="shared" si="136"/>
        <v>0.1697757096427161</v>
      </c>
      <c r="E1017" s="32">
        <f t="shared" si="137"/>
        <v>0.1697330305679691</v>
      </c>
      <c r="F1017" s="32">
        <f t="shared" si="138"/>
        <v>0.33950874021068522</v>
      </c>
      <c r="I1017" s="1">
        <v>7.3793246943297498E-4</v>
      </c>
      <c r="J1017" s="1">
        <v>4.4636332711871403E-2</v>
      </c>
      <c r="K1017" s="32">
        <f t="shared" si="139"/>
        <v>6.8679390577498597E-2</v>
      </c>
      <c r="L1017" s="32">
        <f t="shared" si="140"/>
        <v>0.12613404177215687</v>
      </c>
      <c r="M1017" s="32">
        <f t="shared" si="141"/>
        <v>0.19481343234965548</v>
      </c>
      <c r="Q1017" s="1">
        <v>6.6236038773222498E-4</v>
      </c>
      <c r="R1017" s="1">
        <v>4.9728533073094001E-2</v>
      </c>
      <c r="S1017" s="1">
        <f t="shared" si="142"/>
        <v>6.1597943866930835E-8</v>
      </c>
      <c r="T1017" s="1">
        <f t="shared" si="143"/>
        <v>2.0492824317971947E-6</v>
      </c>
    </row>
    <row r="1018" spans="1:20" x14ac:dyDescent="0.25">
      <c r="A1018" s="1">
        <f t="shared" si="135"/>
        <v>-6.8512588138796575</v>
      </c>
      <c r="B1018" s="1">
        <v>1.0581228744376901E-3</v>
      </c>
      <c r="C1018" s="1">
        <v>3.1128013463977599E-2</v>
      </c>
      <c r="D1018" s="32">
        <f t="shared" si="136"/>
        <v>3.1918505690756958E-3</v>
      </c>
      <c r="E1018" s="32">
        <f t="shared" si="137"/>
        <v>3.1951013347695863E-3</v>
      </c>
      <c r="F1018" s="32">
        <f t="shared" si="138"/>
        <v>6.3869519038452817E-3</v>
      </c>
      <c r="I1018" s="1">
        <v>1.1754010269272299E-3</v>
      </c>
      <c r="J1018" s="1">
        <v>2.8023305239784E-2</v>
      </c>
      <c r="K1018" s="32">
        <f t="shared" si="139"/>
        <v>3.0765520247126834E-2</v>
      </c>
      <c r="L1018" s="32">
        <f t="shared" si="140"/>
        <v>2.2265389266244495E-2</v>
      </c>
      <c r="M1018" s="32">
        <f t="shared" si="141"/>
        <v>5.3030909513371333E-2</v>
      </c>
      <c r="Q1018" s="1">
        <v>1.05821498783339E-3</v>
      </c>
      <c r="R1018" s="1">
        <v>3.1126199143226601E-2</v>
      </c>
      <c r="S1018" s="1">
        <f t="shared" si="142"/>
        <v>9.2113395699878683E-8</v>
      </c>
      <c r="T1018" s="1">
        <f t="shared" si="143"/>
        <v>1.8143207509979664E-6</v>
      </c>
    </row>
    <row r="1019" spans="1:20" x14ac:dyDescent="0.25">
      <c r="A1019" s="1">
        <f t="shared" si="135"/>
        <v>-7.0341895100864305</v>
      </c>
      <c r="B1019" s="1">
        <v>8.8123210530007803E-4</v>
      </c>
      <c r="C1019" s="1">
        <v>3.7377436009217002E-2</v>
      </c>
      <c r="D1019" s="32">
        <f t="shared" si="136"/>
        <v>1.5985614794933968E-2</v>
      </c>
      <c r="E1019" s="32">
        <f t="shared" si="137"/>
        <v>1.5985508678775875E-2</v>
      </c>
      <c r="F1019" s="32">
        <f t="shared" si="138"/>
        <v>3.1971123473709839E-2</v>
      </c>
      <c r="I1019" s="1">
        <v>9.8867763833587708E-4</v>
      </c>
      <c r="J1019" s="1">
        <v>3.33159385613385E-2</v>
      </c>
      <c r="K1019" s="32">
        <f t="shared" si="139"/>
        <v>1.281958736532007E-4</v>
      </c>
      <c r="L1019" s="32">
        <f t="shared" si="140"/>
        <v>1.3150995214300122E-4</v>
      </c>
      <c r="M1019" s="32">
        <f t="shared" si="141"/>
        <v>2.5970582579620192E-4</v>
      </c>
      <c r="Q1019" s="1">
        <v>8.8131086848470598E-4</v>
      </c>
      <c r="R1019" s="1">
        <v>3.7374111253481002E-2</v>
      </c>
      <c r="S1019" s="1">
        <f t="shared" si="142"/>
        <v>7.8763184627943066E-8</v>
      </c>
      <c r="T1019" s="1">
        <f t="shared" si="143"/>
        <v>3.3247557360005509E-6</v>
      </c>
    </row>
    <row r="1020" spans="1:20" x14ac:dyDescent="0.25">
      <c r="A1020" s="1">
        <f t="shared" si="135"/>
        <v>-6.8219212086947119</v>
      </c>
      <c r="B1020" s="1">
        <v>1.08962551205612E-3</v>
      </c>
      <c r="C1020" s="1">
        <v>3.02286205601234E-2</v>
      </c>
      <c r="D1020" s="32">
        <f t="shared" si="136"/>
        <v>7.3674876221066889E-3</v>
      </c>
      <c r="E1020" s="32">
        <f t="shared" si="137"/>
        <v>7.3692300000441219E-3</v>
      </c>
      <c r="F1020" s="32">
        <f t="shared" si="138"/>
        <v>1.473671762215081E-2</v>
      </c>
      <c r="I1020" s="1">
        <v>1.1634515109778601E-3</v>
      </c>
      <c r="J1020" s="1">
        <v>2.8310008400850999E-2</v>
      </c>
      <c r="K1020" s="32">
        <f t="shared" si="139"/>
        <v>2.6716396440945509E-2</v>
      </c>
      <c r="L1020" s="32">
        <f t="shared" si="140"/>
        <v>1.9743521642115475E-2</v>
      </c>
      <c r="M1020" s="32">
        <f t="shared" si="141"/>
        <v>4.6459918083060985E-2</v>
      </c>
      <c r="Q1020" s="1">
        <v>1.08971996206653E-3</v>
      </c>
      <c r="R1020" s="1">
        <v>3.02263073030117E-2</v>
      </c>
      <c r="S1020" s="1">
        <f t="shared" si="142"/>
        <v>9.4450010409974361E-8</v>
      </c>
      <c r="T1020" s="1">
        <f t="shared" si="143"/>
        <v>2.3132571117003009E-6</v>
      </c>
    </row>
    <row r="1021" spans="1:20" x14ac:dyDescent="0.25">
      <c r="A1021" s="1">
        <f t="shared" si="135"/>
        <v>-7.4167795042411244</v>
      </c>
      <c r="B1021" s="1">
        <v>6.0108181320000001E-4</v>
      </c>
      <c r="C1021" s="1">
        <v>5.4798214411952803E-2</v>
      </c>
      <c r="D1021" s="32">
        <f t="shared" si="136"/>
        <v>0.25910566190051243</v>
      </c>
      <c r="E1021" s="32">
        <f t="shared" si="137"/>
        <v>0.25910565050200501</v>
      </c>
      <c r="F1021" s="32">
        <f t="shared" si="138"/>
        <v>0.51821131240251739</v>
      </c>
      <c r="I1021" s="1">
        <v>6.8212517586141799E-4</v>
      </c>
      <c r="J1021" s="1">
        <v>4.82905732951181E-2</v>
      </c>
      <c r="K1021" s="32">
        <f t="shared" si="139"/>
        <v>0.10104440382113446</v>
      </c>
      <c r="L1021" s="32">
        <f t="shared" si="140"/>
        <v>0.21724533152121228</v>
      </c>
      <c r="M1021" s="32">
        <f t="shared" si="141"/>
        <v>0.31828973534234672</v>
      </c>
      <c r="Q1021" s="1">
        <v>6.0113845915470902E-4</v>
      </c>
      <c r="R1021" s="1">
        <v>5.4793051327917702E-2</v>
      </c>
      <c r="S1021" s="1">
        <f t="shared" si="142"/>
        <v>5.6645954709007296E-8</v>
      </c>
      <c r="T1021" s="1">
        <f t="shared" si="143"/>
        <v>5.1630840351007956E-6</v>
      </c>
    </row>
    <row r="1022" spans="1:20" x14ac:dyDescent="0.25">
      <c r="A1022" s="1">
        <f t="shared" si="135"/>
        <v>-6.7537381712180871</v>
      </c>
      <c r="B1022" s="1">
        <v>1.166510843E-3</v>
      </c>
      <c r="C1022" s="1">
        <v>2.82365209482155E-2</v>
      </c>
      <c r="D1022" s="32">
        <f t="shared" si="136"/>
        <v>2.3721269484003077E-2</v>
      </c>
      <c r="E1022" s="32">
        <f t="shared" si="137"/>
        <v>2.3721293733056141E-2</v>
      </c>
      <c r="F1022" s="32">
        <f t="shared" si="138"/>
        <v>4.7442563217059218E-2</v>
      </c>
      <c r="I1022" s="1">
        <v>1.2564380125313101E-3</v>
      </c>
      <c r="J1022" s="1">
        <v>2.6214460159478599E-2</v>
      </c>
      <c r="K1022" s="32">
        <f t="shared" si="139"/>
        <v>6.5760454271008337E-2</v>
      </c>
      <c r="L1022" s="32">
        <f t="shared" si="140"/>
        <v>4.1669966547401495E-2</v>
      </c>
      <c r="M1022" s="32">
        <f t="shared" si="141"/>
        <v>0.10743042081840984</v>
      </c>
      <c r="Q1022" s="1">
        <v>1.1666109469280401E-3</v>
      </c>
      <c r="R1022" s="1">
        <v>2.8234100266574198E-2</v>
      </c>
      <c r="S1022" s="1">
        <f t="shared" si="142"/>
        <v>1.0010392804005869E-7</v>
      </c>
      <c r="T1022" s="1">
        <f t="shared" si="143"/>
        <v>2.4206816413019361E-6</v>
      </c>
    </row>
    <row r="1023" spans="1:20" x14ac:dyDescent="0.25">
      <c r="A1023" s="1">
        <f t="shared" si="135"/>
        <v>-6.9228889169921883</v>
      </c>
      <c r="B1023" s="1">
        <v>9.8498029999999999E-4</v>
      </c>
      <c r="C1023" s="1">
        <v>3.3440475910303101E-2</v>
      </c>
      <c r="D1023" s="32">
        <f t="shared" si="136"/>
        <v>2.2902699941925792E-4</v>
      </c>
      <c r="E1023" s="32">
        <f t="shared" si="137"/>
        <v>2.2902658280718786E-4</v>
      </c>
      <c r="F1023" s="32">
        <f t="shared" si="138"/>
        <v>4.5805358222644581E-4</v>
      </c>
      <c r="I1023" s="1">
        <v>6.86741512370465E-4</v>
      </c>
      <c r="J1023" s="1">
        <v>4.7961360900967601E-2</v>
      </c>
      <c r="K1023" s="32">
        <f t="shared" si="139"/>
        <v>9.8130880071943538E-2</v>
      </c>
      <c r="L1023" s="32">
        <f t="shared" si="140"/>
        <v>0.20802811472172825</v>
      </c>
      <c r="M1023" s="32">
        <f t="shared" si="141"/>
        <v>0.30615899479367181</v>
      </c>
      <c r="Q1023" s="1">
        <v>9.8506694300136096E-4</v>
      </c>
      <c r="R1023" s="1">
        <v>3.3437535064663897E-2</v>
      </c>
      <c r="S1023" s="1">
        <f t="shared" si="142"/>
        <v>8.6643001360976399E-8</v>
      </c>
      <c r="T1023" s="1">
        <f t="shared" si="143"/>
        <v>2.9408456392043814E-6</v>
      </c>
    </row>
    <row r="1024" spans="1:20" x14ac:dyDescent="0.25">
      <c r="A1024" s="1">
        <f t="shared" si="135"/>
        <v>-6.3662440255531765</v>
      </c>
      <c r="B1024" s="1">
        <v>1.7186021440097901E-3</v>
      </c>
      <c r="C1024" s="1">
        <v>1.9165633759387599E-2</v>
      </c>
      <c r="D1024" s="32">
        <f t="shared" si="136"/>
        <v>0.29323443759020429</v>
      </c>
      <c r="E1024" s="32">
        <f t="shared" si="137"/>
        <v>0.29323809317038241</v>
      </c>
      <c r="F1024" s="32">
        <f t="shared" si="138"/>
        <v>0.5864725307605867</v>
      </c>
      <c r="I1024" s="1">
        <v>1.17122543428656E-3</v>
      </c>
      <c r="J1024" s="1">
        <v>2.81238776464133E-2</v>
      </c>
      <c r="K1024" s="32">
        <f t="shared" si="139"/>
        <v>2.9318149346621056E-2</v>
      </c>
      <c r="L1024" s="32">
        <f t="shared" si="140"/>
        <v>2.1363490754220976E-2</v>
      </c>
      <c r="M1024" s="32">
        <f t="shared" si="141"/>
        <v>5.0681640100842029E-2</v>
      </c>
      <c r="Q1024" s="1">
        <v>1.7187411634845399E-3</v>
      </c>
      <c r="R1024" s="1">
        <v>1.9164148242584202E-2</v>
      </c>
      <c r="S1024" s="1">
        <f t="shared" si="142"/>
        <v>1.3901947474984945E-7</v>
      </c>
      <c r="T1024" s="1">
        <f t="shared" si="143"/>
        <v>1.485516803397674E-6</v>
      </c>
    </row>
    <row r="1025" spans="1:20" x14ac:dyDescent="0.25">
      <c r="A1025" s="1">
        <f t="shared" si="135"/>
        <v>-6.4413820391325149</v>
      </c>
      <c r="B1025" s="1">
        <v>1.59420190800018E-3</v>
      </c>
      <c r="C1025" s="1">
        <v>2.0661244151164E-2</v>
      </c>
      <c r="D1025" s="32">
        <f t="shared" si="136"/>
        <v>0.2175039988478332</v>
      </c>
      <c r="E1025" s="32">
        <f t="shared" si="137"/>
        <v>0.21750444061585741</v>
      </c>
      <c r="F1025" s="32">
        <f t="shared" si="138"/>
        <v>0.43500843946369061</v>
      </c>
      <c r="I1025" s="1">
        <v>1.23050934677675E-3</v>
      </c>
      <c r="J1025" s="1">
        <v>2.6769083841891399E-2</v>
      </c>
      <c r="K1025" s="32">
        <f t="shared" si="139"/>
        <v>5.3134558951443964E-2</v>
      </c>
      <c r="L1025" s="32">
        <f t="shared" si="140"/>
        <v>3.5079013074352232E-2</v>
      </c>
      <c r="M1025" s="32">
        <f t="shared" si="141"/>
        <v>8.8213572025796189E-2</v>
      </c>
      <c r="Q1025" s="1">
        <v>1.5943323867045E-3</v>
      </c>
      <c r="R1025" s="1">
        <v>2.0659563038628901E-2</v>
      </c>
      <c r="S1025" s="1">
        <f t="shared" si="142"/>
        <v>1.3047870431998586E-7</v>
      </c>
      <c r="T1025" s="1">
        <f t="shared" si="143"/>
        <v>1.6811125350991996E-6</v>
      </c>
    </row>
    <row r="1026" spans="1:20" x14ac:dyDescent="0.25">
      <c r="A1026" s="1">
        <f t="shared" si="135"/>
        <v>-7.0963390638193484</v>
      </c>
      <c r="B1026" s="1">
        <v>8.2813111570114405E-4</v>
      </c>
      <c r="C1026" s="1">
        <v>3.97740829416642E-2</v>
      </c>
      <c r="D1026" s="32">
        <f t="shared" si="136"/>
        <v>3.5563843903527514E-2</v>
      </c>
      <c r="E1026" s="32">
        <f t="shared" si="137"/>
        <v>3.5563216802803645E-2</v>
      </c>
      <c r="F1026" s="32">
        <f t="shared" si="138"/>
        <v>7.1127060706331152E-2</v>
      </c>
      <c r="I1026" s="1">
        <v>6.1745750021275497E-4</v>
      </c>
      <c r="J1026" s="1">
        <v>5.33430523171569E-2</v>
      </c>
      <c r="K1026" s="32">
        <f t="shared" si="139"/>
        <v>0.14633876414347435</v>
      </c>
      <c r="L1026" s="32">
        <f t="shared" si="140"/>
        <v>0.38376597479791352</v>
      </c>
      <c r="M1026" s="32">
        <f t="shared" si="141"/>
        <v>0.53010473894138788</v>
      </c>
      <c r="Q1026" s="1">
        <v>8.2820578679487496E-4</v>
      </c>
      <c r="R1026" s="1">
        <v>3.9770563032551297E-2</v>
      </c>
      <c r="S1026" s="1">
        <f t="shared" si="142"/>
        <v>7.4671093730905962E-8</v>
      </c>
      <c r="T1026" s="1">
        <f t="shared" si="143"/>
        <v>3.5199091129034521E-6</v>
      </c>
    </row>
    <row r="1027" spans="1:20" x14ac:dyDescent="0.25">
      <c r="A1027" s="1">
        <f t="shared" si="135"/>
        <v>-6.0256342270025725</v>
      </c>
      <c r="B1027" s="1">
        <v>2.4160187770002699E-3</v>
      </c>
      <c r="C1027" s="1">
        <v>1.36332528677432E-2</v>
      </c>
      <c r="D1027" s="32">
        <f t="shared" si="136"/>
        <v>0.77813755034553422</v>
      </c>
      <c r="E1027" s="32">
        <f t="shared" si="137"/>
        <v>0.77813838203734786</v>
      </c>
      <c r="F1027" s="32">
        <f t="shared" si="138"/>
        <v>1.5562759323828821</v>
      </c>
      <c r="I1027" s="1">
        <v>2.3630403106746798E-3</v>
      </c>
      <c r="J1027" s="1">
        <v>1.39391049669974E-2</v>
      </c>
      <c r="K1027" s="32">
        <f t="shared" si="139"/>
        <v>1.8578788885241275</v>
      </c>
      <c r="L1027" s="32">
        <f t="shared" si="140"/>
        <v>0.3327103474198535</v>
      </c>
      <c r="M1027" s="32">
        <f t="shared" si="141"/>
        <v>2.1905892359439809</v>
      </c>
      <c r="Q1027" s="1">
        <v>2.4162037546134199E-3</v>
      </c>
      <c r="R1027" s="1">
        <v>1.36322155715379E-2</v>
      </c>
      <c r="S1027" s="1">
        <f t="shared" si="142"/>
        <v>1.8497761315001623E-7</v>
      </c>
      <c r="T1027" s="1">
        <f t="shared" si="143"/>
        <v>1.0372962053004781E-6</v>
      </c>
    </row>
    <row r="1028" spans="1:20" x14ac:dyDescent="0.25">
      <c r="A1028" s="1">
        <f t="shared" si="135"/>
        <v>-7.3493031495142498</v>
      </c>
      <c r="B1028" s="1">
        <v>6.4304030721187605E-4</v>
      </c>
      <c r="C1028" s="1">
        <v>5.1218884402073103E-2</v>
      </c>
      <c r="D1028" s="32">
        <f t="shared" si="136"/>
        <v>0.19496452197144351</v>
      </c>
      <c r="E1028" s="32">
        <f t="shared" si="137"/>
        <v>0.19490009120008708</v>
      </c>
      <c r="F1028" s="32">
        <f t="shared" si="138"/>
        <v>0.38986461317153059</v>
      </c>
      <c r="I1028" s="1">
        <v>7.9318537144722895E-4</v>
      </c>
      <c r="J1028" s="1">
        <v>4.1525680641076403E-2</v>
      </c>
      <c r="K1028" s="32">
        <f t="shared" si="139"/>
        <v>4.277229058342067E-2</v>
      </c>
      <c r="L1028" s="32">
        <f t="shared" si="140"/>
        <v>6.7972068330247049E-2</v>
      </c>
      <c r="M1028" s="32">
        <f t="shared" si="141"/>
        <v>0.11074435891366771</v>
      </c>
      <c r="Q1028" s="1">
        <v>6.4310035427049799E-4</v>
      </c>
      <c r="R1028" s="1">
        <v>5.1217839064966603E-2</v>
      </c>
      <c r="S1028" s="1">
        <f t="shared" si="142"/>
        <v>6.0047058621942075E-8</v>
      </c>
      <c r="T1028" s="1">
        <f t="shared" si="143"/>
        <v>1.0453371065005657E-6</v>
      </c>
    </row>
    <row r="1029" spans="1:20" x14ac:dyDescent="0.25">
      <c r="A1029" s="1">
        <f t="shared" si="135"/>
        <v>-6.4174023661237776</v>
      </c>
      <c r="B1029" s="1">
        <v>1.6328923870007101E-3</v>
      </c>
      <c r="C1029" s="1">
        <v>2.01716782007118E-2</v>
      </c>
      <c r="D1029" s="32">
        <f t="shared" si="136"/>
        <v>0.24044597914867821</v>
      </c>
      <c r="E1029" s="32">
        <f t="shared" si="137"/>
        <v>0.24044689263980734</v>
      </c>
      <c r="F1029" s="32">
        <f t="shared" si="138"/>
        <v>0.48089287178848555</v>
      </c>
      <c r="I1029" s="1">
        <v>9.6327208486041702E-4</v>
      </c>
      <c r="J1029" s="1">
        <v>3.4192343818533602E-2</v>
      </c>
      <c r="K1029" s="32">
        <f t="shared" si="139"/>
        <v>1.34893975050041E-3</v>
      </c>
      <c r="L1029" s="32">
        <f t="shared" si="140"/>
        <v>1.4497310747656391E-3</v>
      </c>
      <c r="M1029" s="32">
        <f t="shared" si="141"/>
        <v>2.7986708252660491E-3</v>
      </c>
      <c r="Q1029" s="1">
        <v>1.6330255348066601E-3</v>
      </c>
      <c r="R1029" s="1">
        <v>2.0170052302059701E-2</v>
      </c>
      <c r="S1029" s="1">
        <f t="shared" si="142"/>
        <v>1.3314780595002212E-7</v>
      </c>
      <c r="T1029" s="1">
        <f t="shared" si="143"/>
        <v>1.6258986520988061E-6</v>
      </c>
    </row>
    <row r="1030" spans="1:20" x14ac:dyDescent="0.25">
      <c r="A1030" s="1">
        <f t="shared" si="135"/>
        <v>-7.1890601558026948</v>
      </c>
      <c r="B1030" s="1">
        <v>7.5479817992818497E-4</v>
      </c>
      <c r="C1030" s="1">
        <v>4.3638056739197899E-2</v>
      </c>
      <c r="D1030" s="32">
        <f t="shared" si="136"/>
        <v>7.913243372302918E-2</v>
      </c>
      <c r="E1030" s="32">
        <f t="shared" si="137"/>
        <v>7.9127571817905723E-2</v>
      </c>
      <c r="F1030" s="32">
        <f t="shared" si="138"/>
        <v>0.15826000554093489</v>
      </c>
      <c r="I1030" s="1">
        <v>6.4486676719325501E-4</v>
      </c>
      <c r="J1030" s="1">
        <v>5.10763261284864E-2</v>
      </c>
      <c r="K1030" s="32">
        <f t="shared" si="139"/>
        <v>0.12611961304376976</v>
      </c>
      <c r="L1030" s="32">
        <f t="shared" si="140"/>
        <v>0.30323849658927837</v>
      </c>
      <c r="M1030" s="32">
        <f t="shared" si="141"/>
        <v>0.4293581096330481</v>
      </c>
      <c r="Q1030" s="1">
        <v>7.5486712799582205E-4</v>
      </c>
      <c r="R1030" s="1">
        <v>4.3634448005572299E-2</v>
      </c>
      <c r="S1030" s="1">
        <f t="shared" si="142"/>
        <v>6.8948067637078329E-8</v>
      </c>
      <c r="T1030" s="1">
        <f t="shared" si="143"/>
        <v>3.6087336255999358E-6</v>
      </c>
    </row>
    <row r="1031" spans="1:20" x14ac:dyDescent="0.25">
      <c r="A1031" s="1">
        <f t="shared" si="135"/>
        <v>-6.569008625095619</v>
      </c>
      <c r="B1031" s="1">
        <v>1.403187808E-3</v>
      </c>
      <c r="C1031" s="1">
        <v>2.3473843021502499E-2</v>
      </c>
      <c r="D1031" s="32">
        <f t="shared" si="136"/>
        <v>0.11474929551931237</v>
      </c>
      <c r="E1031" s="32">
        <f t="shared" si="137"/>
        <v>0.1147492978429716</v>
      </c>
      <c r="F1031" s="32">
        <f t="shared" si="138"/>
        <v>0.22949859336228395</v>
      </c>
      <c r="I1031" s="1">
        <v>1.3239891619432E-3</v>
      </c>
      <c r="J1031" s="1">
        <v>2.4878901228349001E-2</v>
      </c>
      <c r="K1031" s="32">
        <f t="shared" si="139"/>
        <v>0.10496897705665705</v>
      </c>
      <c r="L1031" s="32">
        <f t="shared" si="140"/>
        <v>5.9868122437941186E-2</v>
      </c>
      <c r="M1031" s="32">
        <f t="shared" si="141"/>
        <v>0.16483709949459824</v>
      </c>
      <c r="Q1031" s="1">
        <v>1.40330492858657E-3</v>
      </c>
      <c r="R1031" s="1">
        <v>2.3471883962401002E-2</v>
      </c>
      <c r="S1031" s="1">
        <f t="shared" si="142"/>
        <v>1.1712058657002526E-7</v>
      </c>
      <c r="T1031" s="1">
        <f t="shared" si="143"/>
        <v>1.9590591014972958E-6</v>
      </c>
    </row>
    <row r="1032" spans="1:20" x14ac:dyDescent="0.25">
      <c r="A1032" s="1">
        <f t="shared" si="135"/>
        <v>-6.6291367248374335</v>
      </c>
      <c r="B1032" s="1">
        <v>1.3213032420865999E-3</v>
      </c>
      <c r="C1032" s="1">
        <v>2.49282922254913E-2</v>
      </c>
      <c r="D1032" s="32">
        <f t="shared" si="136"/>
        <v>7.7628298713685165E-2</v>
      </c>
      <c r="E1032" s="32">
        <f t="shared" si="137"/>
        <v>7.7634678703389831E-2</v>
      </c>
      <c r="F1032" s="32">
        <f t="shared" si="138"/>
        <v>0.15526297741707501</v>
      </c>
      <c r="I1032" s="1">
        <v>1.05191195254554E-3</v>
      </c>
      <c r="J1032" s="1">
        <v>3.1313272201719498E-2</v>
      </c>
      <c r="K1032" s="32">
        <f t="shared" si="139"/>
        <v>2.6948508170904001E-3</v>
      </c>
      <c r="L1032" s="32">
        <f t="shared" si="140"/>
        <v>2.4337374299898051E-3</v>
      </c>
      <c r="M1032" s="32">
        <f t="shared" si="141"/>
        <v>5.1285882470802052E-3</v>
      </c>
      <c r="Q1032" s="1">
        <v>1.3214145374072499E-3</v>
      </c>
      <c r="R1032" s="1">
        <v>2.4926478039417801E-2</v>
      </c>
      <c r="S1032" s="1">
        <f t="shared" si="142"/>
        <v>1.1129532065000045E-7</v>
      </c>
      <c r="T1032" s="1">
        <f t="shared" si="143"/>
        <v>1.8141860734996462E-6</v>
      </c>
    </row>
    <row r="1033" spans="1:20" x14ac:dyDescent="0.25">
      <c r="A1033" s="1">
        <f t="shared" ref="A1033:A1096" si="144">LN(B1033)</f>
        <v>-6.8142592601099219</v>
      </c>
      <c r="B1033" s="1">
        <v>1.0980062320294799E-3</v>
      </c>
      <c r="C1033" s="1">
        <v>2.99979800851593E-2</v>
      </c>
      <c r="D1033" s="32">
        <f t="shared" ref="D1033:D1096" si="145">(LN(B1033/$B$3))^2</f>
        <v>8.7415055449536015E-3</v>
      </c>
      <c r="E1033" s="32">
        <f t="shared" ref="E1033:E1096" si="146">(LN(C1033/$C$3))^2</f>
        <v>8.742875850906634E-3</v>
      </c>
      <c r="F1033" s="32">
        <f t="shared" ref="F1033:F1096" si="147">D1033+E1033</f>
        <v>1.7484381395860234E-2</v>
      </c>
      <c r="I1033" s="1">
        <v>7.2645482921123003E-4</v>
      </c>
      <c r="J1033" s="1">
        <v>4.5339204744234703E-2</v>
      </c>
      <c r="K1033" s="32">
        <f t="shared" ref="K1033:K1096" si="148">(I1033-$B$3)^2/$B$3/$B$3</f>
        <v>7.4826960461857328E-2</v>
      </c>
      <c r="L1033" s="32">
        <f t="shared" ref="L1033:L1096" si="149">(J1033-$C$3)^2/$C$3/$C$3</f>
        <v>0.14174671913638479</v>
      </c>
      <c r="M1033" s="32">
        <f t="shared" ref="M1033:M1096" si="150">K1033+L1033</f>
        <v>0.21657367959824211</v>
      </c>
      <c r="Q1033" s="1">
        <v>1.0981013016149099E-3</v>
      </c>
      <c r="R1033" s="1">
        <v>2.9995602772903598E-2</v>
      </c>
      <c r="S1033" s="1">
        <f t="shared" ref="S1033:S1096" si="151">ABS(Q1033-B1033)</f>
        <v>9.5069585429952488E-8</v>
      </c>
      <c r="T1033" s="1">
        <f t="shared" ref="T1033:T1096" si="152">ABS(R1033-C1033)</f>
        <v>2.3773122557017856E-6</v>
      </c>
    </row>
    <row r="1034" spans="1:20" x14ac:dyDescent="0.25">
      <c r="A1034" s="1">
        <f t="shared" si="144"/>
        <v>-7.0342068298505209</v>
      </c>
      <c r="B1034" s="1">
        <v>8.81216842700078E-4</v>
      </c>
      <c r="C1034" s="1">
        <v>3.7378083376549603E-2</v>
      </c>
      <c r="D1034" s="32">
        <f t="shared" si="145"/>
        <v>1.5989994717019576E-2</v>
      </c>
      <c r="E1034" s="32">
        <f t="shared" si="146"/>
        <v>1.5989888541347322E-2</v>
      </c>
      <c r="F1034" s="32">
        <f t="shared" si="147"/>
        <v>3.1979883258366898E-2</v>
      </c>
      <c r="I1034" s="1">
        <v>1.14847463869111E-3</v>
      </c>
      <c r="J1034" s="1">
        <v>2.8680771931681E-2</v>
      </c>
      <c r="K1034" s="32">
        <f t="shared" si="148"/>
        <v>2.2044718334455652E-2</v>
      </c>
      <c r="L1034" s="32">
        <f t="shared" si="149"/>
        <v>1.6706934485978837E-2</v>
      </c>
      <c r="M1034" s="32">
        <f t="shared" si="150"/>
        <v>3.8751652820434489E-2</v>
      </c>
      <c r="Q1034" s="1">
        <v>8.8129560471444002E-4</v>
      </c>
      <c r="R1034" s="1">
        <v>3.73747585616543E-2</v>
      </c>
      <c r="S1034" s="1">
        <f t="shared" si="151"/>
        <v>7.8762014362018969E-8</v>
      </c>
      <c r="T1034" s="1">
        <f t="shared" si="152"/>
        <v>3.3248148953030077E-6</v>
      </c>
    </row>
    <row r="1035" spans="1:20" x14ac:dyDescent="0.25">
      <c r="A1035" s="1">
        <f t="shared" si="144"/>
        <v>-6.715638161228946</v>
      </c>
      <c r="B1035" s="1">
        <v>1.21181243340376E-3</v>
      </c>
      <c r="C1035" s="1">
        <v>2.71796395082552E-2</v>
      </c>
      <c r="D1035" s="32">
        <f t="shared" si="145"/>
        <v>3.6908986933793332E-2</v>
      </c>
      <c r="E1035" s="32">
        <f t="shared" si="146"/>
        <v>3.6927483356483354E-2</v>
      </c>
      <c r="F1035" s="32">
        <f t="shared" si="147"/>
        <v>7.3836470290276679E-2</v>
      </c>
      <c r="I1035" s="1">
        <v>1.1880711045481099E-3</v>
      </c>
      <c r="J1035" s="1">
        <v>2.77241496229267E-2</v>
      </c>
      <c r="K1035" s="32">
        <f t="shared" si="148"/>
        <v>3.5370740365946091E-2</v>
      </c>
      <c r="L1035" s="32">
        <f t="shared" si="149"/>
        <v>2.5058333576325986E-2</v>
      </c>
      <c r="M1035" s="32">
        <f t="shared" si="150"/>
        <v>6.042907394227208E-2</v>
      </c>
      <c r="Q1035" s="1">
        <v>1.21191583679992E-3</v>
      </c>
      <c r="R1035" s="1">
        <v>2.7178628620468499E-2</v>
      </c>
      <c r="S1035" s="1">
        <f t="shared" si="151"/>
        <v>1.0340339616000428E-7</v>
      </c>
      <c r="T1035" s="1">
        <f t="shared" si="152"/>
        <v>1.010887786700998E-6</v>
      </c>
    </row>
    <row r="1036" spans="1:20" x14ac:dyDescent="0.25">
      <c r="A1036" s="1">
        <f t="shared" si="144"/>
        <v>-6.9760326150256393</v>
      </c>
      <c r="B1036" s="1">
        <v>9.3400140540000301E-4</v>
      </c>
      <c r="C1036" s="1">
        <v>3.5265693849266297E-2</v>
      </c>
      <c r="D1036" s="32">
        <f t="shared" si="145"/>
        <v>4.6617946171973717E-3</v>
      </c>
      <c r="E1036" s="32">
        <f t="shared" si="146"/>
        <v>4.6617828845209536E-3</v>
      </c>
      <c r="F1036" s="32">
        <f t="shared" si="147"/>
        <v>9.3235775017183262E-3</v>
      </c>
      <c r="I1036" s="1">
        <v>9.6552239077959197E-4</v>
      </c>
      <c r="J1036" s="1">
        <v>3.4114310840603498E-2</v>
      </c>
      <c r="K1036" s="32">
        <f t="shared" si="148"/>
        <v>1.1887055375551661E-3</v>
      </c>
      <c r="L1036" s="32">
        <f t="shared" si="149"/>
        <v>1.2749371913238878E-3</v>
      </c>
      <c r="M1036" s="32">
        <f t="shared" si="150"/>
        <v>2.4636427288790537E-3</v>
      </c>
      <c r="Q1036" s="1">
        <v>9.3408419480429299E-4</v>
      </c>
      <c r="R1036" s="1">
        <v>3.5262571223090303E-2</v>
      </c>
      <c r="S1036" s="1">
        <f t="shared" si="151"/>
        <v>8.2789404289972807E-8</v>
      </c>
      <c r="T1036" s="1">
        <f t="shared" si="152"/>
        <v>3.1226261759942364E-6</v>
      </c>
    </row>
    <row r="1037" spans="1:20" x14ac:dyDescent="0.25">
      <c r="A1037" s="1">
        <f t="shared" si="144"/>
        <v>-6.7496836740381108</v>
      </c>
      <c r="B1037" s="1">
        <v>1.171250059E-3</v>
      </c>
      <c r="C1037" s="1">
        <v>2.8122268847423099E-2</v>
      </c>
      <c r="D1037" s="32">
        <f t="shared" si="145"/>
        <v>2.498663228958025E-2</v>
      </c>
      <c r="E1037" s="32">
        <f t="shared" si="146"/>
        <v>2.4986645735431846E-2</v>
      </c>
      <c r="F1037" s="32">
        <f t="shared" si="147"/>
        <v>4.9973278025012099E-2</v>
      </c>
      <c r="I1037" s="1">
        <v>7.5465012940288396E-4</v>
      </c>
      <c r="J1037" s="1">
        <v>4.3644814640867502E-2</v>
      </c>
      <c r="K1037" s="32">
        <f t="shared" si="148"/>
        <v>6.0196559002021595E-2</v>
      </c>
      <c r="L1037" s="32">
        <f t="shared" si="149"/>
        <v>0.10565827001653033</v>
      </c>
      <c r="M1037" s="32">
        <f t="shared" si="150"/>
        <v>0.16585482901855192</v>
      </c>
      <c r="Q1037" s="1">
        <v>1.1713505092801201E-3</v>
      </c>
      <c r="R1037" s="1">
        <v>2.8119858391398401E-2</v>
      </c>
      <c r="S1037" s="1">
        <f t="shared" si="151"/>
        <v>1.0045028012010439E-7</v>
      </c>
      <c r="T1037" s="1">
        <f t="shared" si="152"/>
        <v>2.4104560246984708E-6</v>
      </c>
    </row>
    <row r="1038" spans="1:20" x14ac:dyDescent="0.25">
      <c r="A1038" s="1">
        <f t="shared" si="144"/>
        <v>-7.2688163324803883</v>
      </c>
      <c r="B1038" s="1">
        <v>6.9693644675978704E-4</v>
      </c>
      <c r="C1038" s="1">
        <v>4.72601358050374E-2</v>
      </c>
      <c r="D1038" s="32">
        <f t="shared" si="145"/>
        <v>0.13036508435326721</v>
      </c>
      <c r="E1038" s="32">
        <f t="shared" si="146"/>
        <v>0.13034536841528921</v>
      </c>
      <c r="F1038" s="32">
        <f t="shared" si="147"/>
        <v>0.26071045276855642</v>
      </c>
      <c r="I1038" s="1">
        <v>7.0906965826859501E-4</v>
      </c>
      <c r="J1038" s="1">
        <v>4.6452074024780798E-2</v>
      </c>
      <c r="K1038" s="32">
        <f t="shared" si="148"/>
        <v>8.4640463739952099E-2</v>
      </c>
      <c r="L1038" s="32">
        <f t="shared" si="149"/>
        <v>0.16832904550046615</v>
      </c>
      <c r="M1038" s="32">
        <f t="shared" si="150"/>
        <v>0.25296950924041828</v>
      </c>
      <c r="Q1038" s="1">
        <v>6.9700081544809005E-4</v>
      </c>
      <c r="R1038" s="1">
        <v>4.7257061566669603E-2</v>
      </c>
      <c r="S1038" s="1">
        <f t="shared" si="151"/>
        <v>6.4368688303009618E-8</v>
      </c>
      <c r="T1038" s="1">
        <f t="shared" si="152"/>
        <v>3.0742383677964669E-6</v>
      </c>
    </row>
    <row r="1039" spans="1:20" x14ac:dyDescent="0.25">
      <c r="A1039" s="1">
        <f t="shared" si="144"/>
        <v>-6.6985633557966633</v>
      </c>
      <c r="B1039" s="1">
        <v>1.232681556E-3</v>
      </c>
      <c r="C1039" s="1">
        <v>2.6720776426269899E-2</v>
      </c>
      <c r="D1039" s="32">
        <f t="shared" si="145"/>
        <v>4.3761260726037324E-2</v>
      </c>
      <c r="E1039" s="32">
        <f t="shared" si="146"/>
        <v>4.3761288479923957E-2</v>
      </c>
      <c r="F1039" s="32">
        <f t="shared" si="147"/>
        <v>8.7522549205961281E-2</v>
      </c>
      <c r="I1039" s="1">
        <v>1.05772919422931E-3</v>
      </c>
      <c r="J1039" s="1">
        <v>3.1141492696913901E-2</v>
      </c>
      <c r="K1039" s="32">
        <f t="shared" si="148"/>
        <v>3.3326598663653995E-3</v>
      </c>
      <c r="L1039" s="32">
        <f t="shared" si="149"/>
        <v>2.9754983714648689E-3</v>
      </c>
      <c r="M1039" s="32">
        <f t="shared" si="150"/>
        <v>6.3081582378302688E-3</v>
      </c>
      <c r="Q1039" s="1">
        <v>1.23278647412676E-3</v>
      </c>
      <c r="R1039" s="1">
        <v>2.6718504087239501E-2</v>
      </c>
      <c r="S1039" s="1">
        <f t="shared" si="151"/>
        <v>1.0491812676006844E-7</v>
      </c>
      <c r="T1039" s="1">
        <f t="shared" si="152"/>
        <v>2.2723390303985846E-6</v>
      </c>
    </row>
    <row r="1040" spans="1:20" x14ac:dyDescent="0.25">
      <c r="A1040" s="1">
        <f t="shared" si="144"/>
        <v>-7.0340989466745949</v>
      </c>
      <c r="B1040" s="1">
        <v>8.8131191630007701E-4</v>
      </c>
      <c r="C1040" s="1">
        <v>3.7374051169078097E-2</v>
      </c>
      <c r="D1040" s="32">
        <f t="shared" si="145"/>
        <v>1.5962722365982226E-2</v>
      </c>
      <c r="E1040" s="32">
        <f t="shared" si="146"/>
        <v>1.5962616560553176E-2</v>
      </c>
      <c r="F1040" s="32">
        <f t="shared" si="147"/>
        <v>3.1925338926535402E-2</v>
      </c>
      <c r="I1040" s="1">
        <v>1.0593109709692401E-3</v>
      </c>
      <c r="J1040" s="1">
        <v>3.10933818001837E-2</v>
      </c>
      <c r="K1040" s="32">
        <f t="shared" si="148"/>
        <v>3.5177912773140347E-3</v>
      </c>
      <c r="L1040" s="32">
        <f t="shared" si="149"/>
        <v>3.1369822974996035E-3</v>
      </c>
      <c r="M1040" s="32">
        <f t="shared" si="150"/>
        <v>6.6547735748136386E-3</v>
      </c>
      <c r="Q1040" s="1">
        <v>8.8139068560385105E-4</v>
      </c>
      <c r="R1040" s="1">
        <v>3.7370726722716602E-2</v>
      </c>
      <c r="S1040" s="1">
        <f t="shared" si="151"/>
        <v>7.8769303774040011E-8</v>
      </c>
      <c r="T1040" s="1">
        <f t="shared" si="152"/>
        <v>3.3244463614953701E-6</v>
      </c>
    </row>
    <row r="1041" spans="1:20" x14ac:dyDescent="0.25">
      <c r="A1041" s="1">
        <f t="shared" si="144"/>
        <v>-6.592021465831615</v>
      </c>
      <c r="B1041" s="1">
        <v>1.37126519427907E-3</v>
      </c>
      <c r="C1041" s="1">
        <v>2.4019269192636299E-2</v>
      </c>
      <c r="D1041" s="32">
        <f t="shared" si="145"/>
        <v>9.9687840766568961E-2</v>
      </c>
      <c r="E1041" s="32">
        <f t="shared" si="146"/>
        <v>9.9715116508321391E-2</v>
      </c>
      <c r="F1041" s="32">
        <f t="shared" si="147"/>
        <v>0.19940295727489035</v>
      </c>
      <c r="I1041" s="1">
        <v>1.61221465092915E-3</v>
      </c>
      <c r="J1041" s="1">
        <v>2.0430184257827E-2</v>
      </c>
      <c r="K1041" s="32">
        <f t="shared" si="148"/>
        <v>0.37480677881230096</v>
      </c>
      <c r="L1041" s="32">
        <f t="shared" si="149"/>
        <v>0.14420408520571318</v>
      </c>
      <c r="M1041" s="32">
        <f t="shared" si="150"/>
        <v>0.51901086401801411</v>
      </c>
      <c r="Q1041" s="1">
        <v>1.3713800500688501E-3</v>
      </c>
      <c r="R1041" s="1">
        <v>2.4018294889148899E-2</v>
      </c>
      <c r="S1041" s="1">
        <f t="shared" si="151"/>
        <v>1.1485578978003008E-7</v>
      </c>
      <c r="T1041" s="1">
        <f t="shared" si="152"/>
        <v>9.7430348739921402E-7</v>
      </c>
    </row>
    <row r="1042" spans="1:20" x14ac:dyDescent="0.25">
      <c r="A1042" s="1">
        <f t="shared" si="144"/>
        <v>-6.3457095035589477</v>
      </c>
      <c r="B1042" s="1">
        <v>1.7542576490254601E-3</v>
      </c>
      <c r="C1042" s="1">
        <v>1.8776052087066501E-2</v>
      </c>
      <c r="D1042" s="32">
        <f t="shared" si="145"/>
        <v>0.31589545367105393</v>
      </c>
      <c r="E1042" s="32">
        <f t="shared" si="146"/>
        <v>0.31590150978704984</v>
      </c>
      <c r="F1042" s="32">
        <f t="shared" si="147"/>
        <v>0.63179696345810377</v>
      </c>
      <c r="I1042" s="1">
        <v>1.50428635862004E-3</v>
      </c>
      <c r="J1042" s="1">
        <v>2.1896705333231199E-2</v>
      </c>
      <c r="K1042" s="32">
        <f t="shared" si="148"/>
        <v>0.25430473149025956</v>
      </c>
      <c r="L1042" s="32">
        <f t="shared" si="149"/>
        <v>0.11237159775056443</v>
      </c>
      <c r="M1042" s="32">
        <f t="shared" si="150"/>
        <v>0.36667632924082399</v>
      </c>
      <c r="Q1042" s="1">
        <v>1.7543990949623401E-3</v>
      </c>
      <c r="R1042" s="1">
        <v>1.8774639443345401E-2</v>
      </c>
      <c r="S1042" s="1">
        <f t="shared" si="151"/>
        <v>1.4144593688003061E-7</v>
      </c>
      <c r="T1042" s="1">
        <f t="shared" si="152"/>
        <v>1.4126437210999765E-6</v>
      </c>
    </row>
    <row r="1043" spans="1:20" x14ac:dyDescent="0.25">
      <c r="A1043" s="1">
        <f t="shared" si="144"/>
        <v>-7.2013765085087513</v>
      </c>
      <c r="B1043" s="1">
        <v>7.4555883364082402E-4</v>
      </c>
      <c r="C1043" s="1">
        <v>4.4178761315741999E-2</v>
      </c>
      <c r="D1043" s="32">
        <f t="shared" si="145"/>
        <v>8.6213426428720874E-2</v>
      </c>
      <c r="E1043" s="32">
        <f t="shared" si="146"/>
        <v>8.620728117391574E-2</v>
      </c>
      <c r="F1043" s="32">
        <f t="shared" si="147"/>
        <v>0.17242070760263661</v>
      </c>
      <c r="I1043" s="1">
        <v>7.1950774343923702E-4</v>
      </c>
      <c r="J1043" s="1">
        <v>4.5778653909809598E-2</v>
      </c>
      <c r="K1043" s="32">
        <f t="shared" si="148"/>
        <v>7.8675905990548897E-2</v>
      </c>
      <c r="L1043" s="32">
        <f t="shared" si="149"/>
        <v>0.15197076368098006</v>
      </c>
      <c r="M1043" s="32">
        <f t="shared" si="150"/>
        <v>0.23064666967152897</v>
      </c>
      <c r="Q1043" s="1">
        <v>7.4562705439659704E-4</v>
      </c>
      <c r="R1043" s="1">
        <v>4.4175181484401499E-2</v>
      </c>
      <c r="S1043" s="1">
        <f t="shared" si="151"/>
        <v>6.822075577302307E-8</v>
      </c>
      <c r="T1043" s="1">
        <f t="shared" si="152"/>
        <v>3.5798313404999949E-6</v>
      </c>
    </row>
    <row r="1044" spans="1:20" x14ac:dyDescent="0.25">
      <c r="A1044" s="1">
        <f t="shared" si="144"/>
        <v>-6.5296495986403533</v>
      </c>
      <c r="B1044" s="1">
        <v>1.459517177E-3</v>
      </c>
      <c r="C1044" s="1">
        <v>2.25678808391023E-2</v>
      </c>
      <c r="D1044" s="32">
        <f t="shared" si="145"/>
        <v>0.142963905506723</v>
      </c>
      <c r="E1044" s="32">
        <f t="shared" si="146"/>
        <v>0.14296392191033797</v>
      </c>
      <c r="F1044" s="32">
        <f t="shared" si="147"/>
        <v>0.28592782741706096</v>
      </c>
      <c r="I1044" s="1">
        <v>8.3433774135417596E-4</v>
      </c>
      <c r="J1044" s="1">
        <v>3.9475775809730503E-2</v>
      </c>
      <c r="K1044" s="32">
        <f t="shared" si="148"/>
        <v>2.7443983939635912E-2</v>
      </c>
      <c r="L1044" s="32">
        <f t="shared" si="149"/>
        <v>3.9394182079268952E-2</v>
      </c>
      <c r="M1044" s="32">
        <f t="shared" si="150"/>
        <v>6.6838166018904868E-2</v>
      </c>
      <c r="Q1044" s="1">
        <v>1.4596382693164401E-3</v>
      </c>
      <c r="R1044" s="1">
        <v>2.2566009085987101E-2</v>
      </c>
      <c r="S1044" s="1">
        <f t="shared" si="151"/>
        <v>1.2109231644014465E-7</v>
      </c>
      <c r="T1044" s="1">
        <f t="shared" si="152"/>
        <v>1.8717531151991873E-6</v>
      </c>
    </row>
    <row r="1045" spans="1:20" x14ac:dyDescent="0.25">
      <c r="A1045" s="1">
        <f t="shared" si="144"/>
        <v>-6.4593237534329315</v>
      </c>
      <c r="B1045" s="1">
        <v>1.5658542560000599E-3</v>
      </c>
      <c r="C1045" s="1">
        <v>2.1035291924033601E-2</v>
      </c>
      <c r="D1045" s="32">
        <f t="shared" si="145"/>
        <v>0.20109083310638781</v>
      </c>
      <c r="E1045" s="32">
        <f t="shared" si="146"/>
        <v>0.20109107985791705</v>
      </c>
      <c r="F1045" s="32">
        <f t="shared" si="147"/>
        <v>0.40218191296430483</v>
      </c>
      <c r="I1045" s="1">
        <v>1.10075174621705E-3</v>
      </c>
      <c r="J1045" s="1">
        <v>2.9924521980681101E-2</v>
      </c>
      <c r="K1045" s="32">
        <f t="shared" si="148"/>
        <v>1.0150914365784851E-2</v>
      </c>
      <c r="L1045" s="32">
        <f t="shared" si="149"/>
        <v>8.3713733698124564E-3</v>
      </c>
      <c r="M1045" s="32">
        <f t="shared" si="150"/>
        <v>1.8522287735597307E-2</v>
      </c>
      <c r="Q1045" s="1">
        <v>1.5659827715523E-3</v>
      </c>
      <c r="R1045" s="1">
        <v>2.1033571407046099E-2</v>
      </c>
      <c r="S1045" s="1">
        <f t="shared" si="151"/>
        <v>1.2851555224006883E-7</v>
      </c>
      <c r="T1045" s="1">
        <f t="shared" si="152"/>
        <v>1.7205169875016135E-6</v>
      </c>
    </row>
    <row r="1046" spans="1:20" x14ac:dyDescent="0.25">
      <c r="A1046" s="1">
        <f t="shared" si="144"/>
        <v>-7.6121229164879534</v>
      </c>
      <c r="B1046" s="1">
        <v>4.9442112880002597E-4</v>
      </c>
      <c r="C1046" s="1">
        <v>6.6619725100872398E-2</v>
      </c>
      <c r="D1046" s="32">
        <f t="shared" si="145"/>
        <v>0.49613376876552473</v>
      </c>
      <c r="E1046" s="32">
        <f t="shared" si="146"/>
        <v>0.49613330844555426</v>
      </c>
      <c r="F1046" s="32">
        <f t="shared" si="147"/>
        <v>0.99226707721107898</v>
      </c>
      <c r="I1046" s="1">
        <v>9.99318345661356E-4</v>
      </c>
      <c r="J1046" s="1">
        <v>3.2959357512265898E-2</v>
      </c>
      <c r="K1046" s="32">
        <f t="shared" si="148"/>
        <v>4.6465263739221776E-7</v>
      </c>
      <c r="L1046" s="32">
        <f t="shared" si="149"/>
        <v>4.1219259421144089E-7</v>
      </c>
      <c r="M1046" s="32">
        <f t="shared" si="150"/>
        <v>8.7684523160365866E-7</v>
      </c>
      <c r="Q1046" s="1">
        <v>4.9446895031140495E-4</v>
      </c>
      <c r="R1046" s="1">
        <v>6.6613303882691904E-2</v>
      </c>
      <c r="S1046" s="1">
        <f t="shared" si="151"/>
        <v>4.78215113789782E-8</v>
      </c>
      <c r="T1046" s="1">
        <f t="shared" si="152"/>
        <v>6.4212181804940149E-6</v>
      </c>
    </row>
    <row r="1047" spans="1:20" x14ac:dyDescent="0.25">
      <c r="A1047" s="1">
        <f t="shared" si="144"/>
        <v>-7.0068751529043434</v>
      </c>
      <c r="B1047" s="1">
        <v>9.0563413960001904E-4</v>
      </c>
      <c r="C1047" s="1">
        <v>3.63703201486359E-2</v>
      </c>
      <c r="D1047" s="32">
        <f t="shared" si="145"/>
        <v>9.8247494063541402E-3</v>
      </c>
      <c r="E1047" s="32">
        <f t="shared" si="146"/>
        <v>9.8247081622072855E-3</v>
      </c>
      <c r="F1047" s="32">
        <f t="shared" si="147"/>
        <v>1.9649457568561426E-2</v>
      </c>
      <c r="I1047" s="1">
        <v>1.3948957323300199E-3</v>
      </c>
      <c r="J1047" s="1">
        <v>2.36144212956543E-2</v>
      </c>
      <c r="K1047" s="32">
        <f t="shared" si="148"/>
        <v>0.1559426394124627</v>
      </c>
      <c r="L1047" s="32">
        <f t="shared" si="149"/>
        <v>8.01281078975353E-2</v>
      </c>
      <c r="M1047" s="32">
        <f t="shared" si="150"/>
        <v>0.236070747309998</v>
      </c>
      <c r="Q1047" s="1">
        <v>9.0571476947429901E-4</v>
      </c>
      <c r="R1047" s="1">
        <v>3.6367089902671602E-2</v>
      </c>
      <c r="S1047" s="1">
        <f t="shared" si="151"/>
        <v>8.0629874279970933E-8</v>
      </c>
      <c r="T1047" s="1">
        <f t="shared" si="152"/>
        <v>3.2302459642974402E-6</v>
      </c>
    </row>
    <row r="1048" spans="1:20" x14ac:dyDescent="0.25">
      <c r="A1048" s="1">
        <f t="shared" si="144"/>
        <v>-6.7988556804664944</v>
      </c>
      <c r="B1048" s="1">
        <v>1.11505039200666E-3</v>
      </c>
      <c r="C1048" s="1">
        <v>2.95395587637226E-2</v>
      </c>
      <c r="D1048" s="32">
        <f t="shared" si="145"/>
        <v>1.1859122556868208E-2</v>
      </c>
      <c r="E1048" s="32">
        <f t="shared" si="146"/>
        <v>1.1859875508974738E-2</v>
      </c>
      <c r="F1048" s="32">
        <f t="shared" si="147"/>
        <v>2.3718998065842947E-2</v>
      </c>
      <c r="I1048" s="1">
        <v>7.6485149672293599E-4</v>
      </c>
      <c r="J1048" s="1">
        <v>4.3062828484651497E-2</v>
      </c>
      <c r="K1048" s="32">
        <f t="shared" si="148"/>
        <v>5.5294818593443394E-2</v>
      </c>
      <c r="L1048" s="32">
        <f t="shared" si="149"/>
        <v>9.4483787864148933E-2</v>
      </c>
      <c r="M1048" s="32">
        <f t="shared" si="150"/>
        <v>0.14977860645759233</v>
      </c>
      <c r="Q1048" s="1">
        <v>1.11514671911517E-3</v>
      </c>
      <c r="R1048" s="1">
        <v>2.9537109227909201E-2</v>
      </c>
      <c r="S1048" s="1">
        <f t="shared" si="151"/>
        <v>9.6327108509977263E-8</v>
      </c>
      <c r="T1048" s="1">
        <f t="shared" si="152"/>
        <v>2.4495358133987122E-6</v>
      </c>
    </row>
    <row r="1049" spans="1:20" x14ac:dyDescent="0.25">
      <c r="A1049" s="1">
        <f t="shared" si="144"/>
        <v>-7.2208011469759219</v>
      </c>
      <c r="B1049" s="1">
        <v>7.3121637237165405E-4</v>
      </c>
      <c r="C1049" s="1">
        <v>4.5045147480027997E-2</v>
      </c>
      <c r="D1049" s="32">
        <f t="shared" si="145"/>
        <v>9.799771546798193E-2</v>
      </c>
      <c r="E1049" s="32">
        <f t="shared" si="146"/>
        <v>9.7988950709671965E-2</v>
      </c>
      <c r="F1049" s="32">
        <f t="shared" si="147"/>
        <v>0.1959866661776539</v>
      </c>
      <c r="I1049" s="1">
        <v>8.6885037132757004E-4</v>
      </c>
      <c r="J1049" s="1">
        <v>3.7912536957460802E-2</v>
      </c>
      <c r="K1049" s="32">
        <f t="shared" si="148"/>
        <v>1.7200225100916268E-2</v>
      </c>
      <c r="L1049" s="32">
        <f t="shared" si="149"/>
        <v>2.2807021766841719E-2</v>
      </c>
      <c r="M1049" s="32">
        <f t="shared" si="150"/>
        <v>4.0007246867757987E-2</v>
      </c>
      <c r="Q1049" s="1">
        <v>7.3128346120358801E-4</v>
      </c>
      <c r="R1049" s="1">
        <v>4.5041645538431499E-2</v>
      </c>
      <c r="S1049" s="1">
        <f t="shared" si="151"/>
        <v>6.7088831933966898E-8</v>
      </c>
      <c r="T1049" s="1">
        <f t="shared" si="152"/>
        <v>3.5019415964981926E-6</v>
      </c>
    </row>
    <row r="1050" spans="1:20" x14ac:dyDescent="0.25">
      <c r="A1050" s="1">
        <f t="shared" si="144"/>
        <v>-6.9641514378122649</v>
      </c>
      <c r="B1050" s="1">
        <v>9.4516462640000095E-4</v>
      </c>
      <c r="C1050" s="1">
        <v>3.4849176086392798E-2</v>
      </c>
      <c r="D1050" s="32">
        <f t="shared" si="145"/>
        <v>3.180526730792966E-3</v>
      </c>
      <c r="E1050" s="32">
        <f t="shared" si="146"/>
        <v>3.180520047793131E-3</v>
      </c>
      <c r="F1050" s="32">
        <f t="shared" si="147"/>
        <v>6.361046778586097E-3</v>
      </c>
      <c r="I1050" s="1">
        <v>8.8430360740581805E-4</v>
      </c>
      <c r="J1050" s="1">
        <v>3.72496726605041E-2</v>
      </c>
      <c r="K1050" s="32">
        <f t="shared" si="148"/>
        <v>1.3385655259307084E-2</v>
      </c>
      <c r="L1050" s="32">
        <f t="shared" si="149"/>
        <v>1.7133621486228701E-2</v>
      </c>
      <c r="M1050" s="32">
        <f t="shared" si="150"/>
        <v>3.0519276745535784E-2</v>
      </c>
      <c r="Q1050" s="1">
        <v>9.4524826261429499E-4</v>
      </c>
      <c r="R1050" s="1">
        <v>3.4846094672050902E-2</v>
      </c>
      <c r="S1050" s="1">
        <f t="shared" si="151"/>
        <v>8.3636214294035421E-8</v>
      </c>
      <c r="T1050" s="1">
        <f t="shared" si="152"/>
        <v>3.0814143418961271E-6</v>
      </c>
    </row>
    <row r="1051" spans="1:20" x14ac:dyDescent="0.25">
      <c r="A1051" s="1">
        <f t="shared" si="144"/>
        <v>-7.0803181340145649</v>
      </c>
      <c r="B1051" s="1">
        <v>8.4150539430060095E-4</v>
      </c>
      <c r="C1051" s="1">
        <v>3.9141960695500598E-2</v>
      </c>
      <c r="D1051" s="32">
        <f t="shared" si="145"/>
        <v>2.9777938936942586E-2</v>
      </c>
      <c r="E1051" s="32">
        <f t="shared" si="146"/>
        <v>2.9777526327211475E-2</v>
      </c>
      <c r="F1051" s="32">
        <f t="shared" si="147"/>
        <v>5.9555465264154062E-2</v>
      </c>
      <c r="I1051" s="1">
        <v>1.1622228666863499E-3</v>
      </c>
      <c r="J1051" s="1">
        <v>2.83400327568398E-2</v>
      </c>
      <c r="K1051" s="32">
        <f t="shared" si="148"/>
        <v>2.6316258475937254E-2</v>
      </c>
      <c r="L1051" s="32">
        <f t="shared" si="149"/>
        <v>1.9488189772093011E-2</v>
      </c>
      <c r="M1051" s="32">
        <f t="shared" si="150"/>
        <v>4.5804448248030261E-2</v>
      </c>
      <c r="Q1051" s="1">
        <v>8.4158110002038303E-4</v>
      </c>
      <c r="R1051" s="1">
        <v>3.9138486411887802E-2</v>
      </c>
      <c r="S1051" s="1">
        <f t="shared" si="151"/>
        <v>7.5705719782079989E-8</v>
      </c>
      <c r="T1051" s="1">
        <f t="shared" si="152"/>
        <v>3.4742836127962806E-6</v>
      </c>
    </row>
    <row r="1052" spans="1:20" x14ac:dyDescent="0.25">
      <c r="A1052" s="1">
        <f t="shared" si="144"/>
        <v>-7.5355797982977348</v>
      </c>
      <c r="B1052" s="1">
        <v>5.3375170540000203E-4</v>
      </c>
      <c r="C1052" s="1">
        <v>6.1710729703941897E-2</v>
      </c>
      <c r="D1052" s="32">
        <f t="shared" si="145"/>
        <v>0.39416362705386127</v>
      </c>
      <c r="E1052" s="32">
        <f t="shared" si="146"/>
        <v>0.39416350404802025</v>
      </c>
      <c r="F1052" s="32">
        <f t="shared" si="147"/>
        <v>0.78832713110188157</v>
      </c>
      <c r="I1052" s="1">
        <v>7.0864914108282999E-4</v>
      </c>
      <c r="J1052" s="1">
        <v>4.6478158214191802E-2</v>
      </c>
      <c r="K1052" s="32">
        <f t="shared" si="148"/>
        <v>8.4885322991772719E-2</v>
      </c>
      <c r="L1052" s="32">
        <f t="shared" si="149"/>
        <v>0.16897948334566035</v>
      </c>
      <c r="M1052" s="32">
        <f t="shared" si="150"/>
        <v>0.25386480633743308</v>
      </c>
      <c r="Q1052" s="1">
        <v>5.3380281190999203E-4</v>
      </c>
      <c r="R1052" s="1">
        <v>6.17048275369581E-2</v>
      </c>
      <c r="S1052" s="1">
        <f t="shared" si="151"/>
        <v>5.1106509989999431E-8</v>
      </c>
      <c r="T1052" s="1">
        <f t="shared" si="152"/>
        <v>5.9021669837969193E-6</v>
      </c>
    </row>
    <row r="1053" spans="1:20" x14ac:dyDescent="0.25">
      <c r="A1053" s="1">
        <f t="shared" si="144"/>
        <v>-6.9647522741684229</v>
      </c>
      <c r="B1053" s="1">
        <v>9.4459690770000199E-4</v>
      </c>
      <c r="C1053" s="1">
        <v>3.4870120989812702E-2</v>
      </c>
      <c r="D1053" s="32">
        <f t="shared" si="145"/>
        <v>3.2486574602654545E-3</v>
      </c>
      <c r="E1053" s="32">
        <f t="shared" si="146"/>
        <v>3.2486505747571573E-3</v>
      </c>
      <c r="F1053" s="32">
        <f t="shared" si="147"/>
        <v>6.4973080350226118E-3</v>
      </c>
      <c r="I1053" s="1">
        <v>1.12710845791385E-3</v>
      </c>
      <c r="J1053" s="1">
        <v>2.9223151879287299E-2</v>
      </c>
      <c r="K1053" s="32">
        <f t="shared" si="148"/>
        <v>1.6156560073236969E-2</v>
      </c>
      <c r="L1053" s="32">
        <f t="shared" si="149"/>
        <v>1.2721295173513922E-2</v>
      </c>
      <c r="M1053" s="32">
        <f t="shared" si="150"/>
        <v>2.8877855246750891E-2</v>
      </c>
      <c r="Q1053" s="1">
        <v>9.4468050088947404E-4</v>
      </c>
      <c r="R1053" s="1">
        <v>3.4867037497477701E-2</v>
      </c>
      <c r="S1053" s="1">
        <f t="shared" si="151"/>
        <v>8.3593189472049023E-8</v>
      </c>
      <c r="T1053" s="1">
        <f t="shared" si="152"/>
        <v>3.0834923350001042E-6</v>
      </c>
    </row>
    <row r="1054" spans="1:20" x14ac:dyDescent="0.25">
      <c r="A1054" s="1">
        <f t="shared" si="144"/>
        <v>-6.6980746352820413</v>
      </c>
      <c r="B1054" s="1">
        <v>1.2332841399999999E-3</v>
      </c>
      <c r="C1054" s="1">
        <v>2.6707720492174399E-2</v>
      </c>
      <c r="D1054" s="32">
        <f t="shared" si="145"/>
        <v>4.3965972342486365E-2</v>
      </c>
      <c r="E1054" s="32">
        <f t="shared" si="146"/>
        <v>4.3966002250632387E-2</v>
      </c>
      <c r="F1054" s="32">
        <f t="shared" si="147"/>
        <v>8.7931974593118745E-2</v>
      </c>
      <c r="I1054" s="1">
        <v>9.1707906353752703E-4</v>
      </c>
      <c r="J1054" s="1">
        <v>3.5915402487398398E-2</v>
      </c>
      <c r="K1054" s="32">
        <f t="shared" si="148"/>
        <v>6.8758817038134827E-3</v>
      </c>
      <c r="L1054" s="32">
        <f t="shared" si="149"/>
        <v>8.169842764646074E-3</v>
      </c>
      <c r="M1054" s="32">
        <f t="shared" si="150"/>
        <v>1.5045724468459556E-2</v>
      </c>
      <c r="Q1054" s="1">
        <v>1.23338910175701E-3</v>
      </c>
      <c r="R1054" s="1">
        <v>2.6705449562289402E-2</v>
      </c>
      <c r="S1054" s="1">
        <f t="shared" si="151"/>
        <v>1.0496175701008893E-7</v>
      </c>
      <c r="T1054" s="1">
        <f t="shared" si="152"/>
        <v>2.2709298849975246E-6</v>
      </c>
    </row>
    <row r="1055" spans="1:20" x14ac:dyDescent="0.25">
      <c r="A1055" s="1">
        <f t="shared" si="144"/>
        <v>-6.1584434120547673</v>
      </c>
      <c r="B1055" s="1">
        <v>2.1155437400000002E-3</v>
      </c>
      <c r="C1055" s="1">
        <v>1.55696190049341E-2</v>
      </c>
      <c r="D1055" s="32">
        <f t="shared" si="145"/>
        <v>0.56146827391818011</v>
      </c>
      <c r="E1055" s="32">
        <f t="shared" si="146"/>
        <v>0.56146829337204374</v>
      </c>
      <c r="F1055" s="32">
        <f t="shared" si="147"/>
        <v>1.1229365672902238</v>
      </c>
      <c r="I1055" s="1">
        <v>1.82165034591363E-3</v>
      </c>
      <c r="J1055" s="1">
        <v>1.80820311338083E-2</v>
      </c>
      <c r="K1055" s="32">
        <f t="shared" si="148"/>
        <v>0.67510929093998773</v>
      </c>
      <c r="L1055" s="32">
        <f t="shared" si="149"/>
        <v>0.20342965631708237</v>
      </c>
      <c r="M1055" s="32">
        <f t="shared" si="150"/>
        <v>0.87853894725707016</v>
      </c>
      <c r="Q1055" s="1">
        <v>2.1157092824713999E-3</v>
      </c>
      <c r="R1055" s="1">
        <v>1.55684009710321E-2</v>
      </c>
      <c r="S1055" s="1">
        <f t="shared" si="151"/>
        <v>1.6554247139971903E-7</v>
      </c>
      <c r="T1055" s="1">
        <f t="shared" si="152"/>
        <v>1.2180339020000097E-6</v>
      </c>
    </row>
    <row r="1056" spans="1:20" x14ac:dyDescent="0.25">
      <c r="A1056" s="1">
        <f t="shared" si="144"/>
        <v>-6.3490690240590695</v>
      </c>
      <c r="B1056" s="1">
        <v>1.7483740730218501E-3</v>
      </c>
      <c r="C1056" s="1">
        <v>1.88392440100945E-2</v>
      </c>
      <c r="D1056" s="32">
        <f t="shared" si="145"/>
        <v>0.31213033143996244</v>
      </c>
      <c r="E1056" s="32">
        <f t="shared" si="146"/>
        <v>0.31213591745999214</v>
      </c>
      <c r="F1056" s="32">
        <f t="shared" si="147"/>
        <v>0.62426624889995463</v>
      </c>
      <c r="I1056" s="1">
        <v>1.2928103281595301E-3</v>
      </c>
      <c r="J1056" s="1">
        <v>2.5479218253202301E-2</v>
      </c>
      <c r="K1056" s="32">
        <f t="shared" si="148"/>
        <v>8.5737888276891674E-2</v>
      </c>
      <c r="L1056" s="32">
        <f t="shared" si="149"/>
        <v>5.1281451045483463E-2</v>
      </c>
      <c r="M1056" s="32">
        <f t="shared" si="150"/>
        <v>0.13701933932237514</v>
      </c>
      <c r="Q1056" s="1">
        <v>1.74851511920534E-3</v>
      </c>
      <c r="R1056" s="1">
        <v>1.8837818492881499E-2</v>
      </c>
      <c r="S1056" s="1">
        <f t="shared" si="151"/>
        <v>1.4104618348991828E-7</v>
      </c>
      <c r="T1056" s="1">
        <f t="shared" si="152"/>
        <v>1.4255172130009375E-6</v>
      </c>
    </row>
    <row r="1057" spans="1:20" x14ac:dyDescent="0.25">
      <c r="A1057" s="1">
        <f t="shared" si="144"/>
        <v>-7.319886525818891</v>
      </c>
      <c r="B1057" s="1">
        <v>6.62237353790246E-4</v>
      </c>
      <c r="C1057" s="1">
        <v>4.9735193024812302E-2</v>
      </c>
      <c r="D1057" s="32">
        <f t="shared" si="145"/>
        <v>0.16985216461921723</v>
      </c>
      <c r="E1057" s="32">
        <f t="shared" si="146"/>
        <v>0.16980942862888895</v>
      </c>
      <c r="F1057" s="32">
        <f t="shared" si="147"/>
        <v>0.33966159324810619</v>
      </c>
      <c r="I1057" s="1">
        <v>8.6234412913595597E-4</v>
      </c>
      <c r="J1057" s="1">
        <v>3.8196943515762603E-2</v>
      </c>
      <c r="K1057" s="32">
        <f t="shared" si="148"/>
        <v>1.8949138783338371E-2</v>
      </c>
      <c r="L1057" s="32">
        <f t="shared" si="149"/>
        <v>2.5489554990409894E-2</v>
      </c>
      <c r="M1057" s="32">
        <f t="shared" si="150"/>
        <v>4.4438693773748261E-2</v>
      </c>
      <c r="Q1057" s="1">
        <v>6.6229894679922601E-4</v>
      </c>
      <c r="R1057" s="1">
        <v>4.97331463485393E-2</v>
      </c>
      <c r="S1057" s="1">
        <f t="shared" si="151"/>
        <v>6.1593008980013325E-8</v>
      </c>
      <c r="T1057" s="1">
        <f t="shared" si="152"/>
        <v>2.0466762730014798E-6</v>
      </c>
    </row>
    <row r="1058" spans="1:20" x14ac:dyDescent="0.25">
      <c r="A1058" s="1">
        <f t="shared" si="144"/>
        <v>-6.8372748237987651</v>
      </c>
      <c r="B1058" s="1">
        <v>1.0730235971763201E-3</v>
      </c>
      <c r="C1058" s="1">
        <v>3.06960754859327E-2</v>
      </c>
      <c r="D1058" s="32">
        <f t="shared" si="145"/>
        <v>4.9674945628553277E-3</v>
      </c>
      <c r="E1058" s="32">
        <f t="shared" si="146"/>
        <v>4.970050282535849E-3</v>
      </c>
      <c r="F1058" s="32">
        <f t="shared" si="147"/>
        <v>9.9375448453911767E-3</v>
      </c>
      <c r="I1058" s="1">
        <v>1.5063705506642099E-3</v>
      </c>
      <c r="J1058" s="1">
        <v>2.1865337195915099E-2</v>
      </c>
      <c r="K1058" s="32">
        <f t="shared" si="148"/>
        <v>0.25641113457997516</v>
      </c>
      <c r="L1058" s="32">
        <f t="shared" si="149"/>
        <v>0.11301098425644068</v>
      </c>
      <c r="M1058" s="32">
        <f t="shared" si="150"/>
        <v>0.36942211883641585</v>
      </c>
      <c r="Q1058" s="1">
        <v>1.0731168173345499E-3</v>
      </c>
      <c r="R1058" s="1">
        <v>3.06939653871631E-2</v>
      </c>
      <c r="S1058" s="1">
        <f t="shared" si="151"/>
        <v>9.3220158229809225E-8</v>
      </c>
      <c r="T1058" s="1">
        <f t="shared" si="152"/>
        <v>2.1100987695997497E-6</v>
      </c>
    </row>
    <row r="1059" spans="1:20" x14ac:dyDescent="0.25">
      <c r="A1059" s="1">
        <f t="shared" si="144"/>
        <v>-7.0376745289701024</v>
      </c>
      <c r="B1059" s="1">
        <v>8.7816634000009199E-4</v>
      </c>
      <c r="C1059" s="1">
        <v>3.7507922932402599E-2</v>
      </c>
      <c r="D1059" s="32">
        <f t="shared" si="145"/>
        <v>1.6879011517435358E-2</v>
      </c>
      <c r="E1059" s="32">
        <f t="shared" si="146"/>
        <v>1.6878892831899923E-2</v>
      </c>
      <c r="F1059" s="32">
        <f t="shared" si="147"/>
        <v>3.3757904349335281E-2</v>
      </c>
      <c r="I1059" s="1">
        <v>7.70071237362074E-4</v>
      </c>
      <c r="J1059" s="1">
        <v>4.2771786877522699E-2</v>
      </c>
      <c r="K1059" s="32">
        <f t="shared" si="148"/>
        <v>5.2867235888207721E-2</v>
      </c>
      <c r="L1059" s="32">
        <f t="shared" si="149"/>
        <v>8.9129812976368308E-2</v>
      </c>
      <c r="M1059" s="32">
        <f t="shared" si="150"/>
        <v>0.14199704886457604</v>
      </c>
      <c r="Q1059" s="1">
        <v>8.7824486805870004E-4</v>
      </c>
      <c r="R1059" s="1">
        <v>3.7504586301149702E-2</v>
      </c>
      <c r="S1059" s="1">
        <f t="shared" si="151"/>
        <v>7.8528058608052023E-8</v>
      </c>
      <c r="T1059" s="1">
        <f t="shared" si="152"/>
        <v>3.3366312528967934E-6</v>
      </c>
    </row>
    <row r="1060" spans="1:20" x14ac:dyDescent="0.25">
      <c r="A1060" s="1">
        <f t="shared" si="144"/>
        <v>-7.9253763255232341</v>
      </c>
      <c r="B1060" s="1">
        <v>3.61453799941921E-4</v>
      </c>
      <c r="C1060" s="1">
        <v>9.1125639864393496E-2</v>
      </c>
      <c r="D1060" s="32">
        <f t="shared" si="145"/>
        <v>1.0355525943633972</v>
      </c>
      <c r="E1060" s="32">
        <f t="shared" si="146"/>
        <v>1.0355215977717547</v>
      </c>
      <c r="F1060" s="32">
        <f t="shared" si="147"/>
        <v>2.0710741921351516</v>
      </c>
      <c r="I1060" s="1">
        <v>6.9802893038310005E-4</v>
      </c>
      <c r="J1060" s="1">
        <v>4.71847042315836E-2</v>
      </c>
      <c r="K1060" s="32">
        <f t="shared" si="148"/>
        <v>9.1186526885574645E-2</v>
      </c>
      <c r="L1060" s="32">
        <f t="shared" si="149"/>
        <v>0.18707509992048887</v>
      </c>
      <c r="M1060" s="32">
        <f t="shared" si="150"/>
        <v>0.27826162680606353</v>
      </c>
      <c r="Q1060" s="1">
        <v>3.6149019928396098E-4</v>
      </c>
      <c r="R1060" s="1">
        <v>9.1117851916575496E-2</v>
      </c>
      <c r="S1060" s="1">
        <f t="shared" si="151"/>
        <v>3.6399342039983903E-8</v>
      </c>
      <c r="T1060" s="1">
        <f t="shared" si="152"/>
        <v>7.7879478179998518E-6</v>
      </c>
    </row>
    <row r="1061" spans="1:20" x14ac:dyDescent="0.25">
      <c r="A1061" s="1">
        <f t="shared" si="144"/>
        <v>-6.5260065159019716</v>
      </c>
      <c r="B1061" s="1">
        <v>1.464844016E-3</v>
      </c>
      <c r="C1061" s="1">
        <v>2.2485813681260999E-2</v>
      </c>
      <c r="D1061" s="32">
        <f t="shared" si="145"/>
        <v>0.14573211811323611</v>
      </c>
      <c r="E1061" s="32">
        <f t="shared" si="146"/>
        <v>0.14573213739325044</v>
      </c>
      <c r="F1061" s="32">
        <f t="shared" si="147"/>
        <v>0.29146425550648658</v>
      </c>
      <c r="I1061" s="1">
        <v>1.3994360064270601E-3</v>
      </c>
      <c r="J1061" s="1">
        <v>2.35372735395948E-2</v>
      </c>
      <c r="K1061" s="32">
        <f t="shared" si="148"/>
        <v>0.15954912323039833</v>
      </c>
      <c r="L1061" s="32">
        <f t="shared" si="149"/>
        <v>8.1459600541118102E-2</v>
      </c>
      <c r="M1061" s="32">
        <f t="shared" si="150"/>
        <v>0.24100872377151644</v>
      </c>
      <c r="Q1061" s="1">
        <v>1.46496548245864E-3</v>
      </c>
      <c r="R1061" s="1">
        <v>2.2483949855507401E-2</v>
      </c>
      <c r="S1061" s="1">
        <f t="shared" si="151"/>
        <v>1.2146645864000508E-7</v>
      </c>
      <c r="T1061" s="1">
        <f t="shared" si="152"/>
        <v>1.8638257535986968E-6</v>
      </c>
    </row>
    <row r="1062" spans="1:20" x14ac:dyDescent="0.25">
      <c r="A1062" s="1">
        <f t="shared" si="144"/>
        <v>-7.2269264259773767</v>
      </c>
      <c r="B1062" s="1">
        <v>7.2675115738511696E-4</v>
      </c>
      <c r="C1062" s="1">
        <v>4.5321849169706899E-2</v>
      </c>
      <c r="D1062" s="32">
        <f t="shared" si="145"/>
        <v>0.10187022107425665</v>
      </c>
      <c r="E1062" s="32">
        <f t="shared" si="146"/>
        <v>0.10186045160995889</v>
      </c>
      <c r="F1062" s="32">
        <f t="shared" si="147"/>
        <v>0.20373067268421555</v>
      </c>
      <c r="I1062" s="1">
        <v>9.6989076278469299E-4</v>
      </c>
      <c r="J1062" s="1">
        <v>3.3962198013444599E-2</v>
      </c>
      <c r="K1062" s="32">
        <f t="shared" si="148"/>
        <v>9.0656616568762967E-4</v>
      </c>
      <c r="L1062" s="32">
        <f t="shared" si="149"/>
        <v>9.6647219958102956E-4</v>
      </c>
      <c r="M1062" s="32">
        <f t="shared" si="150"/>
        <v>1.8730383652686591E-3</v>
      </c>
      <c r="Q1062" s="1">
        <v>7.26817893086329E-4</v>
      </c>
      <c r="R1062" s="1">
        <v>4.53183813455416E-2</v>
      </c>
      <c r="S1062" s="1">
        <f t="shared" si="151"/>
        <v>6.6735701212037278E-8</v>
      </c>
      <c r="T1062" s="1">
        <f t="shared" si="152"/>
        <v>3.4678241652985609E-6</v>
      </c>
    </row>
    <row r="1063" spans="1:20" x14ac:dyDescent="0.25">
      <c r="A1063" s="1">
        <f t="shared" si="144"/>
        <v>-7.1995775665235442</v>
      </c>
      <c r="B1063" s="1">
        <v>7.4690125783870005E-4</v>
      </c>
      <c r="C1063" s="1">
        <v>4.4099370298610503E-2</v>
      </c>
      <c r="D1063" s="32">
        <f t="shared" si="145"/>
        <v>8.5160247505899692E-2</v>
      </c>
      <c r="E1063" s="32">
        <f t="shared" si="146"/>
        <v>8.5154306241590996E-2</v>
      </c>
      <c r="F1063" s="32">
        <f t="shared" si="147"/>
        <v>0.17031455374749069</v>
      </c>
      <c r="I1063" s="1">
        <v>8.1480531982236102E-4</v>
      </c>
      <c r="J1063" s="1">
        <v>4.0423676191211198E-2</v>
      </c>
      <c r="K1063" s="32">
        <f t="shared" si="148"/>
        <v>3.4297069566098001E-2</v>
      </c>
      <c r="L1063" s="32">
        <f t="shared" si="149"/>
        <v>5.1646114578188712E-2</v>
      </c>
      <c r="M1063" s="32">
        <f t="shared" si="150"/>
        <v>8.5943184144286713E-2</v>
      </c>
      <c r="Q1063" s="1">
        <v>7.4696958435941003E-4</v>
      </c>
      <c r="R1063" s="1">
        <v>4.4095785340304901E-2</v>
      </c>
      <c r="S1063" s="1">
        <f t="shared" si="151"/>
        <v>6.8326520709979105E-8</v>
      </c>
      <c r="T1063" s="1">
        <f t="shared" si="152"/>
        <v>3.5849583056024592E-6</v>
      </c>
    </row>
    <row r="1064" spans="1:20" x14ac:dyDescent="0.25">
      <c r="A1064" s="1">
        <f t="shared" si="144"/>
        <v>-7.3193329466577577</v>
      </c>
      <c r="B1064" s="1">
        <v>6.6260405607903596E-4</v>
      </c>
      <c r="C1064" s="1">
        <v>4.97076852647216E-2</v>
      </c>
      <c r="D1064" s="32">
        <f t="shared" si="145"/>
        <v>0.16939617652930394</v>
      </c>
      <c r="E1064" s="32">
        <f t="shared" si="146"/>
        <v>0.16935377921540334</v>
      </c>
      <c r="F1064" s="32">
        <f t="shared" si="147"/>
        <v>0.33874995574470729</v>
      </c>
      <c r="I1064" s="1">
        <v>9.10551967843836E-4</v>
      </c>
      <c r="J1064" s="1">
        <v>3.6176417338971603E-2</v>
      </c>
      <c r="K1064" s="32">
        <f t="shared" si="148"/>
        <v>8.0009504566101522E-3</v>
      </c>
      <c r="L1064" s="32">
        <f t="shared" si="149"/>
        <v>9.6651630600879408E-3</v>
      </c>
      <c r="M1064" s="32">
        <f t="shared" si="150"/>
        <v>1.7666113516698091E-2</v>
      </c>
      <c r="Q1064" s="1">
        <v>6.6266567854536204E-4</v>
      </c>
      <c r="R1064" s="1">
        <v>4.9705623082748202E-2</v>
      </c>
      <c r="S1064" s="1">
        <f t="shared" si="151"/>
        <v>6.1622466326080941E-8</v>
      </c>
      <c r="T1064" s="1">
        <f t="shared" si="152"/>
        <v>2.0621819733987468E-6</v>
      </c>
    </row>
    <row r="1065" spans="1:20" x14ac:dyDescent="0.25">
      <c r="A1065" s="1">
        <f t="shared" si="144"/>
        <v>-6.9033993418662911</v>
      </c>
      <c r="B1065" s="1">
        <v>1.0043654380000001E-3</v>
      </c>
      <c r="C1065" s="1">
        <v>3.27950455068702E-2</v>
      </c>
      <c r="D1065" s="32">
        <f t="shared" si="145"/>
        <v>1.8974188157202633E-5</v>
      </c>
      <c r="E1065" s="32">
        <f t="shared" si="146"/>
        <v>1.8974241825640508E-5</v>
      </c>
      <c r="F1065" s="32">
        <f t="shared" si="147"/>
        <v>3.7948429982843137E-5</v>
      </c>
      <c r="I1065" s="1">
        <v>9.8835598710447911E-4</v>
      </c>
      <c r="J1065" s="1">
        <v>3.3327056341859597E-2</v>
      </c>
      <c r="K1065" s="32">
        <f t="shared" si="148"/>
        <v>1.3558303631105732E-4</v>
      </c>
      <c r="L1065" s="32">
        <f t="shared" si="149"/>
        <v>1.3936542235090421E-4</v>
      </c>
      <c r="M1065" s="32">
        <f t="shared" si="150"/>
        <v>2.749484586619615E-4</v>
      </c>
      <c r="Q1065" s="1">
        <v>1.00445353746783E-3</v>
      </c>
      <c r="R1065" s="1">
        <v>3.27921692930511E-2</v>
      </c>
      <c r="S1065" s="1">
        <f t="shared" si="151"/>
        <v>8.8099467829890615E-8</v>
      </c>
      <c r="T1065" s="1">
        <f t="shared" si="152"/>
        <v>2.8762138191001929E-6</v>
      </c>
    </row>
    <row r="1066" spans="1:20" x14ac:dyDescent="0.25">
      <c r="A1066" s="1">
        <f t="shared" si="144"/>
        <v>-7.3044725639763159</v>
      </c>
      <c r="B1066" s="1">
        <v>6.7252413142224101E-4</v>
      </c>
      <c r="C1066" s="1">
        <v>4.8974887376812402E-2</v>
      </c>
      <c r="D1066" s="32">
        <f t="shared" si="145"/>
        <v>0.15738460421315284</v>
      </c>
      <c r="E1066" s="32">
        <f t="shared" si="146"/>
        <v>0.15735047535762775</v>
      </c>
      <c r="F1066" s="32">
        <f t="shared" si="147"/>
        <v>0.31473507957078062</v>
      </c>
      <c r="I1066" s="1">
        <v>9.0289789043485698E-4</v>
      </c>
      <c r="J1066" s="1">
        <v>3.6482165759678699E-2</v>
      </c>
      <c r="K1066" s="32">
        <f t="shared" si="148"/>
        <v>9.4288196820010439E-3</v>
      </c>
      <c r="L1066" s="32">
        <f t="shared" si="149"/>
        <v>1.1576478616841218E-2</v>
      </c>
      <c r="M1066" s="32">
        <f t="shared" si="150"/>
        <v>2.1005298298842262E-2</v>
      </c>
      <c r="Q1066" s="1">
        <v>6.7258654973772396E-4</v>
      </c>
      <c r="R1066" s="1">
        <v>4.8972448914557799E-2</v>
      </c>
      <c r="S1066" s="1">
        <f t="shared" si="151"/>
        <v>6.2418315482947774E-8</v>
      </c>
      <c r="T1066" s="1">
        <f t="shared" si="152"/>
        <v>2.438462254603091E-6</v>
      </c>
    </row>
    <row r="1067" spans="1:20" x14ac:dyDescent="0.25">
      <c r="A1067" s="1">
        <f t="shared" si="144"/>
        <v>-6.4350455669831303</v>
      </c>
      <c r="B1067" s="1">
        <v>1.6043355960002599E-3</v>
      </c>
      <c r="C1067" s="1">
        <v>2.0530736698315701E-2</v>
      </c>
      <c r="D1067" s="32">
        <f t="shared" si="145"/>
        <v>0.22345447181818417</v>
      </c>
      <c r="E1067" s="32">
        <f t="shared" si="146"/>
        <v>0.22345501000889459</v>
      </c>
      <c r="F1067" s="32">
        <f t="shared" si="147"/>
        <v>0.44690948182707879</v>
      </c>
      <c r="I1067" s="1">
        <v>1.4730049359511399E-3</v>
      </c>
      <c r="J1067" s="1">
        <v>2.2361503171203001E-2</v>
      </c>
      <c r="K1067" s="32">
        <f t="shared" si="148"/>
        <v>0.22373366943414191</v>
      </c>
      <c r="L1067" s="32">
        <f t="shared" si="149"/>
        <v>0.10311004342413793</v>
      </c>
      <c r="M1067" s="32">
        <f t="shared" si="150"/>
        <v>0.32684371285827984</v>
      </c>
      <c r="Q1067" s="1">
        <v>1.6044667749286401E-3</v>
      </c>
      <c r="R1067" s="1">
        <v>2.0529069820790901E-2</v>
      </c>
      <c r="S1067" s="1">
        <f t="shared" si="151"/>
        <v>1.3117892838014449E-7</v>
      </c>
      <c r="T1067" s="1">
        <f t="shared" si="152"/>
        <v>1.6668775248002143E-6</v>
      </c>
    </row>
    <row r="1068" spans="1:20" x14ac:dyDescent="0.25">
      <c r="A1068" s="1">
        <f t="shared" si="144"/>
        <v>-6.8018354519598878</v>
      </c>
      <c r="B1068" s="1">
        <v>1.1117327420091E-3</v>
      </c>
      <c r="C1068" s="1">
        <v>2.9627693747567099E-2</v>
      </c>
      <c r="D1068" s="32">
        <f t="shared" si="145"/>
        <v>1.1219009756423285E-2</v>
      </c>
      <c r="E1068" s="32">
        <f t="shared" si="146"/>
        <v>1.1219866686496627E-2</v>
      </c>
      <c r="F1068" s="32">
        <f t="shared" si="147"/>
        <v>2.2438876442919913E-2</v>
      </c>
      <c r="I1068" s="1">
        <v>1.17493165364423E-3</v>
      </c>
      <c r="J1068" s="1">
        <v>2.8033720249702201E-2</v>
      </c>
      <c r="K1068" s="32">
        <f t="shared" si="148"/>
        <v>3.0601083446704855E-2</v>
      </c>
      <c r="L1068" s="32">
        <f t="shared" si="149"/>
        <v>2.2171125576264713E-2</v>
      </c>
      <c r="M1068" s="32">
        <f t="shared" si="150"/>
        <v>5.2772209022969571E-2</v>
      </c>
      <c r="Q1068" s="1">
        <v>1.11182882460329E-3</v>
      </c>
      <c r="R1068" s="1">
        <v>2.9625253203344401E-2</v>
      </c>
      <c r="S1068" s="1">
        <f t="shared" si="151"/>
        <v>9.6082594189944581E-8</v>
      </c>
      <c r="T1068" s="1">
        <f t="shared" si="152"/>
        <v>2.4405442226975438E-6</v>
      </c>
    </row>
    <row r="1069" spans="1:20" x14ac:dyDescent="0.25">
      <c r="A1069" s="1">
        <f t="shared" si="144"/>
        <v>-6.742005905392114</v>
      </c>
      <c r="B1069" s="1">
        <v>1.180277256E-3</v>
      </c>
      <c r="C1069" s="1">
        <v>2.7907180260468002E-2</v>
      </c>
      <c r="D1069" s="32">
        <f t="shared" si="145"/>
        <v>2.7472854845485027E-2</v>
      </c>
      <c r="E1069" s="32">
        <f t="shared" si="146"/>
        <v>2.7472857936489029E-2</v>
      </c>
      <c r="F1069" s="32">
        <f t="shared" si="147"/>
        <v>5.4945712781974056E-2</v>
      </c>
      <c r="I1069" s="1">
        <v>1.0819958882491399E-3</v>
      </c>
      <c r="J1069" s="1">
        <v>3.0443826264169301E-2</v>
      </c>
      <c r="K1069" s="32">
        <f t="shared" si="148"/>
        <v>6.7233256897654371E-3</v>
      </c>
      <c r="L1069" s="32">
        <f t="shared" si="149"/>
        <v>5.734911074389581E-3</v>
      </c>
      <c r="M1069" s="32">
        <f t="shared" si="150"/>
        <v>1.2458236764155018E-2</v>
      </c>
      <c r="Q1069" s="1">
        <v>1.1803783653337901E-3</v>
      </c>
      <c r="R1069" s="1">
        <v>2.7904790035977099E-2</v>
      </c>
      <c r="S1069" s="1">
        <f t="shared" si="151"/>
        <v>1.0110933379003234E-7</v>
      </c>
      <c r="T1069" s="1">
        <f t="shared" si="152"/>
        <v>2.3902244909029813E-6</v>
      </c>
    </row>
    <row r="1070" spans="1:20" x14ac:dyDescent="0.25">
      <c r="A1070" s="1">
        <f t="shared" si="144"/>
        <v>-6.9891942509541369</v>
      </c>
      <c r="B1070" s="1">
        <v>9.2178896310000805E-4</v>
      </c>
      <c r="C1070" s="1">
        <v>3.5732914564432797E-2</v>
      </c>
      <c r="D1070" s="32">
        <f t="shared" si="145"/>
        <v>6.6323061558561259E-3</v>
      </c>
      <c r="E1070" s="32">
        <f t="shared" si="146"/>
        <v>6.6322854723159666E-3</v>
      </c>
      <c r="F1070" s="32">
        <f t="shared" si="147"/>
        <v>1.3264591628172093E-2</v>
      </c>
      <c r="I1070" s="1">
        <v>8.7823335606760397E-4</v>
      </c>
      <c r="J1070" s="1">
        <v>3.7506576423431401E-2</v>
      </c>
      <c r="K1070" s="32">
        <f t="shared" si="148"/>
        <v>1.4827115574558923E-2</v>
      </c>
      <c r="L1070" s="32">
        <f t="shared" si="149"/>
        <v>1.9236310416956354E-2</v>
      </c>
      <c r="M1070" s="32">
        <f t="shared" si="150"/>
        <v>3.4063425991515281E-2</v>
      </c>
      <c r="Q1070" s="1">
        <v>9.2187082416362199E-4</v>
      </c>
      <c r="R1070" s="1">
        <v>3.5729746060173803E-2</v>
      </c>
      <c r="S1070" s="1">
        <f t="shared" si="151"/>
        <v>8.186106361393955E-8</v>
      </c>
      <c r="T1070" s="1">
        <f t="shared" si="152"/>
        <v>3.1685042589935097E-6</v>
      </c>
    </row>
    <row r="1071" spans="1:20" x14ac:dyDescent="0.25">
      <c r="A1071" s="1">
        <f t="shared" si="144"/>
        <v>-6.8314828080812573</v>
      </c>
      <c r="B1071" s="1">
        <v>1.07925660011682E-3</v>
      </c>
      <c r="C1071" s="1">
        <v>3.0518901448332199E-2</v>
      </c>
      <c r="D1071" s="32">
        <f t="shared" si="145"/>
        <v>5.8174898173255427E-3</v>
      </c>
      <c r="E1071" s="32">
        <f t="shared" si="146"/>
        <v>5.8197344965315798E-3</v>
      </c>
      <c r="F1071" s="32">
        <f t="shared" si="147"/>
        <v>1.1637224313857122E-2</v>
      </c>
      <c r="I1071" s="1">
        <v>9.2956716047266105E-4</v>
      </c>
      <c r="J1071" s="1">
        <v>3.5432955040112103E-2</v>
      </c>
      <c r="K1071" s="32">
        <f t="shared" si="148"/>
        <v>4.9607848838838821E-3</v>
      </c>
      <c r="L1071" s="32">
        <f t="shared" si="149"/>
        <v>5.7365684476224001E-3</v>
      </c>
      <c r="M1071" s="32">
        <f t="shared" si="150"/>
        <v>1.0697353331506282E-2</v>
      </c>
      <c r="Q1071" s="1">
        <v>1.07935028240217E-3</v>
      </c>
      <c r="R1071" s="1">
        <v>3.05167015608158E-2</v>
      </c>
      <c r="S1071" s="1">
        <f t="shared" si="151"/>
        <v>9.3682285350017366E-8</v>
      </c>
      <c r="T1071" s="1">
        <f t="shared" si="152"/>
        <v>2.1998875163985188E-6</v>
      </c>
    </row>
    <row r="1072" spans="1:20" x14ac:dyDescent="0.25">
      <c r="A1072" s="1">
        <f t="shared" si="144"/>
        <v>-7.4811043241857682</v>
      </c>
      <c r="B1072" s="1">
        <v>5.6363463640000098E-4</v>
      </c>
      <c r="C1072" s="1">
        <v>5.8438937328192803E-2</v>
      </c>
      <c r="D1072" s="32">
        <f t="shared" si="145"/>
        <v>0.32872912763591561</v>
      </c>
      <c r="E1072" s="32">
        <f t="shared" si="146"/>
        <v>0.32872908394236428</v>
      </c>
      <c r="F1072" s="32">
        <f t="shared" si="147"/>
        <v>0.65745821157827988</v>
      </c>
      <c r="I1072" s="1">
        <v>6.8086373598510704E-4</v>
      </c>
      <c r="J1072" s="1">
        <v>4.8380507650769303E-2</v>
      </c>
      <c r="K1072" s="32">
        <f t="shared" si="148"/>
        <v>0.10184795500938348</v>
      </c>
      <c r="L1072" s="32">
        <f t="shared" si="149"/>
        <v>0.21979803894626315</v>
      </c>
      <c r="M1072" s="32">
        <f t="shared" si="150"/>
        <v>0.32164599395564664</v>
      </c>
      <c r="Q1072" s="1">
        <v>5.6368821403151301E-4</v>
      </c>
      <c r="R1072" s="1">
        <v>5.8433385030484099E-2</v>
      </c>
      <c r="S1072" s="1">
        <f t="shared" si="151"/>
        <v>5.3577631512033604E-8</v>
      </c>
      <c r="T1072" s="1">
        <f t="shared" si="152"/>
        <v>5.5522977087038572E-6</v>
      </c>
    </row>
    <row r="1073" spans="1:20" x14ac:dyDescent="0.25">
      <c r="A1073" s="1">
        <f t="shared" si="144"/>
        <v>-6.9722897108480675</v>
      </c>
      <c r="B1073" s="1">
        <v>9.3750383370000195E-4</v>
      </c>
      <c r="C1073" s="1">
        <v>3.5133944780981599E-2</v>
      </c>
      <c r="D1073" s="32">
        <f t="shared" si="145"/>
        <v>4.1646928962583915E-3</v>
      </c>
      <c r="E1073" s="32">
        <f t="shared" si="146"/>
        <v>4.1646830119088252E-3</v>
      </c>
      <c r="F1073" s="32">
        <f t="shared" si="147"/>
        <v>8.3293759081672167E-3</v>
      </c>
      <c r="I1073" s="1">
        <v>9.5475696762227903E-4</v>
      </c>
      <c r="J1073" s="1">
        <v>3.4499678430711798E-2</v>
      </c>
      <c r="K1073" s="32">
        <f t="shared" si="148"/>
        <v>2.0469319787315096E-3</v>
      </c>
      <c r="L1073" s="32">
        <f t="shared" si="149"/>
        <v>2.2473264715626327E-3</v>
      </c>
      <c r="M1073" s="32">
        <f t="shared" si="150"/>
        <v>4.2942584502941427E-3</v>
      </c>
      <c r="Q1073" s="1">
        <v>9.3758688897039395E-4</v>
      </c>
      <c r="R1073" s="1">
        <v>3.5130835163256498E-2</v>
      </c>
      <c r="S1073" s="1">
        <f t="shared" si="151"/>
        <v>8.3055270392001605E-8</v>
      </c>
      <c r="T1073" s="1">
        <f t="shared" si="152"/>
        <v>3.1096177251013768E-6</v>
      </c>
    </row>
    <row r="1074" spans="1:20" x14ac:dyDescent="0.25">
      <c r="A1074" s="1">
        <f t="shared" si="144"/>
        <v>-6.5497817032308276</v>
      </c>
      <c r="B1074" s="1">
        <v>1.4304278219999999E-3</v>
      </c>
      <c r="C1074" s="1">
        <v>2.30268243168412E-2</v>
      </c>
      <c r="D1074" s="32">
        <f t="shared" si="145"/>
        <v>0.12814508093617868</v>
      </c>
      <c r="E1074" s="32">
        <f t="shared" si="146"/>
        <v>0.12814508729470669</v>
      </c>
      <c r="F1074" s="32">
        <f t="shared" si="147"/>
        <v>0.25629016823088535</v>
      </c>
      <c r="I1074" s="1">
        <v>1.4925731116185901E-3</v>
      </c>
      <c r="J1074" s="1">
        <v>2.2067955196913298E-2</v>
      </c>
      <c r="K1074" s="32">
        <f t="shared" si="148"/>
        <v>0.24262827028962</v>
      </c>
      <c r="L1074" s="32">
        <f t="shared" si="149"/>
        <v>0.10891294067418623</v>
      </c>
      <c r="M1074" s="32">
        <f t="shared" si="150"/>
        <v>0.35154121096380625</v>
      </c>
      <c r="Q1074" s="1">
        <v>1.43054686677185E-3</v>
      </c>
      <c r="R1074" s="1">
        <v>2.3024908314942E-2</v>
      </c>
      <c r="S1074" s="1">
        <f t="shared" si="151"/>
        <v>1.1904477185010337E-7</v>
      </c>
      <c r="T1074" s="1">
        <f t="shared" si="152"/>
        <v>1.9160018992006589E-6</v>
      </c>
    </row>
    <row r="1075" spans="1:20" x14ac:dyDescent="0.25">
      <c r="A1075" s="1">
        <f t="shared" si="144"/>
        <v>-7.5140436725437114</v>
      </c>
      <c r="B1075" s="1">
        <v>5.4537132090000102E-4</v>
      </c>
      <c r="C1075" s="1">
        <v>6.0395930154521701E-2</v>
      </c>
      <c r="D1075" s="32">
        <f t="shared" si="145"/>
        <v>0.36758561616747426</v>
      </c>
      <c r="E1075" s="32">
        <f t="shared" si="146"/>
        <v>0.36758553362039398</v>
      </c>
      <c r="F1075" s="32">
        <f t="shared" si="147"/>
        <v>0.73517114978786824</v>
      </c>
      <c r="I1075" s="1">
        <v>5.4502666189103004E-4</v>
      </c>
      <c r="J1075" s="1">
        <v>6.0433820805576799E-2</v>
      </c>
      <c r="K1075" s="32">
        <f t="shared" si="148"/>
        <v>0.20700073839001912</v>
      </c>
      <c r="L1075" s="32">
        <f t="shared" si="149"/>
        <v>0.69682982321571185</v>
      </c>
      <c r="M1075" s="32">
        <f t="shared" si="150"/>
        <v>0.90383056160573094</v>
      </c>
      <c r="Q1075" s="1">
        <v>5.4542339073741601E-4</v>
      </c>
      <c r="R1075" s="1">
        <v>6.0390168458152503E-2</v>
      </c>
      <c r="S1075" s="1">
        <f t="shared" si="151"/>
        <v>5.2069837414990723E-8</v>
      </c>
      <c r="T1075" s="1">
        <f t="shared" si="152"/>
        <v>5.7616963691983769E-6</v>
      </c>
    </row>
    <row r="1076" spans="1:20" x14ac:dyDescent="0.25">
      <c r="A1076" s="1">
        <f t="shared" si="144"/>
        <v>-7.5684255811649548</v>
      </c>
      <c r="B1076" s="1">
        <v>5.1650500400000703E-4</v>
      </c>
      <c r="C1076" s="1">
        <v>6.3771318173184904E-2</v>
      </c>
      <c r="D1076" s="32">
        <f t="shared" si="145"/>
        <v>0.43648524818633527</v>
      </c>
      <c r="E1076" s="32">
        <f t="shared" si="146"/>
        <v>0.43648502756893492</v>
      </c>
      <c r="F1076" s="32">
        <f t="shared" si="147"/>
        <v>0.8729702757552702</v>
      </c>
      <c r="I1076" s="1">
        <v>8.1695435807527998E-4</v>
      </c>
      <c r="J1076" s="1">
        <v>4.0320853789798702E-2</v>
      </c>
      <c r="K1076" s="32">
        <f t="shared" si="148"/>
        <v>3.3505707027632829E-2</v>
      </c>
      <c r="L1076" s="32">
        <f t="shared" si="149"/>
        <v>5.0237009171158108E-2</v>
      </c>
      <c r="M1076" s="32">
        <f t="shared" si="150"/>
        <v>8.3742716198790937E-2</v>
      </c>
      <c r="Q1076" s="1">
        <v>5.1655467471880699E-4</v>
      </c>
      <c r="R1076" s="1">
        <v>6.3765196715293807E-2</v>
      </c>
      <c r="S1076" s="1">
        <f t="shared" si="151"/>
        <v>4.9670718799956978E-8</v>
      </c>
      <c r="T1076" s="1">
        <f t="shared" si="152"/>
        <v>6.121457891097859E-6</v>
      </c>
    </row>
    <row r="1077" spans="1:20" x14ac:dyDescent="0.25">
      <c r="A1077" s="1">
        <f t="shared" si="144"/>
        <v>-6.583095693389823</v>
      </c>
      <c r="B1077" s="1">
        <v>1.3835595821911799E-3</v>
      </c>
      <c r="C1077" s="1">
        <v>2.3805521056191801E-2</v>
      </c>
      <c r="D1077" s="32">
        <f t="shared" si="145"/>
        <v>0.10540384651697299</v>
      </c>
      <c r="E1077" s="32">
        <f t="shared" si="146"/>
        <v>0.10544039279517829</v>
      </c>
      <c r="F1077" s="32">
        <f t="shared" si="147"/>
        <v>0.21084423931215129</v>
      </c>
      <c r="I1077" s="1">
        <v>1.1569412885575601E-3</v>
      </c>
      <c r="J1077" s="1">
        <v>2.8470612226191901E-2</v>
      </c>
      <c r="K1077" s="32">
        <f t="shared" si="148"/>
        <v>2.4630568054107335E-2</v>
      </c>
      <c r="L1077" s="32">
        <f t="shared" si="149"/>
        <v>1.8397051273196467E-2</v>
      </c>
      <c r="M1077" s="32">
        <f t="shared" si="150"/>
        <v>4.3027619327303798E-2</v>
      </c>
      <c r="Q1077" s="1">
        <v>1.3836753099269799E-3</v>
      </c>
      <c r="R1077" s="1">
        <v>2.3804869691132598E-2</v>
      </c>
      <c r="S1077" s="1">
        <f t="shared" si="151"/>
        <v>1.1572773579997427E-7</v>
      </c>
      <c r="T1077" s="1">
        <f t="shared" si="152"/>
        <v>6.5136505920243559E-7</v>
      </c>
    </row>
    <row r="1078" spans="1:20" x14ac:dyDescent="0.25">
      <c r="A1078" s="1">
        <f t="shared" si="144"/>
        <v>-6.1932556247194404</v>
      </c>
      <c r="B1078" s="1">
        <v>2.043164138E-3</v>
      </c>
      <c r="C1078" s="1">
        <v>1.61211768011124E-2</v>
      </c>
      <c r="D1078" s="32">
        <f t="shared" si="145"/>
        <v>0.51050975594151327</v>
      </c>
      <c r="E1078" s="32">
        <f t="shared" si="146"/>
        <v>0.51050976224346034</v>
      </c>
      <c r="F1078" s="32">
        <f t="shared" si="147"/>
        <v>1.0210195181849735</v>
      </c>
      <c r="I1078" s="1">
        <v>1.56004450798929E-3</v>
      </c>
      <c r="J1078" s="1">
        <v>2.1114521229516899E-2</v>
      </c>
      <c r="K1078" s="32">
        <f t="shared" si="148"/>
        <v>0.31364985092896586</v>
      </c>
      <c r="L1078" s="32">
        <f t="shared" si="149"/>
        <v>0.12885640533852016</v>
      </c>
      <c r="M1078" s="32">
        <f t="shared" si="150"/>
        <v>0.44250625626748602</v>
      </c>
      <c r="Q1078" s="1">
        <v>2.0433249205198002E-3</v>
      </c>
      <c r="R1078" s="1">
        <v>1.6119908349803799E-2</v>
      </c>
      <c r="S1078" s="1">
        <f t="shared" si="151"/>
        <v>1.607825198001768E-7</v>
      </c>
      <c r="T1078" s="1">
        <f t="shared" si="152"/>
        <v>1.2684513086003157E-6</v>
      </c>
    </row>
    <row r="1079" spans="1:20" x14ac:dyDescent="0.25">
      <c r="A1079" s="1">
        <f t="shared" si="144"/>
        <v>-6.8803202846456024</v>
      </c>
      <c r="B1079" s="1">
        <v>1.0278147991526301E-3</v>
      </c>
      <c r="C1079" s="1">
        <v>3.20447602139649E-2</v>
      </c>
      <c r="D1079" s="32">
        <f t="shared" si="145"/>
        <v>7.5267891424569088E-4</v>
      </c>
      <c r="E1079" s="32">
        <f t="shared" si="146"/>
        <v>7.5623424257051917E-4</v>
      </c>
      <c r="F1079" s="32">
        <f t="shared" si="147"/>
        <v>1.5089131568162099E-3</v>
      </c>
      <c r="I1079" s="1">
        <v>8.3470061856869503E-4</v>
      </c>
      <c r="J1079" s="1">
        <v>3.9459533959046098E-2</v>
      </c>
      <c r="K1079" s="32">
        <f t="shared" si="148"/>
        <v>2.7323885501572054E-2</v>
      </c>
      <c r="L1079" s="32">
        <f t="shared" si="149"/>
        <v>3.9198684339910146E-2</v>
      </c>
      <c r="M1079" s="32">
        <f t="shared" si="150"/>
        <v>6.6522569841482193E-2</v>
      </c>
      <c r="Q1079" s="1">
        <v>1.02790465194602E-3</v>
      </c>
      <c r="R1079" s="1">
        <v>3.2044032863642498E-2</v>
      </c>
      <c r="S1079" s="1">
        <f t="shared" si="151"/>
        <v>8.9852793389933253E-8</v>
      </c>
      <c r="T1079" s="1">
        <f t="shared" si="152"/>
        <v>7.2735032240200947E-7</v>
      </c>
    </row>
    <row r="1080" spans="1:20" x14ac:dyDescent="0.25">
      <c r="A1080" s="1">
        <f t="shared" si="144"/>
        <v>-6.4443242369438352</v>
      </c>
      <c r="B1080" s="1">
        <v>1.58951834400015E-3</v>
      </c>
      <c r="C1080" s="1">
        <v>2.0722123949154899E-2</v>
      </c>
      <c r="D1080" s="32">
        <f t="shared" si="145"/>
        <v>0.21476833072470586</v>
      </c>
      <c r="E1080" s="32">
        <f t="shared" si="146"/>
        <v>0.21476873322623483</v>
      </c>
      <c r="F1080" s="32">
        <f t="shared" si="147"/>
        <v>0.42953706395094071</v>
      </c>
      <c r="I1080" s="1">
        <v>1.84318649719199E-3</v>
      </c>
      <c r="J1080" s="1">
        <v>1.7871234305354498E-2</v>
      </c>
      <c r="K1080" s="32">
        <f t="shared" si="148"/>
        <v>0.71096346904689767</v>
      </c>
      <c r="L1080" s="32">
        <f t="shared" si="149"/>
        <v>0.20924360857567101</v>
      </c>
      <c r="M1080" s="32">
        <f t="shared" si="150"/>
        <v>0.9202070776225687</v>
      </c>
      <c r="Q1080" s="1">
        <v>1.5896484988004E-3</v>
      </c>
      <c r="R1080" s="1">
        <v>2.07204362929953E-2</v>
      </c>
      <c r="S1080" s="1">
        <f t="shared" si="151"/>
        <v>1.3015480024997084E-7</v>
      </c>
      <c r="T1080" s="1">
        <f t="shared" si="152"/>
        <v>1.6876561595990935E-6</v>
      </c>
    </row>
    <row r="1081" spans="1:20" x14ac:dyDescent="0.25">
      <c r="A1081" s="1">
        <f t="shared" si="144"/>
        <v>-6.7690799641641277</v>
      </c>
      <c r="B1081" s="1">
        <v>1.1487510570001101E-3</v>
      </c>
      <c r="C1081" s="1">
        <v>2.8673049514807199E-2</v>
      </c>
      <c r="D1081" s="32">
        <f t="shared" si="145"/>
        <v>1.9230842939873889E-2</v>
      </c>
      <c r="E1081" s="32">
        <f t="shared" si="146"/>
        <v>1.9230965119921048E-2</v>
      </c>
      <c r="F1081" s="32">
        <f t="shared" si="147"/>
        <v>3.8461808059794933E-2</v>
      </c>
      <c r="I1081" s="1">
        <v>1.20194393253908E-3</v>
      </c>
      <c r="J1081" s="1">
        <v>2.74039040287208E-2</v>
      </c>
      <c r="K1081" s="32">
        <f t="shared" si="148"/>
        <v>4.0781351889348505E-2</v>
      </c>
      <c r="L1081" s="32">
        <f t="shared" si="149"/>
        <v>2.8231009116145352E-2</v>
      </c>
      <c r="M1081" s="32">
        <f t="shared" si="150"/>
        <v>6.901236100549385E-2</v>
      </c>
      <c r="Q1081" s="1">
        <v>1.14884986081877E-3</v>
      </c>
      <c r="R1081" s="1">
        <v>2.8670596194506098E-2</v>
      </c>
      <c r="S1081" s="1">
        <f t="shared" si="151"/>
        <v>9.8803818659879208E-8</v>
      </c>
      <c r="T1081" s="1">
        <f t="shared" si="152"/>
        <v>2.4533203011010973E-6</v>
      </c>
    </row>
    <row r="1082" spans="1:20" x14ac:dyDescent="0.25">
      <c r="A1082" s="1">
        <f t="shared" si="144"/>
        <v>-7.3217145271294237</v>
      </c>
      <c r="B1082" s="1">
        <v>6.6102788882819595E-4</v>
      </c>
      <c r="C1082" s="1">
        <v>4.98261352678546E-2</v>
      </c>
      <c r="D1082" s="32">
        <f t="shared" si="145"/>
        <v>0.17136225912666675</v>
      </c>
      <c r="E1082" s="32">
        <f t="shared" si="146"/>
        <v>0.17131838818241224</v>
      </c>
      <c r="F1082" s="32">
        <f t="shared" si="147"/>
        <v>0.34268064730907899</v>
      </c>
      <c r="I1082" s="1">
        <v>7.5736314940472898E-4</v>
      </c>
      <c r="J1082" s="1">
        <v>4.3488254990978401E-2</v>
      </c>
      <c r="K1082" s="32">
        <f t="shared" si="148"/>
        <v>5.8872641266791877E-2</v>
      </c>
      <c r="L1082" s="32">
        <f t="shared" si="149"/>
        <v>0.10259084018145199</v>
      </c>
      <c r="M1082" s="32">
        <f t="shared" si="150"/>
        <v>0.16146348144824388</v>
      </c>
      <c r="Q1082" s="1">
        <v>6.6108938466297802E-4</v>
      </c>
      <c r="R1082" s="1">
        <v>4.9824140595512899E-2</v>
      </c>
      <c r="S1082" s="1">
        <f t="shared" si="151"/>
        <v>6.1495834782071546E-8</v>
      </c>
      <c r="T1082" s="1">
        <f t="shared" si="152"/>
        <v>1.9946723417013645E-6</v>
      </c>
    </row>
    <row r="1083" spans="1:20" x14ac:dyDescent="0.25">
      <c r="A1083" s="1">
        <f t="shared" si="144"/>
        <v>-7.2512786968037224</v>
      </c>
      <c r="B1083" s="1">
        <v>7.0926687146489001E-4</v>
      </c>
      <c r="C1083" s="1">
        <v>4.6438796934808298E-2</v>
      </c>
      <c r="D1083" s="32">
        <f t="shared" si="145"/>
        <v>0.11800833859182339</v>
      </c>
      <c r="E1083" s="32">
        <f t="shared" si="146"/>
        <v>0.11799352443001852</v>
      </c>
      <c r="F1083" s="32">
        <f t="shared" si="147"/>
        <v>0.2360018630218419</v>
      </c>
      <c r="I1083" s="1">
        <v>7.6429635261185305E-4</v>
      </c>
      <c r="J1083" s="1">
        <v>4.3097388936458203E-2</v>
      </c>
      <c r="K1083" s="32">
        <f t="shared" si="148"/>
        <v>5.5556209392075916E-2</v>
      </c>
      <c r="L1083" s="32">
        <f t="shared" si="149"/>
        <v>9.5129930883385519E-2</v>
      </c>
      <c r="M1083" s="32">
        <f t="shared" si="150"/>
        <v>0.15068614027546143</v>
      </c>
      <c r="Q1083" s="1">
        <v>7.0933222102506101E-4</v>
      </c>
      <c r="R1083" s="1">
        <v>4.6435519875369702E-2</v>
      </c>
      <c r="S1083" s="1">
        <f t="shared" si="151"/>
        <v>6.5349560171004337E-8</v>
      </c>
      <c r="T1083" s="1">
        <f t="shared" si="152"/>
        <v>3.2770594385958529E-6</v>
      </c>
    </row>
    <row r="1084" spans="1:20" x14ac:dyDescent="0.25">
      <c r="A1084" s="1">
        <f t="shared" si="144"/>
        <v>-6.3074416802550735</v>
      </c>
      <c r="B1084" s="1">
        <v>1.8226903041336101E-3</v>
      </c>
      <c r="C1084" s="1">
        <v>1.8070986366303301E-2</v>
      </c>
      <c r="D1084" s="32">
        <f t="shared" si="145"/>
        <v>0.36037641681663818</v>
      </c>
      <c r="E1084" s="32">
        <f t="shared" si="146"/>
        <v>0.36039095409246175</v>
      </c>
      <c r="F1084" s="32">
        <f t="shared" si="147"/>
        <v>0.72076737090909992</v>
      </c>
      <c r="I1084" s="1">
        <v>1.3418402206955499E-3</v>
      </c>
      <c r="J1084" s="1">
        <v>2.4548620642195301E-2</v>
      </c>
      <c r="K1084" s="32">
        <f t="shared" si="148"/>
        <v>0.11685473648518224</v>
      </c>
      <c r="L1084" s="32">
        <f t="shared" si="149"/>
        <v>6.4875610023454752E-2</v>
      </c>
      <c r="M1084" s="32">
        <f t="shared" si="150"/>
        <v>0.18173034650863701</v>
      </c>
      <c r="Q1084" s="1">
        <v>1.8228363813941699E-3</v>
      </c>
      <c r="R1084" s="1">
        <v>1.80697569918244E-2</v>
      </c>
      <c r="S1084" s="1">
        <f t="shared" si="151"/>
        <v>1.4607726055984246E-7</v>
      </c>
      <c r="T1084" s="1">
        <f t="shared" si="152"/>
        <v>1.229374478901174E-6</v>
      </c>
    </row>
    <row r="1085" spans="1:20" x14ac:dyDescent="0.25">
      <c r="A1085" s="1">
        <f t="shared" si="144"/>
        <v>-7.0443447159185224</v>
      </c>
      <c r="B1085" s="1">
        <v>8.7232829840012504E-4</v>
      </c>
      <c r="C1085" s="1">
        <v>3.7758941057313998E-2</v>
      </c>
      <c r="D1085" s="32">
        <f t="shared" si="145"/>
        <v>1.8656674282598741E-2</v>
      </c>
      <c r="E1085" s="32">
        <f t="shared" si="146"/>
        <v>1.8656527934847653E-2</v>
      </c>
      <c r="F1085" s="32">
        <f t="shared" si="147"/>
        <v>3.7313202217446398E-2</v>
      </c>
      <c r="I1085" s="1">
        <v>7.6079945262773102E-4</v>
      </c>
      <c r="J1085" s="1">
        <v>4.3292677736552897E-2</v>
      </c>
      <c r="K1085" s="32">
        <f t="shared" si="148"/>
        <v>5.7216901863193101E-2</v>
      </c>
      <c r="L1085" s="32">
        <f t="shared" si="149"/>
        <v>9.8822428205392762E-2</v>
      </c>
      <c r="M1085" s="32">
        <f t="shared" si="150"/>
        <v>0.15603933006858586</v>
      </c>
      <c r="Q1085" s="1">
        <v>8.72406378340918E-4</v>
      </c>
      <c r="R1085" s="1">
        <v>3.7755581877208302E-2</v>
      </c>
      <c r="S1085" s="1">
        <f t="shared" si="151"/>
        <v>7.8079940792953086E-8</v>
      </c>
      <c r="T1085" s="1">
        <f t="shared" si="152"/>
        <v>3.3591801056956361E-6</v>
      </c>
    </row>
    <row r="1086" spans="1:20" x14ac:dyDescent="0.25">
      <c r="A1086" s="1">
        <f t="shared" si="144"/>
        <v>-6.7419353320922655</v>
      </c>
      <c r="B1086" s="1">
        <v>1.180360555E-3</v>
      </c>
      <c r="C1086" s="1">
        <v>2.7905210832555E-2</v>
      </c>
      <c r="D1086" s="32">
        <f t="shared" si="145"/>
        <v>2.749625478655976E-2</v>
      </c>
      <c r="E1086" s="32">
        <f t="shared" si="146"/>
        <v>2.7496257826683565E-2</v>
      </c>
      <c r="F1086" s="32">
        <f t="shared" si="147"/>
        <v>5.4992512613243325E-2</v>
      </c>
      <c r="I1086" s="1">
        <v>1.1146207742039999E-3</v>
      </c>
      <c r="J1086" s="1">
        <v>2.9551670145339499E-2</v>
      </c>
      <c r="K1086" s="32">
        <f t="shared" si="148"/>
        <v>1.3137921879124331E-2</v>
      </c>
      <c r="L1086" s="32">
        <f t="shared" si="149"/>
        <v>1.0570912957407148E-2</v>
      </c>
      <c r="M1086" s="32">
        <f t="shared" si="150"/>
        <v>2.3708834836531481E-2</v>
      </c>
      <c r="Q1086" s="1">
        <v>1.1804616704119901E-3</v>
      </c>
      <c r="R1086" s="1">
        <v>2.7902820797352599E-2</v>
      </c>
      <c r="S1086" s="1">
        <f t="shared" si="151"/>
        <v>1.0111541199004162E-7</v>
      </c>
      <c r="T1086" s="1">
        <f t="shared" si="152"/>
        <v>2.3900352024014415E-6</v>
      </c>
    </row>
    <row r="1087" spans="1:20" x14ac:dyDescent="0.25">
      <c r="A1087" s="1">
        <f t="shared" si="144"/>
        <v>-6.7963616208787583</v>
      </c>
      <c r="B1087" s="1">
        <v>1.11783486500508E-3</v>
      </c>
      <c r="C1087" s="1">
        <v>2.9465990141114499E-2</v>
      </c>
      <c r="D1087" s="32">
        <f t="shared" si="145"/>
        <v>1.2408547065652508E-2</v>
      </c>
      <c r="E1087" s="32">
        <f t="shared" si="146"/>
        <v>1.2409218964245671E-2</v>
      </c>
      <c r="F1087" s="32">
        <f t="shared" si="147"/>
        <v>2.4817766029898179E-2</v>
      </c>
      <c r="I1087" s="1">
        <v>8.97282911465199E-4</v>
      </c>
      <c r="J1087" s="1">
        <v>3.6707616406504003E-2</v>
      </c>
      <c r="K1087" s="32">
        <f t="shared" si="148"/>
        <v>1.055080027706615E-2</v>
      </c>
      <c r="L1087" s="32">
        <f t="shared" si="149"/>
        <v>1.3096215883273003E-2</v>
      </c>
      <c r="M1087" s="32">
        <f t="shared" si="150"/>
        <v>2.3647016160339152E-2</v>
      </c>
      <c r="Q1087" s="1">
        <v>1.11793139723434E-3</v>
      </c>
      <c r="R1087" s="1">
        <v>2.9463534640082001E-2</v>
      </c>
      <c r="S1087" s="1">
        <f t="shared" si="151"/>
        <v>9.653222926000668E-8</v>
      </c>
      <c r="T1087" s="1">
        <f t="shared" si="152"/>
        <v>2.4555010324986415E-6</v>
      </c>
    </row>
    <row r="1088" spans="1:20" x14ac:dyDescent="0.25">
      <c r="A1088" s="1">
        <f t="shared" si="144"/>
        <v>-6.7875036013740946</v>
      </c>
      <c r="B1088" s="1">
        <v>1.1277806530017899E-3</v>
      </c>
      <c r="C1088" s="1">
        <v>2.9206168547653701E-2</v>
      </c>
      <c r="D1088" s="32">
        <f t="shared" si="145"/>
        <v>1.4460465967548552E-2</v>
      </c>
      <c r="E1088" s="32">
        <f t="shared" si="146"/>
        <v>1.4460893930391804E-2</v>
      </c>
      <c r="F1088" s="32">
        <f t="shared" si="147"/>
        <v>2.8921359897940355E-2</v>
      </c>
      <c r="I1088" s="1">
        <v>1.06098505676809E-3</v>
      </c>
      <c r="J1088" s="1">
        <v>3.1045569896974701E-2</v>
      </c>
      <c r="K1088" s="32">
        <f t="shared" si="148"/>
        <v>3.7191771490071549E-3</v>
      </c>
      <c r="L1088" s="32">
        <f t="shared" si="149"/>
        <v>3.3016899031115231E-3</v>
      </c>
      <c r="M1088" s="32">
        <f t="shared" si="150"/>
        <v>7.0208670521186775E-3</v>
      </c>
      <c r="Q1088" s="1">
        <v>1.1278779171778599E-3</v>
      </c>
      <c r="R1088" s="1">
        <v>2.9203701877651998E-2</v>
      </c>
      <c r="S1088" s="1">
        <f t="shared" si="151"/>
        <v>9.7264176070026298E-8</v>
      </c>
      <c r="T1088" s="1">
        <f t="shared" si="152"/>
        <v>2.466670001703003E-6</v>
      </c>
    </row>
    <row r="1089" spans="1:20" x14ac:dyDescent="0.25">
      <c r="A1089" s="1">
        <f t="shared" si="144"/>
        <v>-7.2782842874958282</v>
      </c>
      <c r="B1089" s="1">
        <v>6.9036902292971198E-4</v>
      </c>
      <c r="C1089" s="1">
        <v>4.7709545757360597E-2</v>
      </c>
      <c r="D1089" s="32">
        <f t="shared" si="145"/>
        <v>0.13729174615013884</v>
      </c>
      <c r="E1089" s="32">
        <f t="shared" si="146"/>
        <v>0.13726884427853864</v>
      </c>
      <c r="F1089" s="32">
        <f t="shared" si="147"/>
        <v>0.27456059042867748</v>
      </c>
      <c r="I1089" s="1">
        <v>5.5314150965991805E-4</v>
      </c>
      <c r="J1089" s="1">
        <v>5.9544027845999603E-2</v>
      </c>
      <c r="K1089" s="32">
        <f t="shared" si="148"/>
        <v>0.19968251038901713</v>
      </c>
      <c r="L1089" s="32">
        <f t="shared" si="149"/>
        <v>0.6524589790296893</v>
      </c>
      <c r="M1089" s="32">
        <f t="shared" si="150"/>
        <v>0.85214148941870649</v>
      </c>
      <c r="Q1089" s="1">
        <v>6.9043286803837603E-4</v>
      </c>
      <c r="R1089" s="1">
        <v>4.7706608379221201E-2</v>
      </c>
      <c r="S1089" s="1">
        <f t="shared" si="151"/>
        <v>6.3845108664055059E-8</v>
      </c>
      <c r="T1089" s="1">
        <f t="shared" si="152"/>
        <v>2.9373781393962628E-6</v>
      </c>
    </row>
    <row r="1090" spans="1:20" x14ac:dyDescent="0.25">
      <c r="A1090" s="1">
        <f t="shared" si="144"/>
        <v>-7.4105525941996584</v>
      </c>
      <c r="B1090" s="1">
        <v>6.0483637309999999E-4</v>
      </c>
      <c r="C1090" s="1">
        <v>5.4458051114835399E-2</v>
      </c>
      <c r="D1090" s="32">
        <f t="shared" si="145"/>
        <v>0.25280514018994799</v>
      </c>
      <c r="E1090" s="32">
        <f t="shared" si="146"/>
        <v>0.25280513025991408</v>
      </c>
      <c r="F1090" s="32">
        <f t="shared" si="147"/>
        <v>0.50561027044986206</v>
      </c>
      <c r="I1090" s="1">
        <v>9.6852073112521696E-4</v>
      </c>
      <c r="J1090" s="1">
        <v>3.40076204199792E-2</v>
      </c>
      <c r="K1090" s="32">
        <f t="shared" si="148"/>
        <v>9.9094436889088562E-4</v>
      </c>
      <c r="L1090" s="32">
        <f t="shared" si="149"/>
        <v>1.0541161307354708E-3</v>
      </c>
      <c r="M1090" s="32">
        <f t="shared" si="150"/>
        <v>2.0450604996263564E-3</v>
      </c>
      <c r="Q1090" s="1">
        <v>6.0489332502642495E-4</v>
      </c>
      <c r="R1090" s="1">
        <v>5.44529243172098E-2</v>
      </c>
      <c r="S1090" s="1">
        <f t="shared" si="151"/>
        <v>5.6951926424961448E-8</v>
      </c>
      <c r="T1090" s="1">
        <f t="shared" si="152"/>
        <v>5.1267976255986447E-6</v>
      </c>
    </row>
    <row r="1091" spans="1:20" x14ac:dyDescent="0.25">
      <c r="A1091" s="1">
        <f t="shared" si="144"/>
        <v>-6.8547425703717373</v>
      </c>
      <c r="B1091" s="1">
        <v>1.05444304554006E-3</v>
      </c>
      <c r="C1091" s="1">
        <v>3.1236543702010799E-2</v>
      </c>
      <c r="D1091" s="32">
        <f t="shared" si="145"/>
        <v>2.810347274211162E-3</v>
      </c>
      <c r="E1091" s="32">
        <f t="shared" si="146"/>
        <v>2.8137416542487951E-3</v>
      </c>
      <c r="F1091" s="32">
        <f t="shared" si="147"/>
        <v>5.6240889284599575E-3</v>
      </c>
      <c r="I1091" s="1">
        <v>1.3663518409629499E-3</v>
      </c>
      <c r="J1091" s="1">
        <v>2.41072617997844E-2</v>
      </c>
      <c r="K1091" s="32">
        <f t="shared" si="148"/>
        <v>0.13421367137694254</v>
      </c>
      <c r="L1091" s="32">
        <f t="shared" si="149"/>
        <v>7.1881100689730471E-2</v>
      </c>
      <c r="M1091" s="32">
        <f t="shared" si="150"/>
        <v>0.20609477206667301</v>
      </c>
      <c r="Q1091" s="1">
        <v>1.05453488516855E-3</v>
      </c>
      <c r="R1091" s="1">
        <v>3.1234822964044999E-2</v>
      </c>
      <c r="S1091" s="1">
        <f t="shared" si="151"/>
        <v>9.1839628490021988E-8</v>
      </c>
      <c r="T1091" s="1">
        <f t="shared" si="152"/>
        <v>1.7207379657997735E-6</v>
      </c>
    </row>
    <row r="1092" spans="1:20" x14ac:dyDescent="0.25">
      <c r="A1092" s="1">
        <f t="shared" si="144"/>
        <v>-7.4692153368633623</v>
      </c>
      <c r="B1092" s="1">
        <v>5.7037567410000002E-4</v>
      </c>
      <c r="C1092" s="1">
        <v>5.7748271767129697E-2</v>
      </c>
      <c r="D1092" s="32">
        <f t="shared" si="145"/>
        <v>0.31523739659598904</v>
      </c>
      <c r="E1092" s="32">
        <f t="shared" si="146"/>
        <v>0.31523736215099113</v>
      </c>
      <c r="F1092" s="32">
        <f t="shared" si="147"/>
        <v>0.63047475874698011</v>
      </c>
      <c r="I1092" s="1">
        <v>6.3494556476417297E-4</v>
      </c>
      <c r="J1092" s="1">
        <v>5.1875188546443102E-2</v>
      </c>
      <c r="K1092" s="32">
        <f t="shared" si="148"/>
        <v>0.13326474068534866</v>
      </c>
      <c r="L1092" s="32">
        <f t="shared" si="149"/>
        <v>0.3305379686712791</v>
      </c>
      <c r="M1092" s="32">
        <f t="shared" si="150"/>
        <v>0.46380270935662776</v>
      </c>
      <c r="Q1092" s="1">
        <v>5.7042980634806895E-4</v>
      </c>
      <c r="R1092" s="1">
        <v>5.7742793383329702E-2</v>
      </c>
      <c r="S1092" s="1">
        <f t="shared" si="151"/>
        <v>5.4132248068924048E-8</v>
      </c>
      <c r="T1092" s="1">
        <f t="shared" si="152"/>
        <v>5.4783837999949903E-6</v>
      </c>
    </row>
    <row r="1093" spans="1:20" x14ac:dyDescent="0.25">
      <c r="A1093" s="1">
        <f t="shared" si="144"/>
        <v>-6.4794122562100398</v>
      </c>
      <c r="B1093" s="1">
        <v>1.5347124320000201E-3</v>
      </c>
      <c r="C1093" s="1">
        <v>2.1462135211164E-2</v>
      </c>
      <c r="D1093" s="32">
        <f t="shared" si="145"/>
        <v>0.18347774515753731</v>
      </c>
      <c r="E1093" s="32">
        <f t="shared" si="146"/>
        <v>0.18347786796658214</v>
      </c>
      <c r="F1093" s="32">
        <f t="shared" si="147"/>
        <v>0.36695561312411945</v>
      </c>
      <c r="I1093" s="1">
        <v>1.42333496272767E-3</v>
      </c>
      <c r="J1093" s="1">
        <v>2.3141731513257699E-2</v>
      </c>
      <c r="K1093" s="32">
        <f t="shared" si="148"/>
        <v>0.17921249066763772</v>
      </c>
      <c r="L1093" s="32">
        <f t="shared" si="149"/>
        <v>8.8458591080570928E-2</v>
      </c>
      <c r="M1093" s="32">
        <f t="shared" si="150"/>
        <v>0.26767108174820864</v>
      </c>
      <c r="Q1093" s="1">
        <v>1.53483878337905E-3</v>
      </c>
      <c r="R1093" s="1">
        <v>2.1460371476366799E-2</v>
      </c>
      <c r="S1093" s="1">
        <f t="shared" si="151"/>
        <v>1.2635137902985462E-7</v>
      </c>
      <c r="T1093" s="1">
        <f t="shared" si="152"/>
        <v>1.7637347972006279E-6</v>
      </c>
    </row>
    <row r="1094" spans="1:20" x14ac:dyDescent="0.25">
      <c r="A1094" s="1">
        <f t="shared" si="144"/>
        <v>-6.799758763918863</v>
      </c>
      <c r="B1094" s="1">
        <v>1.11404386300733E-3</v>
      </c>
      <c r="C1094" s="1">
        <v>2.9566242443495299E-2</v>
      </c>
      <c r="D1094" s="32">
        <f t="shared" si="145"/>
        <v>1.1663247265811935E-2</v>
      </c>
      <c r="E1094" s="32">
        <f t="shared" si="146"/>
        <v>1.1664030912677044E-2</v>
      </c>
      <c r="F1094" s="32">
        <f t="shared" si="147"/>
        <v>2.332727817848898E-2</v>
      </c>
      <c r="I1094" s="1">
        <v>9.8362495116100998E-4</v>
      </c>
      <c r="J1094" s="1">
        <v>3.3488747617903297E-2</v>
      </c>
      <c r="K1094" s="32">
        <f t="shared" si="148"/>
        <v>2.6814222447930908E-4</v>
      </c>
      <c r="L1094" s="32">
        <f t="shared" si="149"/>
        <v>2.7936583467219118E-4</v>
      </c>
      <c r="M1094" s="32">
        <f t="shared" si="150"/>
        <v>5.4750805915150026E-4</v>
      </c>
      <c r="Q1094" s="1">
        <v>1.11414011594786E-3</v>
      </c>
      <c r="R1094" s="1">
        <v>2.9563795411519701E-2</v>
      </c>
      <c r="S1094" s="1">
        <f t="shared" si="151"/>
        <v>9.625294053005988E-8</v>
      </c>
      <c r="T1094" s="1">
        <f t="shared" si="152"/>
        <v>2.4470319755984238E-6</v>
      </c>
    </row>
    <row r="1095" spans="1:20" x14ac:dyDescent="0.25">
      <c r="A1095" s="1">
        <f t="shared" si="144"/>
        <v>-6.9114696943897478</v>
      </c>
      <c r="B1095" s="1">
        <v>9.9629247450000002E-4</v>
      </c>
      <c r="C1095" s="1">
        <v>3.3060783860795001E-2</v>
      </c>
      <c r="D1095" s="32">
        <f t="shared" si="145"/>
        <v>1.3796881820294873E-5</v>
      </c>
      <c r="E1095" s="32">
        <f t="shared" si="146"/>
        <v>1.379681730101312E-5</v>
      </c>
      <c r="F1095" s="32">
        <f t="shared" si="147"/>
        <v>2.7593699121307993E-5</v>
      </c>
      <c r="I1095" s="1">
        <v>1.17460978474517E-3</v>
      </c>
      <c r="J1095" s="1">
        <v>2.8041498250273501E-2</v>
      </c>
      <c r="K1095" s="32">
        <f t="shared" si="148"/>
        <v>3.048857692875458E-2</v>
      </c>
      <c r="L1095" s="32">
        <f t="shared" si="149"/>
        <v>2.2100859237008764E-2</v>
      </c>
      <c r="M1095" s="32">
        <f t="shared" si="150"/>
        <v>5.2589436165763344E-2</v>
      </c>
      <c r="Q1095" s="1">
        <v>9.9637996800372702E-4</v>
      </c>
      <c r="R1095" s="1">
        <v>3.3057881034723999E-2</v>
      </c>
      <c r="S1095" s="1">
        <f t="shared" si="151"/>
        <v>8.7493503726993396E-8</v>
      </c>
      <c r="T1095" s="1">
        <f t="shared" si="152"/>
        <v>2.9028260710023401E-6</v>
      </c>
    </row>
    <row r="1096" spans="1:20" x14ac:dyDescent="0.25">
      <c r="A1096" s="1">
        <f t="shared" si="144"/>
        <v>-6.8002927148700234</v>
      </c>
      <c r="B1096" s="1">
        <v>1.1134491770077499E-3</v>
      </c>
      <c r="C1096" s="1">
        <v>2.95820305049928E-2</v>
      </c>
      <c r="D1096" s="32">
        <f t="shared" si="145"/>
        <v>1.1548202685550223E-2</v>
      </c>
      <c r="E1096" s="32">
        <f t="shared" si="146"/>
        <v>1.1549004816206205E-2</v>
      </c>
      <c r="F1096" s="32">
        <f t="shared" si="147"/>
        <v>2.309720750175643E-2</v>
      </c>
      <c r="I1096" s="1">
        <v>9.9747607549460207E-4</v>
      </c>
      <c r="J1096" s="1">
        <v>3.3023553807404502E-2</v>
      </c>
      <c r="K1096" s="32">
        <f t="shared" si="148"/>
        <v>6.3701949089483018E-6</v>
      </c>
      <c r="L1096" s="32">
        <f t="shared" si="149"/>
        <v>6.7133528166933404E-6</v>
      </c>
      <c r="M1096" s="32">
        <f t="shared" si="150"/>
        <v>1.3083547725641643E-5</v>
      </c>
      <c r="Q1096" s="1">
        <v>1.1135453861214201E-3</v>
      </c>
      <c r="R1096" s="1">
        <v>2.95795850426681E-2</v>
      </c>
      <c r="S1096" s="1">
        <f t="shared" si="151"/>
        <v>9.6209113670166907E-8</v>
      </c>
      <c r="T1096" s="1">
        <f t="shared" si="152"/>
        <v>2.4454623246995821E-6</v>
      </c>
    </row>
    <row r="1097" spans="1:20" x14ac:dyDescent="0.25">
      <c r="A1097" s="1">
        <f t="shared" ref="A1097:A1160" si="153">LN(B1097)</f>
        <v>-7.1075311337981404</v>
      </c>
      <c r="B1097" s="1">
        <v>8.1891428820176303E-4</v>
      </c>
      <c r="C1097" s="1">
        <v>4.0221721104227101E-2</v>
      </c>
      <c r="D1097" s="32">
        <f t="shared" ref="D1097:D1160" si="154">(LN(B1097/$B$3))^2</f>
        <v>3.991039216746476E-2</v>
      </c>
      <c r="E1097" s="32">
        <f t="shared" ref="E1097:E1160" si="155">(LN(C1097/$C$3))^2</f>
        <v>3.9909563191547849E-2</v>
      </c>
      <c r="F1097" s="32">
        <f t="shared" ref="F1097:F1160" si="156">D1097+E1097</f>
        <v>7.9819955359012609E-2</v>
      </c>
      <c r="I1097" s="1">
        <v>1.2608508498171999E-3</v>
      </c>
      <c r="J1097" s="1">
        <v>2.61250494649331E-2</v>
      </c>
      <c r="K1097" s="32">
        <f t="shared" ref="K1097:K1160" si="157">(I1097-$B$3)^2/$B$3/$B$3</f>
        <v>6.8043165850355358E-2</v>
      </c>
      <c r="L1097" s="32">
        <f t="shared" ref="L1097:L1160" si="158">(J1097-$C$3)^2/$C$3/$C$3</f>
        <v>4.2785567947912967E-2</v>
      </c>
      <c r="M1097" s="32">
        <f t="shared" ref="M1097:M1160" si="159">K1097+L1097</f>
        <v>0.11082873379826833</v>
      </c>
      <c r="Q1097" s="1">
        <v>8.1898824469335703E-4</v>
      </c>
      <c r="R1097" s="1">
        <v>4.0218172435407699E-2</v>
      </c>
      <c r="S1097" s="1">
        <f t="shared" ref="S1097:S1160" si="160">ABS(Q1097-B1097)</f>
        <v>7.3956491594001639E-8</v>
      </c>
      <c r="T1097" s="1">
        <f t="shared" ref="T1097:T1160" si="161">ABS(R1097-C1097)</f>
        <v>3.5486688194016902E-6</v>
      </c>
    </row>
    <row r="1098" spans="1:20" x14ac:dyDescent="0.25">
      <c r="A1098" s="1">
        <f t="shared" si="153"/>
        <v>-7.0379331368808709</v>
      </c>
      <c r="B1098" s="1">
        <v>8.7793926860009301E-4</v>
      </c>
      <c r="C1098" s="1">
        <v>3.75176239249033E-2</v>
      </c>
      <c r="D1098" s="32">
        <f t="shared" si="154"/>
        <v>1.6946274687102875E-2</v>
      </c>
      <c r="E1098" s="32">
        <f t="shared" si="155"/>
        <v>1.6946155019857138E-2</v>
      </c>
      <c r="F1098" s="32">
        <f t="shared" si="156"/>
        <v>3.3892429706960013E-2</v>
      </c>
      <c r="I1098" s="1">
        <v>1.1517357043759099E-3</v>
      </c>
      <c r="J1098" s="1">
        <v>2.85996840352131E-2</v>
      </c>
      <c r="K1098" s="32">
        <f t="shared" si="157"/>
        <v>2.3023723982453517E-2</v>
      </c>
      <c r="L1098" s="32">
        <f t="shared" si="158"/>
        <v>1.7349401255216355E-2</v>
      </c>
      <c r="M1098" s="32">
        <f t="shared" si="159"/>
        <v>4.0373125237669873E-2</v>
      </c>
      <c r="Q1098" s="1">
        <v>8.7801777923960105E-4</v>
      </c>
      <c r="R1098" s="1">
        <v>3.7514286414763898E-2</v>
      </c>
      <c r="S1098" s="1">
        <f t="shared" si="160"/>
        <v>7.8510639508035454E-8</v>
      </c>
      <c r="T1098" s="1">
        <f t="shared" si="161"/>
        <v>3.3375101394020334E-6</v>
      </c>
    </row>
    <row r="1099" spans="1:20" x14ac:dyDescent="0.25">
      <c r="A1099" s="1">
        <f t="shared" si="153"/>
        <v>-7.0296549559785957</v>
      </c>
      <c r="B1099" s="1">
        <v>8.85237173700063E-4</v>
      </c>
      <c r="C1099" s="1">
        <v>3.7208331355638502E-2</v>
      </c>
      <c r="D1099" s="32">
        <f t="shared" si="154"/>
        <v>1.4859531251840856E-2</v>
      </c>
      <c r="E1099" s="32">
        <f t="shared" si="155"/>
        <v>1.4859439764591724E-2</v>
      </c>
      <c r="F1099" s="32">
        <f t="shared" si="156"/>
        <v>2.9718971016432581E-2</v>
      </c>
      <c r="I1099" s="1">
        <v>1.27421792148787E-3</v>
      </c>
      <c r="J1099" s="1">
        <v>2.5848493420744099E-2</v>
      </c>
      <c r="K1099" s="32">
        <f t="shared" si="157"/>
        <v>7.5195468465127591E-2</v>
      </c>
      <c r="L1099" s="32">
        <f t="shared" si="158"/>
        <v>4.6329520237573037E-2</v>
      </c>
      <c r="M1099" s="32">
        <f t="shared" si="159"/>
        <v>0.12152498870270062</v>
      </c>
      <c r="Q1099" s="1">
        <v>8.8531624384444196E-4</v>
      </c>
      <c r="R1099" s="1">
        <v>3.7205022133804701E-2</v>
      </c>
      <c r="S1099" s="1">
        <f t="shared" si="160"/>
        <v>7.9070144378963307E-8</v>
      </c>
      <c r="T1099" s="1">
        <f t="shared" si="161"/>
        <v>3.3092218338012791E-6</v>
      </c>
    </row>
    <row r="1100" spans="1:20" x14ac:dyDescent="0.25">
      <c r="A1100" s="1">
        <f t="shared" si="153"/>
        <v>-6.9697925786770085</v>
      </c>
      <c r="B1100" s="1">
        <v>9.3984783010000301E-4</v>
      </c>
      <c r="C1100" s="1">
        <v>3.50463203287113E-2</v>
      </c>
      <c r="D1100" s="32">
        <f t="shared" si="154"/>
        <v>3.8486265534312687E-3</v>
      </c>
      <c r="E1100" s="32">
        <f t="shared" si="155"/>
        <v>3.8486177625692299E-3</v>
      </c>
      <c r="F1100" s="32">
        <f t="shared" si="156"/>
        <v>7.697244316000499E-3</v>
      </c>
      <c r="I1100" s="1">
        <v>1.3307993546539201E-3</v>
      </c>
      <c r="J1100" s="1">
        <v>2.47498184424981E-2</v>
      </c>
      <c r="K1100" s="32">
        <f t="shared" si="157"/>
        <v>0.10942821303944998</v>
      </c>
      <c r="L1100" s="32">
        <f t="shared" si="158"/>
        <v>6.1801248847647539E-2</v>
      </c>
      <c r="M1100" s="32">
        <f t="shared" si="159"/>
        <v>0.17122946188709753</v>
      </c>
      <c r="Q1100" s="1">
        <v>9.3993106320650803E-4</v>
      </c>
      <c r="R1100" s="1">
        <v>3.5043219377475399E-2</v>
      </c>
      <c r="S1100" s="1">
        <f t="shared" si="160"/>
        <v>8.3233106505024683E-8</v>
      </c>
      <c r="T1100" s="1">
        <f t="shared" si="161"/>
        <v>3.1009512359014835E-6</v>
      </c>
    </row>
    <row r="1101" spans="1:20" x14ac:dyDescent="0.25">
      <c r="A1101" s="1">
        <f t="shared" si="153"/>
        <v>-6.8096794933394689</v>
      </c>
      <c r="B1101" s="1">
        <v>1.1030463770195099E-3</v>
      </c>
      <c r="C1101" s="1">
        <v>2.98609516459152E-2</v>
      </c>
      <c r="D1101" s="32">
        <f t="shared" si="154"/>
        <v>9.6188597294266306E-3</v>
      </c>
      <c r="E1101" s="32">
        <f t="shared" si="155"/>
        <v>9.6200265004049244E-3</v>
      </c>
      <c r="F1101" s="32">
        <f t="shared" si="156"/>
        <v>1.9238886229831553E-2</v>
      </c>
      <c r="I1101" s="1">
        <v>1.05127922672735E-3</v>
      </c>
      <c r="J1101" s="1">
        <v>3.1331876414669002E-2</v>
      </c>
      <c r="K1101" s="32">
        <f t="shared" si="157"/>
        <v>2.6295590937549657E-3</v>
      </c>
      <c r="L1101" s="32">
        <f t="shared" si="158"/>
        <v>2.378327850182218E-3</v>
      </c>
      <c r="M1101" s="32">
        <f t="shared" si="159"/>
        <v>5.0078869439371832E-3</v>
      </c>
      <c r="Q1101" s="1">
        <v>1.1031418188196299E-3</v>
      </c>
      <c r="R1101" s="1">
        <v>2.98585457333976E-2</v>
      </c>
      <c r="S1101" s="1">
        <f t="shared" si="160"/>
        <v>9.5441800120011841E-8</v>
      </c>
      <c r="T1101" s="1">
        <f t="shared" si="161"/>
        <v>2.4059125176001395E-6</v>
      </c>
    </row>
    <row r="1102" spans="1:20" x14ac:dyDescent="0.25">
      <c r="A1102" s="1">
        <f t="shared" si="153"/>
        <v>-7.6092882584757815</v>
      </c>
      <c r="B1102" s="1">
        <v>4.9582463190002402E-4</v>
      </c>
      <c r="C1102" s="1">
        <v>6.6431149264314607E-2</v>
      </c>
      <c r="D1102" s="32">
        <f t="shared" si="154"/>
        <v>0.49214852131723036</v>
      </c>
      <c r="E1102" s="32">
        <f t="shared" si="155"/>
        <v>0.49214808184601433</v>
      </c>
      <c r="F1102" s="32">
        <f t="shared" si="156"/>
        <v>0.98429660316324474</v>
      </c>
      <c r="I1102" s="1">
        <v>9.3241721835909497E-4</v>
      </c>
      <c r="J1102" s="1">
        <v>3.5323367780730003E-2</v>
      </c>
      <c r="K1102" s="32">
        <f t="shared" si="157"/>
        <v>4.5674323743222535E-3</v>
      </c>
      <c r="L1102" s="32">
        <f t="shared" si="158"/>
        <v>5.2436544403498004E-3</v>
      </c>
      <c r="M1102" s="32">
        <f t="shared" si="159"/>
        <v>9.8110868146720539E-3</v>
      </c>
      <c r="Q1102" s="1">
        <v>4.9587257130206898E-4</v>
      </c>
      <c r="R1102" s="1">
        <v>6.6424747715244106E-2</v>
      </c>
      <c r="S1102" s="1">
        <f t="shared" si="160"/>
        <v>4.7939402044957537E-8</v>
      </c>
      <c r="T1102" s="1">
        <f t="shared" si="161"/>
        <v>6.4015490705005007E-6</v>
      </c>
    </row>
    <row r="1103" spans="1:20" x14ac:dyDescent="0.25">
      <c r="A1103" s="1">
        <f t="shared" si="153"/>
        <v>-7.6268965735029637</v>
      </c>
      <c r="B1103" s="1">
        <v>4.8717041230004002E-4</v>
      </c>
      <c r="C1103" s="1">
        <v>6.7611242868900301E-2</v>
      </c>
      <c r="D1103" s="32">
        <f t="shared" si="154"/>
        <v>0.5171642014850899</v>
      </c>
      <c r="E1103" s="32">
        <f t="shared" si="155"/>
        <v>0.51716361709807823</v>
      </c>
      <c r="F1103" s="32">
        <f t="shared" si="156"/>
        <v>1.0343278185831681</v>
      </c>
      <c r="I1103" s="1">
        <v>9.9879800162699407E-4</v>
      </c>
      <c r="J1103" s="1">
        <v>3.2976254624335899E-2</v>
      </c>
      <c r="K1103" s="32">
        <f t="shared" si="157"/>
        <v>1.4448000887089469E-6</v>
      </c>
      <c r="L1103" s="32">
        <f t="shared" si="158"/>
        <v>1.3340631250269221E-6</v>
      </c>
      <c r="M1103" s="32">
        <f t="shared" si="159"/>
        <v>2.7788632137358692E-6</v>
      </c>
      <c r="Q1103" s="1">
        <v>4.8721762396178802E-4</v>
      </c>
      <c r="R1103" s="1">
        <v>6.7604718769846098E-2</v>
      </c>
      <c r="S1103" s="1">
        <f t="shared" si="160"/>
        <v>4.7211661748005479E-8</v>
      </c>
      <c r="T1103" s="1">
        <f t="shared" si="161"/>
        <v>6.5240990542031474E-6</v>
      </c>
    </row>
    <row r="1104" spans="1:20" x14ac:dyDescent="0.25">
      <c r="A1104" s="1">
        <f t="shared" si="153"/>
        <v>-6.6885918177286179</v>
      </c>
      <c r="B1104" s="1">
        <v>1.24503477500003E-3</v>
      </c>
      <c r="C1104" s="1">
        <v>2.6455648738673E-2</v>
      </c>
      <c r="D1104" s="32">
        <f t="shared" si="154"/>
        <v>4.8032622748622793E-2</v>
      </c>
      <c r="E1104" s="32">
        <f t="shared" si="155"/>
        <v>4.8032726185834249E-2</v>
      </c>
      <c r="F1104" s="32">
        <f t="shared" si="156"/>
        <v>9.6065348934457034E-2</v>
      </c>
      <c r="I1104" s="1">
        <v>9.2078307549496802E-4</v>
      </c>
      <c r="J1104" s="1">
        <v>3.5770765906793199E-2</v>
      </c>
      <c r="K1104" s="32">
        <f t="shared" si="157"/>
        <v>6.275321128035939E-3</v>
      </c>
      <c r="L1104" s="32">
        <f t="shared" si="158"/>
        <v>7.3953178302515014E-3</v>
      </c>
      <c r="M1104" s="32">
        <f t="shared" si="159"/>
        <v>1.3670638958287441E-2</v>
      </c>
      <c r="Q1104" s="1">
        <v>1.2451405868013599E-3</v>
      </c>
      <c r="R1104" s="1">
        <v>2.6453406785385099E-2</v>
      </c>
      <c r="S1104" s="1">
        <f t="shared" si="160"/>
        <v>1.0581180132996151E-7</v>
      </c>
      <c r="T1104" s="1">
        <f t="shared" si="161"/>
        <v>2.2419532879000559E-6</v>
      </c>
    </row>
    <row r="1105" spans="1:20" x14ac:dyDescent="0.25">
      <c r="A1105" s="1">
        <f t="shared" si="153"/>
        <v>-7.2654262956391245</v>
      </c>
      <c r="B1105" s="1">
        <v>6.9930309623825399E-4</v>
      </c>
      <c r="C1105" s="1">
        <v>4.71002499979905E-2</v>
      </c>
      <c r="D1105" s="32">
        <f t="shared" si="154"/>
        <v>0.12792855615644272</v>
      </c>
      <c r="E1105" s="32">
        <f t="shared" si="155"/>
        <v>0.12790988392652392</v>
      </c>
      <c r="F1105" s="32">
        <f t="shared" si="156"/>
        <v>0.25583844008296663</v>
      </c>
      <c r="I1105" s="1">
        <v>5.8618876504516596E-4</v>
      </c>
      <c r="J1105" s="1">
        <v>5.6187085984920199E-2</v>
      </c>
      <c r="K1105" s="32">
        <f t="shared" si="157"/>
        <v>0.17123973817484486</v>
      </c>
      <c r="L1105" s="32">
        <f t="shared" si="158"/>
        <v>0.49820020856191649</v>
      </c>
      <c r="M1105" s="32">
        <f t="shared" si="159"/>
        <v>0.66943994673676133</v>
      </c>
      <c r="Q1105" s="1">
        <v>6.9936765340685803E-4</v>
      </c>
      <c r="R1105" s="1">
        <v>4.7097131654854303E-2</v>
      </c>
      <c r="S1105" s="1">
        <f t="shared" si="160"/>
        <v>6.4557168604037658E-8</v>
      </c>
      <c r="T1105" s="1">
        <f t="shared" si="161"/>
        <v>3.1183431361964109E-6</v>
      </c>
    </row>
    <row r="1106" spans="1:20" x14ac:dyDescent="0.25">
      <c r="A1106" s="1">
        <f t="shared" si="153"/>
        <v>-7.3608162461086346</v>
      </c>
      <c r="B1106" s="1">
        <v>6.3567937690000003E-4</v>
      </c>
      <c r="C1106" s="1">
        <v>5.1815760477940502E-2</v>
      </c>
      <c r="D1106" s="32">
        <f t="shared" si="154"/>
        <v>0.20526423993359705</v>
      </c>
      <c r="E1106" s="32">
        <f t="shared" si="155"/>
        <v>0.20526423681309902</v>
      </c>
      <c r="F1106" s="32">
        <f t="shared" si="156"/>
        <v>0.41052847674669607</v>
      </c>
      <c r="I1106" s="1">
        <v>6.6846009129800004E-4</v>
      </c>
      <c r="J1106" s="1">
        <v>4.9275157841780402E-2</v>
      </c>
      <c r="K1106" s="32">
        <f t="shared" si="157"/>
        <v>0.10991871106213048</v>
      </c>
      <c r="L1106" s="32">
        <f t="shared" si="158"/>
        <v>0.24600380313153664</v>
      </c>
      <c r="M1106" s="32">
        <f t="shared" si="159"/>
        <v>0.35592251419366711</v>
      </c>
      <c r="Q1106" s="1">
        <v>6.3573883128430295E-4</v>
      </c>
      <c r="R1106" s="1">
        <v>5.1810914839209098E-2</v>
      </c>
      <c r="S1106" s="1">
        <f t="shared" si="160"/>
        <v>5.9454384302923269E-8</v>
      </c>
      <c r="T1106" s="1">
        <f t="shared" si="161"/>
        <v>4.8456387314044225E-6</v>
      </c>
    </row>
    <row r="1107" spans="1:20" x14ac:dyDescent="0.25">
      <c r="A1107" s="1">
        <f t="shared" si="153"/>
        <v>-6.9060299502181595</v>
      </c>
      <c r="B1107" s="1">
        <v>1.0017268180000001E-3</v>
      </c>
      <c r="C1107" s="1">
        <v>3.2881429975158402E-2</v>
      </c>
      <c r="D1107" s="32">
        <f t="shared" si="154"/>
        <v>2.97675934380782E-6</v>
      </c>
      <c r="E1107" s="32">
        <f t="shared" si="155"/>
        <v>2.9767831607678213E-6</v>
      </c>
      <c r="F1107" s="32">
        <f t="shared" si="156"/>
        <v>5.9535425045756409E-6</v>
      </c>
      <c r="I1107" s="1">
        <v>6.6315840172598197E-4</v>
      </c>
      <c r="J1107" s="1">
        <v>4.9666405141252097E-2</v>
      </c>
      <c r="K1107" s="32">
        <f t="shared" si="157"/>
        <v>0.11346226232779497</v>
      </c>
      <c r="L1107" s="32">
        <f t="shared" si="158"/>
        <v>0.25792779705952612</v>
      </c>
      <c r="M1107" s="32">
        <f t="shared" si="159"/>
        <v>0.37139005938732106</v>
      </c>
      <c r="Q1107" s="1">
        <v>1.0018147195022501E-3</v>
      </c>
      <c r="R1107" s="1">
        <v>3.2878545110631298E-2</v>
      </c>
      <c r="S1107" s="1">
        <f t="shared" si="160"/>
        <v>8.7901502249980792E-8</v>
      </c>
      <c r="T1107" s="1">
        <f t="shared" si="161"/>
        <v>2.8848645271042916E-6</v>
      </c>
    </row>
    <row r="1108" spans="1:20" x14ac:dyDescent="0.25">
      <c r="A1108" s="1">
        <f t="shared" si="153"/>
        <v>-6.8757291960786224</v>
      </c>
      <c r="B1108" s="1">
        <v>1.0325444367108099E-3</v>
      </c>
      <c r="C1108" s="1">
        <v>3.1898205315126903E-2</v>
      </c>
      <c r="D1108" s="32">
        <f t="shared" si="154"/>
        <v>1.0256699861428112E-3</v>
      </c>
      <c r="E1108" s="32">
        <f t="shared" si="155"/>
        <v>1.0293604139830553E-3</v>
      </c>
      <c r="F1108" s="32">
        <f t="shared" si="156"/>
        <v>2.0550304001258667E-3</v>
      </c>
      <c r="I1108" s="1">
        <v>1.40250882354981E-3</v>
      </c>
      <c r="J1108" s="1">
        <v>2.3486591350522001E-2</v>
      </c>
      <c r="K1108" s="32">
        <f t="shared" si="157"/>
        <v>0.16201335303545203</v>
      </c>
      <c r="L1108" s="32">
        <f t="shared" si="158"/>
        <v>8.2340295690436202E-2</v>
      </c>
      <c r="M1108" s="32">
        <f t="shared" si="159"/>
        <v>0.24435364872588822</v>
      </c>
      <c r="Q1108" s="1">
        <v>1.0326346431883599E-3</v>
      </c>
      <c r="R1108" s="1">
        <v>3.1897254914816001E-2</v>
      </c>
      <c r="S1108" s="1">
        <f t="shared" si="160"/>
        <v>9.0206477550017553E-8</v>
      </c>
      <c r="T1108" s="1">
        <f t="shared" si="161"/>
        <v>9.5040031090204424E-7</v>
      </c>
    </row>
    <row r="1109" spans="1:20" x14ac:dyDescent="0.25">
      <c r="A1109" s="1">
        <f t="shared" si="153"/>
        <v>-6.6224130928171743</v>
      </c>
      <c r="B1109" s="1">
        <v>1.3302171321509001E-3</v>
      </c>
      <c r="C1109" s="1">
        <v>2.47611563012585E-2</v>
      </c>
      <c r="D1109" s="32">
        <f t="shared" si="154"/>
        <v>8.1420163205400145E-2</v>
      </c>
      <c r="E1109" s="32">
        <f t="shared" si="155"/>
        <v>8.1428759292701353E-2</v>
      </c>
      <c r="F1109" s="32">
        <f t="shared" si="156"/>
        <v>0.16284892249810151</v>
      </c>
      <c r="I1109" s="1">
        <v>1.4472233599283099E-3</v>
      </c>
      <c r="J1109" s="1">
        <v>2.2758132611620401E-2</v>
      </c>
      <c r="K1109" s="32">
        <f t="shared" si="157"/>
        <v>0.2000087336655666</v>
      </c>
      <c r="L1109" s="32">
        <f t="shared" si="158"/>
        <v>9.5521733913946374E-2</v>
      </c>
      <c r="M1109" s="32">
        <f t="shared" si="159"/>
        <v>0.29553046757951296</v>
      </c>
      <c r="Q1109" s="1">
        <v>1.3303290645899201E-3</v>
      </c>
      <c r="R1109" s="1">
        <v>2.4759445857707899E-2</v>
      </c>
      <c r="S1109" s="1">
        <f t="shared" si="160"/>
        <v>1.1193243901999779E-7</v>
      </c>
      <c r="T1109" s="1">
        <f t="shared" si="161"/>
        <v>1.7104435506010152E-6</v>
      </c>
    </row>
    <row r="1110" spans="1:20" x14ac:dyDescent="0.25">
      <c r="A1110" s="1">
        <f t="shared" si="153"/>
        <v>-7.3943105121264363</v>
      </c>
      <c r="B1110" s="1">
        <v>6.1474038830000002E-4</v>
      </c>
      <c r="C1110" s="1">
        <v>5.3580683556244603E-2</v>
      </c>
      <c r="D1110" s="32">
        <f t="shared" si="154"/>
        <v>0.23673599490010352</v>
      </c>
      <c r="E1110" s="32">
        <f t="shared" si="155"/>
        <v>0.23673598801929904</v>
      </c>
      <c r="F1110" s="32">
        <f t="shared" si="156"/>
        <v>0.47347198291940257</v>
      </c>
      <c r="I1110" s="1">
        <v>9.3157932323251896E-4</v>
      </c>
      <c r="J1110" s="1">
        <v>3.5358706889096397E-2</v>
      </c>
      <c r="K1110" s="32">
        <f t="shared" si="157"/>
        <v>4.6813890093201221E-3</v>
      </c>
      <c r="L1110" s="32">
        <f t="shared" si="158"/>
        <v>5.4001882180420456E-3</v>
      </c>
      <c r="M1110" s="32">
        <f t="shared" si="159"/>
        <v>1.0081577227362169E-2</v>
      </c>
      <c r="Q1110" s="1">
        <v>6.1479814592286998E-4</v>
      </c>
      <c r="R1110" s="1">
        <v>5.3575650261934303E-2</v>
      </c>
      <c r="S1110" s="1">
        <f t="shared" si="160"/>
        <v>5.7757622869960765E-8</v>
      </c>
      <c r="T1110" s="1">
        <f t="shared" si="161"/>
        <v>5.0332943102998629E-6</v>
      </c>
    </row>
    <row r="1111" spans="1:20" x14ac:dyDescent="0.25">
      <c r="A1111" s="1">
        <f t="shared" si="153"/>
        <v>-7.2366446493249512</v>
      </c>
      <c r="B1111" s="1">
        <v>7.1972263501130396E-4</v>
      </c>
      <c r="C1111" s="1">
        <v>4.5764339723564702E-2</v>
      </c>
      <c r="D1111" s="32">
        <f t="shared" si="154"/>
        <v>0.10816821792449256</v>
      </c>
      <c r="E1111" s="32">
        <f t="shared" si="155"/>
        <v>0.1081566500180777</v>
      </c>
      <c r="F1111" s="32">
        <f t="shared" si="156"/>
        <v>0.21632486794257028</v>
      </c>
      <c r="I1111" s="1">
        <v>1.0923709541637899E-3</v>
      </c>
      <c r="J1111" s="1">
        <v>3.01541688871418E-2</v>
      </c>
      <c r="K1111" s="32">
        <f t="shared" si="157"/>
        <v>8.5323931731289739E-3</v>
      </c>
      <c r="L1111" s="32">
        <f t="shared" si="158"/>
        <v>7.1441642105973717E-3</v>
      </c>
      <c r="M1111" s="32">
        <f t="shared" si="159"/>
        <v>1.5676557383726347E-2</v>
      </c>
      <c r="Q1111" s="1">
        <v>7.19788814151763E-4</v>
      </c>
      <c r="R1111" s="1">
        <v>4.57609368193162E-2</v>
      </c>
      <c r="S1111" s="1">
        <f t="shared" si="160"/>
        <v>6.6179140459040643E-8</v>
      </c>
      <c r="T1111" s="1">
        <f t="shared" si="161"/>
        <v>3.4029042485020367E-6</v>
      </c>
    </row>
    <row r="1112" spans="1:20" x14ac:dyDescent="0.25">
      <c r="A1112" s="1">
        <f t="shared" si="153"/>
        <v>-6.8876750911898279</v>
      </c>
      <c r="B1112" s="1">
        <v>1.0202831509999999E-3</v>
      </c>
      <c r="C1112" s="1">
        <v>3.2283401246410999E-2</v>
      </c>
      <c r="D1112" s="32">
        <f t="shared" si="154"/>
        <v>4.0321394177438838E-4</v>
      </c>
      <c r="E1112" s="32">
        <f t="shared" si="155"/>
        <v>4.0321406243735828E-4</v>
      </c>
      <c r="F1112" s="32">
        <f t="shared" si="156"/>
        <v>8.0642800421174671E-4</v>
      </c>
      <c r="I1112" s="1">
        <v>1.4323106800803299E-3</v>
      </c>
      <c r="J1112" s="1">
        <v>2.2995892808265899E-2</v>
      </c>
      <c r="K1112" s="32">
        <f t="shared" si="157"/>
        <v>0.18689252411151736</v>
      </c>
      <c r="L1112" s="32">
        <f t="shared" si="158"/>
        <v>9.1111934540434342E-2</v>
      </c>
      <c r="M1112" s="32">
        <f t="shared" si="159"/>
        <v>0.27800445865195167</v>
      </c>
      <c r="Q1112" s="1">
        <v>1.0203724428567899E-3</v>
      </c>
      <c r="R1112" s="1">
        <v>3.2280576252559798E-2</v>
      </c>
      <c r="S1112" s="1">
        <f t="shared" si="160"/>
        <v>8.9291856790029572E-8</v>
      </c>
      <c r="T1112" s="1">
        <f t="shared" si="161"/>
        <v>2.8249938512012185E-6</v>
      </c>
    </row>
    <row r="1113" spans="1:20" x14ac:dyDescent="0.25">
      <c r="A1113" s="1">
        <f t="shared" si="153"/>
        <v>-7.1422781440441057</v>
      </c>
      <c r="B1113" s="1">
        <v>7.9094814860618701E-4</v>
      </c>
      <c r="C1113" s="1">
        <v>4.1643791985047397E-2</v>
      </c>
      <c r="D1113" s="32">
        <f t="shared" si="154"/>
        <v>5.5000974236874202E-2</v>
      </c>
      <c r="E1113" s="32">
        <f t="shared" si="155"/>
        <v>5.4999119094486217E-2</v>
      </c>
      <c r="F1113" s="32">
        <f t="shared" si="156"/>
        <v>0.11000009333136042</v>
      </c>
      <c r="I1113" s="1">
        <v>1.1079755836727601E-3</v>
      </c>
      <c r="J1113" s="1">
        <v>2.9727357869068102E-2</v>
      </c>
      <c r="K1113" s="32">
        <f t="shared" si="157"/>
        <v>1.1658726669473204E-2</v>
      </c>
      <c r="L1113" s="32">
        <f t="shared" si="158"/>
        <v>9.5025624429145895E-3</v>
      </c>
      <c r="M1113" s="32">
        <f t="shared" si="159"/>
        <v>2.1161289112387793E-2</v>
      </c>
      <c r="Q1113" s="1">
        <v>7.9101992868353503E-4</v>
      </c>
      <c r="R1113" s="1">
        <v>4.1640177767034499E-2</v>
      </c>
      <c r="S1113" s="1">
        <f t="shared" si="160"/>
        <v>7.1780077348019937E-8</v>
      </c>
      <c r="T1113" s="1">
        <f t="shared" si="161"/>
        <v>3.6142180128984069E-6</v>
      </c>
    </row>
    <row r="1114" spans="1:20" x14ac:dyDescent="0.25">
      <c r="A1114" s="1">
        <f t="shared" si="153"/>
        <v>-6.8033063666989317</v>
      </c>
      <c r="B1114" s="1">
        <v>1.1100986800105599E-3</v>
      </c>
      <c r="C1114" s="1">
        <v>2.9671296242548401E-2</v>
      </c>
      <c r="D1114" s="32">
        <f t="shared" si="154"/>
        <v>1.0909575277144723E-2</v>
      </c>
      <c r="E1114" s="32">
        <f t="shared" si="155"/>
        <v>1.0910486371698567E-2</v>
      </c>
      <c r="F1114" s="32">
        <f t="shared" si="156"/>
        <v>2.182006164884329E-2</v>
      </c>
      <c r="I1114" s="1">
        <v>1.4056377754799499E-3</v>
      </c>
      <c r="J1114" s="1">
        <v>2.34332610993578E-2</v>
      </c>
      <c r="K1114" s="32">
        <f t="shared" si="157"/>
        <v>0.16454200489632229</v>
      </c>
      <c r="L1114" s="32">
        <f t="shared" si="158"/>
        <v>8.3272118532703485E-2</v>
      </c>
      <c r="M1114" s="32">
        <f t="shared" si="159"/>
        <v>0.24781412342902576</v>
      </c>
      <c r="Q1114" s="1">
        <v>1.1101946421265699E-3</v>
      </c>
      <c r="R1114" s="1">
        <v>2.9668860934652201E-2</v>
      </c>
      <c r="S1114" s="1">
        <f t="shared" si="160"/>
        <v>9.5962116009994797E-8</v>
      </c>
      <c r="T1114" s="1">
        <f t="shared" si="161"/>
        <v>2.4353078962001395E-6</v>
      </c>
    </row>
    <row r="1115" spans="1:20" x14ac:dyDescent="0.25">
      <c r="A1115" s="1">
        <f t="shared" si="153"/>
        <v>-6.5577918371724708</v>
      </c>
      <c r="B1115" s="1">
        <v>1.419015671E-3</v>
      </c>
      <c r="C1115" s="1">
        <v>2.32120130322877E-2</v>
      </c>
      <c r="D1115" s="32">
        <f t="shared" si="154"/>
        <v>0.12247441060326736</v>
      </c>
      <c r="E1115" s="32">
        <f t="shared" si="155"/>
        <v>0.12247441483996394</v>
      </c>
      <c r="F1115" s="32">
        <f t="shared" si="156"/>
        <v>0.24494882544323129</v>
      </c>
      <c r="I1115" s="1">
        <v>1.1978773062648401E-3</v>
      </c>
      <c r="J1115" s="1">
        <v>2.7497620490677801E-2</v>
      </c>
      <c r="K1115" s="32">
        <f t="shared" si="157"/>
        <v>3.9155428334629303E-2</v>
      </c>
      <c r="L1115" s="32">
        <f t="shared" si="158"/>
        <v>2.7282991706667488E-2</v>
      </c>
      <c r="M1115" s="32">
        <f t="shared" si="159"/>
        <v>6.6438420041296797E-2</v>
      </c>
      <c r="Q1115" s="1">
        <v>1.4191339104484501E-3</v>
      </c>
      <c r="R1115" s="1">
        <v>2.32100791934714E-2</v>
      </c>
      <c r="S1115" s="1">
        <f t="shared" si="160"/>
        <v>1.1823944845012341E-7</v>
      </c>
      <c r="T1115" s="1">
        <f t="shared" si="161"/>
        <v>1.9338388163002429E-6</v>
      </c>
    </row>
    <row r="1116" spans="1:20" x14ac:dyDescent="0.25">
      <c r="A1116" s="1">
        <f t="shared" si="153"/>
        <v>-6.1566792415053007</v>
      </c>
      <c r="B1116" s="1">
        <v>2.119279214E-3</v>
      </c>
      <c r="C1116" s="1">
        <v>1.5542175745047499E-2</v>
      </c>
      <c r="D1116" s="32">
        <f t="shared" si="154"/>
        <v>0.56411521407190557</v>
      </c>
      <c r="E1116" s="32">
        <f t="shared" si="155"/>
        <v>0.56411523463231217</v>
      </c>
      <c r="F1116" s="32">
        <f t="shared" si="156"/>
        <v>1.1282304487042176</v>
      </c>
      <c r="I1116" s="1">
        <v>1.3793428447253201E-3</v>
      </c>
      <c r="J1116" s="1">
        <v>2.3880531545836099E-2</v>
      </c>
      <c r="K1116" s="32">
        <f t="shared" si="157"/>
        <v>0.14390099384429825</v>
      </c>
      <c r="L1116" s="32">
        <f t="shared" si="158"/>
        <v>7.5619506959497013E-2</v>
      </c>
      <c r="M1116" s="32">
        <f t="shared" si="159"/>
        <v>0.21952050080379526</v>
      </c>
      <c r="Q1116" s="1">
        <v>2.1194450012679399E-3</v>
      </c>
      <c r="R1116" s="1">
        <v>1.55409602173892E-2</v>
      </c>
      <c r="S1116" s="1">
        <f t="shared" si="160"/>
        <v>1.6578726793996246E-7</v>
      </c>
      <c r="T1116" s="1">
        <f t="shared" si="161"/>
        <v>1.2155276582995894E-6</v>
      </c>
    </row>
    <row r="1117" spans="1:20" x14ac:dyDescent="0.25">
      <c r="A1117" s="1">
        <f t="shared" si="153"/>
        <v>-7.4017764725825819</v>
      </c>
      <c r="B1117" s="1">
        <v>6.101678513E-4</v>
      </c>
      <c r="C1117" s="1">
        <v>5.39822117891108E-2</v>
      </c>
      <c r="D1117" s="32">
        <f t="shared" si="154"/>
        <v>0.24405693972640818</v>
      </c>
      <c r="E1117" s="32">
        <f t="shared" si="155"/>
        <v>0.24405693157128483</v>
      </c>
      <c r="F1117" s="32">
        <f t="shared" si="156"/>
        <v>0.48811387129769301</v>
      </c>
      <c r="I1117" s="1">
        <v>5.7305381257523704E-4</v>
      </c>
      <c r="J1117" s="1">
        <v>5.7478109282858403E-2</v>
      </c>
      <c r="K1117" s="32">
        <f t="shared" si="157"/>
        <v>0.18228304695654082</v>
      </c>
      <c r="L1117" s="32">
        <f t="shared" si="158"/>
        <v>0.55506716329314254</v>
      </c>
      <c r="M1117" s="32">
        <f t="shared" si="159"/>
        <v>0.73735021024968339</v>
      </c>
      <c r="Q1117" s="1">
        <v>6.1022523719899801E-4</v>
      </c>
      <c r="R1117" s="1">
        <v>5.3977135719327801E-2</v>
      </c>
      <c r="S1117" s="1">
        <f t="shared" si="160"/>
        <v>5.7385898998008056E-8</v>
      </c>
      <c r="T1117" s="1">
        <f t="shared" si="161"/>
        <v>5.0760697829985157E-6</v>
      </c>
    </row>
    <row r="1118" spans="1:20" x14ac:dyDescent="0.25">
      <c r="A1118" s="1">
        <f t="shared" si="153"/>
        <v>-6.5189043627171168</v>
      </c>
      <c r="B1118" s="1">
        <v>1.4752845939999999E-3</v>
      </c>
      <c r="C1118" s="1">
        <v>2.2326681557916901E-2</v>
      </c>
      <c r="D1118" s="32">
        <f t="shared" si="154"/>
        <v>0.15120503508014554</v>
      </c>
      <c r="E1118" s="32">
        <f t="shared" si="155"/>
        <v>0.15120506129089206</v>
      </c>
      <c r="F1118" s="32">
        <f t="shared" si="156"/>
        <v>0.30241009637103761</v>
      </c>
      <c r="I1118" s="1">
        <v>1.06168714078277E-3</v>
      </c>
      <c r="J1118" s="1">
        <v>3.1022368167858101E-2</v>
      </c>
      <c r="K1118" s="32">
        <f t="shared" si="157"/>
        <v>3.8053033379532768E-3</v>
      </c>
      <c r="L1118" s="32">
        <f t="shared" si="158"/>
        <v>3.3831363896012086E-3</v>
      </c>
      <c r="M1118" s="32">
        <f t="shared" si="159"/>
        <v>7.188439727554485E-3</v>
      </c>
      <c r="Q1118" s="1">
        <v>1.4754067930655701E-3</v>
      </c>
      <c r="R1118" s="1">
        <v>2.23248331256568E-2</v>
      </c>
      <c r="S1118" s="1">
        <f t="shared" si="160"/>
        <v>1.221990655702037E-7</v>
      </c>
      <c r="T1118" s="1">
        <f t="shared" si="161"/>
        <v>1.8484322601014513E-6</v>
      </c>
    </row>
    <row r="1119" spans="1:20" x14ac:dyDescent="0.25">
      <c r="A1119" s="1">
        <f t="shared" si="153"/>
        <v>-6.861938967743944</v>
      </c>
      <c r="B1119" s="1">
        <v>1.0468820928187499E-3</v>
      </c>
      <c r="C1119" s="1">
        <v>3.1461907723921503E-2</v>
      </c>
      <c r="D1119" s="32">
        <f t="shared" si="154"/>
        <v>2.099134375474977E-3</v>
      </c>
      <c r="E1119" s="32">
        <f t="shared" si="155"/>
        <v>2.1027599127114013E-3</v>
      </c>
      <c r="F1119" s="32">
        <f t="shared" si="156"/>
        <v>4.2018942881863787E-3</v>
      </c>
      <c r="I1119" s="1">
        <v>9.3505313259947397E-4</v>
      </c>
      <c r="J1119" s="1">
        <v>3.52268985719114E-2</v>
      </c>
      <c r="K1119" s="32">
        <f t="shared" si="157"/>
        <v>4.2180955851415132E-3</v>
      </c>
      <c r="L1119" s="32">
        <f t="shared" si="158"/>
        <v>4.8280663772261997E-3</v>
      </c>
      <c r="M1119" s="32">
        <f t="shared" si="159"/>
        <v>9.0461619623677138E-3</v>
      </c>
      <c r="Q1119" s="1">
        <v>1.04697336935201E-3</v>
      </c>
      <c r="R1119" s="1">
        <v>3.1460409034124198E-2</v>
      </c>
      <c r="S1119" s="1">
        <f t="shared" si="160"/>
        <v>9.1276533260072762E-8</v>
      </c>
      <c r="T1119" s="1">
        <f t="shared" si="161"/>
        <v>1.4986897973051638E-6</v>
      </c>
    </row>
    <row r="1120" spans="1:20" x14ac:dyDescent="0.25">
      <c r="A1120" s="1">
        <f t="shared" si="153"/>
        <v>-6.4032321158626413</v>
      </c>
      <c r="B1120" s="1">
        <v>1.6561955970015199E-3</v>
      </c>
      <c r="C1120" s="1">
        <v>1.9887847676767E-2</v>
      </c>
      <c r="D1120" s="32">
        <f t="shared" si="154"/>
        <v>0.25454362212410131</v>
      </c>
      <c r="E1120" s="32">
        <f t="shared" si="155"/>
        <v>0.25454499123116142</v>
      </c>
      <c r="F1120" s="32">
        <f t="shared" si="156"/>
        <v>0.50908861335526279</v>
      </c>
      <c r="I1120" s="1">
        <v>1.64048251112908E-3</v>
      </c>
      <c r="J1120" s="1">
        <v>2.0078380097584E-2</v>
      </c>
      <c r="K1120" s="32">
        <f t="shared" si="157"/>
        <v>0.41021784706221204</v>
      </c>
      <c r="L1120" s="32">
        <f t="shared" si="158"/>
        <v>0.15243001017508021</v>
      </c>
      <c r="M1120" s="32">
        <f t="shared" si="159"/>
        <v>0.56264785723729227</v>
      </c>
      <c r="Q1120" s="1">
        <v>1.6563303467666401E-3</v>
      </c>
      <c r="R1120" s="1">
        <v>1.9886256695078298E-2</v>
      </c>
      <c r="S1120" s="1">
        <f t="shared" si="160"/>
        <v>1.3474976512015645E-7</v>
      </c>
      <c r="T1120" s="1">
        <f t="shared" si="161"/>
        <v>1.5909816887017814E-6</v>
      </c>
    </row>
    <row r="1121" spans="1:20" x14ac:dyDescent="0.25">
      <c r="A1121" s="1">
        <f t="shared" si="153"/>
        <v>-7.8357176249005915</v>
      </c>
      <c r="B1121" s="1">
        <v>3.9535849400680102E-4</v>
      </c>
      <c r="C1121" s="1">
        <v>8.3311773364732999E-2</v>
      </c>
      <c r="D1121" s="32">
        <f t="shared" si="154"/>
        <v>0.86111411544248062</v>
      </c>
      <c r="E1121" s="32">
        <f t="shared" si="155"/>
        <v>0.86110322962803654</v>
      </c>
      <c r="F1121" s="32">
        <f t="shared" si="156"/>
        <v>1.7222173450705172</v>
      </c>
      <c r="I1121" s="1">
        <v>3.7232373837216103E-4</v>
      </c>
      <c r="J1121" s="1">
        <v>8.8464621827070794E-2</v>
      </c>
      <c r="K1121" s="32">
        <f t="shared" si="157"/>
        <v>0.39397748941109934</v>
      </c>
      <c r="L1121" s="32">
        <f t="shared" si="158"/>
        <v>2.8418373160310066</v>
      </c>
      <c r="M1121" s="32">
        <f t="shared" si="159"/>
        <v>3.2358148054421059</v>
      </c>
      <c r="Q1121" s="1">
        <v>3.9539785725009699E-4</v>
      </c>
      <c r="R1121" s="1">
        <v>8.3303968000047204E-2</v>
      </c>
      <c r="S1121" s="1">
        <f t="shared" si="160"/>
        <v>3.9363243295974237E-8</v>
      </c>
      <c r="T1121" s="1">
        <f t="shared" si="161"/>
        <v>7.8053646857950687E-6</v>
      </c>
    </row>
    <row r="1122" spans="1:20" x14ac:dyDescent="0.25">
      <c r="A1122" s="1">
        <f t="shared" si="153"/>
        <v>-7.5354364713225976</v>
      </c>
      <c r="B1122" s="1">
        <v>5.3382821190000305E-4</v>
      </c>
      <c r="C1122" s="1">
        <v>6.1701885539930397E-2</v>
      </c>
      <c r="D1122" s="32">
        <f t="shared" si="154"/>
        <v>0.39398367921794203</v>
      </c>
      <c r="E1122" s="32">
        <f t="shared" si="155"/>
        <v>0.39398355653296918</v>
      </c>
      <c r="F1122" s="32">
        <f t="shared" si="156"/>
        <v>0.78796723575091121</v>
      </c>
      <c r="I1122" s="1">
        <v>8.5479116705221097E-4</v>
      </c>
      <c r="J1122" s="1">
        <v>3.8532447042508099E-2</v>
      </c>
      <c r="K1122" s="32">
        <f t="shared" si="157"/>
        <v>2.1085605166058907E-2</v>
      </c>
      <c r="L1122" s="32">
        <f t="shared" si="158"/>
        <v>2.884573834235649E-2</v>
      </c>
      <c r="M1122" s="32">
        <f t="shared" si="159"/>
        <v>4.9931343508415396E-2</v>
      </c>
      <c r="Q1122" s="1">
        <v>5.3387932476272096E-4</v>
      </c>
      <c r="R1122" s="1">
        <v>6.1695984316846197E-2</v>
      </c>
      <c r="S1122" s="1">
        <f t="shared" si="160"/>
        <v>5.111286271791346E-8</v>
      </c>
      <c r="T1122" s="1">
        <f t="shared" si="161"/>
        <v>5.9012230841995472E-6</v>
      </c>
    </row>
    <row r="1123" spans="1:20" x14ac:dyDescent="0.25">
      <c r="A1123" s="1">
        <f t="shared" si="153"/>
        <v>-6.5804006296932975</v>
      </c>
      <c r="B1123" s="1">
        <v>1.3872933925615099E-3</v>
      </c>
      <c r="C1123" s="1">
        <v>2.3741343481450902E-2</v>
      </c>
      <c r="D1123" s="32">
        <f t="shared" si="154"/>
        <v>0.10716106641101911</v>
      </c>
      <c r="E1123" s="32">
        <f t="shared" si="155"/>
        <v>0.10720085501998596</v>
      </c>
      <c r="F1123" s="32">
        <f t="shared" si="156"/>
        <v>0.21436192143100508</v>
      </c>
      <c r="I1123" s="1">
        <v>1.17495919219043E-3</v>
      </c>
      <c r="J1123" s="1">
        <v>2.80338951023958E-2</v>
      </c>
      <c r="K1123" s="32">
        <f t="shared" si="157"/>
        <v>3.0610718931927804E-2</v>
      </c>
      <c r="L1123" s="32">
        <f t="shared" si="158"/>
        <v>2.2169544734315479E-2</v>
      </c>
      <c r="M1123" s="32">
        <f t="shared" si="159"/>
        <v>5.2780263666243284E-2</v>
      </c>
      <c r="Q1123" s="1">
        <v>1.38740938473942E-3</v>
      </c>
      <c r="R1123" s="1">
        <v>2.3740801244353502E-2</v>
      </c>
      <c r="S1123" s="1">
        <f t="shared" si="160"/>
        <v>1.1599217791011078E-7</v>
      </c>
      <c r="T1123" s="1">
        <f t="shared" si="161"/>
        <v>5.4223709739995019E-7</v>
      </c>
    </row>
    <row r="1124" spans="1:20" x14ac:dyDescent="0.25">
      <c r="A1124" s="1">
        <f t="shared" si="153"/>
        <v>-7.3773326157434269</v>
      </c>
      <c r="B1124" s="1">
        <v>6.2526648959999995E-4</v>
      </c>
      <c r="C1124" s="1">
        <v>5.2678675145569301E-2</v>
      </c>
      <c r="D1124" s="32">
        <f t="shared" si="154"/>
        <v>0.22050287519982548</v>
      </c>
      <c r="E1124" s="32">
        <f t="shared" si="155"/>
        <v>0.22050287056366158</v>
      </c>
      <c r="F1124" s="32">
        <f t="shared" si="156"/>
        <v>0.44100574576348706</v>
      </c>
      <c r="I1124" s="1">
        <v>7.9049262140299401E-4</v>
      </c>
      <c r="J1124" s="1">
        <v>4.1666463808559498E-2</v>
      </c>
      <c r="K1124" s="32">
        <f t="shared" si="157"/>
        <v>4.3893341686589205E-2</v>
      </c>
      <c r="L1124" s="32">
        <f t="shared" si="158"/>
        <v>7.0219007814124615E-2</v>
      </c>
      <c r="M1124" s="32">
        <f t="shared" si="159"/>
        <v>0.11411234950071382</v>
      </c>
      <c r="Q1124" s="1">
        <v>6.2532510130521805E-4</v>
      </c>
      <c r="R1124" s="1">
        <v>5.2673737834765602E-2</v>
      </c>
      <c r="S1124" s="1">
        <f t="shared" si="160"/>
        <v>5.8611705218100142E-8</v>
      </c>
      <c r="T1124" s="1">
        <f t="shared" si="161"/>
        <v>4.9373108036987468E-6</v>
      </c>
    </row>
    <row r="1125" spans="1:20" x14ac:dyDescent="0.25">
      <c r="A1125" s="1">
        <f t="shared" si="153"/>
        <v>-7.2370119464307319</v>
      </c>
      <c r="B1125" s="1">
        <v>7.1945833151242599E-4</v>
      </c>
      <c r="C1125" s="1">
        <v>4.57811477268966E-2</v>
      </c>
      <c r="D1125" s="32">
        <f t="shared" si="154"/>
        <v>0.10840995305935432</v>
      </c>
      <c r="E1125" s="32">
        <f t="shared" si="155"/>
        <v>0.10839831191734144</v>
      </c>
      <c r="F1125" s="32">
        <f t="shared" si="156"/>
        <v>0.21680826497669575</v>
      </c>
      <c r="I1125" s="1">
        <v>6.5221795769765997E-4</v>
      </c>
      <c r="J1125" s="1">
        <v>5.0500986503344301E-2</v>
      </c>
      <c r="K1125" s="32">
        <f t="shared" si="157"/>
        <v>0.12095234894798665</v>
      </c>
      <c r="L1125" s="32">
        <f t="shared" si="158"/>
        <v>0.28430619779032529</v>
      </c>
      <c r="M1125" s="32">
        <f t="shared" si="159"/>
        <v>0.40525854673831196</v>
      </c>
      <c r="Q1125" s="1">
        <v>7.1952448970657599E-4</v>
      </c>
      <c r="R1125" s="1">
        <v>4.5777747552528197E-2</v>
      </c>
      <c r="S1125" s="1">
        <f t="shared" si="160"/>
        <v>6.6158194150008759E-8</v>
      </c>
      <c r="T1125" s="1">
        <f t="shared" si="161"/>
        <v>3.4001743684022867E-6</v>
      </c>
    </row>
    <row r="1126" spans="1:20" x14ac:dyDescent="0.25">
      <c r="A1126" s="1">
        <f t="shared" si="153"/>
        <v>-7.6021618061862544</v>
      </c>
      <c r="B1126" s="1">
        <v>4.9937072300002005E-4</v>
      </c>
      <c r="C1126" s="1">
        <v>6.5959415844172906E-2</v>
      </c>
      <c r="D1126" s="32">
        <f t="shared" si="154"/>
        <v>0.48220042502368271</v>
      </c>
      <c r="E1126" s="32">
        <f t="shared" si="155"/>
        <v>0.48220003420862356</v>
      </c>
      <c r="F1126" s="32">
        <f t="shared" si="156"/>
        <v>0.96440045923230633</v>
      </c>
      <c r="I1126" s="1">
        <v>5.2371654536417398E-4</v>
      </c>
      <c r="J1126" s="1">
        <v>6.2889469271546497E-2</v>
      </c>
      <c r="K1126" s="32">
        <f t="shared" si="157"/>
        <v>0.22684592915983698</v>
      </c>
      <c r="L1126" s="32">
        <f t="shared" si="158"/>
        <v>0.82685652938253718</v>
      </c>
      <c r="M1126" s="32">
        <f t="shared" si="159"/>
        <v>1.0537024585423742</v>
      </c>
      <c r="Q1126" s="1">
        <v>4.9941896003951995E-4</v>
      </c>
      <c r="R1126" s="1">
        <v>6.5953063626264602E-2</v>
      </c>
      <c r="S1126" s="1">
        <f t="shared" si="160"/>
        <v>4.8237039499895995E-8</v>
      </c>
      <c r="T1126" s="1">
        <f t="shared" si="161"/>
        <v>6.3522179083036479E-6</v>
      </c>
    </row>
    <row r="1127" spans="1:20" x14ac:dyDescent="0.25">
      <c r="A1127" s="1">
        <f t="shared" si="153"/>
        <v>-6.6380466023661482</v>
      </c>
      <c r="B1127" s="1">
        <v>1.3095828830390201E-3</v>
      </c>
      <c r="C1127" s="1">
        <v>2.5151486472146201E-2</v>
      </c>
      <c r="D1127" s="32">
        <f t="shared" si="154"/>
        <v>7.2742770241948015E-2</v>
      </c>
      <c r="E1127" s="32">
        <f t="shared" si="155"/>
        <v>7.2746934582813283E-2</v>
      </c>
      <c r="F1127" s="32">
        <f t="shared" si="156"/>
        <v>0.14548970482476131</v>
      </c>
      <c r="I1127" s="1">
        <v>1.3203018069597901E-3</v>
      </c>
      <c r="J1127" s="1">
        <v>2.4947187684324499E-2</v>
      </c>
      <c r="K1127" s="32">
        <f t="shared" si="157"/>
        <v>0.10259324754170661</v>
      </c>
      <c r="L1127" s="32">
        <f t="shared" si="158"/>
        <v>5.8857896317614795E-2</v>
      </c>
      <c r="M1127" s="32">
        <f t="shared" si="159"/>
        <v>0.16145114385932141</v>
      </c>
      <c r="Q1127" s="1">
        <v>1.3096933394510001E-3</v>
      </c>
      <c r="R1127" s="1">
        <v>2.514955940866E-2</v>
      </c>
      <c r="S1127" s="1">
        <f t="shared" si="160"/>
        <v>1.1045641198003872E-7</v>
      </c>
      <c r="T1127" s="1">
        <f t="shared" si="161"/>
        <v>1.9270634862011971E-6</v>
      </c>
    </row>
    <row r="1128" spans="1:20" x14ac:dyDescent="0.25">
      <c r="A1128" s="1">
        <f t="shared" si="153"/>
        <v>-7.2634690806424445</v>
      </c>
      <c r="B1128" s="1">
        <v>7.0067312302657804E-4</v>
      </c>
      <c r="C1128" s="1">
        <v>4.7008186449868102E-2</v>
      </c>
      <c r="D1128" s="32">
        <f t="shared" si="154"/>
        <v>0.12653230869162876</v>
      </c>
      <c r="E1128" s="32">
        <f t="shared" si="155"/>
        <v>0.12651421704402671</v>
      </c>
      <c r="F1128" s="32">
        <f t="shared" si="156"/>
        <v>0.25304652573565545</v>
      </c>
      <c r="I1128" s="1">
        <v>1.17392823356032E-3</v>
      </c>
      <c r="J1128" s="1">
        <v>2.8056235572271E-2</v>
      </c>
      <c r="K1128" s="32">
        <f t="shared" si="157"/>
        <v>3.0251030429413232E-2</v>
      </c>
      <c r="L1128" s="32">
        <f t="shared" si="158"/>
        <v>2.1968028335216532E-2</v>
      </c>
      <c r="M1128" s="32">
        <f t="shared" si="159"/>
        <v>5.2219058764629761E-2</v>
      </c>
      <c r="Q1128" s="1">
        <v>7.0073778925831603E-4</v>
      </c>
      <c r="R1128" s="1">
        <v>4.70050437589676E-2</v>
      </c>
      <c r="S1128" s="1">
        <f t="shared" si="160"/>
        <v>6.4666231737995662E-8</v>
      </c>
      <c r="T1128" s="1">
        <f t="shared" si="161"/>
        <v>3.1426909005011217E-6</v>
      </c>
    </row>
    <row r="1129" spans="1:20" x14ac:dyDescent="0.25">
      <c r="A1129" s="1">
        <f t="shared" si="153"/>
        <v>-6.4911900069428539</v>
      </c>
      <c r="B1129" s="1">
        <v>1.5167429990000101E-3</v>
      </c>
      <c r="C1129" s="1">
        <v>2.1716406355721699E-2</v>
      </c>
      <c r="D1129" s="32">
        <f t="shared" si="154"/>
        <v>0.17352662586916173</v>
      </c>
      <c r="E1129" s="32">
        <f t="shared" si="155"/>
        <v>0.17352670539697143</v>
      </c>
      <c r="F1129" s="32">
        <f t="shared" si="156"/>
        <v>0.34705333126613314</v>
      </c>
      <c r="I1129" s="1">
        <v>1.0218145563910899E-3</v>
      </c>
      <c r="J1129" s="1">
        <v>3.2233473080527403E-2</v>
      </c>
      <c r="K1129" s="32">
        <f t="shared" si="157"/>
        <v>4.7587487054004016E-4</v>
      </c>
      <c r="L1129" s="32">
        <f t="shared" si="158"/>
        <v>4.5777766457877122E-4</v>
      </c>
      <c r="M1129" s="32">
        <f t="shared" si="159"/>
        <v>9.3365253511881133E-4</v>
      </c>
      <c r="Q1129" s="1">
        <v>1.51686809796288E-3</v>
      </c>
      <c r="R1129" s="1">
        <v>2.1714617435678599E-2</v>
      </c>
      <c r="S1129" s="1">
        <f t="shared" si="160"/>
        <v>1.2509896286992499E-7</v>
      </c>
      <c r="T1129" s="1">
        <f t="shared" si="161"/>
        <v>1.7889200430998287E-6</v>
      </c>
    </row>
    <row r="1130" spans="1:20" x14ac:dyDescent="0.25">
      <c r="A1130" s="1">
        <f t="shared" si="153"/>
        <v>-6.4727328009959004</v>
      </c>
      <c r="B1130" s="1">
        <v>1.5449977870000201E-3</v>
      </c>
      <c r="C1130" s="1">
        <v>2.1319256783054099E-2</v>
      </c>
      <c r="D1130" s="32">
        <f t="shared" si="154"/>
        <v>0.18924455635328546</v>
      </c>
      <c r="E1130" s="32">
        <f t="shared" si="155"/>
        <v>0.18924471212851426</v>
      </c>
      <c r="F1130" s="32">
        <f t="shared" si="156"/>
        <v>0.37848926848179976</v>
      </c>
      <c r="I1130" s="1">
        <v>1.2499660753471E-3</v>
      </c>
      <c r="J1130" s="1">
        <v>2.6352871723095E-2</v>
      </c>
      <c r="K1130" s="32">
        <f t="shared" si="157"/>
        <v>6.2483038824432062E-2</v>
      </c>
      <c r="L1130" s="32">
        <f t="shared" si="158"/>
        <v>3.9972032939747583E-2</v>
      </c>
      <c r="M1130" s="32">
        <f t="shared" si="159"/>
        <v>0.10245507176417964</v>
      </c>
      <c r="Q1130" s="1">
        <v>1.5451248540294699E-3</v>
      </c>
      <c r="R1130" s="1">
        <v>2.1317507359842801E-2</v>
      </c>
      <c r="S1130" s="1">
        <f t="shared" si="160"/>
        <v>1.2706702944985555E-7</v>
      </c>
      <c r="T1130" s="1">
        <f t="shared" si="161"/>
        <v>1.7494232112981456E-6</v>
      </c>
    </row>
    <row r="1131" spans="1:20" x14ac:dyDescent="0.25">
      <c r="A1131" s="1">
        <f t="shared" si="153"/>
        <v>-5.9147860818019584</v>
      </c>
      <c r="B1131" s="1">
        <v>2.69923715304485E-3</v>
      </c>
      <c r="C1131" s="1">
        <v>1.22027145791027E-2</v>
      </c>
      <c r="D1131" s="32">
        <f t="shared" si="154"/>
        <v>0.98598782654864914</v>
      </c>
      <c r="E1131" s="32">
        <f t="shared" si="155"/>
        <v>0.98599927548642252</v>
      </c>
      <c r="F1131" s="32">
        <f t="shared" si="156"/>
        <v>1.9719871020350717</v>
      </c>
      <c r="I1131" s="1">
        <v>1.8158344713890399E-3</v>
      </c>
      <c r="J1131" s="1">
        <v>1.8140562558961699E-2</v>
      </c>
      <c r="K1131" s="32">
        <f t="shared" si="157"/>
        <v>0.66558588470663416</v>
      </c>
      <c r="L1131" s="32">
        <f t="shared" si="158"/>
        <v>0.20182984099753723</v>
      </c>
      <c r="M1131" s="32">
        <f t="shared" si="159"/>
        <v>0.86741572570417136</v>
      </c>
      <c r="Q1131" s="1">
        <v>2.6994400127496299E-3</v>
      </c>
      <c r="R1131" s="1">
        <v>1.22018679030021E-2</v>
      </c>
      <c r="S1131" s="1">
        <f t="shared" si="160"/>
        <v>2.0285970477994936E-7</v>
      </c>
      <c r="T1131" s="1">
        <f t="shared" si="161"/>
        <v>8.4667610059964427E-7</v>
      </c>
    </row>
    <row r="1132" spans="1:20" x14ac:dyDescent="0.25">
      <c r="A1132" s="1">
        <f t="shared" si="153"/>
        <v>-7.8242631059064349</v>
      </c>
      <c r="B1132" s="1">
        <v>3.9991317140531302E-4</v>
      </c>
      <c r="C1132" s="1">
        <v>8.2362980327657598E-2</v>
      </c>
      <c r="D1132" s="32">
        <f t="shared" si="154"/>
        <v>0.83998659681349852</v>
      </c>
      <c r="E1132" s="32">
        <f t="shared" si="155"/>
        <v>0.8399771486246459</v>
      </c>
      <c r="F1132" s="32">
        <f t="shared" si="156"/>
        <v>1.6799637454381444</v>
      </c>
      <c r="I1132" s="1">
        <v>6.8229284471563005E-4</v>
      </c>
      <c r="J1132" s="1">
        <v>4.8273682574716398E-2</v>
      </c>
      <c r="K1132" s="32">
        <f t="shared" si="157"/>
        <v>0.10093783651888677</v>
      </c>
      <c r="L1132" s="32">
        <f t="shared" si="158"/>
        <v>0.21676756642014755</v>
      </c>
      <c r="M1132" s="32">
        <f t="shared" si="159"/>
        <v>0.31770540293903432</v>
      </c>
      <c r="Q1132" s="1">
        <v>3.9995292992134302E-4</v>
      </c>
      <c r="R1132" s="1">
        <v>8.2355217285511997E-2</v>
      </c>
      <c r="S1132" s="1">
        <f t="shared" si="160"/>
        <v>3.9758516030006033E-8</v>
      </c>
      <c r="T1132" s="1">
        <f t="shared" si="161"/>
        <v>7.7630421456004184E-6</v>
      </c>
    </row>
    <row r="1133" spans="1:20" x14ac:dyDescent="0.25">
      <c r="A1133" s="1">
        <f t="shared" si="153"/>
        <v>-7.0812338316435683</v>
      </c>
      <c r="B1133" s="1">
        <v>8.4073518250062399E-4</v>
      </c>
      <c r="C1133" s="1">
        <v>3.9177818399645702E-2</v>
      </c>
      <c r="D1133" s="32">
        <f t="shared" si="154"/>
        <v>3.0094808233505074E-2</v>
      </c>
      <c r="E1133" s="32">
        <f t="shared" si="155"/>
        <v>3.0094385359663186E-2</v>
      </c>
      <c r="F1133" s="32">
        <f t="shared" si="156"/>
        <v>6.018919359316826E-2</v>
      </c>
      <c r="I1133" s="1">
        <v>1.0212011484205699E-3</v>
      </c>
      <c r="J1133" s="1">
        <v>3.2253564270451403E-2</v>
      </c>
      <c r="K1133" s="32">
        <f t="shared" si="157"/>
        <v>4.4948869435103257E-4</v>
      </c>
      <c r="L1133" s="32">
        <f t="shared" si="158"/>
        <v>4.3204837410901507E-4</v>
      </c>
      <c r="M1133" s="32">
        <f t="shared" si="159"/>
        <v>8.8153706846004769E-4</v>
      </c>
      <c r="Q1133" s="1">
        <v>8.4081082870986505E-4</v>
      </c>
      <c r="R1133" s="1">
        <v>3.9174341389239101E-2</v>
      </c>
      <c r="S1133" s="1">
        <f t="shared" si="160"/>
        <v>7.5646209241053697E-8</v>
      </c>
      <c r="T1133" s="1">
        <f t="shared" si="161"/>
        <v>3.4770104066009222E-6</v>
      </c>
    </row>
    <row r="1134" spans="1:20" x14ac:dyDescent="0.25">
      <c r="A1134" s="1">
        <f t="shared" si="153"/>
        <v>-5.7994176380752602</v>
      </c>
      <c r="B1134" s="1">
        <v>3.0293183914749098E-3</v>
      </c>
      <c r="C1134" s="1">
        <v>1.0872551490658701E-2</v>
      </c>
      <c r="D1134" s="32">
        <f t="shared" si="154"/>
        <v>1.22841232625102</v>
      </c>
      <c r="E1134" s="32">
        <f t="shared" si="155"/>
        <v>1.2285328130210194</v>
      </c>
      <c r="F1134" s="32">
        <f t="shared" si="156"/>
        <v>2.4569451392720394</v>
      </c>
      <c r="I1134" s="1">
        <v>9.8991318051252098E-4</v>
      </c>
      <c r="J1134" s="1">
        <v>3.3271556712546398E-2</v>
      </c>
      <c r="K1134" s="32">
        <f t="shared" si="157"/>
        <v>1.0174392737298693E-4</v>
      </c>
      <c r="L1134" s="32">
        <f t="shared" si="158"/>
        <v>1.0242151287718164E-4</v>
      </c>
      <c r="M1134" s="32">
        <f t="shared" si="159"/>
        <v>2.0416544025016859E-4</v>
      </c>
      <c r="Q1134" s="1">
        <v>3.0295416130057301E-3</v>
      </c>
      <c r="R1134" s="1">
        <v>1.08723413160085E-2</v>
      </c>
      <c r="S1134" s="1">
        <f t="shared" si="160"/>
        <v>2.2322153082031393E-7</v>
      </c>
      <c r="T1134" s="1">
        <f t="shared" si="161"/>
        <v>2.1017465020103931E-7</v>
      </c>
    </row>
    <row r="1135" spans="1:20" x14ac:dyDescent="0.25">
      <c r="A1135" s="1">
        <f t="shared" si="153"/>
        <v>-6.1991746954374767</v>
      </c>
      <c r="B1135" s="1">
        <v>2.0311062259999999E-3</v>
      </c>
      <c r="C1135" s="1">
        <v>1.62168821629981E-2</v>
      </c>
      <c r="D1135" s="32">
        <f t="shared" si="154"/>
        <v>0.50208644337649122</v>
      </c>
      <c r="E1135" s="32">
        <f t="shared" si="155"/>
        <v>0.502086448542721</v>
      </c>
      <c r="F1135" s="32">
        <f t="shared" si="156"/>
        <v>1.0041728919192123</v>
      </c>
      <c r="I1135" s="1">
        <v>1.45321057153054E-3</v>
      </c>
      <c r="J1135" s="1">
        <v>2.2667107938638201E-2</v>
      </c>
      <c r="K1135" s="32">
        <f t="shared" si="157"/>
        <v>0.20539982214703872</v>
      </c>
      <c r="L1135" s="32">
        <f t="shared" si="158"/>
        <v>9.7237576750141844E-2</v>
      </c>
      <c r="M1135" s="32">
        <f t="shared" si="159"/>
        <v>0.30263739889718055</v>
      </c>
      <c r="Q1135" s="1">
        <v>2.0312662124105201E-3</v>
      </c>
      <c r="R1135" s="1">
        <v>1.62156049494671E-2</v>
      </c>
      <c r="S1135" s="1">
        <f t="shared" si="160"/>
        <v>1.5998641052011528E-7</v>
      </c>
      <c r="T1135" s="1">
        <f t="shared" si="161"/>
        <v>1.2772135309993549E-6</v>
      </c>
    </row>
    <row r="1136" spans="1:20" x14ac:dyDescent="0.25">
      <c r="A1136" s="1">
        <f t="shared" si="153"/>
        <v>-6.6484072780875643</v>
      </c>
      <c r="B1136" s="1">
        <v>1.29608476501389E-3</v>
      </c>
      <c r="C1136" s="1">
        <v>2.5413506023030899E-2</v>
      </c>
      <c r="D1136" s="32">
        <f t="shared" si="154"/>
        <v>6.7261385568011256E-2</v>
      </c>
      <c r="E1136" s="32">
        <f t="shared" si="155"/>
        <v>6.7263786554286206E-2</v>
      </c>
      <c r="F1136" s="32">
        <f t="shared" si="156"/>
        <v>0.13452517212229748</v>
      </c>
      <c r="I1136" s="1">
        <v>1.15452892724344E-3</v>
      </c>
      <c r="J1136" s="1">
        <v>2.8530124547953999E-2</v>
      </c>
      <c r="K1136" s="32">
        <f t="shared" si="157"/>
        <v>2.3879189355008351E-2</v>
      </c>
      <c r="L1136" s="32">
        <f t="shared" si="158"/>
        <v>1.7910186075304681E-2</v>
      </c>
      <c r="M1136" s="32">
        <f t="shared" si="159"/>
        <v>4.1789375430313032E-2</v>
      </c>
      <c r="Q1136" s="1">
        <v>1.29619425358434E-3</v>
      </c>
      <c r="R1136" s="1">
        <v>2.5411476988550102E-2</v>
      </c>
      <c r="S1136" s="1">
        <f t="shared" si="160"/>
        <v>1.0948857045002883E-7</v>
      </c>
      <c r="T1136" s="1">
        <f t="shared" si="161"/>
        <v>2.0290344807973038E-6</v>
      </c>
    </row>
    <row r="1137" spans="1:20" x14ac:dyDescent="0.25">
      <c r="A1137" s="1">
        <f t="shared" si="153"/>
        <v>-6.8967333699986995</v>
      </c>
      <c r="B1137" s="1">
        <v>1.0110828739999999E-3</v>
      </c>
      <c r="C1137" s="1">
        <v>3.25771617181356E-2</v>
      </c>
      <c r="D1137" s="32">
        <f t="shared" si="154"/>
        <v>1.2148247763917847E-4</v>
      </c>
      <c r="E1137" s="32">
        <f t="shared" si="155"/>
        <v>1.2148257863801786E-4</v>
      </c>
      <c r="F1137" s="32">
        <f t="shared" si="156"/>
        <v>2.4296505627719632E-4</v>
      </c>
      <c r="I1137" s="1">
        <v>1.2613001883255901E-3</v>
      </c>
      <c r="J1137" s="1">
        <v>2.6113165787634E-2</v>
      </c>
      <c r="K1137" s="32">
        <f t="shared" si="157"/>
        <v>6.8277788418988822E-2</v>
      </c>
      <c r="L1137" s="32">
        <f t="shared" si="158"/>
        <v>4.2934953323959947E-2</v>
      </c>
      <c r="M1137" s="32">
        <f t="shared" si="159"/>
        <v>0.11121274174294876</v>
      </c>
      <c r="Q1137" s="1">
        <v>1.01117147705682E-3</v>
      </c>
      <c r="R1137" s="1">
        <v>3.2574307320773502E-2</v>
      </c>
      <c r="S1137" s="1">
        <f t="shared" si="160"/>
        <v>8.8603056820060408E-8</v>
      </c>
      <c r="T1137" s="1">
        <f t="shared" si="161"/>
        <v>2.8543973620981378E-6</v>
      </c>
    </row>
    <row r="1138" spans="1:20" x14ac:dyDescent="0.25">
      <c r="A1138" s="1">
        <f t="shared" si="153"/>
        <v>-6.9350978428891192</v>
      </c>
      <c r="B1138" s="1">
        <v>9.730278602E-4</v>
      </c>
      <c r="C1138" s="1">
        <v>3.3851250385310297E-2</v>
      </c>
      <c r="D1138" s="32">
        <f t="shared" si="154"/>
        <v>7.4761580100739819E-4</v>
      </c>
      <c r="E1138" s="32">
        <f t="shared" si="155"/>
        <v>7.4761460541313018E-4</v>
      </c>
      <c r="F1138" s="32">
        <f t="shared" si="156"/>
        <v>1.4952304064205285E-3</v>
      </c>
      <c r="I1138" s="1">
        <v>7.5998542276669299E-4</v>
      </c>
      <c r="J1138" s="1">
        <v>4.33383643211896E-2</v>
      </c>
      <c r="K1138" s="32">
        <f t="shared" si="157"/>
        <v>5.7606997284483104E-2</v>
      </c>
      <c r="L1138" s="32">
        <f t="shared" si="158"/>
        <v>9.9696412248531749E-2</v>
      </c>
      <c r="M1138" s="32">
        <f t="shared" si="159"/>
        <v>0.15730340953301486</v>
      </c>
      <c r="Q1138" s="1">
        <v>9.7311360276714604E-4</v>
      </c>
      <c r="R1138" s="1">
        <v>3.3848268438532003E-2</v>
      </c>
      <c r="S1138" s="1">
        <f t="shared" si="160"/>
        <v>8.574256714604777E-8</v>
      </c>
      <c r="T1138" s="1">
        <f t="shared" si="161"/>
        <v>2.9819467782937759E-6</v>
      </c>
    </row>
    <row r="1139" spans="1:20" x14ac:dyDescent="0.25">
      <c r="A1139" s="1">
        <f t="shared" si="153"/>
        <v>-7.4329333438782701</v>
      </c>
      <c r="B1139" s="1">
        <v>5.9145003850000005E-4</v>
      </c>
      <c r="C1139" s="1">
        <v>5.5690604101436898E-2</v>
      </c>
      <c r="D1139" s="32">
        <f t="shared" si="154"/>
        <v>0.27581199984804727</v>
      </c>
      <c r="E1139" s="32">
        <f t="shared" si="155"/>
        <v>0.27581198365605264</v>
      </c>
      <c r="F1139" s="32">
        <f t="shared" si="156"/>
        <v>0.55162398350409991</v>
      </c>
      <c r="I1139" s="1">
        <v>8.4322947832978304E-4</v>
      </c>
      <c r="J1139" s="1">
        <v>3.90606274978283E-2</v>
      </c>
      <c r="K1139" s="32">
        <f t="shared" si="157"/>
        <v>2.4576996464751973E-2</v>
      </c>
      <c r="L1139" s="32">
        <f t="shared" si="158"/>
        <v>3.4549822423248701E-2</v>
      </c>
      <c r="M1139" s="32">
        <f t="shared" si="159"/>
        <v>5.9126818888000671E-2</v>
      </c>
      <c r="Q1139" s="1">
        <v>5.9150589816049496E-4</v>
      </c>
      <c r="R1139" s="1">
        <v>5.5685345742253499E-2</v>
      </c>
      <c r="S1139" s="1">
        <f t="shared" si="160"/>
        <v>5.5859660494914955E-8</v>
      </c>
      <c r="T1139" s="1">
        <f t="shared" si="161"/>
        <v>5.2583591833993415E-6</v>
      </c>
    </row>
    <row r="1140" spans="1:20" x14ac:dyDescent="0.25">
      <c r="A1140" s="1">
        <f t="shared" si="153"/>
        <v>-6.9313484266381495</v>
      </c>
      <c r="B1140" s="1">
        <v>9.7668299470000095E-4</v>
      </c>
      <c r="C1140" s="1">
        <v>3.3724565698126097E-2</v>
      </c>
      <c r="D1140" s="32">
        <f t="shared" si="154"/>
        <v>5.5663661631839031E-4</v>
      </c>
      <c r="E1140" s="32">
        <f t="shared" si="155"/>
        <v>5.5663571860360098E-4</v>
      </c>
      <c r="F1140" s="32">
        <f t="shared" si="156"/>
        <v>1.1132723349219914E-3</v>
      </c>
      <c r="I1140" s="1">
        <v>8.7803497011423295E-4</v>
      </c>
      <c r="J1140" s="1">
        <v>3.7513203140336598E-2</v>
      </c>
      <c r="K1140" s="32">
        <f t="shared" si="157"/>
        <v>1.4875468515036053E-2</v>
      </c>
      <c r="L1140" s="32">
        <f t="shared" si="158"/>
        <v>1.929215797319005E-2</v>
      </c>
      <c r="M1140" s="32">
        <f t="shared" si="159"/>
        <v>3.4167626488226105E-2</v>
      </c>
      <c r="Q1140" s="1">
        <v>9.76769012822462E-4</v>
      </c>
      <c r="R1140" s="1">
        <v>3.3721596421728603E-2</v>
      </c>
      <c r="S1140" s="1">
        <f t="shared" si="160"/>
        <v>8.6018122461050187E-8</v>
      </c>
      <c r="T1140" s="1">
        <f t="shared" si="161"/>
        <v>2.9692763974936698E-6</v>
      </c>
    </row>
    <row r="1141" spans="1:20" x14ac:dyDescent="0.25">
      <c r="A1141" s="1">
        <f t="shared" si="153"/>
        <v>-7.0404743170844126</v>
      </c>
      <c r="B1141" s="1">
        <v>8.7571109900010503E-4</v>
      </c>
      <c r="C1141" s="1">
        <v>3.7613083118133397E-2</v>
      </c>
      <c r="D1141" s="32">
        <f t="shared" si="154"/>
        <v>1.7614343074793183E-2</v>
      </c>
      <c r="E1141" s="32">
        <f t="shared" si="155"/>
        <v>1.7614213382949176E-2</v>
      </c>
      <c r="F1141" s="32">
        <f t="shared" si="156"/>
        <v>3.5228556457742359E-2</v>
      </c>
      <c r="I1141" s="1">
        <v>1.2852407262628201E-3</v>
      </c>
      <c r="J1141" s="1">
        <v>2.56263475945703E-2</v>
      </c>
      <c r="K1141" s="32">
        <f t="shared" si="157"/>
        <v>8.1362271918941034E-2</v>
      </c>
      <c r="L1141" s="32">
        <f t="shared" si="158"/>
        <v>4.9278340454984873E-2</v>
      </c>
      <c r="M1141" s="32">
        <f t="shared" si="159"/>
        <v>0.13064061237392591</v>
      </c>
      <c r="Q1141" s="1">
        <v>8.7578943866013401E-4</v>
      </c>
      <c r="R1141" s="1">
        <v>3.7609736991166903E-2</v>
      </c>
      <c r="S1141" s="1">
        <f t="shared" si="160"/>
        <v>7.8339660028979574E-8</v>
      </c>
      <c r="T1141" s="1">
        <f t="shared" si="161"/>
        <v>3.3461269664941673E-6</v>
      </c>
    </row>
    <row r="1142" spans="1:20" x14ac:dyDescent="0.25">
      <c r="A1142" s="1">
        <f t="shared" si="153"/>
        <v>-6.5668353672338231</v>
      </c>
      <c r="B1142" s="1">
        <v>1.4062406129999999E-3</v>
      </c>
      <c r="C1142" s="1">
        <v>2.34228836919174E-2</v>
      </c>
      <c r="D1142" s="32">
        <f t="shared" si="154"/>
        <v>0.11622638622647809</v>
      </c>
      <c r="E1142" s="32">
        <f t="shared" si="155"/>
        <v>0.11622638884509391</v>
      </c>
      <c r="F1142" s="32">
        <f t="shared" si="156"/>
        <v>0.232452775071572</v>
      </c>
      <c r="I1142" s="1">
        <v>1.0898707746015499E-3</v>
      </c>
      <c r="J1142" s="1">
        <v>3.0223431334545098E-2</v>
      </c>
      <c r="K1142" s="32">
        <f t="shared" si="157"/>
        <v>8.0767561274825896E-3</v>
      </c>
      <c r="L1142" s="32">
        <f t="shared" si="158"/>
        <v>6.7931154935694932E-3</v>
      </c>
      <c r="M1142" s="32">
        <f t="shared" si="159"/>
        <v>1.4869871621052083E-2</v>
      </c>
      <c r="Q1142" s="1">
        <v>1.4063579495626601E-3</v>
      </c>
      <c r="R1142" s="1">
        <v>2.3420929542078701E-2</v>
      </c>
      <c r="S1142" s="1">
        <f t="shared" si="160"/>
        <v>1.1733656266011902E-7</v>
      </c>
      <c r="T1142" s="1">
        <f t="shared" si="161"/>
        <v>1.954149838698932E-6</v>
      </c>
    </row>
    <row r="1143" spans="1:20" x14ac:dyDescent="0.25">
      <c r="A1143" s="1">
        <f t="shared" si="153"/>
        <v>-6.7434308711916398</v>
      </c>
      <c r="B1143" s="1">
        <v>1.1785965990000001E-3</v>
      </c>
      <c r="C1143" s="1">
        <v>2.7946975282994699E-2</v>
      </c>
      <c r="D1143" s="32">
        <f t="shared" si="154"/>
        <v>2.7002510995697681E-2</v>
      </c>
      <c r="E1143" s="32">
        <f t="shared" si="155"/>
        <v>2.7002515253943624E-2</v>
      </c>
      <c r="F1143" s="32">
        <f t="shared" si="156"/>
        <v>5.4005026249641305E-2</v>
      </c>
      <c r="I1143" s="1">
        <v>1.1722856025372999E-3</v>
      </c>
      <c r="J1143" s="1">
        <v>2.8097753893447999E-2</v>
      </c>
      <c r="K1143" s="32">
        <f t="shared" si="157"/>
        <v>2.9682328841640473E-2</v>
      </c>
      <c r="L1143" s="32">
        <f t="shared" si="158"/>
        <v>2.1595966886283628E-2</v>
      </c>
      <c r="M1143" s="32">
        <f t="shared" si="159"/>
        <v>5.1278295727924098E-2</v>
      </c>
      <c r="Q1143" s="1">
        <v>1.17869758569865E-3</v>
      </c>
      <c r="R1143" s="1">
        <v>2.7944581245685701E-2</v>
      </c>
      <c r="S1143" s="1">
        <f t="shared" si="160"/>
        <v>1.009866986499252E-7</v>
      </c>
      <c r="T1143" s="1">
        <f t="shared" si="161"/>
        <v>2.3940373089989531E-6</v>
      </c>
    </row>
    <row r="1144" spans="1:20" x14ac:dyDescent="0.25">
      <c r="A1144" s="1">
        <f t="shared" si="153"/>
        <v>-6.9318480481970237</v>
      </c>
      <c r="B1144" s="1">
        <v>9.7619514470000004E-4</v>
      </c>
      <c r="C1144" s="1">
        <v>3.3741419416000597E-2</v>
      </c>
      <c r="D1144" s="32">
        <f t="shared" si="154"/>
        <v>5.804615284417707E-4</v>
      </c>
      <c r="E1144" s="32">
        <f t="shared" si="155"/>
        <v>5.8046059442984008E-4</v>
      </c>
      <c r="F1144" s="32">
        <f t="shared" si="156"/>
        <v>1.1609221228716109E-3</v>
      </c>
      <c r="I1144" s="1">
        <v>8.4369560397444196E-4</v>
      </c>
      <c r="J1144" s="1">
        <v>3.90395360391875E-2</v>
      </c>
      <c r="K1144" s="32">
        <f t="shared" si="157"/>
        <v>2.4431064216914489E-2</v>
      </c>
      <c r="L1144" s="32">
        <f t="shared" si="158"/>
        <v>3.4312187200317937E-2</v>
      </c>
      <c r="M1144" s="32">
        <f t="shared" si="159"/>
        <v>5.8743251417232425E-2</v>
      </c>
      <c r="Q1144" s="1">
        <v>9.7628112605430595E-4</v>
      </c>
      <c r="R1144" s="1">
        <v>3.3738448453644598E-2</v>
      </c>
      <c r="S1144" s="1">
        <f t="shared" si="160"/>
        <v>8.5981354305906393E-8</v>
      </c>
      <c r="T1144" s="1">
        <f t="shared" si="161"/>
        <v>2.9709623559984188E-6</v>
      </c>
    </row>
    <row r="1145" spans="1:20" x14ac:dyDescent="0.25">
      <c r="A1145" s="1">
        <f t="shared" si="153"/>
        <v>-7.3045027866936127</v>
      </c>
      <c r="B1145" s="1">
        <v>6.7250380622268504E-4</v>
      </c>
      <c r="C1145" s="1">
        <v>4.8976366770021401E-2</v>
      </c>
      <c r="D1145" s="32">
        <f t="shared" si="154"/>
        <v>0.15740858487526729</v>
      </c>
      <c r="E1145" s="32">
        <f t="shared" si="155"/>
        <v>0.1573744407297139</v>
      </c>
      <c r="F1145" s="32">
        <f t="shared" si="156"/>
        <v>0.31478302560498117</v>
      </c>
      <c r="I1145" s="1">
        <v>6.6920572619207205E-4</v>
      </c>
      <c r="J1145" s="1">
        <v>4.92195829536759E-2</v>
      </c>
      <c r="K1145" s="32">
        <f t="shared" si="157"/>
        <v>0.10942485158411441</v>
      </c>
      <c r="L1145" s="32">
        <f t="shared" si="158"/>
        <v>0.24433294266055017</v>
      </c>
      <c r="M1145" s="32">
        <f t="shared" si="159"/>
        <v>0.35375779424466458</v>
      </c>
      <c r="Q1145" s="1">
        <v>6.7256622290900504E-4</v>
      </c>
      <c r="R1145" s="1">
        <v>4.8973928998670098E-2</v>
      </c>
      <c r="S1145" s="1">
        <f t="shared" si="160"/>
        <v>6.2416686319997396E-8</v>
      </c>
      <c r="T1145" s="1">
        <f t="shared" si="161"/>
        <v>2.4377713513032417E-6</v>
      </c>
    </row>
    <row r="1146" spans="1:20" x14ac:dyDescent="0.25">
      <c r="A1146" s="1">
        <f t="shared" si="153"/>
        <v>-6.9169091474896627</v>
      </c>
      <c r="B1146" s="1">
        <v>9.9088790059999993E-4</v>
      </c>
      <c r="C1146" s="1">
        <v>3.3241106355427499E-2</v>
      </c>
      <c r="D1146" s="32">
        <f t="shared" si="154"/>
        <v>8.3793308653063058E-5</v>
      </c>
      <c r="E1146" s="32">
        <f t="shared" si="155"/>
        <v>8.3793109948172558E-5</v>
      </c>
      <c r="F1146" s="32">
        <f t="shared" si="156"/>
        <v>1.675864186012356E-4</v>
      </c>
      <c r="I1146" s="1">
        <v>6.2045089344916495E-4</v>
      </c>
      <c r="J1146" s="1">
        <v>5.3084296614281101E-2</v>
      </c>
      <c r="K1146" s="32">
        <f t="shared" si="157"/>
        <v>0.14405752428353716</v>
      </c>
      <c r="L1146" s="32">
        <f t="shared" si="158"/>
        <v>0.37409454401349851</v>
      </c>
      <c r="M1146" s="32">
        <f t="shared" si="159"/>
        <v>0.51815206829703564</v>
      </c>
      <c r="Q1146" s="1">
        <v>9.9097498796708698E-4</v>
      </c>
      <c r="R1146" s="1">
        <v>3.32381854714816E-2</v>
      </c>
      <c r="S1146" s="1">
        <f t="shared" si="160"/>
        <v>8.7087367087049575E-8</v>
      </c>
      <c r="T1146" s="1">
        <f t="shared" si="161"/>
        <v>2.920883945899122E-6</v>
      </c>
    </row>
    <row r="1147" spans="1:20" x14ac:dyDescent="0.25">
      <c r="A1147" s="1">
        <f t="shared" si="153"/>
        <v>-5.8624341048428867</v>
      </c>
      <c r="B1147" s="1">
        <v>2.8443118963931498E-3</v>
      </c>
      <c r="C1147" s="1">
        <v>1.15801867023288E-2</v>
      </c>
      <c r="D1147" s="32">
        <f t="shared" si="154"/>
        <v>1.0926963571038613</v>
      </c>
      <c r="E1147" s="32">
        <f t="shared" si="155"/>
        <v>1.0927311177727304</v>
      </c>
      <c r="F1147" s="32">
        <f t="shared" si="156"/>
        <v>2.1854274748765916</v>
      </c>
      <c r="I1147" s="1">
        <v>2.1184132263483901E-3</v>
      </c>
      <c r="J1147" s="1">
        <v>1.55493389371444E-2</v>
      </c>
      <c r="K1147" s="32">
        <f t="shared" si="157"/>
        <v>1.2508481448710154</v>
      </c>
      <c r="L1147" s="32">
        <f t="shared" si="158"/>
        <v>0.27870374009975551</v>
      </c>
      <c r="M1147" s="32">
        <f t="shared" si="159"/>
        <v>1.529551884970771</v>
      </c>
      <c r="Q1147" s="1">
        <v>2.84452376667202E-3</v>
      </c>
      <c r="R1147" s="1">
        <v>1.15795166957546E-2</v>
      </c>
      <c r="S1147" s="1">
        <f t="shared" si="160"/>
        <v>2.1187027887019719E-7</v>
      </c>
      <c r="T1147" s="1">
        <f t="shared" si="161"/>
        <v>6.7000657420074328E-7</v>
      </c>
    </row>
    <row r="1148" spans="1:20" x14ac:dyDescent="0.25">
      <c r="A1148" s="1">
        <f t="shared" si="153"/>
        <v>-7.0188720981894566</v>
      </c>
      <c r="B1148" s="1">
        <v>8.9483420900003598E-4</v>
      </c>
      <c r="C1148" s="1">
        <v>3.6809277864418698E-2</v>
      </c>
      <c r="D1148" s="32">
        <f t="shared" si="154"/>
        <v>1.2346947510752214E-2</v>
      </c>
      <c r="E1148" s="32">
        <f t="shared" si="155"/>
        <v>1.2346884048813398E-2</v>
      </c>
      <c r="F1148" s="32">
        <f t="shared" si="156"/>
        <v>2.4693831559565612E-2</v>
      </c>
      <c r="I1148" s="1">
        <v>1.0669211694530501E-3</v>
      </c>
      <c r="J1148" s="1">
        <v>3.08717170439908E-2</v>
      </c>
      <c r="K1148" s="32">
        <f t="shared" si="157"/>
        <v>4.4784429209638417E-3</v>
      </c>
      <c r="L1148" s="32">
        <f t="shared" si="158"/>
        <v>3.9361174298555898E-3</v>
      </c>
      <c r="M1148" s="32">
        <f t="shared" si="159"/>
        <v>8.4145603508194305E-3</v>
      </c>
      <c r="Q1148" s="1">
        <v>8.9491401375306999E-4</v>
      </c>
      <c r="R1148" s="1">
        <v>3.6806005874814501E-2</v>
      </c>
      <c r="S1148" s="1">
        <f t="shared" si="160"/>
        <v>7.9804753034011175E-8</v>
      </c>
      <c r="T1148" s="1">
        <f t="shared" si="161"/>
        <v>3.2719896041963348E-6</v>
      </c>
    </row>
    <row r="1149" spans="1:20" x14ac:dyDescent="0.25">
      <c r="A1149" s="1">
        <f t="shared" si="153"/>
        <v>-6.8362237117589366</v>
      </c>
      <c r="B1149" s="1">
        <v>1.0741520581639E-3</v>
      </c>
      <c r="C1149" s="1">
        <v>3.0663847638972001E-2</v>
      </c>
      <c r="D1149" s="32">
        <f t="shared" si="154"/>
        <v>5.1167651094072191E-3</v>
      </c>
      <c r="E1149" s="32">
        <f t="shared" si="155"/>
        <v>5.1192645951161752E-3</v>
      </c>
      <c r="F1149" s="32">
        <f t="shared" si="156"/>
        <v>1.0236029704523395E-2</v>
      </c>
      <c r="I1149" s="1">
        <v>1.12098354372423E-3</v>
      </c>
      <c r="J1149" s="1">
        <v>2.9383126957086801E-2</v>
      </c>
      <c r="K1149" s="32">
        <f t="shared" si="157"/>
        <v>1.463701785207267E-2</v>
      </c>
      <c r="L1149" s="32">
        <f t="shared" si="158"/>
        <v>1.1649294083064409E-2</v>
      </c>
      <c r="M1149" s="32">
        <f t="shared" si="159"/>
        <v>2.6286311935137079E-2</v>
      </c>
      <c r="Q1149" s="1">
        <v>1.07424536202474E-3</v>
      </c>
      <c r="R1149" s="1">
        <v>3.0661719949683901E-2</v>
      </c>
      <c r="S1149" s="1">
        <f t="shared" si="160"/>
        <v>9.3303860839973399E-8</v>
      </c>
      <c r="T1149" s="1">
        <f t="shared" si="161"/>
        <v>2.1276892880998932E-6</v>
      </c>
    </row>
    <row r="1150" spans="1:20" x14ac:dyDescent="0.25">
      <c r="A1150" s="1">
        <f t="shared" si="153"/>
        <v>-6.5129006649335937</v>
      </c>
      <c r="B1150" s="1">
        <v>1.484168398E-3</v>
      </c>
      <c r="C1150" s="1">
        <v>2.2193040281423201E-2</v>
      </c>
      <c r="D1150" s="32">
        <f t="shared" si="154"/>
        <v>0.15591016623542442</v>
      </c>
      <c r="E1150" s="32">
        <f t="shared" si="155"/>
        <v>0.15591019995501301</v>
      </c>
      <c r="F1150" s="32">
        <f t="shared" si="156"/>
        <v>0.3118203661904374</v>
      </c>
      <c r="I1150" s="1">
        <v>1.20708014790057E-3</v>
      </c>
      <c r="J1150" s="1">
        <v>2.72887481645777E-2</v>
      </c>
      <c r="K1150" s="32">
        <f t="shared" si="157"/>
        <v>4.2882187654521918E-2</v>
      </c>
      <c r="L1150" s="32">
        <f t="shared" si="158"/>
        <v>2.9418073391938575E-2</v>
      </c>
      <c r="M1150" s="32">
        <f t="shared" si="159"/>
        <v>7.2300261046460493E-2</v>
      </c>
      <c r="Q1150" s="1">
        <v>1.4842912196934501E-3</v>
      </c>
      <c r="R1150" s="1">
        <v>2.2191204805787401E-2</v>
      </c>
      <c r="S1150" s="1">
        <f t="shared" si="160"/>
        <v>1.2282169345001308E-7</v>
      </c>
      <c r="T1150" s="1">
        <f t="shared" si="161"/>
        <v>1.8354756358002211E-6</v>
      </c>
    </row>
    <row r="1151" spans="1:20" x14ac:dyDescent="0.25">
      <c r="A1151" s="1">
        <f t="shared" si="153"/>
        <v>-6.4524992847366391</v>
      </c>
      <c r="B1151" s="1">
        <v>1.5765769260000901E-3</v>
      </c>
      <c r="C1151" s="1">
        <v>2.08922246147169E-2</v>
      </c>
      <c r="D1151" s="32">
        <f t="shared" si="154"/>
        <v>0.20725802029645712</v>
      </c>
      <c r="E1151" s="32">
        <f t="shared" si="155"/>
        <v>0.20725832954683435</v>
      </c>
      <c r="F1151" s="32">
        <f t="shared" si="156"/>
        <v>0.41451634984329144</v>
      </c>
      <c r="I1151" s="1">
        <v>9.8698518684978706E-4</v>
      </c>
      <c r="J1151" s="1">
        <v>3.3370532857926502E-2</v>
      </c>
      <c r="K1151" s="32">
        <f t="shared" si="157"/>
        <v>1.693853613349561E-4</v>
      </c>
      <c r="L1151" s="32">
        <f t="shared" si="158"/>
        <v>1.7227231794485283E-4</v>
      </c>
      <c r="M1151" s="32">
        <f t="shared" si="159"/>
        <v>3.4165767927980893E-4</v>
      </c>
      <c r="Q1151" s="1">
        <v>1.5767061848872999E-3</v>
      </c>
      <c r="R1151" s="1">
        <v>2.0890518958675702E-2</v>
      </c>
      <c r="S1151" s="1">
        <f t="shared" si="160"/>
        <v>1.2925888720981792E-7</v>
      </c>
      <c r="T1151" s="1">
        <f t="shared" si="161"/>
        <v>1.7056560411982113E-6</v>
      </c>
    </row>
    <row r="1152" spans="1:20" x14ac:dyDescent="0.25">
      <c r="A1152" s="1">
        <f t="shared" si="153"/>
        <v>-8.0483485188781732</v>
      </c>
      <c r="B1152" s="1">
        <v>3.1962934867944999E-4</v>
      </c>
      <c r="C1152" s="1">
        <v>0.10304624925867301</v>
      </c>
      <c r="D1152" s="32">
        <f t="shared" si="154"/>
        <v>1.3009529388965362</v>
      </c>
      <c r="E1152" s="32">
        <f t="shared" si="155"/>
        <v>1.3008417878252856</v>
      </c>
      <c r="F1152" s="32">
        <f t="shared" si="156"/>
        <v>2.6017947267218218</v>
      </c>
      <c r="I1152" s="1">
        <v>5.29959481461522E-4</v>
      </c>
      <c r="J1152" s="1">
        <v>6.2148126714750701E-2</v>
      </c>
      <c r="K1152" s="32">
        <f t="shared" si="157"/>
        <v>0.22093808906792128</v>
      </c>
      <c r="L1152" s="32">
        <f t="shared" si="158"/>
        <v>0.78643099931898486</v>
      </c>
      <c r="M1152" s="32">
        <f t="shared" si="159"/>
        <v>1.0073690883869062</v>
      </c>
      <c r="Q1152" s="1">
        <v>3.1966203530328202E-4</v>
      </c>
      <c r="R1152" s="1">
        <v>0.103040733055456</v>
      </c>
      <c r="S1152" s="1">
        <f t="shared" si="160"/>
        <v>3.2686623832026054E-8</v>
      </c>
      <c r="T1152" s="1">
        <f t="shared" si="161"/>
        <v>5.5162032170097408E-6</v>
      </c>
    </row>
    <row r="1153" spans="1:20" x14ac:dyDescent="0.25">
      <c r="A1153" s="1">
        <f t="shared" si="153"/>
        <v>-7.2613888235045989</v>
      </c>
      <c r="B1153" s="1">
        <v>7.0213222041474598E-4</v>
      </c>
      <c r="C1153" s="1">
        <v>4.6910531753209903E-2</v>
      </c>
      <c r="D1153" s="32">
        <f t="shared" si="154"/>
        <v>0.12505668381151983</v>
      </c>
      <c r="E1153" s="32">
        <f t="shared" si="155"/>
        <v>0.12503919209634187</v>
      </c>
      <c r="F1153" s="32">
        <f t="shared" si="156"/>
        <v>0.2500958759078617</v>
      </c>
      <c r="I1153" s="1">
        <v>6.6647008786116101E-4</v>
      </c>
      <c r="J1153" s="1">
        <v>4.9420905314429102E-2</v>
      </c>
      <c r="K1153" s="32">
        <f t="shared" si="157"/>
        <v>0.11124220229134167</v>
      </c>
      <c r="L1153" s="32">
        <f t="shared" si="158"/>
        <v>0.25041275010341058</v>
      </c>
      <c r="M1153" s="32">
        <f t="shared" si="159"/>
        <v>0.36165495239475226</v>
      </c>
      <c r="Q1153" s="1">
        <v>7.0219700276046698E-4</v>
      </c>
      <c r="R1153" s="1">
        <v>4.6907364056188103E-2</v>
      </c>
      <c r="S1153" s="1">
        <f t="shared" si="160"/>
        <v>6.4782345721007585E-8</v>
      </c>
      <c r="T1153" s="1">
        <f t="shared" si="161"/>
        <v>3.1676970217997535E-6</v>
      </c>
    </row>
    <row r="1154" spans="1:20" x14ac:dyDescent="0.25">
      <c r="A1154" s="1">
        <f t="shared" si="153"/>
        <v>-6.831963961408734</v>
      </c>
      <c r="B1154" s="1">
        <v>1.07873743712099E-3</v>
      </c>
      <c r="C1154" s="1">
        <v>3.05335811952888E-2</v>
      </c>
      <c r="D1154" s="32">
        <f t="shared" si="154"/>
        <v>5.7443238195124206E-3</v>
      </c>
      <c r="E1154" s="32">
        <f t="shared" si="155"/>
        <v>5.7465943477396451E-3</v>
      </c>
      <c r="F1154" s="32">
        <f t="shared" si="156"/>
        <v>1.1490918167252066E-2</v>
      </c>
      <c r="I1154" s="1">
        <v>1.0452210443019901E-3</v>
      </c>
      <c r="J1154" s="1">
        <v>3.1513254372501E-2</v>
      </c>
      <c r="K1154" s="32">
        <f t="shared" si="157"/>
        <v>2.0449428477625465E-3</v>
      </c>
      <c r="L1154" s="32">
        <f t="shared" si="158"/>
        <v>1.871556551824051E-3</v>
      </c>
      <c r="M1154" s="32">
        <f t="shared" si="159"/>
        <v>3.9164993995865977E-3</v>
      </c>
      <c r="Q1154" s="1">
        <v>1.0788310809346699E-3</v>
      </c>
      <c r="R1154" s="1">
        <v>3.0531388119734802E-2</v>
      </c>
      <c r="S1154" s="1">
        <f t="shared" si="160"/>
        <v>9.3643813679940291E-8</v>
      </c>
      <c r="T1154" s="1">
        <f t="shared" si="161"/>
        <v>2.1930755539981139E-6</v>
      </c>
    </row>
    <row r="1155" spans="1:20" x14ac:dyDescent="0.25">
      <c r="A1155" s="1">
        <f t="shared" si="153"/>
        <v>-6.4542727140548237</v>
      </c>
      <c r="B1155" s="1">
        <v>1.57378345600008E-3</v>
      </c>
      <c r="C1155" s="1">
        <v>2.0929308746724901E-2</v>
      </c>
      <c r="D1155" s="32">
        <f t="shared" si="154"/>
        <v>0.20564643669305463</v>
      </c>
      <c r="E1155" s="32">
        <f t="shared" si="155"/>
        <v>0.20564672847252211</v>
      </c>
      <c r="F1155" s="32">
        <f t="shared" si="156"/>
        <v>0.41129316516557674</v>
      </c>
      <c r="I1155" s="1">
        <v>8.6754520741329699E-4</v>
      </c>
      <c r="J1155" s="1">
        <v>3.79647152119253E-2</v>
      </c>
      <c r="K1155" s="32">
        <f t="shared" si="157"/>
        <v>1.7544272079186522E-2</v>
      </c>
      <c r="L1155" s="32">
        <f t="shared" si="158"/>
        <v>2.328800024810691E-2</v>
      </c>
      <c r="M1155" s="32">
        <f t="shared" si="159"/>
        <v>4.0832272327293431E-2</v>
      </c>
      <c r="Q1155" s="1">
        <v>1.5739125213231899E-3</v>
      </c>
      <c r="R1155" s="1">
        <v>2.0927599216224599E-2</v>
      </c>
      <c r="S1155" s="1">
        <f t="shared" si="160"/>
        <v>1.2906532310995658E-7</v>
      </c>
      <c r="T1155" s="1">
        <f t="shared" si="161"/>
        <v>1.709530500302453E-6</v>
      </c>
    </row>
    <row r="1156" spans="1:20" x14ac:dyDescent="0.25">
      <c r="A1156" s="1">
        <f t="shared" si="153"/>
        <v>-7.2000146839356409</v>
      </c>
      <c r="B1156" s="1">
        <v>7.4657484563920705E-4</v>
      </c>
      <c r="C1156" s="1">
        <v>4.4118648086584299E-2</v>
      </c>
      <c r="D1156" s="32">
        <f t="shared" si="154"/>
        <v>8.5415559783776102E-2</v>
      </c>
      <c r="E1156" s="32">
        <f t="shared" si="155"/>
        <v>8.5409569499652255E-2</v>
      </c>
      <c r="F1156" s="32">
        <f t="shared" si="156"/>
        <v>0.17082512928342836</v>
      </c>
      <c r="I1156" s="1">
        <v>1.0967386723321499E-3</v>
      </c>
      <c r="J1156" s="1">
        <v>3.00335548466686E-2</v>
      </c>
      <c r="K1156" s="32">
        <f t="shared" si="157"/>
        <v>9.3583707245870618E-3</v>
      </c>
      <c r="L1156" s="32">
        <f t="shared" si="158"/>
        <v>7.7765916154752639E-3</v>
      </c>
      <c r="M1156" s="32">
        <f t="shared" si="159"/>
        <v>1.7134962340062326E-2</v>
      </c>
      <c r="Q1156" s="1">
        <v>7.4664314644653802E-4</v>
      </c>
      <c r="R1156" s="1">
        <v>4.4115064344205798E-2</v>
      </c>
      <c r="S1156" s="1">
        <f t="shared" si="160"/>
        <v>6.8300807330961937E-8</v>
      </c>
      <c r="T1156" s="1">
        <f t="shared" si="161"/>
        <v>3.5837423785003986E-6</v>
      </c>
    </row>
    <row r="1157" spans="1:20" x14ac:dyDescent="0.25">
      <c r="A1157" s="1">
        <f t="shared" si="153"/>
        <v>-6.6864452635679594</v>
      </c>
      <c r="B1157" s="1">
        <v>1.24771018000005E-3</v>
      </c>
      <c r="C1157" s="1">
        <v>2.6398919567200699E-2</v>
      </c>
      <c r="D1157" s="32">
        <f t="shared" si="154"/>
        <v>4.8978122922623331E-2</v>
      </c>
      <c r="E1157" s="32">
        <f t="shared" si="155"/>
        <v>4.8978254112148567E-2</v>
      </c>
      <c r="F1157" s="32">
        <f t="shared" si="156"/>
        <v>9.7956377034771891E-2</v>
      </c>
      <c r="I1157" s="1">
        <v>9.4436553790705404E-4</v>
      </c>
      <c r="J1157" s="1">
        <v>3.4877310950650303E-2</v>
      </c>
      <c r="K1157" s="32">
        <f t="shared" si="157"/>
        <v>3.0951933723714436E-3</v>
      </c>
      <c r="L1157" s="32">
        <f t="shared" si="158"/>
        <v>3.4657771815779373E-3</v>
      </c>
      <c r="M1157" s="32">
        <f t="shared" si="159"/>
        <v>6.5609705539493805E-3</v>
      </c>
      <c r="Q1157" s="1">
        <v>1.24781618514351E-3</v>
      </c>
      <c r="R1157" s="1">
        <v>2.6396684735950301E-2</v>
      </c>
      <c r="S1157" s="1">
        <f t="shared" si="160"/>
        <v>1.0600514346002787E-7</v>
      </c>
      <c r="T1157" s="1">
        <f t="shared" si="161"/>
        <v>2.2348312503986389E-6</v>
      </c>
    </row>
    <row r="1158" spans="1:20" x14ac:dyDescent="0.25">
      <c r="A1158" s="1">
        <f t="shared" si="153"/>
        <v>-6.5983177204984091</v>
      </c>
      <c r="B1158" s="1">
        <v>1.3626584828565001E-3</v>
      </c>
      <c r="C1158" s="1">
        <v>2.41711647150708E-2</v>
      </c>
      <c r="D1158" s="32">
        <f t="shared" si="154"/>
        <v>9.5751602600370481E-2</v>
      </c>
      <c r="E1158" s="32">
        <f t="shared" si="155"/>
        <v>9.5773546160903125E-2</v>
      </c>
      <c r="F1158" s="32">
        <f t="shared" si="156"/>
        <v>0.19152514876127361</v>
      </c>
      <c r="I1158" s="1">
        <v>1.00361699560084E-3</v>
      </c>
      <c r="J1158" s="1">
        <v>3.2818037413166197E-2</v>
      </c>
      <c r="K1158" s="32">
        <f t="shared" si="157"/>
        <v>1.3082657176495603E-5</v>
      </c>
      <c r="L1158" s="32">
        <f t="shared" si="158"/>
        <v>1.3311103347564747E-5</v>
      </c>
      <c r="M1158" s="32">
        <f t="shared" si="159"/>
        <v>2.639376052406035E-5</v>
      </c>
      <c r="Q1158" s="1">
        <v>1.3627727271921599E-3</v>
      </c>
      <c r="R1158" s="1">
        <v>2.41699953267446E-2</v>
      </c>
      <c r="S1158" s="1">
        <f t="shared" si="160"/>
        <v>1.1424433565983792E-7</v>
      </c>
      <c r="T1158" s="1">
        <f t="shared" si="161"/>
        <v>1.1693883261998383E-6</v>
      </c>
    </row>
    <row r="1159" spans="1:20" x14ac:dyDescent="0.25">
      <c r="A1159" s="1">
        <f t="shared" si="153"/>
        <v>-6.8677849621123013</v>
      </c>
      <c r="B1159" s="1">
        <v>1.0407798801292201E-3</v>
      </c>
      <c r="C1159" s="1">
        <v>3.1646149956514998E-2</v>
      </c>
      <c r="D1159" s="32">
        <f t="shared" si="154"/>
        <v>1.5976262306750786E-3</v>
      </c>
      <c r="E1159" s="32">
        <f t="shared" si="155"/>
        <v>1.6013521887745092E-3</v>
      </c>
      <c r="F1159" s="32">
        <f t="shared" si="156"/>
        <v>3.1989784194495878E-3</v>
      </c>
      <c r="I1159" s="1">
        <v>1.20346051595885E-3</v>
      </c>
      <c r="J1159" s="1">
        <v>2.7370880002891701E-2</v>
      </c>
      <c r="K1159" s="32">
        <f t="shared" si="157"/>
        <v>4.1396181554241455E-2</v>
      </c>
      <c r="L1159" s="32">
        <f t="shared" si="158"/>
        <v>2.8568931556363499E-2</v>
      </c>
      <c r="M1159" s="32">
        <f t="shared" si="159"/>
        <v>6.9965113110604951E-2</v>
      </c>
      <c r="Q1159" s="1">
        <v>1.04087070161507E-3</v>
      </c>
      <c r="R1159" s="1">
        <v>3.1644862706328998E-2</v>
      </c>
      <c r="S1159" s="1">
        <f t="shared" si="160"/>
        <v>9.082148584994669E-8</v>
      </c>
      <c r="T1159" s="1">
        <f t="shared" si="161"/>
        <v>1.2872501859995111E-6</v>
      </c>
    </row>
    <row r="1160" spans="1:20" x14ac:dyDescent="0.25">
      <c r="A1160" s="1">
        <f t="shared" si="153"/>
        <v>-7.1237478709566817</v>
      </c>
      <c r="B1160" s="1">
        <v>8.0574127080321504E-4</v>
      </c>
      <c r="C1160" s="1">
        <v>4.0879273020420402E-2</v>
      </c>
      <c r="D1160" s="32">
        <f t="shared" si="154"/>
        <v>4.6652799787882226E-2</v>
      </c>
      <c r="E1160" s="32">
        <f t="shared" si="155"/>
        <v>4.6651579380653972E-2</v>
      </c>
      <c r="F1160" s="32">
        <f t="shared" si="156"/>
        <v>9.3304379168536206E-2</v>
      </c>
      <c r="I1160" s="1">
        <v>1.4657780431954199E-3</v>
      </c>
      <c r="J1160" s="1">
        <v>2.24729466745964E-2</v>
      </c>
      <c r="K1160" s="32">
        <f t="shared" si="157"/>
        <v>0.21694918552295445</v>
      </c>
      <c r="L1160" s="32">
        <f t="shared" si="158"/>
        <v>0.1009486134240359</v>
      </c>
      <c r="M1160" s="32">
        <f t="shared" si="159"/>
        <v>0.31789779894699033</v>
      </c>
      <c r="Q1160" s="1">
        <v>8.0581420366735096E-4</v>
      </c>
      <c r="R1160" s="1">
        <v>4.08756885864556E-2</v>
      </c>
      <c r="S1160" s="1">
        <f t="shared" si="160"/>
        <v>7.2932864135922919E-8</v>
      </c>
      <c r="T1160" s="1">
        <f t="shared" si="161"/>
        <v>3.5844339648025136E-6</v>
      </c>
    </row>
    <row r="1161" spans="1:20" x14ac:dyDescent="0.25">
      <c r="A1161" s="1">
        <f t="shared" ref="A1161:A1224" si="162">LN(B1161)</f>
        <v>-6.6674280531100028</v>
      </c>
      <c r="B1161" s="1">
        <v>1.27166520400137E-3</v>
      </c>
      <c r="C1161" s="1">
        <v>2.59015988748818E-2</v>
      </c>
      <c r="D1161" s="32">
        <f t="shared" ref="D1161:D1224" si="163">(LN(B1161/$B$3))^2</f>
        <v>5.7757175495395788E-2</v>
      </c>
      <c r="E1161" s="32">
        <f t="shared" ref="E1161:E1224" si="164">(LN(C1161/$C$3))^2</f>
        <v>5.7757882224897007E-2</v>
      </c>
      <c r="F1161" s="32">
        <f t="shared" ref="F1161:F1224" si="165">D1161+E1161</f>
        <v>0.1155150577202928</v>
      </c>
      <c r="I1161" s="1">
        <v>8.7565382382033497E-4</v>
      </c>
      <c r="J1161" s="1">
        <v>3.7613266402722403E-2</v>
      </c>
      <c r="K1161" s="32">
        <f t="shared" ref="K1161:K1224" si="166">(I1161-$B$3)^2/$B$3/$B$3</f>
        <v>1.54619715305043E-2</v>
      </c>
      <c r="L1161" s="32">
        <f t="shared" ref="L1161:L1224" si="167">(J1161-$C$3)^2/$C$3/$C$3</f>
        <v>2.0145294771893602E-2</v>
      </c>
      <c r="M1161" s="32">
        <f t="shared" ref="M1161:M1224" si="168">K1161+L1161</f>
        <v>3.5607266302397904E-2</v>
      </c>
      <c r="Q1161" s="1">
        <v>1.2717729370621E-3</v>
      </c>
      <c r="R1161" s="1">
        <v>2.5899442807565499E-2</v>
      </c>
      <c r="S1161" s="1">
        <f t="shared" ref="S1161:S1224" si="169">ABS(Q1161-B1161)</f>
        <v>1.0773306073001525E-7</v>
      </c>
      <c r="T1161" s="1">
        <f t="shared" ref="T1161:T1224" si="170">ABS(R1161-C1161)</f>
        <v>2.1560673163015243E-6</v>
      </c>
    </row>
    <row r="1162" spans="1:20" x14ac:dyDescent="0.25">
      <c r="A1162" s="1">
        <f t="shared" si="162"/>
        <v>-6.7776486507988283</v>
      </c>
      <c r="B1162" s="1">
        <v>1.1389498210004601E-3</v>
      </c>
      <c r="C1162" s="1">
        <v>2.8919782321708599E-2</v>
      </c>
      <c r="D1162" s="32">
        <f t="shared" si="163"/>
        <v>1.6927734697229652E-2</v>
      </c>
      <c r="E1162" s="32">
        <f t="shared" si="164"/>
        <v>1.6927968136229057E-2</v>
      </c>
      <c r="F1162" s="32">
        <f t="shared" si="165"/>
        <v>3.3855702833458706E-2</v>
      </c>
      <c r="I1162" s="1">
        <v>8.2853893520739696E-4</v>
      </c>
      <c r="J1162" s="1">
        <v>3.9753222796845199E-2</v>
      </c>
      <c r="K1162" s="32">
        <f t="shared" si="166"/>
        <v>2.9398896739813222E-2</v>
      </c>
      <c r="L1162" s="32">
        <f t="shared" si="167"/>
        <v>4.2808823681565418E-2</v>
      </c>
      <c r="M1162" s="32">
        <f t="shared" si="168"/>
        <v>7.2207720421378643E-2</v>
      </c>
      <c r="Q1162" s="1">
        <v>1.13904790582571E-3</v>
      </c>
      <c r="R1162" s="1">
        <v>2.8917317945264101E-2</v>
      </c>
      <c r="S1162" s="1">
        <f t="shared" si="169"/>
        <v>9.808482524993091E-8</v>
      </c>
      <c r="T1162" s="1">
        <f t="shared" si="170"/>
        <v>2.4643764444977345E-6</v>
      </c>
    </row>
    <row r="1163" spans="1:20" x14ac:dyDescent="0.25">
      <c r="A1163" s="1">
        <f t="shared" si="162"/>
        <v>-7.1952436878759238</v>
      </c>
      <c r="B1163" s="1">
        <v>7.5014526173399398E-4</v>
      </c>
      <c r="C1163" s="1">
        <v>4.3908691496934299E-2</v>
      </c>
      <c r="D1163" s="32">
        <f t="shared" si="163"/>
        <v>8.2649585248280921E-2</v>
      </c>
      <c r="E1163" s="32">
        <f t="shared" si="164"/>
        <v>8.2644111524459371E-2</v>
      </c>
      <c r="F1163" s="32">
        <f t="shared" si="165"/>
        <v>0.16529369677274031</v>
      </c>
      <c r="I1163" s="1">
        <v>1.1992004886163699E-3</v>
      </c>
      <c r="J1163" s="1">
        <v>2.7465912719059401E-2</v>
      </c>
      <c r="K1163" s="32">
        <f t="shared" si="166"/>
        <v>3.9680834665000504E-2</v>
      </c>
      <c r="L1163" s="32">
        <f t="shared" si="167"/>
        <v>2.7601929075411754E-2</v>
      </c>
      <c r="M1163" s="32">
        <f t="shared" si="168"/>
        <v>6.7282763740412255E-2</v>
      </c>
      <c r="Q1163" s="1">
        <v>7.50213843710926E-4</v>
      </c>
      <c r="R1163" s="1">
        <v>4.3905095492134297E-2</v>
      </c>
      <c r="S1163" s="1">
        <f t="shared" si="169"/>
        <v>6.8581976932018639E-8</v>
      </c>
      <c r="T1163" s="1">
        <f t="shared" si="170"/>
        <v>3.5960048000022171E-6</v>
      </c>
    </row>
    <row r="1164" spans="1:20" x14ac:dyDescent="0.25">
      <c r="A1164" s="1">
        <f t="shared" si="162"/>
        <v>-6.9252355651471955</v>
      </c>
      <c r="B1164" s="1">
        <v>9.8267160769999998E-4</v>
      </c>
      <c r="C1164" s="1">
        <v>3.3519041043703797E-2</v>
      </c>
      <c r="D1164" s="32">
        <f t="shared" si="163"/>
        <v>3.0556040441233302E-4</v>
      </c>
      <c r="E1164" s="32">
        <f t="shared" si="164"/>
        <v>3.0555987724703815E-4</v>
      </c>
      <c r="F1164" s="32">
        <f t="shared" si="165"/>
        <v>6.1112028165937111E-4</v>
      </c>
      <c r="I1164" s="1">
        <v>1.0479868257548099E-3</v>
      </c>
      <c r="J1164" s="1">
        <v>3.1429240357849803E-2</v>
      </c>
      <c r="K1164" s="32">
        <f t="shared" si="166"/>
        <v>2.3027354460224843E-3</v>
      </c>
      <c r="L1164" s="32">
        <f t="shared" si="167"/>
        <v>2.0987526760424479E-3</v>
      </c>
      <c r="M1164" s="32">
        <f t="shared" si="168"/>
        <v>4.4014881220649322E-3</v>
      </c>
      <c r="Q1164" s="1">
        <v>9.8275807692017598E-4</v>
      </c>
      <c r="R1164" s="1">
        <v>3.3516092333601498E-2</v>
      </c>
      <c r="S1164" s="1">
        <f t="shared" si="169"/>
        <v>8.6469220176004641E-8</v>
      </c>
      <c r="T1164" s="1">
        <f t="shared" si="170"/>
        <v>2.9487101022990236E-6</v>
      </c>
    </row>
    <row r="1165" spans="1:20" x14ac:dyDescent="0.25">
      <c r="A1165" s="1">
        <f t="shared" si="162"/>
        <v>-6.700530157865952</v>
      </c>
      <c r="B1165" s="1">
        <v>1.230259498E-3</v>
      </c>
      <c r="C1165" s="1">
        <v>2.6773383088005601E-2</v>
      </c>
      <c r="D1165" s="32">
        <f t="shared" si="163"/>
        <v>4.2942250821617386E-2</v>
      </c>
      <c r="E1165" s="32">
        <f t="shared" si="164"/>
        <v>4.2942271080176092E-2</v>
      </c>
      <c r="F1165" s="32">
        <f t="shared" si="165"/>
        <v>8.5884521901793479E-2</v>
      </c>
      <c r="I1165" s="1">
        <v>9.6877342975438001E-4</v>
      </c>
      <c r="J1165" s="1">
        <v>3.3999150227014802E-2</v>
      </c>
      <c r="K1165" s="32">
        <f t="shared" si="166"/>
        <v>9.7509868930464112E-4</v>
      </c>
      <c r="L1165" s="32">
        <f t="shared" si="167"/>
        <v>1.0374841407716573E-3</v>
      </c>
      <c r="M1165" s="32">
        <f t="shared" si="168"/>
        <v>2.0125828300762982E-3</v>
      </c>
      <c r="Q1165" s="1">
        <v>1.2303642407218501E-3</v>
      </c>
      <c r="R1165" s="1">
        <v>2.6771105139015299E-2</v>
      </c>
      <c r="S1165" s="1">
        <f t="shared" si="169"/>
        <v>1.0474272185007072E-7</v>
      </c>
      <c r="T1165" s="1">
        <f t="shared" si="170"/>
        <v>2.2779489903014538E-6</v>
      </c>
    </row>
    <row r="1166" spans="1:20" x14ac:dyDescent="0.25">
      <c r="A1166" s="1">
        <f t="shared" si="162"/>
        <v>-6.5372222657907706</v>
      </c>
      <c r="B1166" s="1">
        <v>1.448506482E-3</v>
      </c>
      <c r="C1166" s="1">
        <v>2.2739428743108501E-2</v>
      </c>
      <c r="D1166" s="32">
        <f t="shared" si="163"/>
        <v>0.13729471386467337</v>
      </c>
      <c r="E1166" s="32">
        <f t="shared" si="164"/>
        <v>0.13729472548027793</v>
      </c>
      <c r="F1166" s="32">
        <f t="shared" si="165"/>
        <v>0.27458943934495128</v>
      </c>
      <c r="I1166" s="1">
        <v>1.09474795254626E-3</v>
      </c>
      <c r="J1166" s="1">
        <v>3.0089143107652601E-2</v>
      </c>
      <c r="K1166" s="32">
        <f t="shared" si="166"/>
        <v>8.9771745117083416E-3</v>
      </c>
      <c r="L1166" s="32">
        <f t="shared" si="167"/>
        <v>7.4817885241082373E-3</v>
      </c>
      <c r="M1166" s="32">
        <f t="shared" si="168"/>
        <v>1.6458963035816579E-2</v>
      </c>
      <c r="Q1166" s="1">
        <v>1.4486268001683801E-3</v>
      </c>
      <c r="R1166" s="1">
        <v>2.2737540437482402E-2</v>
      </c>
      <c r="S1166" s="1">
        <f t="shared" si="169"/>
        <v>1.2031816838003508E-7</v>
      </c>
      <c r="T1166" s="1">
        <f t="shared" si="170"/>
        <v>1.8883056260993181E-6</v>
      </c>
    </row>
    <row r="1167" spans="1:20" x14ac:dyDescent="0.25">
      <c r="A1167" s="1">
        <f t="shared" si="162"/>
        <v>-7.2897953131397983</v>
      </c>
      <c r="B1167" s="1">
        <v>6.8246773063774895E-4</v>
      </c>
      <c r="C1167" s="1">
        <v>4.8261667567986798E-2</v>
      </c>
      <c r="D1167" s="32">
        <f t="shared" si="163"/>
        <v>0.14595458769918671</v>
      </c>
      <c r="E1167" s="32">
        <f t="shared" si="164"/>
        <v>0.14592722241392075</v>
      </c>
      <c r="F1167" s="32">
        <f t="shared" si="165"/>
        <v>0.29188181011310743</v>
      </c>
      <c r="I1167" s="1">
        <v>9.1563160302216603E-4</v>
      </c>
      <c r="J1167" s="1">
        <v>3.5974818531183499E-2</v>
      </c>
      <c r="K1167" s="32">
        <f t="shared" si="166"/>
        <v>7.1180264086093872E-3</v>
      </c>
      <c r="L1167" s="32">
        <f t="shared" si="167"/>
        <v>8.4991890129392442E-3</v>
      </c>
      <c r="M1167" s="32">
        <f t="shared" si="168"/>
        <v>1.5617215421548631E-2</v>
      </c>
      <c r="Q1167" s="1">
        <v>6.8253094475036798E-4</v>
      </c>
      <c r="R1167" s="1">
        <v>4.8258926135131198E-2</v>
      </c>
      <c r="S1167" s="1">
        <f t="shared" si="169"/>
        <v>6.321411261903543E-8</v>
      </c>
      <c r="T1167" s="1">
        <f t="shared" si="170"/>
        <v>2.7414328555991352E-6</v>
      </c>
    </row>
    <row r="1168" spans="1:20" x14ac:dyDescent="0.25">
      <c r="A1168" s="1">
        <f t="shared" si="162"/>
        <v>-7.5354969596517209</v>
      </c>
      <c r="B1168" s="1">
        <v>5.3379592250000195E-4</v>
      </c>
      <c r="C1168" s="1">
        <v>6.1705617890701503E-2</v>
      </c>
      <c r="D1168" s="32">
        <f t="shared" si="163"/>
        <v>0.39405961764987402</v>
      </c>
      <c r="E1168" s="32">
        <f t="shared" si="164"/>
        <v>0.39405949482957875</v>
      </c>
      <c r="F1168" s="32">
        <f t="shared" si="165"/>
        <v>0.78811911247945277</v>
      </c>
      <c r="I1168" s="1">
        <v>4.8483298128678299E-4</v>
      </c>
      <c r="J1168" s="1">
        <v>6.7933970701833393E-2</v>
      </c>
      <c r="K1168" s="32">
        <f t="shared" si="166"/>
        <v>0.26539705716986406</v>
      </c>
      <c r="L1168" s="32">
        <f t="shared" si="167"/>
        <v>1.1288360367067047</v>
      </c>
      <c r="M1168" s="32">
        <f t="shared" si="168"/>
        <v>1.3942330938765688</v>
      </c>
      <c r="Q1168" s="1">
        <v>5.3384703268205503E-4</v>
      </c>
      <c r="R1168" s="1">
        <v>6.1699716269222799E-2</v>
      </c>
      <c r="S1168" s="1">
        <f t="shared" si="169"/>
        <v>5.111018205308706E-8</v>
      </c>
      <c r="T1168" s="1">
        <f t="shared" si="170"/>
        <v>5.901621478704433E-6</v>
      </c>
    </row>
    <row r="1169" spans="1:20" x14ac:dyDescent="0.25">
      <c r="A1169" s="1">
        <f t="shared" si="162"/>
        <v>-7.1832528885113156</v>
      </c>
      <c r="B1169" s="1">
        <v>7.5919424692357505E-4</v>
      </c>
      <c r="C1169" s="1">
        <v>4.3385406313040401E-2</v>
      </c>
      <c r="D1169" s="32">
        <f t="shared" si="163"/>
        <v>7.5898932856291582E-2</v>
      </c>
      <c r="E1169" s="32">
        <f t="shared" si="164"/>
        <v>7.5894590703505183E-2</v>
      </c>
      <c r="F1169" s="32">
        <f t="shared" si="165"/>
        <v>0.15179352355979675</v>
      </c>
      <c r="I1169" s="1">
        <v>7.4092441738138001E-4</v>
      </c>
      <c r="J1169" s="1">
        <v>4.4454149324874501E-2</v>
      </c>
      <c r="K1169" s="32">
        <f t="shared" si="166"/>
        <v>6.7120157509177394E-2</v>
      </c>
      <c r="L1169" s="32">
        <f t="shared" si="167"/>
        <v>0.12223587966253899</v>
      </c>
      <c r="M1169" s="32">
        <f t="shared" si="168"/>
        <v>0.1893560371717164</v>
      </c>
      <c r="Q1169" s="1">
        <v>7.5926354053748601E-4</v>
      </c>
      <c r="R1169" s="1">
        <v>4.3381788653162799E-2</v>
      </c>
      <c r="S1169" s="1">
        <f t="shared" si="169"/>
        <v>6.9293613910964384E-8</v>
      </c>
      <c r="T1169" s="1">
        <f t="shared" si="170"/>
        <v>3.6176598776013758E-6</v>
      </c>
    </row>
    <row r="1170" spans="1:20" x14ac:dyDescent="0.25">
      <c r="A1170" s="1">
        <f t="shared" si="162"/>
        <v>-6.8216864198057605</v>
      </c>
      <c r="B1170" s="1">
        <v>1.0898813740550699E-3</v>
      </c>
      <c r="C1170" s="1">
        <v>3.02215269745961E-2</v>
      </c>
      <c r="D1170" s="32">
        <f t="shared" si="163"/>
        <v>7.4078485199228737E-3</v>
      </c>
      <c r="E1170" s="32">
        <f t="shared" si="164"/>
        <v>7.4095789979547241E-3</v>
      </c>
      <c r="F1170" s="32">
        <f t="shared" si="165"/>
        <v>1.4817427517877598E-2</v>
      </c>
      <c r="I1170" s="1">
        <v>7.3905395732774696E-4</v>
      </c>
      <c r="J1170" s="1">
        <v>4.4566546274971197E-2</v>
      </c>
      <c r="K1170" s="32">
        <f t="shared" si="166"/>
        <v>6.8092837186309318E-2</v>
      </c>
      <c r="L1170" s="32">
        <f t="shared" si="167"/>
        <v>0.12463359765467763</v>
      </c>
      <c r="M1170" s="32">
        <f t="shared" si="168"/>
        <v>0.19272643484098695</v>
      </c>
      <c r="Q1170" s="1">
        <v>1.0899758429926199E-3</v>
      </c>
      <c r="R1170" s="1">
        <v>3.02192114251035E-2</v>
      </c>
      <c r="S1170" s="1">
        <f t="shared" si="169"/>
        <v>9.4468937549994567E-8</v>
      </c>
      <c r="T1170" s="1">
        <f t="shared" si="170"/>
        <v>2.3155494925999887E-6</v>
      </c>
    </row>
    <row r="1171" spans="1:20" x14ac:dyDescent="0.25">
      <c r="A1171" s="1">
        <f t="shared" si="162"/>
        <v>-6.6257837048477084</v>
      </c>
      <c r="B1171" s="1">
        <v>1.3257410341147499E-3</v>
      </c>
      <c r="C1171" s="1">
        <v>2.4844804698480698E-2</v>
      </c>
      <c r="D1171" s="32">
        <f t="shared" si="163"/>
        <v>7.9507968619847741E-2</v>
      </c>
      <c r="E1171" s="32">
        <f t="shared" si="164"/>
        <v>7.9515388749154745E-2</v>
      </c>
      <c r="F1171" s="32">
        <f t="shared" si="165"/>
        <v>0.15902335736900247</v>
      </c>
      <c r="I1171" s="1">
        <v>1.3967394729478401E-3</v>
      </c>
      <c r="J1171" s="1">
        <v>2.3581925821956399E-2</v>
      </c>
      <c r="K1171" s="32">
        <f t="shared" si="166"/>
        <v>0.15740220939492994</v>
      </c>
      <c r="L1171" s="32">
        <f t="shared" si="167"/>
        <v>8.0687609660582291E-2</v>
      </c>
      <c r="M1171" s="32">
        <f t="shared" si="168"/>
        <v>0.23808981905551224</v>
      </c>
      <c r="Q1171" s="1">
        <v>1.32585264672728E-3</v>
      </c>
      <c r="R1171" s="1">
        <v>2.48430400836426E-2</v>
      </c>
      <c r="S1171" s="1">
        <f t="shared" si="169"/>
        <v>1.1161261253005324E-7</v>
      </c>
      <c r="T1171" s="1">
        <f t="shared" si="170"/>
        <v>1.7646148380984217E-6</v>
      </c>
    </row>
    <row r="1172" spans="1:20" x14ac:dyDescent="0.25">
      <c r="A1172" s="1">
        <f t="shared" si="162"/>
        <v>-6.8652110122818248</v>
      </c>
      <c r="B1172" s="1">
        <v>1.0434622459818701E-3</v>
      </c>
      <c r="C1172" s="1">
        <v>3.1564900142294697E-2</v>
      </c>
      <c r="D1172" s="32">
        <f t="shared" si="163"/>
        <v>1.8100146290673167E-3</v>
      </c>
      <c r="E1172" s="32">
        <f t="shared" si="164"/>
        <v>1.8137077093958202E-3</v>
      </c>
      <c r="F1172" s="32">
        <f t="shared" si="165"/>
        <v>3.6237223384631371E-3</v>
      </c>
      <c r="I1172" s="1">
        <v>1.00829611355403E-3</v>
      </c>
      <c r="J1172" s="1">
        <v>3.2667309686433103E-2</v>
      </c>
      <c r="K1172" s="32">
        <f t="shared" si="166"/>
        <v>6.8825500101359934E-5</v>
      </c>
      <c r="L1172" s="32">
        <f t="shared" si="167"/>
        <v>6.7642624670635857E-5</v>
      </c>
      <c r="M1172" s="32">
        <f t="shared" si="168"/>
        <v>1.3646812477199579E-4</v>
      </c>
      <c r="Q1172" s="1">
        <v>1.0435532675617299E-3</v>
      </c>
      <c r="R1172" s="1">
        <v>3.1563516182178002E-2</v>
      </c>
      <c r="S1172" s="1">
        <f t="shared" si="169"/>
        <v>9.1021579859884225E-8</v>
      </c>
      <c r="T1172" s="1">
        <f t="shared" si="170"/>
        <v>1.3839601166951154E-6</v>
      </c>
    </row>
    <row r="1173" spans="1:20" x14ac:dyDescent="0.25">
      <c r="A1173" s="1">
        <f t="shared" si="162"/>
        <v>-6.3615733749442995</v>
      </c>
      <c r="B1173" s="1">
        <v>1.7266479090122201E-3</v>
      </c>
      <c r="C1173" s="1">
        <v>1.9076319119245899E-2</v>
      </c>
      <c r="D1173" s="32">
        <f t="shared" si="163"/>
        <v>0.29831467229839742</v>
      </c>
      <c r="E1173" s="32">
        <f t="shared" si="164"/>
        <v>0.2983187822972182</v>
      </c>
      <c r="F1173" s="32">
        <f t="shared" si="165"/>
        <v>0.59663345459561556</v>
      </c>
      <c r="I1173" s="1">
        <v>1.46928414958772E-3</v>
      </c>
      <c r="J1173" s="1">
        <v>2.2418443774827899E-2</v>
      </c>
      <c r="K1173" s="32">
        <f t="shared" si="166"/>
        <v>0.22022761305426955</v>
      </c>
      <c r="L1173" s="32">
        <f t="shared" si="167"/>
        <v>0.10200282847593346</v>
      </c>
      <c r="M1173" s="32">
        <f t="shared" si="168"/>
        <v>0.32223044153020303</v>
      </c>
      <c r="Q1173" s="1">
        <v>1.7267874768412701E-3</v>
      </c>
      <c r="R1173" s="1">
        <v>1.90748490415866E-2</v>
      </c>
      <c r="S1173" s="1">
        <f t="shared" si="169"/>
        <v>1.3956782904996773E-7</v>
      </c>
      <c r="T1173" s="1">
        <f t="shared" si="170"/>
        <v>1.4700776592990739E-6</v>
      </c>
    </row>
    <row r="1174" spans="1:20" x14ac:dyDescent="0.25">
      <c r="A1174" s="1">
        <f t="shared" si="162"/>
        <v>-7.0193494928267635</v>
      </c>
      <c r="B1174" s="1">
        <v>8.9440712190003797E-4</v>
      </c>
      <c r="C1174" s="1">
        <v>3.68268544811352E-2</v>
      </c>
      <c r="D1174" s="32">
        <f t="shared" si="163"/>
        <v>1.2453268563600187E-2</v>
      </c>
      <c r="E1174" s="32">
        <f t="shared" si="164"/>
        <v>1.2453204039161333E-2</v>
      </c>
      <c r="F1174" s="32">
        <f t="shared" si="165"/>
        <v>2.490647260276152E-2</v>
      </c>
      <c r="I1174" s="1">
        <v>1.19883383274148E-3</v>
      </c>
      <c r="J1174" s="1">
        <v>2.7476569199473201E-2</v>
      </c>
      <c r="K1174" s="32">
        <f t="shared" si="166"/>
        <v>3.953489304266683E-2</v>
      </c>
      <c r="L1174" s="32">
        <f t="shared" si="167"/>
        <v>2.7494532499086934E-2</v>
      </c>
      <c r="M1174" s="32">
        <f t="shared" si="168"/>
        <v>6.7029425541753757E-2</v>
      </c>
      <c r="Q1174" s="1">
        <v>8.9448689398876897E-4</v>
      </c>
      <c r="R1174" s="1">
        <v>3.6823580836124498E-2</v>
      </c>
      <c r="S1174" s="1">
        <f t="shared" si="169"/>
        <v>7.9772088730999634E-8</v>
      </c>
      <c r="T1174" s="1">
        <f t="shared" si="170"/>
        <v>3.2736450107026527E-6</v>
      </c>
    </row>
    <row r="1175" spans="1:20" x14ac:dyDescent="0.25">
      <c r="A1175" s="1">
        <f t="shared" si="162"/>
        <v>-6.8045226484561967</v>
      </c>
      <c r="B1175" s="1">
        <v>1.10874930801192E-3</v>
      </c>
      <c r="C1175" s="1">
        <v>2.9707398683074201E-2</v>
      </c>
      <c r="D1175" s="32">
        <f t="shared" si="163"/>
        <v>1.0656976005305224E-2</v>
      </c>
      <c r="E1175" s="32">
        <f t="shared" si="164"/>
        <v>1.0657933286046639E-2</v>
      </c>
      <c r="F1175" s="32">
        <f t="shared" si="165"/>
        <v>2.1314909291351863E-2</v>
      </c>
      <c r="I1175" s="1">
        <v>1.16519550875427E-3</v>
      </c>
      <c r="J1175" s="1">
        <v>2.8268096980422201E-2</v>
      </c>
      <c r="K1175" s="32">
        <f t="shared" si="166"/>
        <v>2.7289556112582086E-2</v>
      </c>
      <c r="L1175" s="32">
        <f t="shared" si="167"/>
        <v>2.010272191555007E-2</v>
      </c>
      <c r="M1175" s="32">
        <f t="shared" si="168"/>
        <v>4.7392278028132159E-2</v>
      </c>
      <c r="Q1175" s="1">
        <v>1.1088451706167499E-3</v>
      </c>
      <c r="R1175" s="1">
        <v>2.9704968124024698E-2</v>
      </c>
      <c r="S1175" s="1">
        <f t="shared" si="169"/>
        <v>9.5862604829882736E-8</v>
      </c>
      <c r="T1175" s="1">
        <f t="shared" si="170"/>
        <v>2.4305590495023177E-6</v>
      </c>
    </row>
    <row r="1176" spans="1:20" x14ac:dyDescent="0.25">
      <c r="A1176" s="1">
        <f t="shared" si="162"/>
        <v>-6.6003988479404025</v>
      </c>
      <c r="B1176" s="1">
        <v>1.3598255657470001E-3</v>
      </c>
      <c r="C1176" s="1">
        <v>2.42215763050296E-2</v>
      </c>
      <c r="D1176" s="32">
        <f t="shared" si="163"/>
        <v>9.4467975702712662E-2</v>
      </c>
      <c r="E1176" s="32">
        <f t="shared" si="164"/>
        <v>9.448835195347785E-2</v>
      </c>
      <c r="F1176" s="32">
        <f t="shared" si="165"/>
        <v>0.18895632765619053</v>
      </c>
      <c r="I1176" s="1">
        <v>1.72005549071465E-3</v>
      </c>
      <c r="J1176" s="1">
        <v>1.9149760517444801E-2</v>
      </c>
      <c r="K1176" s="32">
        <f t="shared" si="166"/>
        <v>0.51847990970831537</v>
      </c>
      <c r="L1176" s="32">
        <f t="shared" si="167"/>
        <v>0.17523905108393992</v>
      </c>
      <c r="M1176" s="32">
        <f t="shared" si="168"/>
        <v>0.69371896079225526</v>
      </c>
      <c r="Q1176" s="1">
        <v>1.35993960863978E-3</v>
      </c>
      <c r="R1176" s="1">
        <v>2.4220347902502999E-2</v>
      </c>
      <c r="S1176" s="1">
        <f t="shared" si="169"/>
        <v>1.1404289277988297E-7</v>
      </c>
      <c r="T1176" s="1">
        <f t="shared" si="170"/>
        <v>1.2284025266012799E-6</v>
      </c>
    </row>
    <row r="1177" spans="1:20" x14ac:dyDescent="0.25">
      <c r="A1177" s="1">
        <f t="shared" si="162"/>
        <v>-6.7319477807850374</v>
      </c>
      <c r="B1177" s="1">
        <v>1.1922085342671699E-3</v>
      </c>
      <c r="C1177" s="1">
        <v>2.7627308644189E-2</v>
      </c>
      <c r="D1177" s="32">
        <f t="shared" si="163"/>
        <v>3.0908276422323244E-2</v>
      </c>
      <c r="E1177" s="32">
        <f t="shared" si="164"/>
        <v>3.091572065263495E-2</v>
      </c>
      <c r="F1177" s="32">
        <f t="shared" si="165"/>
        <v>6.1823997074958198E-2</v>
      </c>
      <c r="I1177" s="1">
        <v>1.66791018931166E-3</v>
      </c>
      <c r="J1177" s="1">
        <v>1.9747710693828899E-2</v>
      </c>
      <c r="K1177" s="32">
        <f t="shared" si="166"/>
        <v>0.44610402098633745</v>
      </c>
      <c r="L1177" s="32">
        <f t="shared" si="167"/>
        <v>0.16036976776730777</v>
      </c>
      <c r="M1177" s="32">
        <f t="shared" si="168"/>
        <v>0.60647378875364522</v>
      </c>
      <c r="Q1177" s="1">
        <v>1.1923105130638701E-3</v>
      </c>
      <c r="R1177" s="1">
        <v>2.7625530502962899E-2</v>
      </c>
      <c r="S1177" s="1">
        <f t="shared" si="169"/>
        <v>1.0197879670012164E-7</v>
      </c>
      <c r="T1177" s="1">
        <f t="shared" si="170"/>
        <v>1.7781412261011487E-6</v>
      </c>
    </row>
    <row r="1178" spans="1:20" x14ac:dyDescent="0.25">
      <c r="A1178" s="1">
        <f t="shared" si="162"/>
        <v>-6.8294392506073978</v>
      </c>
      <c r="B1178" s="1">
        <v>1.0814643781004701E-3</v>
      </c>
      <c r="C1178" s="1">
        <v>3.0456630972916902E-2</v>
      </c>
      <c r="D1178" s="32">
        <f t="shared" si="163"/>
        <v>6.1334003003929022E-3</v>
      </c>
      <c r="E1178" s="32">
        <f t="shared" si="164"/>
        <v>6.1355355177941644E-3</v>
      </c>
      <c r="F1178" s="32">
        <f t="shared" si="165"/>
        <v>1.2268935818187067E-2</v>
      </c>
      <c r="I1178" s="1">
        <v>1.2817852327769001E-3</v>
      </c>
      <c r="J1178" s="1">
        <v>2.5696774639933001E-2</v>
      </c>
      <c r="K1178" s="32">
        <f t="shared" si="166"/>
        <v>7.9402917411131757E-2</v>
      </c>
      <c r="L1178" s="32">
        <f t="shared" si="167"/>
        <v>4.8333625238190375E-2</v>
      </c>
      <c r="M1178" s="32">
        <f t="shared" si="168"/>
        <v>0.12773654264932213</v>
      </c>
      <c r="Q1178" s="1">
        <v>1.08155822396074E-3</v>
      </c>
      <c r="R1178" s="1">
        <v>3.0454403394971599E-2</v>
      </c>
      <c r="S1178" s="1">
        <f t="shared" si="169"/>
        <v>9.3845860269902576E-8</v>
      </c>
      <c r="T1178" s="1">
        <f t="shared" si="170"/>
        <v>2.2275779453032052E-6</v>
      </c>
    </row>
    <row r="1179" spans="1:20" x14ac:dyDescent="0.25">
      <c r="A1179" s="1">
        <f t="shared" si="162"/>
        <v>-6.9744739047417736</v>
      </c>
      <c r="B1179" s="1">
        <v>9.3545837820000301E-4</v>
      </c>
      <c r="C1179" s="1">
        <v>3.5210767808607601E-2</v>
      </c>
      <c r="D1179" s="32">
        <f t="shared" si="163"/>
        <v>4.4513750232544214E-3</v>
      </c>
      <c r="E1179" s="32">
        <f t="shared" si="164"/>
        <v>4.4513640923477607E-3</v>
      </c>
      <c r="F1179" s="32">
        <f t="shared" si="165"/>
        <v>8.9027391156021821E-3</v>
      </c>
      <c r="I1179" s="1">
        <v>1.02149992000615E-3</v>
      </c>
      <c r="J1179" s="1">
        <v>3.2242908172516703E-2</v>
      </c>
      <c r="K1179" s="32">
        <f t="shared" si="166"/>
        <v>4.6224656027084679E-4</v>
      </c>
      <c r="L1179" s="32">
        <f t="shared" si="167"/>
        <v>4.4560217392342082E-4</v>
      </c>
      <c r="M1179" s="32">
        <f t="shared" si="168"/>
        <v>9.0784873419426761E-4</v>
      </c>
      <c r="Q1179" s="1">
        <v>9.3554127822127796E-4</v>
      </c>
      <c r="R1179" s="1">
        <v>3.5207650602305803E-2</v>
      </c>
      <c r="S1179" s="1">
        <f t="shared" si="169"/>
        <v>8.2900021274945682E-8</v>
      </c>
      <c r="T1179" s="1">
        <f t="shared" si="170"/>
        <v>3.1172063017989582E-6</v>
      </c>
    </row>
    <row r="1180" spans="1:20" x14ac:dyDescent="0.25">
      <c r="A1180" s="1">
        <f t="shared" si="162"/>
        <v>-6.7300778787171049</v>
      </c>
      <c r="B1180" s="1">
        <v>1.19443993306924E-3</v>
      </c>
      <c r="C1180" s="1">
        <v>2.7575983421181699E-2</v>
      </c>
      <c r="D1180" s="32">
        <f t="shared" si="163"/>
        <v>3.1569258564940444E-2</v>
      </c>
      <c r="E1180" s="32">
        <f t="shared" si="164"/>
        <v>3.1573084914742887E-2</v>
      </c>
      <c r="F1180" s="32">
        <f t="shared" si="165"/>
        <v>6.3142343479683338E-2</v>
      </c>
      <c r="I1180" s="1">
        <v>9.5049656425269904E-4</v>
      </c>
      <c r="J1180" s="1">
        <v>3.4652947504926701E-2</v>
      </c>
      <c r="K1180" s="32">
        <f t="shared" si="166"/>
        <v>2.450590150787157E-3</v>
      </c>
      <c r="L1180" s="32">
        <f t="shared" si="167"/>
        <v>2.7101608481496951E-3</v>
      </c>
      <c r="M1180" s="32">
        <f t="shared" si="168"/>
        <v>5.160750998936852E-3</v>
      </c>
      <c r="Q1180" s="1">
        <v>1.1945420745528E-3</v>
      </c>
      <c r="R1180" s="1">
        <v>2.75739223835882E-2</v>
      </c>
      <c r="S1180" s="1">
        <f t="shared" si="169"/>
        <v>1.0214148355998202E-7</v>
      </c>
      <c r="T1180" s="1">
        <f t="shared" si="170"/>
        <v>2.0610375934988767E-6</v>
      </c>
    </row>
    <row r="1181" spans="1:20" x14ac:dyDescent="0.25">
      <c r="A1181" s="1">
        <f t="shared" si="162"/>
        <v>-7.0871167241117519</v>
      </c>
      <c r="B1181" s="1">
        <v>8.3580374760079299E-4</v>
      </c>
      <c r="C1181" s="1">
        <v>3.9408970300029898E-2</v>
      </c>
      <c r="D1181" s="32">
        <f t="shared" si="163"/>
        <v>3.2170527998983948E-2</v>
      </c>
      <c r="E1181" s="32">
        <f t="shared" si="164"/>
        <v>3.2170033757266486E-2</v>
      </c>
      <c r="F1181" s="32">
        <f t="shared" si="165"/>
        <v>6.4340561756250442E-2</v>
      </c>
      <c r="I1181" s="1">
        <v>8.7870527350748795E-4</v>
      </c>
      <c r="J1181" s="1">
        <v>3.7484696862296198E-2</v>
      </c>
      <c r="K1181" s="32">
        <f t="shared" si="166"/>
        <v>1.471241067489331E-2</v>
      </c>
      <c r="L1181" s="32">
        <f t="shared" si="167"/>
        <v>1.9052492328088814E-2</v>
      </c>
      <c r="M1181" s="32">
        <f t="shared" si="168"/>
        <v>3.3764903002982127E-2</v>
      </c>
      <c r="Q1181" s="1">
        <v>8.3587901257799798E-4</v>
      </c>
      <c r="R1181" s="1">
        <v>3.9405476094036697E-2</v>
      </c>
      <c r="S1181" s="1">
        <f t="shared" si="169"/>
        <v>7.5264977204988169E-8</v>
      </c>
      <c r="T1181" s="1">
        <f t="shared" si="170"/>
        <v>3.4942059932013825E-6</v>
      </c>
    </row>
    <row r="1182" spans="1:20" x14ac:dyDescent="0.25">
      <c r="A1182" s="1">
        <f t="shared" si="162"/>
        <v>-7.2165184041614925</v>
      </c>
      <c r="B1182" s="1">
        <v>7.3435469956343495E-4</v>
      </c>
      <c r="C1182" s="1">
        <v>4.4852681589750101E-2</v>
      </c>
      <c r="D1182" s="32">
        <f t="shared" si="163"/>
        <v>9.5334667470522189E-2</v>
      </c>
      <c r="E1182" s="32">
        <f t="shared" si="164"/>
        <v>9.532655093072448E-2</v>
      </c>
      <c r="F1182" s="32">
        <f t="shared" si="165"/>
        <v>0.19066121840124667</v>
      </c>
      <c r="I1182" s="1">
        <v>8.4420957448746699E-4</v>
      </c>
      <c r="J1182" s="1">
        <v>3.9017497571466997E-2</v>
      </c>
      <c r="K1182" s="32">
        <f t="shared" si="166"/>
        <v>2.4270656681376103E-2</v>
      </c>
      <c r="L1182" s="32">
        <f t="shared" si="167"/>
        <v>3.4064758239708767E-2</v>
      </c>
      <c r="M1182" s="32">
        <f t="shared" si="168"/>
        <v>5.833541492108487E-2</v>
      </c>
      <c r="Q1182" s="1">
        <v>7.3442203638082498E-4</v>
      </c>
      <c r="R1182" s="1">
        <v>4.4849158679886897E-2</v>
      </c>
      <c r="S1182" s="1">
        <f t="shared" si="169"/>
        <v>6.7336817390030099E-8</v>
      </c>
      <c r="T1182" s="1">
        <f t="shared" si="170"/>
        <v>3.5229098632044709E-6</v>
      </c>
    </row>
    <row r="1183" spans="1:20" x14ac:dyDescent="0.25">
      <c r="A1183" s="1">
        <f t="shared" si="162"/>
        <v>-7.2510088428469288</v>
      </c>
      <c r="B1183" s="1">
        <v>7.0945829576371804E-4</v>
      </c>
      <c r="C1183" s="1">
        <v>4.6426270630416197E-2</v>
      </c>
      <c r="D1183" s="32">
        <f t="shared" si="163"/>
        <v>0.11782300910588053</v>
      </c>
      <c r="E1183" s="32">
        <f t="shared" si="164"/>
        <v>0.11780826126068809</v>
      </c>
      <c r="F1183" s="32">
        <f t="shared" si="165"/>
        <v>0.23563127036656861</v>
      </c>
      <c r="I1183" s="1">
        <v>7.41444354332157E-4</v>
      </c>
      <c r="J1183" s="1">
        <v>4.4422573286635299E-2</v>
      </c>
      <c r="K1183" s="32">
        <f t="shared" si="166"/>
        <v>6.68510219067152E-2</v>
      </c>
      <c r="L1183" s="32">
        <f t="shared" si="167"/>
        <v>0.12156647123992721</v>
      </c>
      <c r="M1183" s="32">
        <f t="shared" si="168"/>
        <v>0.18841749314664241</v>
      </c>
      <c r="Q1183" s="1">
        <v>7.0952366052942195E-4</v>
      </c>
      <c r="R1183" s="1">
        <v>4.6422990916288799E-2</v>
      </c>
      <c r="S1183" s="1">
        <f t="shared" si="169"/>
        <v>6.5364765703909179E-8</v>
      </c>
      <c r="T1183" s="1">
        <f t="shared" si="170"/>
        <v>3.2797141273979702E-6</v>
      </c>
    </row>
    <row r="1184" spans="1:20" x14ac:dyDescent="0.25">
      <c r="A1184" s="1">
        <f t="shared" si="162"/>
        <v>-6.9361549284009696</v>
      </c>
      <c r="B1184" s="1">
        <v>9.7199983000000002E-4</v>
      </c>
      <c r="C1184" s="1">
        <v>3.3887052942251097E-2</v>
      </c>
      <c r="D1184" s="32">
        <f t="shared" si="163"/>
        <v>8.0654008711259905E-4</v>
      </c>
      <c r="E1184" s="32">
        <f t="shared" si="164"/>
        <v>8.0653879624660021E-4</v>
      </c>
      <c r="F1184" s="32">
        <f t="shared" si="165"/>
        <v>1.6130788833591992E-3</v>
      </c>
      <c r="I1184" s="1">
        <v>1.1351531249483E-3</v>
      </c>
      <c r="J1184" s="1">
        <v>2.90183024319128E-2</v>
      </c>
      <c r="K1184" s="32">
        <f t="shared" si="166"/>
        <v>1.8266367183290794E-2</v>
      </c>
      <c r="L1184" s="32">
        <f t="shared" si="167"/>
        <v>1.4162885758631956E-2</v>
      </c>
      <c r="M1184" s="32">
        <f t="shared" si="168"/>
        <v>3.2429252941922754E-2</v>
      </c>
      <c r="Q1184" s="1">
        <v>9.7208549503324695E-4</v>
      </c>
      <c r="R1184" s="1">
        <v>3.3884067415822103E-2</v>
      </c>
      <c r="S1184" s="1">
        <f t="shared" si="169"/>
        <v>8.5665033246933378E-8</v>
      </c>
      <c r="T1184" s="1">
        <f t="shared" si="170"/>
        <v>2.9855264289946337E-6</v>
      </c>
    </row>
    <row r="1185" spans="1:20" x14ac:dyDescent="0.25">
      <c r="A1185" s="1">
        <f t="shared" si="162"/>
        <v>-6.944753998313133</v>
      </c>
      <c r="B1185" s="1">
        <v>9.6367736949999996E-4</v>
      </c>
      <c r="C1185" s="1">
        <v>3.41797062707297E-2</v>
      </c>
      <c r="D1185" s="32">
        <f t="shared" si="163"/>
        <v>1.3689052321338342E-3</v>
      </c>
      <c r="E1185" s="32">
        <f t="shared" si="164"/>
        <v>1.3689029442678835E-3</v>
      </c>
      <c r="F1185" s="32">
        <f t="shared" si="165"/>
        <v>2.7378081764017174E-3</v>
      </c>
      <c r="I1185" s="1">
        <v>6.7645996701296896E-4</v>
      </c>
      <c r="J1185" s="1">
        <v>4.8688715584747203E-2</v>
      </c>
      <c r="K1185" s="32">
        <f t="shared" si="166"/>
        <v>0.10467815294524914</v>
      </c>
      <c r="L1185" s="32">
        <f t="shared" si="167"/>
        <v>0.22865935460857637</v>
      </c>
      <c r="M1185" s="32">
        <f t="shared" si="168"/>
        <v>0.33333750755382552</v>
      </c>
      <c r="Q1185" s="1">
        <v>9.6376240635076202E-4</v>
      </c>
      <c r="R1185" s="1">
        <v>3.4176691506746203E-2</v>
      </c>
      <c r="S1185" s="1">
        <f t="shared" si="169"/>
        <v>8.5036850762062501E-8</v>
      </c>
      <c r="T1185" s="1">
        <f t="shared" si="170"/>
        <v>3.014763983497093E-6</v>
      </c>
    </row>
    <row r="1186" spans="1:20" x14ac:dyDescent="0.25">
      <c r="A1186" s="1">
        <f t="shared" si="162"/>
        <v>-6.9810115424657546</v>
      </c>
      <c r="B1186" s="1">
        <v>9.2936263780000496E-4</v>
      </c>
      <c r="C1186" s="1">
        <v>3.5441716525958698E-2</v>
      </c>
      <c r="D1186" s="32">
        <f t="shared" si="163"/>
        <v>5.3664801395811815E-3</v>
      </c>
      <c r="E1186" s="32">
        <f t="shared" si="164"/>
        <v>5.3664655101189384E-3</v>
      </c>
      <c r="F1186" s="32">
        <f t="shared" si="165"/>
        <v>1.0732945649700121E-2</v>
      </c>
      <c r="I1186" s="1">
        <v>1.0793693510044401E-3</v>
      </c>
      <c r="J1186" s="1">
        <v>3.05177203768634E-2</v>
      </c>
      <c r="K1186" s="32">
        <f t="shared" si="166"/>
        <v>6.299493878866011E-3</v>
      </c>
      <c r="L1186" s="32">
        <f t="shared" si="167"/>
        <v>5.4001597918699159E-3</v>
      </c>
      <c r="M1186" s="32">
        <f t="shared" si="168"/>
        <v>1.1699653670735926E-2</v>
      </c>
      <c r="Q1186" s="1">
        <v>9.2944507482392103E-4</v>
      </c>
      <c r="R1186" s="1">
        <v>3.5438576565580603E-2</v>
      </c>
      <c r="S1186" s="1">
        <f t="shared" si="169"/>
        <v>8.2437023916069087E-8</v>
      </c>
      <c r="T1186" s="1">
        <f t="shared" si="170"/>
        <v>3.1399603780957186E-6</v>
      </c>
    </row>
    <row r="1187" spans="1:20" x14ac:dyDescent="0.25">
      <c r="A1187" s="1">
        <f t="shared" si="162"/>
        <v>-7.3822998280564249</v>
      </c>
      <c r="B1187" s="1">
        <v>6.2216835910000004E-4</v>
      </c>
      <c r="C1187" s="1">
        <v>5.2940992233147598E-2</v>
      </c>
      <c r="D1187" s="32">
        <f t="shared" si="163"/>
        <v>0.22519252905611922</v>
      </c>
      <c r="E1187" s="32">
        <f t="shared" si="164"/>
        <v>0.22519252384575719</v>
      </c>
      <c r="F1187" s="32">
        <f t="shared" si="165"/>
        <v>0.45038505290187641</v>
      </c>
      <c r="I1187" s="1">
        <v>7.1684640823589598E-4</v>
      </c>
      <c r="J1187" s="1">
        <v>4.5947650991559598E-2</v>
      </c>
      <c r="K1187" s="32">
        <f t="shared" si="166"/>
        <v>8.0175956528912892E-2</v>
      </c>
      <c r="L1187" s="32">
        <f t="shared" si="167"/>
        <v>0.15599735732737272</v>
      </c>
      <c r="M1187" s="32">
        <f t="shared" si="168"/>
        <v>0.23617331385628559</v>
      </c>
      <c r="Q1187" s="1">
        <v>6.2222671966026999E-4</v>
      </c>
      <c r="R1187" s="1">
        <v>5.2936027025058202E-2</v>
      </c>
      <c r="S1187" s="1">
        <f t="shared" si="169"/>
        <v>5.8360560269946245E-8</v>
      </c>
      <c r="T1187" s="1">
        <f t="shared" si="170"/>
        <v>4.9652080893955453E-6</v>
      </c>
    </row>
    <row r="1188" spans="1:20" x14ac:dyDescent="0.25">
      <c r="A1188" s="1">
        <f t="shared" si="162"/>
        <v>-7.1112445990568531</v>
      </c>
      <c r="B1188" s="1">
        <v>8.15878917802027E-4</v>
      </c>
      <c r="C1188" s="1">
        <v>4.0371354490514398E-2</v>
      </c>
      <c r="D1188" s="32">
        <f t="shared" si="163"/>
        <v>4.1407903384470111E-2</v>
      </c>
      <c r="E1188" s="32">
        <f t="shared" si="164"/>
        <v>4.14069960297214E-2</v>
      </c>
      <c r="F1188" s="32">
        <f t="shared" si="165"/>
        <v>8.2814899414191512E-2</v>
      </c>
      <c r="I1188" s="1">
        <v>1.4628697478878401E-3</v>
      </c>
      <c r="J1188" s="1">
        <v>2.2517384207439001E-2</v>
      </c>
      <c r="K1188" s="32">
        <f t="shared" si="166"/>
        <v>0.21424840350975261</v>
      </c>
      <c r="L1188" s="32">
        <f t="shared" si="167"/>
        <v>0.1000931388929161</v>
      </c>
      <c r="M1188" s="32">
        <f t="shared" si="168"/>
        <v>0.31434154240266871</v>
      </c>
      <c r="Q1188" s="1">
        <v>8.1595263866579505E-4</v>
      </c>
      <c r="R1188" s="1">
        <v>4.0367796961240598E-2</v>
      </c>
      <c r="S1188" s="1">
        <f t="shared" si="169"/>
        <v>7.3720863768048615E-8</v>
      </c>
      <c r="T1188" s="1">
        <f t="shared" si="170"/>
        <v>3.5575292737996533E-6</v>
      </c>
    </row>
    <row r="1189" spans="1:20" x14ac:dyDescent="0.25">
      <c r="A1189" s="1">
        <f t="shared" si="162"/>
        <v>-7.2748772071218877</v>
      </c>
      <c r="B1189" s="1">
        <v>6.92725177202778E-4</v>
      </c>
      <c r="C1189" s="1">
        <v>4.7547335792010099E-2</v>
      </c>
      <c r="D1189" s="32">
        <f t="shared" si="163"/>
        <v>0.13477851012104852</v>
      </c>
      <c r="E1189" s="32">
        <f t="shared" si="164"/>
        <v>0.1347568023664116</v>
      </c>
      <c r="F1189" s="32">
        <f t="shared" si="165"/>
        <v>0.2695353124874601</v>
      </c>
      <c r="I1189" s="1">
        <v>9.3862080522010504E-4</v>
      </c>
      <c r="J1189" s="1">
        <v>3.5094093057503502E-2</v>
      </c>
      <c r="K1189" s="32">
        <f t="shared" si="166"/>
        <v>3.7674055518282876E-3</v>
      </c>
      <c r="L1189" s="32">
        <f t="shared" si="167"/>
        <v>4.2840074627865975E-3</v>
      </c>
      <c r="M1189" s="32">
        <f t="shared" si="168"/>
        <v>8.051413014614886E-3</v>
      </c>
      <c r="Q1189" s="1">
        <v>6.9278921024482597E-4</v>
      </c>
      <c r="R1189" s="1">
        <v>4.7544346766037603E-2</v>
      </c>
      <c r="S1189" s="1">
        <f t="shared" si="169"/>
        <v>6.4033042047970806E-8</v>
      </c>
      <c r="T1189" s="1">
        <f t="shared" si="170"/>
        <v>2.9890259724968393E-6</v>
      </c>
    </row>
    <row r="1190" spans="1:20" x14ac:dyDescent="0.25">
      <c r="A1190" s="1">
        <f t="shared" si="162"/>
        <v>-6.774116911829366</v>
      </c>
      <c r="B1190" s="1">
        <v>1.14297940600026E-3</v>
      </c>
      <c r="C1190" s="1">
        <v>2.8817831617704799E-2</v>
      </c>
      <c r="D1190" s="32">
        <f t="shared" si="163"/>
        <v>1.7859213175258896E-2</v>
      </c>
      <c r="E1190" s="32">
        <f t="shared" si="164"/>
        <v>1.7859394802621349E-2</v>
      </c>
      <c r="F1190" s="32">
        <f t="shared" si="165"/>
        <v>3.5718607977880248E-2</v>
      </c>
      <c r="I1190" s="1">
        <v>9.8396502796657096E-4</v>
      </c>
      <c r="J1190" s="1">
        <v>3.3475414035764602E-2</v>
      </c>
      <c r="K1190" s="32">
        <f t="shared" si="166"/>
        <v>2.5712032811285221E-4</v>
      </c>
      <c r="L1190" s="32">
        <f t="shared" si="167"/>
        <v>2.6599765595990892E-4</v>
      </c>
      <c r="M1190" s="32">
        <f t="shared" si="168"/>
        <v>5.2311798407276113E-4</v>
      </c>
      <c r="Q1190" s="1">
        <v>1.14307778655437E-3</v>
      </c>
      <c r="R1190" s="1">
        <v>2.8815370952957199E-2</v>
      </c>
      <c r="S1190" s="1">
        <f t="shared" si="169"/>
        <v>9.8380554109950974E-8</v>
      </c>
      <c r="T1190" s="1">
        <f t="shared" si="170"/>
        <v>2.4606647475999832E-6</v>
      </c>
    </row>
    <row r="1191" spans="1:20" x14ac:dyDescent="0.25">
      <c r="A1191" s="1">
        <f t="shared" si="162"/>
        <v>-6.9143089150182764</v>
      </c>
      <c r="B1191" s="1">
        <v>9.9346779220000009E-4</v>
      </c>
      <c r="C1191" s="1">
        <v>3.3154784065094998E-2</v>
      </c>
      <c r="D1191" s="32">
        <f t="shared" si="163"/>
        <v>4.2950145294186988E-5</v>
      </c>
      <c r="E1191" s="32">
        <f t="shared" si="164"/>
        <v>4.2950017305745548E-5</v>
      </c>
      <c r="F1191" s="32">
        <f t="shared" si="165"/>
        <v>8.5900162599932543E-5</v>
      </c>
      <c r="I1191" s="1">
        <v>1.12497726995418E-3</v>
      </c>
      <c r="J1191" s="1">
        <v>2.9279716683816601E-2</v>
      </c>
      <c r="K1191" s="32">
        <f t="shared" si="166"/>
        <v>1.5619318005199972E-2</v>
      </c>
      <c r="L1191" s="32">
        <f t="shared" si="167"/>
        <v>1.2336860051849497E-2</v>
      </c>
      <c r="M1191" s="32">
        <f t="shared" si="168"/>
        <v>2.7956178057049468E-2</v>
      </c>
      <c r="Q1191" s="1">
        <v>9.9355507348426199E-4</v>
      </c>
      <c r="R1191" s="1">
        <v>3.3151871825423403E-2</v>
      </c>
      <c r="S1191" s="1">
        <f t="shared" si="169"/>
        <v>8.7281284261902028E-8</v>
      </c>
      <c r="T1191" s="1">
        <f t="shared" si="170"/>
        <v>2.9122396715958176E-6</v>
      </c>
    </row>
    <row r="1192" spans="1:20" x14ac:dyDescent="0.25">
      <c r="A1192" s="1">
        <f t="shared" si="162"/>
        <v>-6.6603459729949641</v>
      </c>
      <c r="B1192" s="1">
        <v>1.2807032050035101E-3</v>
      </c>
      <c r="C1192" s="1">
        <v>2.57187872927967E-2</v>
      </c>
      <c r="D1192" s="32">
        <f t="shared" si="163"/>
        <v>6.1211364689054672E-2</v>
      </c>
      <c r="E1192" s="32">
        <f t="shared" si="164"/>
        <v>6.121252343597821E-2</v>
      </c>
      <c r="F1192" s="32">
        <f t="shared" si="165"/>
        <v>0.12242388812503288</v>
      </c>
      <c r="I1192" s="1">
        <v>1.3414403091531E-3</v>
      </c>
      <c r="J1192" s="1">
        <v>2.4554163669215201E-2</v>
      </c>
      <c r="K1192" s="32">
        <f t="shared" si="166"/>
        <v>0.11658148471456448</v>
      </c>
      <c r="L1192" s="32">
        <f t="shared" si="167"/>
        <v>6.4789911325226573E-2</v>
      </c>
      <c r="M1192" s="32">
        <f t="shared" si="168"/>
        <v>0.18137139603979105</v>
      </c>
      <c r="Q1192" s="1">
        <v>1.2808115884942199E-3</v>
      </c>
      <c r="R1192" s="1">
        <v>2.5716671166578699E-2</v>
      </c>
      <c r="S1192" s="1">
        <f t="shared" si="169"/>
        <v>1.0838349070985652E-7</v>
      </c>
      <c r="T1192" s="1">
        <f t="shared" si="170"/>
        <v>2.1161262180012519E-6</v>
      </c>
    </row>
    <row r="1193" spans="1:20" x14ac:dyDescent="0.25">
      <c r="A1193" s="1">
        <f t="shared" si="162"/>
        <v>-6.8298978109567248</v>
      </c>
      <c r="B1193" s="1">
        <v>1.08096857510395E-3</v>
      </c>
      <c r="C1193" s="1">
        <v>3.0470593138798401E-2</v>
      </c>
      <c r="D1193" s="32">
        <f t="shared" si="163"/>
        <v>6.0617853273281326E-3</v>
      </c>
      <c r="E1193" s="32">
        <f t="shared" si="164"/>
        <v>6.0639450495408214E-3</v>
      </c>
      <c r="F1193" s="32">
        <f t="shared" si="165"/>
        <v>1.2125730376868954E-2</v>
      </c>
      <c r="I1193" s="1">
        <v>9.7711050075638211E-4</v>
      </c>
      <c r="J1193" s="1">
        <v>3.3711218569478903E-2</v>
      </c>
      <c r="K1193" s="32">
        <f t="shared" si="166"/>
        <v>5.2392917562358492E-4</v>
      </c>
      <c r="L1193" s="32">
        <f t="shared" si="167"/>
        <v>5.5076725741428983E-4</v>
      </c>
      <c r="M1193" s="32">
        <f t="shared" si="168"/>
        <v>1.0746964330378746E-3</v>
      </c>
      <c r="Q1193" s="1">
        <v>1.0810623842370699E-3</v>
      </c>
      <c r="R1193" s="1">
        <v>3.0468371601787399E-2</v>
      </c>
      <c r="S1193" s="1">
        <f t="shared" si="169"/>
        <v>9.3809133119935467E-8</v>
      </c>
      <c r="T1193" s="1">
        <f t="shared" si="170"/>
        <v>2.2215370110018062E-6</v>
      </c>
    </row>
    <row r="1194" spans="1:20" x14ac:dyDescent="0.25">
      <c r="A1194" s="1">
        <f t="shared" si="162"/>
        <v>-7.1830062753259289</v>
      </c>
      <c r="B1194" s="1">
        <v>7.5938149732339595E-4</v>
      </c>
      <c r="C1194" s="1">
        <v>4.3374709564443698E-2</v>
      </c>
      <c r="D1194" s="32">
        <f t="shared" si="163"/>
        <v>7.576311098824999E-2</v>
      </c>
      <c r="E1194" s="32">
        <f t="shared" si="164"/>
        <v>7.5758789798126988E-2</v>
      </c>
      <c r="F1194" s="32">
        <f t="shared" si="165"/>
        <v>0.15152190078637698</v>
      </c>
      <c r="I1194" s="1">
        <v>8.4195037815021801E-4</v>
      </c>
      <c r="J1194" s="1">
        <v>3.9119048722754603E-2</v>
      </c>
      <c r="K1194" s="32">
        <f t="shared" si="166"/>
        <v>2.4979682966859092E-2</v>
      </c>
      <c r="L1194" s="32">
        <f t="shared" si="167"/>
        <v>3.5212329765198086E-2</v>
      </c>
      <c r="M1194" s="32">
        <f t="shared" si="168"/>
        <v>6.0192012732057182E-2</v>
      </c>
      <c r="Q1194" s="1">
        <v>7.5945080564920799E-4</v>
      </c>
      <c r="R1194" s="1">
        <v>4.33710915870218E-2</v>
      </c>
      <c r="S1194" s="1">
        <f t="shared" si="169"/>
        <v>6.9308325812041105E-8</v>
      </c>
      <c r="T1194" s="1">
        <f t="shared" si="170"/>
        <v>3.6179774218977889E-6</v>
      </c>
    </row>
    <row r="1195" spans="1:20" x14ac:dyDescent="0.25">
      <c r="A1195" s="1">
        <f t="shared" si="162"/>
        <v>-7.2851812715251301</v>
      </c>
      <c r="B1195" s="1">
        <v>6.8562394099105895E-4</v>
      </c>
      <c r="C1195" s="1">
        <v>4.8039597258248697E-2</v>
      </c>
      <c r="D1195" s="32">
        <f t="shared" si="163"/>
        <v>0.14245037984706313</v>
      </c>
      <c r="E1195" s="32">
        <f t="shared" si="164"/>
        <v>0.1424248862617947</v>
      </c>
      <c r="F1195" s="32">
        <f t="shared" si="165"/>
        <v>0.28487526610885783</v>
      </c>
      <c r="I1195" s="1">
        <v>8.7422716409565795E-4</v>
      </c>
      <c r="J1195" s="1">
        <v>3.7674620025366798E-2</v>
      </c>
      <c r="K1195" s="32">
        <f t="shared" si="166"/>
        <v>1.5818806251420556E-2</v>
      </c>
      <c r="L1195" s="32">
        <f t="shared" si="167"/>
        <v>2.0677522463468465E-2</v>
      </c>
      <c r="M1195" s="32">
        <f t="shared" si="168"/>
        <v>3.6496328714889018E-2</v>
      </c>
      <c r="Q1195" s="1">
        <v>6.85687407300021E-4</v>
      </c>
      <c r="R1195" s="1">
        <v>4.8036773166576903E-2</v>
      </c>
      <c r="S1195" s="1">
        <f t="shared" si="169"/>
        <v>6.3466308962054595E-8</v>
      </c>
      <c r="T1195" s="1">
        <f t="shared" si="170"/>
        <v>2.8240916717936493E-6</v>
      </c>
    </row>
    <row r="1196" spans="1:20" x14ac:dyDescent="0.25">
      <c r="A1196" s="1">
        <f t="shared" si="162"/>
        <v>-7.2024937284836223</v>
      </c>
      <c r="B1196" s="1">
        <v>7.4472634554219699E-4</v>
      </c>
      <c r="C1196" s="1">
        <v>4.4228138313858599E-2</v>
      </c>
      <c r="D1196" s="32">
        <f t="shared" si="163"/>
        <v>8.6870753614539414E-2</v>
      </c>
      <c r="E1196" s="32">
        <f t="shared" si="164"/>
        <v>8.6864478645143309E-2</v>
      </c>
      <c r="F1196" s="32">
        <f t="shared" si="165"/>
        <v>0.17373523225968274</v>
      </c>
      <c r="I1196" s="1">
        <v>9.1725628425202402E-4</v>
      </c>
      <c r="J1196" s="1">
        <v>3.5908379510693297E-2</v>
      </c>
      <c r="K1196" s="32">
        <f t="shared" si="166"/>
        <v>6.8465224957818512E-3</v>
      </c>
      <c r="L1196" s="32">
        <f t="shared" si="167"/>
        <v>8.1313441115187252E-3</v>
      </c>
      <c r="M1196" s="32">
        <f t="shared" si="168"/>
        <v>1.4977866607300577E-2</v>
      </c>
      <c r="Q1196" s="1">
        <v>7.4479450069392101E-4</v>
      </c>
      <c r="R1196" s="1">
        <v>4.4224561831432703E-2</v>
      </c>
      <c r="S1196" s="1">
        <f t="shared" si="169"/>
        <v>6.8155151724028605E-8</v>
      </c>
      <c r="T1196" s="1">
        <f t="shared" si="170"/>
        <v>3.5764824258960326E-6</v>
      </c>
    </row>
    <row r="1197" spans="1:20" x14ac:dyDescent="0.25">
      <c r="A1197" s="1">
        <f t="shared" si="162"/>
        <v>-7.1034888532074669</v>
      </c>
      <c r="B1197" s="1">
        <v>8.2223126910151102E-4</v>
      </c>
      <c r="C1197" s="1">
        <v>4.0059468116949201E-2</v>
      </c>
      <c r="D1197" s="32">
        <f t="shared" si="163"/>
        <v>3.8311632079022877E-2</v>
      </c>
      <c r="E1197" s="32">
        <f t="shared" si="164"/>
        <v>3.8310881689736911E-2</v>
      </c>
      <c r="F1197" s="32">
        <f t="shared" si="165"/>
        <v>7.6622513768759781E-2</v>
      </c>
      <c r="I1197" s="1">
        <v>9.0780630338131003E-4</v>
      </c>
      <c r="J1197" s="1">
        <v>3.6283546750662199E-2</v>
      </c>
      <c r="K1197" s="32">
        <f t="shared" si="166"/>
        <v>8.49967769621905E-3</v>
      </c>
      <c r="L1197" s="32">
        <f t="shared" si="167"/>
        <v>1.0315245461470151E-2</v>
      </c>
      <c r="M1197" s="32">
        <f t="shared" si="168"/>
        <v>1.8814923157689199E-2</v>
      </c>
      <c r="Q1197" s="1">
        <v>8.2230548291765005E-4</v>
      </c>
      <c r="R1197" s="1">
        <v>4.0055929495666401E-2</v>
      </c>
      <c r="S1197" s="1">
        <f t="shared" si="169"/>
        <v>7.4213816139028811E-8</v>
      </c>
      <c r="T1197" s="1">
        <f t="shared" si="170"/>
        <v>3.5386212828003583E-6</v>
      </c>
    </row>
    <row r="1198" spans="1:20" x14ac:dyDescent="0.25">
      <c r="A1198" s="1">
        <f t="shared" si="162"/>
        <v>-5.6636939213582052</v>
      </c>
      <c r="B1198" s="1">
        <v>3.4696764850000298E-3</v>
      </c>
      <c r="C1198" s="1">
        <v>9.4931634540809991E-3</v>
      </c>
      <c r="D1198" s="32">
        <f t="shared" si="163"/>
        <v>1.5476886615331</v>
      </c>
      <c r="E1198" s="32">
        <f t="shared" si="164"/>
        <v>1.5476889971354366</v>
      </c>
      <c r="F1198" s="32">
        <f t="shared" si="165"/>
        <v>3.0953776586685366</v>
      </c>
      <c r="I1198" s="1">
        <v>2.21919429324249E-3</v>
      </c>
      <c r="J1198" s="1">
        <v>1.4842952010843199E-2</v>
      </c>
      <c r="K1198" s="32">
        <f t="shared" si="166"/>
        <v>1.4864347246750547</v>
      </c>
      <c r="L1198" s="32">
        <f t="shared" si="167"/>
        <v>0.30180718885465607</v>
      </c>
      <c r="M1198" s="32">
        <f t="shared" si="168"/>
        <v>1.7882419135297107</v>
      </c>
      <c r="Q1198" s="1">
        <v>3.4699261765604602E-3</v>
      </c>
      <c r="R1198" s="1">
        <v>9.4924816182398106E-3</v>
      </c>
      <c r="S1198" s="1">
        <f t="shared" si="169"/>
        <v>2.4969156043035817E-7</v>
      </c>
      <c r="T1198" s="1">
        <f t="shared" si="170"/>
        <v>6.8183584118856888E-7</v>
      </c>
    </row>
    <row r="1199" spans="1:20" x14ac:dyDescent="0.25">
      <c r="A1199" s="1">
        <f t="shared" si="162"/>
        <v>-7.0521189246215288</v>
      </c>
      <c r="B1199" s="1">
        <v>8.6557292900017898E-4</v>
      </c>
      <c r="C1199" s="1">
        <v>3.80536268967573E-2</v>
      </c>
      <c r="D1199" s="32">
        <f t="shared" si="163"/>
        <v>2.084086218229584E-2</v>
      </c>
      <c r="E1199" s="32">
        <f t="shared" si="164"/>
        <v>2.0840676738978024E-2</v>
      </c>
      <c r="F1199" s="32">
        <f t="shared" si="165"/>
        <v>4.1681538921273867E-2</v>
      </c>
      <c r="I1199" s="1">
        <v>7.1092220058607402E-4</v>
      </c>
      <c r="J1199" s="1">
        <v>4.6328890512234301E-2</v>
      </c>
      <c r="K1199" s="32">
        <f t="shared" si="166"/>
        <v>8.3565974113998048E-2</v>
      </c>
      <c r="L1199" s="32">
        <f t="shared" si="167"/>
        <v>0.16527427763354602</v>
      </c>
      <c r="M1199" s="32">
        <f t="shared" si="168"/>
        <v>0.24884025174754407</v>
      </c>
      <c r="Q1199" s="1">
        <v>8.65650489790709E-4</v>
      </c>
      <c r="R1199" s="1">
        <v>3.8050241796331603E-2</v>
      </c>
      <c r="S1199" s="1">
        <f t="shared" si="169"/>
        <v>7.7560790530026812E-8</v>
      </c>
      <c r="T1199" s="1">
        <f t="shared" si="170"/>
        <v>3.3851004256971184E-6</v>
      </c>
    </row>
    <row r="1200" spans="1:20" x14ac:dyDescent="0.25">
      <c r="A1200" s="1">
        <f t="shared" si="162"/>
        <v>-6.8655963903404986</v>
      </c>
      <c r="B1200" s="1">
        <v>1.0430601960028101E-3</v>
      </c>
      <c r="C1200" s="1">
        <v>3.1577052107974603E-2</v>
      </c>
      <c r="D1200" s="32">
        <f t="shared" si="163"/>
        <v>1.7773718914980709E-3</v>
      </c>
      <c r="E1200" s="32">
        <f t="shared" si="164"/>
        <v>1.7810710920992251E-3</v>
      </c>
      <c r="F1200" s="32">
        <f t="shared" si="165"/>
        <v>3.5584429835972958E-3</v>
      </c>
      <c r="I1200" s="1">
        <v>1.31761801915177E-3</v>
      </c>
      <c r="J1200" s="1">
        <v>2.4996663378240899E-2</v>
      </c>
      <c r="K1200" s="32">
        <f t="shared" si="166"/>
        <v>0.10088120608989413</v>
      </c>
      <c r="L1200" s="32">
        <f t="shared" si="167"/>
        <v>5.8131325877905128E-2</v>
      </c>
      <c r="M1200" s="32">
        <f t="shared" si="168"/>
        <v>0.15901253196779927</v>
      </c>
      <c r="Q1200" s="1">
        <v>1.0431511875986801E-3</v>
      </c>
      <c r="R1200" s="1">
        <v>3.1575682258937698E-2</v>
      </c>
      <c r="S1200" s="1">
        <f t="shared" si="169"/>
        <v>9.0991595869983899E-8</v>
      </c>
      <c r="T1200" s="1">
        <f t="shared" si="170"/>
        <v>1.369849036904347E-6</v>
      </c>
    </row>
    <row r="1201" spans="1:20" x14ac:dyDescent="0.25">
      <c r="A1201" s="1">
        <f t="shared" si="162"/>
        <v>-6.7738874432107394</v>
      </c>
      <c r="B1201" s="1">
        <v>1.1432417140002499E-3</v>
      </c>
      <c r="C1201" s="1">
        <v>2.88112199518951E-2</v>
      </c>
      <c r="D1201" s="32">
        <f t="shared" si="163"/>
        <v>1.7920597454118007E-2</v>
      </c>
      <c r="E1201" s="32">
        <f t="shared" si="164"/>
        <v>1.7920776014971072E-2</v>
      </c>
      <c r="F1201" s="32">
        <f t="shared" si="165"/>
        <v>3.5841373469089083E-2</v>
      </c>
      <c r="I1201" s="1">
        <v>1.39593143309286E-3</v>
      </c>
      <c r="J1201" s="1">
        <v>2.3595143256626702E-2</v>
      </c>
      <c r="K1201" s="32">
        <f t="shared" si="166"/>
        <v>0.15676169971096582</v>
      </c>
      <c r="L1201" s="32">
        <f t="shared" si="167"/>
        <v>8.0459799166916854E-2</v>
      </c>
      <c r="M1201" s="32">
        <f t="shared" si="168"/>
        <v>0.23722149887788269</v>
      </c>
      <c r="Q1201" s="1">
        <v>1.1433401137991401E-3</v>
      </c>
      <c r="R1201" s="1">
        <v>2.88087595721634E-2</v>
      </c>
      <c r="S1201" s="1">
        <f t="shared" si="169"/>
        <v>9.8399798890199536E-8</v>
      </c>
      <c r="T1201" s="1">
        <f t="shared" si="170"/>
        <v>2.460379731700213E-6</v>
      </c>
    </row>
    <row r="1202" spans="1:20" x14ac:dyDescent="0.25">
      <c r="A1202" s="1">
        <f t="shared" si="162"/>
        <v>-6.5423583364002678</v>
      </c>
      <c r="B1202" s="1">
        <v>1.4410859229999999E-3</v>
      </c>
      <c r="C1202" s="1">
        <v>2.28565205660573E-2</v>
      </c>
      <c r="D1202" s="32">
        <f t="shared" si="163"/>
        <v>0.13351492564817782</v>
      </c>
      <c r="E1202" s="32">
        <f t="shared" si="164"/>
        <v>0.13351493477015569</v>
      </c>
      <c r="F1202" s="32">
        <f t="shared" si="165"/>
        <v>0.26702986041833354</v>
      </c>
      <c r="I1202" s="1">
        <v>1.0771721431074501E-3</v>
      </c>
      <c r="J1202" s="1">
        <v>3.0579354970479099E-2</v>
      </c>
      <c r="K1202" s="32">
        <f t="shared" si="166"/>
        <v>5.9555396717967538E-3</v>
      </c>
      <c r="L1202" s="32">
        <f t="shared" si="167"/>
        <v>5.128645329116709E-3</v>
      </c>
      <c r="M1202" s="32">
        <f t="shared" si="168"/>
        <v>1.1084185000913464E-2</v>
      </c>
      <c r="Q1202" s="1">
        <v>1.4412057188407301E-3</v>
      </c>
      <c r="R1202" s="1">
        <v>2.28546209726007E-2</v>
      </c>
      <c r="S1202" s="1">
        <f t="shared" si="169"/>
        <v>1.1979584073015283E-7</v>
      </c>
      <c r="T1202" s="1">
        <f t="shared" si="170"/>
        <v>1.8995934565994854E-6</v>
      </c>
    </row>
    <row r="1203" spans="1:20" x14ac:dyDescent="0.25">
      <c r="A1203" s="1">
        <f t="shared" si="162"/>
        <v>-6.7319428940686636</v>
      </c>
      <c r="B1203" s="1">
        <v>1.1922143602663699E-3</v>
      </c>
      <c r="C1203" s="1">
        <v>2.7627174513931201E-2</v>
      </c>
      <c r="D1203" s="32">
        <f t="shared" si="163"/>
        <v>3.0909994688963268E-2</v>
      </c>
      <c r="E1203" s="32">
        <f t="shared" si="164"/>
        <v>3.0917427972575878E-2</v>
      </c>
      <c r="F1203" s="32">
        <f t="shared" si="165"/>
        <v>6.182742266153915E-2</v>
      </c>
      <c r="I1203" s="1">
        <v>9.7216470168651301E-4</v>
      </c>
      <c r="J1203" s="1">
        <v>3.3879869997885899E-2</v>
      </c>
      <c r="K1203" s="32">
        <f t="shared" si="166"/>
        <v>7.7480383220081273E-4</v>
      </c>
      <c r="L1203" s="32">
        <f t="shared" si="167"/>
        <v>8.1731191585484035E-4</v>
      </c>
      <c r="M1203" s="32">
        <f t="shared" si="168"/>
        <v>1.5921157480556531E-3</v>
      </c>
      <c r="Q1203" s="1">
        <v>1.1923163394875101E-3</v>
      </c>
      <c r="R1203" s="1">
        <v>2.7625395506872898E-2</v>
      </c>
      <c r="S1203" s="1">
        <f t="shared" si="169"/>
        <v>1.0197922114011868E-7</v>
      </c>
      <c r="T1203" s="1">
        <f t="shared" si="170"/>
        <v>1.7790070583022233E-6</v>
      </c>
    </row>
    <row r="1204" spans="1:20" x14ac:dyDescent="0.25">
      <c r="A1204" s="1">
        <f t="shared" si="162"/>
        <v>-7.3084922874643832</v>
      </c>
      <c r="B1204" s="1">
        <v>6.698261964839E-4</v>
      </c>
      <c r="C1204" s="1">
        <v>4.9172042300578298E-2</v>
      </c>
      <c r="D1204" s="32">
        <f t="shared" si="163"/>
        <v>0.16059014996729967</v>
      </c>
      <c r="E1204" s="32">
        <f t="shared" si="164"/>
        <v>0.16055393495557413</v>
      </c>
      <c r="F1204" s="32">
        <f t="shared" si="165"/>
        <v>0.32114408492287383</v>
      </c>
      <c r="I1204" s="1">
        <v>1.1443900854845299E-3</v>
      </c>
      <c r="J1204" s="1">
        <v>2.8783387580464701E-2</v>
      </c>
      <c r="K1204" s="32">
        <f t="shared" si="166"/>
        <v>2.084849678622986E-2</v>
      </c>
      <c r="L1204" s="32">
        <f t="shared" si="167"/>
        <v>1.5911276632535106E-2</v>
      </c>
      <c r="M1204" s="32">
        <f t="shared" si="168"/>
        <v>3.6759773418764963E-2</v>
      </c>
      <c r="Q1204" s="1">
        <v>6.6988839854683702E-4</v>
      </c>
      <c r="R1204" s="1">
        <v>4.9169698294672499E-2</v>
      </c>
      <c r="S1204" s="1">
        <f t="shared" si="169"/>
        <v>6.2202062937020963E-8</v>
      </c>
      <c r="T1204" s="1">
        <f t="shared" si="170"/>
        <v>2.34400590579803E-6</v>
      </c>
    </row>
    <row r="1205" spans="1:20" x14ac:dyDescent="0.25">
      <c r="A1205" s="1">
        <f t="shared" si="162"/>
        <v>-7.1303949751225844</v>
      </c>
      <c r="B1205" s="1">
        <v>8.0040318570408198E-4</v>
      </c>
      <c r="C1205" s="1">
        <v>4.1151891749143098E-2</v>
      </c>
      <c r="D1205" s="32">
        <f t="shared" si="163"/>
        <v>4.9568434297510566E-2</v>
      </c>
      <c r="E1205" s="32">
        <f t="shared" si="164"/>
        <v>4.9567012228500962E-2</v>
      </c>
      <c r="F1205" s="32">
        <f t="shared" si="165"/>
        <v>9.9135446526011528E-2</v>
      </c>
      <c r="I1205" s="1">
        <v>7.5362797635551801E-4</v>
      </c>
      <c r="J1205" s="1">
        <v>4.3705616191506202E-2</v>
      </c>
      <c r="K1205" s="32">
        <f t="shared" si="166"/>
        <v>6.06991740346772E-2</v>
      </c>
      <c r="L1205" s="32">
        <f t="shared" si="167"/>
        <v>0.10686171933438392</v>
      </c>
      <c r="M1205" s="32">
        <f t="shared" si="168"/>
        <v>0.1675608933690611</v>
      </c>
      <c r="Q1205" s="1">
        <v>8.0047570298669103E-4</v>
      </c>
      <c r="R1205" s="1">
        <v>4.1148295100965702E-2</v>
      </c>
      <c r="S1205" s="1">
        <f t="shared" si="169"/>
        <v>7.2517282609049251E-8</v>
      </c>
      <c r="T1205" s="1">
        <f t="shared" si="170"/>
        <v>3.5966481773952452E-6</v>
      </c>
    </row>
    <row r="1206" spans="1:20" x14ac:dyDescent="0.25">
      <c r="A1206" s="1">
        <f t="shared" si="162"/>
        <v>-6.9313749290377391</v>
      </c>
      <c r="B1206" s="1">
        <v>9.7665711059999999E-4</v>
      </c>
      <c r="C1206" s="1">
        <v>3.3725459491249103E-2</v>
      </c>
      <c r="D1206" s="32">
        <f t="shared" si="163"/>
        <v>5.5788786874908783E-4</v>
      </c>
      <c r="E1206" s="32">
        <f t="shared" si="164"/>
        <v>5.5788696913377741E-4</v>
      </c>
      <c r="F1206" s="32">
        <f t="shared" si="165"/>
        <v>1.1157748378828652E-3</v>
      </c>
      <c r="I1206" s="1">
        <v>8.5094897783418995E-4</v>
      </c>
      <c r="J1206" s="1">
        <v>3.8707066991199399E-2</v>
      </c>
      <c r="K1206" s="32">
        <f t="shared" si="166"/>
        <v>2.2216207208672806E-2</v>
      </c>
      <c r="L1206" s="32">
        <f t="shared" si="167"/>
        <v>3.0674640291216485E-2</v>
      </c>
      <c r="M1206" s="32">
        <f t="shared" si="168"/>
        <v>5.2890847499889287E-2</v>
      </c>
      <c r="Q1206" s="1">
        <v>9.7674312677147892E-4</v>
      </c>
      <c r="R1206" s="1">
        <v>3.3722490125446897E-2</v>
      </c>
      <c r="S1206" s="1">
        <f t="shared" si="169"/>
        <v>8.6016171478922598E-8</v>
      </c>
      <c r="T1206" s="1">
        <f t="shared" si="170"/>
        <v>2.9693658022064695E-6</v>
      </c>
    </row>
    <row r="1207" spans="1:20" x14ac:dyDescent="0.25">
      <c r="A1207" s="1">
        <f t="shared" si="162"/>
        <v>-6.8315413778881133</v>
      </c>
      <c r="B1207" s="1">
        <v>1.07919339011732E-3</v>
      </c>
      <c r="C1207" s="1">
        <v>3.0520688012120701E-2</v>
      </c>
      <c r="D1207" s="32">
        <f t="shared" si="163"/>
        <v>5.8085587199696214E-3</v>
      </c>
      <c r="E1207" s="32">
        <f t="shared" si="164"/>
        <v>5.8108065445898489E-3</v>
      </c>
      <c r="F1207" s="32">
        <f t="shared" si="165"/>
        <v>1.1619365264559471E-2</v>
      </c>
      <c r="I1207" s="1">
        <v>8.0594953917546299E-4</v>
      </c>
      <c r="J1207" s="1">
        <v>4.08668795199068E-2</v>
      </c>
      <c r="K1207" s="32">
        <f t="shared" si="166"/>
        <v>3.7655581346215175E-2</v>
      </c>
      <c r="L1207" s="32">
        <f t="shared" si="167"/>
        <v>5.7942947450843274E-2</v>
      </c>
      <c r="M1207" s="32">
        <f t="shared" si="168"/>
        <v>9.5598528797058449E-2</v>
      </c>
      <c r="Q1207" s="1">
        <v>1.07928706771887E-3</v>
      </c>
      <c r="R1207" s="1">
        <v>3.0518488947770001E-2</v>
      </c>
      <c r="S1207" s="1">
        <f t="shared" si="169"/>
        <v>9.3677601550011536E-8</v>
      </c>
      <c r="T1207" s="1">
        <f t="shared" si="170"/>
        <v>2.1990643506997198E-6</v>
      </c>
    </row>
    <row r="1208" spans="1:20" x14ac:dyDescent="0.25">
      <c r="A1208" s="1">
        <f t="shared" si="162"/>
        <v>-6.9170442995581558</v>
      </c>
      <c r="B1208" s="1">
        <v>9.9075398910000094E-4</v>
      </c>
      <c r="C1208" s="1">
        <v>3.3245599261342997E-2</v>
      </c>
      <c r="D1208" s="32">
        <f t="shared" si="163"/>
        <v>8.6285903261693622E-5</v>
      </c>
      <c r="E1208" s="32">
        <f t="shared" si="164"/>
        <v>8.6285700520214473E-5</v>
      </c>
      <c r="F1208" s="32">
        <f t="shared" si="165"/>
        <v>1.725716037819081E-4</v>
      </c>
      <c r="I1208" s="1">
        <v>9.2099387506894498E-4</v>
      </c>
      <c r="J1208" s="1">
        <v>3.5764147322422397E-2</v>
      </c>
      <c r="K1208" s="32">
        <f t="shared" si="166"/>
        <v>6.2419677766214765E-3</v>
      </c>
      <c r="L1208" s="32">
        <f t="shared" si="167"/>
        <v>7.3607982233651614E-3</v>
      </c>
      <c r="M1208" s="32">
        <f t="shared" si="168"/>
        <v>1.3602765999986638E-2</v>
      </c>
      <c r="Q1208" s="1">
        <v>9.9084106640061104E-4</v>
      </c>
      <c r="R1208" s="1">
        <v>3.32426779274528E-2</v>
      </c>
      <c r="S1208" s="1">
        <f t="shared" si="169"/>
        <v>8.7077300610100689E-8</v>
      </c>
      <c r="T1208" s="1">
        <f t="shared" si="170"/>
        <v>2.9213338901962205E-6</v>
      </c>
    </row>
    <row r="1209" spans="1:20" x14ac:dyDescent="0.25">
      <c r="A1209" s="1">
        <f t="shared" si="162"/>
        <v>-6.9980085449653062</v>
      </c>
      <c r="B1209" s="1">
        <v>9.1369974690001202E-4</v>
      </c>
      <c r="C1209" s="1">
        <v>3.6049265841227099E-2</v>
      </c>
      <c r="D1209" s="32">
        <f t="shared" si="163"/>
        <v>8.1456520206286687E-3</v>
      </c>
      <c r="E1209" s="32">
        <f t="shared" si="164"/>
        <v>8.1456225780277836E-3</v>
      </c>
      <c r="F1209" s="32">
        <f t="shared" si="165"/>
        <v>1.6291274598656452E-2</v>
      </c>
      <c r="I1209" s="1">
        <v>1.3380664642437001E-3</v>
      </c>
      <c r="J1209" s="1">
        <v>2.46147440952348E-2</v>
      </c>
      <c r="K1209" s="32">
        <f t="shared" si="166"/>
        <v>0.11428893424623691</v>
      </c>
      <c r="L1209" s="32">
        <f t="shared" si="167"/>
        <v>6.385699190392069E-2</v>
      </c>
      <c r="M1209" s="32">
        <f t="shared" si="168"/>
        <v>0.17814592615015762</v>
      </c>
      <c r="Q1209" s="1">
        <v>9.1378099192278501E-4</v>
      </c>
      <c r="R1209" s="1">
        <v>3.60460665507394E-2</v>
      </c>
      <c r="S1209" s="1">
        <f t="shared" si="169"/>
        <v>8.1245022772987244E-8</v>
      </c>
      <c r="T1209" s="1">
        <f t="shared" si="170"/>
        <v>3.199290487698736E-6</v>
      </c>
    </row>
    <row r="1210" spans="1:20" x14ac:dyDescent="0.25">
      <c r="A1210" s="1">
        <f t="shared" si="162"/>
        <v>-6.8276832282732283</v>
      </c>
      <c r="B1210" s="1">
        <v>1.08336512208804E-3</v>
      </c>
      <c r="C1210" s="1">
        <v>3.0403222198794998E-2</v>
      </c>
      <c r="D1210" s="32">
        <f t="shared" si="163"/>
        <v>6.4115333047300091E-3</v>
      </c>
      <c r="E1210" s="32">
        <f t="shared" si="164"/>
        <v>6.413575104608109E-3</v>
      </c>
      <c r="F1210" s="32">
        <f t="shared" si="165"/>
        <v>1.2825108409338117E-2</v>
      </c>
      <c r="I1210" s="1">
        <v>1.2801430641187601E-3</v>
      </c>
      <c r="J1210" s="1">
        <v>2.5729769245875E-2</v>
      </c>
      <c r="K1210" s="32">
        <f t="shared" si="166"/>
        <v>7.8480136373847695E-2</v>
      </c>
      <c r="L1210" s="32">
        <f t="shared" si="167"/>
        <v>4.7894177638649275E-2</v>
      </c>
      <c r="M1210" s="32">
        <f t="shared" si="168"/>
        <v>0.12637431401249696</v>
      </c>
      <c r="Q1210" s="1">
        <v>1.08345910872777E-3</v>
      </c>
      <c r="R1210" s="1">
        <v>3.04009723877132E-2</v>
      </c>
      <c r="S1210" s="1">
        <f t="shared" si="169"/>
        <v>9.3986639730040539E-8</v>
      </c>
      <c r="T1210" s="1">
        <f t="shared" si="170"/>
        <v>2.2498110817982531E-6</v>
      </c>
    </row>
    <row r="1211" spans="1:20" x14ac:dyDescent="0.25">
      <c r="A1211" s="1">
        <f t="shared" si="162"/>
        <v>-6.7592772470991642</v>
      </c>
      <c r="B1211" s="1">
        <v>1.1600673130000099E-3</v>
      </c>
      <c r="C1211" s="1">
        <v>2.8393356832166299E-2</v>
      </c>
      <c r="D1211" s="32">
        <f t="shared" si="163"/>
        <v>2.2045725951840959E-2</v>
      </c>
      <c r="E1211" s="32">
        <f t="shared" si="164"/>
        <v>2.2045773556745203E-2</v>
      </c>
      <c r="F1211" s="32">
        <f t="shared" si="165"/>
        <v>4.4091499508586166E-2</v>
      </c>
      <c r="I1211" s="1">
        <v>1.1787446772927601E-3</v>
      </c>
      <c r="J1211" s="1">
        <v>2.7943578192612901E-2</v>
      </c>
      <c r="K1211" s="32">
        <f t="shared" si="166"/>
        <v>3.1949659660492936E-2</v>
      </c>
      <c r="L1211" s="32">
        <f t="shared" si="167"/>
        <v>2.2993603332232208E-2</v>
      </c>
      <c r="M1211" s="32">
        <f t="shared" si="168"/>
        <v>5.4943262992725145E-2</v>
      </c>
      <c r="Q1211" s="1">
        <v>1.16016694562782E-3</v>
      </c>
      <c r="R1211" s="1">
        <v>2.8390923023431699E-2</v>
      </c>
      <c r="S1211" s="1">
        <f t="shared" si="169"/>
        <v>9.9632627810096117E-8</v>
      </c>
      <c r="T1211" s="1">
        <f t="shared" si="170"/>
        <v>2.4338087345997239E-6</v>
      </c>
    </row>
    <row r="1212" spans="1:20" x14ac:dyDescent="0.25">
      <c r="A1212" s="1">
        <f t="shared" si="162"/>
        <v>-6.7677512754712783</v>
      </c>
      <c r="B1212" s="1">
        <v>1.1502784040000899E-3</v>
      </c>
      <c r="C1212" s="1">
        <v>2.8634978714117802E-2</v>
      </c>
      <c r="D1212" s="32">
        <f t="shared" si="163"/>
        <v>1.9601120999068567E-2</v>
      </c>
      <c r="E1212" s="32">
        <f t="shared" si="164"/>
        <v>1.9601230099461842E-2</v>
      </c>
      <c r="F1212" s="32">
        <f t="shared" si="165"/>
        <v>3.9202351098530409E-2</v>
      </c>
      <c r="I1212" s="1">
        <v>1.0420774928505401E-3</v>
      </c>
      <c r="J1212" s="1">
        <v>3.16102756131319E-2</v>
      </c>
      <c r="K1212" s="32">
        <f t="shared" si="166"/>
        <v>1.7705154045872505E-3</v>
      </c>
      <c r="L1212" s="32">
        <f t="shared" si="167"/>
        <v>1.6253748183352994E-3</v>
      </c>
      <c r="M1212" s="32">
        <f t="shared" si="168"/>
        <v>3.3958902229225497E-3</v>
      </c>
      <c r="Q1212" s="1">
        <v>1.15037731976365E-3</v>
      </c>
      <c r="R1212" s="1">
        <v>2.86325276774551E-2</v>
      </c>
      <c r="S1212" s="1">
        <f t="shared" si="169"/>
        <v>9.8915763560060432E-8</v>
      </c>
      <c r="T1212" s="1">
        <f t="shared" si="170"/>
        <v>2.4510366627011893E-6</v>
      </c>
    </row>
    <row r="1213" spans="1:20" x14ac:dyDescent="0.25">
      <c r="A1213" s="1">
        <f t="shared" si="162"/>
        <v>-6.9912319633102662</v>
      </c>
      <c r="B1213" s="1">
        <v>9.1991253480000804E-4</v>
      </c>
      <c r="C1213" s="1">
        <v>3.5805801928114903E-2</v>
      </c>
      <c r="D1213" s="32">
        <f t="shared" si="163"/>
        <v>6.9683568264181216E-3</v>
      </c>
      <c r="E1213" s="32">
        <f t="shared" si="164"/>
        <v>6.9683343447440593E-3</v>
      </c>
      <c r="F1213" s="32">
        <f t="shared" si="165"/>
        <v>1.3936691171162181E-2</v>
      </c>
      <c r="I1213" s="1">
        <v>1.26765152384028E-3</v>
      </c>
      <c r="J1213" s="1">
        <v>2.5983077204398099E-2</v>
      </c>
      <c r="K1213" s="32">
        <f t="shared" si="166"/>
        <v>7.1637338214023974E-2</v>
      </c>
      <c r="L1213" s="32">
        <f t="shared" si="167"/>
        <v>4.4587272748039156E-2</v>
      </c>
      <c r="M1213" s="32">
        <f t="shared" si="168"/>
        <v>0.11622461096206313</v>
      </c>
      <c r="Q1213" s="1">
        <v>9.1999425304331995E-4</v>
      </c>
      <c r="R1213" s="1">
        <v>3.5802626308469303E-2</v>
      </c>
      <c r="S1213" s="1">
        <f t="shared" si="169"/>
        <v>8.1718243311913741E-8</v>
      </c>
      <c r="T1213" s="1">
        <f t="shared" si="170"/>
        <v>3.1756196455998142E-6</v>
      </c>
    </row>
    <row r="1214" spans="1:20" x14ac:dyDescent="0.25">
      <c r="A1214" s="1">
        <f t="shared" si="162"/>
        <v>-7.3198157721221335</v>
      </c>
      <c r="B1214" s="1">
        <v>6.6228421118880501E-4</v>
      </c>
      <c r="C1214" s="1">
        <v>4.9731676377985E-2</v>
      </c>
      <c r="D1214" s="32">
        <f t="shared" si="163"/>
        <v>0.16979385000677696</v>
      </c>
      <c r="E1214" s="32">
        <f t="shared" si="164"/>
        <v>0.16975115743249813</v>
      </c>
      <c r="F1214" s="32">
        <f t="shared" si="165"/>
        <v>0.33954500743927507</v>
      </c>
      <c r="I1214" s="1">
        <v>8.7101985183674698E-4</v>
      </c>
      <c r="J1214" s="1">
        <v>3.7816707297689697E-2</v>
      </c>
      <c r="K1214" s="32">
        <f t="shared" si="166"/>
        <v>1.6635878620214706E-2</v>
      </c>
      <c r="L1214" s="32">
        <f t="shared" si="167"/>
        <v>2.1936738480310844E-2</v>
      </c>
      <c r="M1214" s="32">
        <f t="shared" si="168"/>
        <v>3.857261710052555E-2</v>
      </c>
      <c r="Q1214" s="1">
        <v>6.6234580796184798E-4</v>
      </c>
      <c r="R1214" s="1">
        <v>4.9729627713664903E-2</v>
      </c>
      <c r="S1214" s="1">
        <f t="shared" si="169"/>
        <v>6.159677304296788E-8</v>
      </c>
      <c r="T1214" s="1">
        <f t="shared" si="170"/>
        <v>2.0486643200964827E-6</v>
      </c>
    </row>
    <row r="1215" spans="1:20" x14ac:dyDescent="0.25">
      <c r="A1215" s="1">
        <f t="shared" si="162"/>
        <v>-6.7795894489021906</v>
      </c>
      <c r="B1215" s="1">
        <v>1.1367414930006101E-3</v>
      </c>
      <c r="C1215" s="1">
        <v>2.89759602355752E-2</v>
      </c>
      <c r="D1215" s="32">
        <f t="shared" si="163"/>
        <v>1.642648000008172E-2</v>
      </c>
      <c r="E1215" s="32">
        <f t="shared" si="164"/>
        <v>1.6426745750384643E-2</v>
      </c>
      <c r="F1215" s="32">
        <f t="shared" si="165"/>
        <v>3.2853225750466362E-2</v>
      </c>
      <c r="I1215" s="1">
        <v>1.3191620206023001E-3</v>
      </c>
      <c r="J1215" s="1">
        <v>2.4970366793485799E-2</v>
      </c>
      <c r="K1215" s="32">
        <f t="shared" si="166"/>
        <v>0.10186439539494298</v>
      </c>
      <c r="L1215" s="32">
        <f t="shared" si="167"/>
        <v>5.8516939969888354E-2</v>
      </c>
      <c r="M1215" s="32">
        <f t="shared" si="168"/>
        <v>0.16038133536483135</v>
      </c>
      <c r="Q1215" s="1">
        <v>1.13683941568065E-3</v>
      </c>
      <c r="R1215" s="1">
        <v>2.8973494403278101E-2</v>
      </c>
      <c r="S1215" s="1">
        <f t="shared" si="169"/>
        <v>9.7922680039911822E-8</v>
      </c>
      <c r="T1215" s="1">
        <f t="shared" si="170"/>
        <v>2.4658322970994018E-6</v>
      </c>
    </row>
    <row r="1216" spans="1:20" x14ac:dyDescent="0.25">
      <c r="A1216" s="1">
        <f t="shared" si="162"/>
        <v>-7.1049033651996929</v>
      </c>
      <c r="B1216" s="1">
        <v>8.2106903530159499E-4</v>
      </c>
      <c r="C1216" s="1">
        <v>4.0116170642288798E-2</v>
      </c>
      <c r="D1216" s="32">
        <f t="shared" si="163"/>
        <v>3.8867367899245039E-2</v>
      </c>
      <c r="E1216" s="32">
        <f t="shared" si="164"/>
        <v>3.8866590778386029E-2</v>
      </c>
      <c r="F1216" s="32">
        <f t="shared" si="165"/>
        <v>7.7733958677631068E-2</v>
      </c>
      <c r="I1216" s="1">
        <v>9.1543488139211697E-4</v>
      </c>
      <c r="J1216" s="1">
        <v>3.5981315889351301E-2</v>
      </c>
      <c r="K1216" s="32">
        <f t="shared" si="166"/>
        <v>7.1512592851653281E-3</v>
      </c>
      <c r="L1216" s="32">
        <f t="shared" si="167"/>
        <v>8.5355989496365189E-3</v>
      </c>
      <c r="M1216" s="32">
        <f t="shared" si="168"/>
        <v>1.5686858234801846E-2</v>
      </c>
      <c r="Q1216" s="1">
        <v>8.2114315897316599E-4</v>
      </c>
      <c r="R1216" s="1">
        <v>4.0112628459132903E-2</v>
      </c>
      <c r="S1216" s="1">
        <f t="shared" si="169"/>
        <v>7.4123671571003392E-8</v>
      </c>
      <c r="T1216" s="1">
        <f t="shared" si="170"/>
        <v>3.5421831558954398E-6</v>
      </c>
    </row>
    <row r="1217" spans="1:20" x14ac:dyDescent="0.25">
      <c r="A1217" s="1">
        <f t="shared" si="162"/>
        <v>-7.1202769769415823</v>
      </c>
      <c r="B1217" s="1">
        <v>8.0854277240283395E-4</v>
      </c>
      <c r="C1217" s="1">
        <v>4.0737638583597101E-2</v>
      </c>
      <c r="D1217" s="32">
        <f t="shared" si="163"/>
        <v>4.5165472103565828E-2</v>
      </c>
      <c r="E1217" s="32">
        <f t="shared" si="164"/>
        <v>4.51643467781652E-2</v>
      </c>
      <c r="F1217" s="32">
        <f t="shared" si="165"/>
        <v>9.0329818881731028E-2</v>
      </c>
      <c r="I1217" s="1">
        <v>8.2304390101978903E-4</v>
      </c>
      <c r="J1217" s="1">
        <v>4.0020196532015197E-2</v>
      </c>
      <c r="K1217" s="32">
        <f t="shared" si="166"/>
        <v>3.1313460966294233E-2</v>
      </c>
      <c r="L1217" s="32">
        <f t="shared" si="167"/>
        <v>4.6228535790729698E-2</v>
      </c>
      <c r="M1217" s="32">
        <f t="shared" si="168"/>
        <v>7.7541996757023932E-2</v>
      </c>
      <c r="Q1217" s="1">
        <v>8.08615923188835E-4</v>
      </c>
      <c r="R1217" s="1">
        <v>4.0734061132206102E-2</v>
      </c>
      <c r="S1217" s="1">
        <f t="shared" si="169"/>
        <v>7.3150786001046492E-8</v>
      </c>
      <c r="T1217" s="1">
        <f t="shared" si="170"/>
        <v>3.5774513909986316E-6</v>
      </c>
    </row>
    <row r="1218" spans="1:20" x14ac:dyDescent="0.25">
      <c r="A1218" s="1">
        <f t="shared" si="162"/>
        <v>-7.728941168949194</v>
      </c>
      <c r="B1218" s="1">
        <v>4.3990966060058898E-4</v>
      </c>
      <c r="C1218" s="1">
        <v>7.4874819796833803E-2</v>
      </c>
      <c r="D1218" s="32">
        <f t="shared" si="163"/>
        <v>0.67434626588098689</v>
      </c>
      <c r="E1218" s="32">
        <f t="shared" si="164"/>
        <v>0.6743435791416551</v>
      </c>
      <c r="F1218" s="32">
        <f t="shared" si="165"/>
        <v>1.3486898450226419</v>
      </c>
      <c r="I1218" s="1">
        <v>5.2286828279738795E-4</v>
      </c>
      <c r="J1218" s="1">
        <v>6.2996258800209995E-2</v>
      </c>
      <c r="K1218" s="32">
        <f t="shared" si="166"/>
        <v>0.22765467556071339</v>
      </c>
      <c r="L1218" s="32">
        <f t="shared" si="167"/>
        <v>0.83276326159888536</v>
      </c>
      <c r="M1218" s="32">
        <f t="shared" si="168"/>
        <v>1.0604179371595988</v>
      </c>
      <c r="Q1218" s="1">
        <v>4.3995286264525402E-4</v>
      </c>
      <c r="R1218" s="1">
        <v>7.4867589790427805E-2</v>
      </c>
      <c r="S1218" s="1">
        <f t="shared" si="169"/>
        <v>4.3202044665042062E-8</v>
      </c>
      <c r="T1218" s="1">
        <f t="shared" si="170"/>
        <v>7.230006405997691E-6</v>
      </c>
    </row>
    <row r="1219" spans="1:20" x14ac:dyDescent="0.25">
      <c r="A1219" s="1">
        <f t="shared" si="162"/>
        <v>-6.9264655591966848</v>
      </c>
      <c r="B1219" s="1">
        <v>9.8146367050000005E-4</v>
      </c>
      <c r="C1219" s="1">
        <v>3.35602946058201E-2</v>
      </c>
      <c r="D1219" s="32">
        <f t="shared" si="163"/>
        <v>3.5007458570689989E-4</v>
      </c>
      <c r="E1219" s="32">
        <f t="shared" si="164"/>
        <v>3.5007399408052911E-4</v>
      </c>
      <c r="F1219" s="32">
        <f t="shared" si="165"/>
        <v>7.0014857978742905E-4</v>
      </c>
      <c r="I1219" s="1">
        <v>1.2962503145377701E-3</v>
      </c>
      <c r="J1219" s="1">
        <v>2.5411300692141901E-2</v>
      </c>
      <c r="K1219" s="32">
        <f t="shared" si="166"/>
        <v>8.7764248863727676E-2</v>
      </c>
      <c r="L1219" s="32">
        <f t="shared" si="167"/>
        <v>5.2219585245550044E-2</v>
      </c>
      <c r="M1219" s="32">
        <f t="shared" si="168"/>
        <v>0.13998383410927773</v>
      </c>
      <c r="Q1219" s="1">
        <v>9.8155004876961907E-4</v>
      </c>
      <c r="R1219" s="1">
        <v>3.3557341766665499E-2</v>
      </c>
      <c r="S1219" s="1">
        <f t="shared" si="169"/>
        <v>8.637826961902309E-8</v>
      </c>
      <c r="T1219" s="1">
        <f t="shared" si="170"/>
        <v>2.952839154600484E-6</v>
      </c>
    </row>
    <row r="1220" spans="1:20" x14ac:dyDescent="0.25">
      <c r="A1220" s="1">
        <f t="shared" si="162"/>
        <v>-6.977624025149634</v>
      </c>
      <c r="B1220" s="1">
        <v>9.3251620820000399E-4</v>
      </c>
      <c r="C1220" s="1">
        <v>3.5321860561487103E-2</v>
      </c>
      <c r="D1220" s="32">
        <f t="shared" si="163"/>
        <v>4.8816416910180647E-3</v>
      </c>
      <c r="E1220" s="32">
        <f t="shared" si="164"/>
        <v>4.8816290898622914E-3</v>
      </c>
      <c r="F1220" s="32">
        <f t="shared" si="165"/>
        <v>9.7632707808803561E-3</v>
      </c>
      <c r="I1220" s="1">
        <v>8.4246853275089296E-4</v>
      </c>
      <c r="J1220" s="1">
        <v>3.9096260105145199E-2</v>
      </c>
      <c r="K1220" s="32">
        <f t="shared" si="166"/>
        <v>2.4816163173656491E-2</v>
      </c>
      <c r="L1220" s="32">
        <f t="shared" si="167"/>
        <v>3.4953154231906577E-2</v>
      </c>
      <c r="M1220" s="32">
        <f t="shared" si="168"/>
        <v>5.9769317405563072E-2</v>
      </c>
      <c r="Q1220" s="1">
        <v>9.32598884814982E-4</v>
      </c>
      <c r="R1220" s="1">
        <v>3.5318732398209901E-2</v>
      </c>
      <c r="S1220" s="1">
        <f t="shared" si="169"/>
        <v>8.2676614978011501E-8</v>
      </c>
      <c r="T1220" s="1">
        <f t="shared" si="170"/>
        <v>3.1281632772023338E-6</v>
      </c>
    </row>
    <row r="1221" spans="1:20" x14ac:dyDescent="0.25">
      <c r="A1221" s="1">
        <f t="shared" si="162"/>
        <v>-7.5558921676212778</v>
      </c>
      <c r="B1221" s="1">
        <v>5.2301931280000497E-4</v>
      </c>
      <c r="C1221" s="1">
        <v>6.2977035724929006E-2</v>
      </c>
      <c r="D1221" s="32">
        <f t="shared" si="163"/>
        <v>0.42008142641482638</v>
      </c>
      <c r="E1221" s="32">
        <f t="shared" si="164"/>
        <v>0.42008124929440444</v>
      </c>
      <c r="F1221" s="32">
        <f t="shared" si="165"/>
        <v>0.84016267570923087</v>
      </c>
      <c r="I1221" s="1">
        <v>5.9847997250972798E-4</v>
      </c>
      <c r="J1221" s="1">
        <v>5.5034955488054399E-2</v>
      </c>
      <c r="K1221" s="32">
        <f t="shared" si="166"/>
        <v>0.16121833247578879</v>
      </c>
      <c r="L1221" s="32">
        <f t="shared" si="167"/>
        <v>0.45004569253746107</v>
      </c>
      <c r="M1221" s="32">
        <f t="shared" si="168"/>
        <v>0.61126402501324983</v>
      </c>
      <c r="Q1221" s="1">
        <v>5.2306952668279799E-4</v>
      </c>
      <c r="R1221" s="1">
        <v>6.2970998629067201E-2</v>
      </c>
      <c r="S1221" s="1">
        <f t="shared" si="169"/>
        <v>5.0213882793015245E-8</v>
      </c>
      <c r="T1221" s="1">
        <f t="shared" si="170"/>
        <v>6.0370958618050086E-6</v>
      </c>
    </row>
    <row r="1222" spans="1:20" x14ac:dyDescent="0.25">
      <c r="A1222" s="1">
        <f t="shared" si="162"/>
        <v>-7.1779223676627932</v>
      </c>
      <c r="B1222" s="1">
        <v>7.63251952919965E-4</v>
      </c>
      <c r="C1222" s="1">
        <v>4.3154782746699698E-2</v>
      </c>
      <c r="D1222" s="32">
        <f t="shared" si="163"/>
        <v>7.2990255806181376E-2</v>
      </c>
      <c r="E1222" s="32">
        <f t="shared" si="164"/>
        <v>7.2986347667662668E-2</v>
      </c>
      <c r="F1222" s="32">
        <f t="shared" si="165"/>
        <v>0.14597660347384406</v>
      </c>
      <c r="I1222" s="1">
        <v>1.48967721101295E-3</v>
      </c>
      <c r="J1222" s="1">
        <v>2.2111712786167401E-2</v>
      </c>
      <c r="K1222" s="32">
        <f t="shared" si="166"/>
        <v>0.23978377098542109</v>
      </c>
      <c r="L1222" s="32">
        <f t="shared" si="167"/>
        <v>0.10803785992393483</v>
      </c>
      <c r="M1222" s="32">
        <f t="shared" si="168"/>
        <v>0.34782163090935592</v>
      </c>
      <c r="Q1222" s="1">
        <v>7.6332156519775196E-4</v>
      </c>
      <c r="R1222" s="1">
        <v>4.31511592877847E-2</v>
      </c>
      <c r="S1222" s="1">
        <f t="shared" si="169"/>
        <v>6.9612277786958512E-8</v>
      </c>
      <c r="T1222" s="1">
        <f t="shared" si="170"/>
        <v>3.6234589149974905E-6</v>
      </c>
    </row>
    <row r="1223" spans="1:20" x14ac:dyDescent="0.25">
      <c r="A1223" s="1">
        <f t="shared" si="162"/>
        <v>-5.8602560923656126</v>
      </c>
      <c r="B1223" s="1">
        <v>2.8505135944290002E-3</v>
      </c>
      <c r="C1223" s="1">
        <v>1.15549840097756E-2</v>
      </c>
      <c r="D1223" s="32">
        <f t="shared" si="163"/>
        <v>1.0972545459622793</v>
      </c>
      <c r="E1223" s="32">
        <f t="shared" si="164"/>
        <v>1.0972908926647049</v>
      </c>
      <c r="F1223" s="32">
        <f t="shared" si="165"/>
        <v>2.1945454386269843</v>
      </c>
      <c r="I1223" s="1">
        <v>1.55656876856877E-3</v>
      </c>
      <c r="J1223" s="1">
        <v>2.11620429471433E-2</v>
      </c>
      <c r="K1223" s="32">
        <f t="shared" si="166"/>
        <v>0.30976879414615693</v>
      </c>
      <c r="L1223" s="32">
        <f t="shared" si="167"/>
        <v>0.12782268872616565</v>
      </c>
      <c r="M1223" s="32">
        <f t="shared" si="168"/>
        <v>0.43759148287232258</v>
      </c>
      <c r="Q1223" s="1">
        <v>2.8507258477426601E-3</v>
      </c>
      <c r="R1223" s="1">
        <v>1.1554324128969199E-2</v>
      </c>
      <c r="S1223" s="1">
        <f t="shared" si="169"/>
        <v>2.1225331365984715E-7</v>
      </c>
      <c r="T1223" s="1">
        <f t="shared" si="170"/>
        <v>6.5988080640011493E-7</v>
      </c>
    </row>
    <row r="1224" spans="1:20" x14ac:dyDescent="0.25">
      <c r="A1224" s="1">
        <f t="shared" si="162"/>
        <v>-7.4287987696375364</v>
      </c>
      <c r="B1224" s="1">
        <v>5.9390049489999996E-4</v>
      </c>
      <c r="C1224" s="1">
        <v>5.5460822582664097E-2</v>
      </c>
      <c r="D1224" s="32">
        <f t="shared" si="163"/>
        <v>0.27148631915436344</v>
      </c>
      <c r="E1224" s="32">
        <f t="shared" si="164"/>
        <v>0.27148630434023219</v>
      </c>
      <c r="F1224" s="32">
        <f t="shared" si="165"/>
        <v>0.54297262349459563</v>
      </c>
      <c r="I1224" s="1">
        <v>8.1932930487573299E-4</v>
      </c>
      <c r="J1224" s="1">
        <v>4.0203877907489499E-2</v>
      </c>
      <c r="K1224" s="32">
        <f t="shared" si="166"/>
        <v>3.2641900076685847E-2</v>
      </c>
      <c r="L1224" s="32">
        <f t="shared" si="167"/>
        <v>4.865763920271976E-2</v>
      </c>
      <c r="M1224" s="32">
        <f t="shared" si="168"/>
        <v>8.1299539279405614E-2</v>
      </c>
      <c r="Q1224" s="1">
        <v>5.9395655479265201E-4</v>
      </c>
      <c r="R1224" s="1">
        <v>5.5455588766333101E-2</v>
      </c>
      <c r="S1224" s="1">
        <f t="shared" si="169"/>
        <v>5.6059892652050164E-8</v>
      </c>
      <c r="T1224" s="1">
        <f t="shared" si="170"/>
        <v>5.2338163309961772E-6</v>
      </c>
    </row>
    <row r="1225" spans="1:20" x14ac:dyDescent="0.25">
      <c r="A1225" s="1">
        <f t="shared" ref="A1225:A1288" si="171">LN(B1225)</f>
        <v>-6.8254355250634715</v>
      </c>
      <c r="B1225" s="1">
        <v>1.08580294407409E-3</v>
      </c>
      <c r="C1225" s="1">
        <v>3.03349938754062E-2</v>
      </c>
      <c r="D1225" s="32">
        <f t="shared" ref="D1225:D1288" si="172">(LN(B1225/$B$3))^2</f>
        <v>6.7765418852296167E-3</v>
      </c>
      <c r="E1225" s="32">
        <f t="shared" ref="E1225:E1288" si="173">(LN(C1225/$C$3))^2</f>
        <v>6.7784653771076012E-3</v>
      </c>
      <c r="F1225" s="32">
        <f t="shared" ref="F1225:F1288" si="174">D1225+E1225</f>
        <v>1.3555007262337219E-2</v>
      </c>
      <c r="I1225" s="1">
        <v>9.2602811575904804E-4</v>
      </c>
      <c r="J1225" s="1">
        <v>3.5568263693365298E-2</v>
      </c>
      <c r="K1225" s="32">
        <f t="shared" ref="K1225:K1288" si="175">(I1225-$B$3)^2/$B$3/$B$3</f>
        <v>5.4718396581567999E-3</v>
      </c>
      <c r="L1225" s="32">
        <f t="shared" ref="L1225:L1288" si="176">(J1225-$C$3)^2/$C$3/$C$3</f>
        <v>6.3757177358080416E-3</v>
      </c>
      <c r="M1225" s="32">
        <f t="shared" ref="M1225:M1288" si="177">K1225+L1225</f>
        <v>1.1847557393964842E-2</v>
      </c>
      <c r="Q1225" s="1">
        <v>1.0858971112087999E-3</v>
      </c>
      <c r="R1225" s="1">
        <v>3.0332717628268901E-2</v>
      </c>
      <c r="S1225" s="1">
        <f t="shared" ref="S1225:S1288" si="178">ABS(Q1225-B1225)</f>
        <v>9.4167134709896919E-8</v>
      </c>
      <c r="T1225" s="1">
        <f t="shared" ref="T1225:T1288" si="179">ABS(R1225-C1225)</f>
        <v>2.276247137299181E-6</v>
      </c>
    </row>
    <row r="1226" spans="1:20" x14ac:dyDescent="0.25">
      <c r="A1226" s="1">
        <f t="shared" si="171"/>
        <v>-6.6591850025521566</v>
      </c>
      <c r="B1226" s="1">
        <v>1.28219092700406E-3</v>
      </c>
      <c r="C1226" s="1">
        <v>2.5688941409647299E-2</v>
      </c>
      <c r="D1226" s="32">
        <f t="shared" si="172"/>
        <v>6.1787182324476782E-2</v>
      </c>
      <c r="E1226" s="32">
        <f t="shared" si="173"/>
        <v>6.1788432765556262E-2</v>
      </c>
      <c r="F1226" s="32">
        <f t="shared" si="174"/>
        <v>0.12357561509003304</v>
      </c>
      <c r="I1226" s="1">
        <v>1.2395736376669001E-3</v>
      </c>
      <c r="J1226" s="1">
        <v>2.6572397004007601E-2</v>
      </c>
      <c r="K1226" s="32">
        <f t="shared" si="175"/>
        <v>5.7395527864951112E-2</v>
      </c>
      <c r="L1226" s="32">
        <f t="shared" si="176"/>
        <v>3.7351479939456776E-2</v>
      </c>
      <c r="M1226" s="32">
        <f t="shared" si="177"/>
        <v>9.4747007804407896E-2</v>
      </c>
      <c r="Q1226" s="1">
        <v>1.2822994174798701E-3</v>
      </c>
      <c r="R1226" s="1">
        <v>2.5686832574862799E-2</v>
      </c>
      <c r="S1226" s="1">
        <f t="shared" si="178"/>
        <v>1.0849047581010587E-7</v>
      </c>
      <c r="T1226" s="1">
        <f t="shared" si="179"/>
        <v>2.1088347844991362E-6</v>
      </c>
    </row>
    <row r="1227" spans="1:20" x14ac:dyDescent="0.25">
      <c r="A1227" s="1">
        <f t="shared" si="171"/>
        <v>-7.4250210022434029</v>
      </c>
      <c r="B1227" s="1">
        <v>5.9614835609999998E-4</v>
      </c>
      <c r="C1227" s="1">
        <v>5.52516998092814E-2</v>
      </c>
      <c r="D1227" s="32">
        <f t="shared" si="172"/>
        <v>0.26756382846100069</v>
      </c>
      <c r="E1227" s="32">
        <f t="shared" si="173"/>
        <v>0.26756381481048941</v>
      </c>
      <c r="F1227" s="32">
        <f t="shared" si="174"/>
        <v>0.53512764327149009</v>
      </c>
      <c r="I1227" s="1">
        <v>7.9575461761324502E-4</v>
      </c>
      <c r="J1227" s="1">
        <v>4.1393606999089998E-2</v>
      </c>
      <c r="K1227" s="32">
        <f t="shared" si="175"/>
        <v>4.1716176226311769E-2</v>
      </c>
      <c r="L1227" s="32">
        <f t="shared" si="176"/>
        <v>6.5897351632747389E-2</v>
      </c>
      <c r="M1227" s="32">
        <f t="shared" si="177"/>
        <v>0.10761352785905916</v>
      </c>
      <c r="Q1227" s="1">
        <v>5.9620459955677502E-4</v>
      </c>
      <c r="R1227" s="1">
        <v>5.5246488323196397E-2</v>
      </c>
      <c r="S1227" s="1">
        <f t="shared" si="178"/>
        <v>5.6243456775044963E-8</v>
      </c>
      <c r="T1227" s="1">
        <f t="shared" si="179"/>
        <v>5.2114860850036027E-6</v>
      </c>
    </row>
    <row r="1228" spans="1:20" x14ac:dyDescent="0.25">
      <c r="A1228" s="1">
        <f t="shared" si="171"/>
        <v>-6.2718239753854048</v>
      </c>
      <c r="B1228" s="1">
        <v>1.88878035055234E-3</v>
      </c>
      <c r="C1228" s="1">
        <v>1.74384564518857E-2</v>
      </c>
      <c r="D1228" s="32">
        <f t="shared" si="172"/>
        <v>0.40440862289423951</v>
      </c>
      <c r="E1228" s="32">
        <f t="shared" si="173"/>
        <v>0.40443938179180855</v>
      </c>
      <c r="F1228" s="32">
        <f t="shared" si="174"/>
        <v>0.80884800468604801</v>
      </c>
      <c r="I1228" s="1">
        <v>1.4782941873105701E-3</v>
      </c>
      <c r="J1228" s="1">
        <v>2.22826353728862E-2</v>
      </c>
      <c r="K1228" s="32">
        <f t="shared" si="175"/>
        <v>0.22876532961507864</v>
      </c>
      <c r="L1228" s="32">
        <f t="shared" si="176"/>
        <v>0.10465350704631446</v>
      </c>
      <c r="M1228" s="32">
        <f t="shared" si="177"/>
        <v>0.3334188366613931</v>
      </c>
      <c r="Q1228" s="1">
        <v>1.88893086927137E-3</v>
      </c>
      <c r="R1228" s="1">
        <v>1.7437488572757998E-2</v>
      </c>
      <c r="S1228" s="1">
        <f t="shared" si="178"/>
        <v>1.5051871902994549E-7</v>
      </c>
      <c r="T1228" s="1">
        <f t="shared" si="179"/>
        <v>9.6787912770221474E-7</v>
      </c>
    </row>
    <row r="1229" spans="1:20" x14ac:dyDescent="0.25">
      <c r="A1229" s="1">
        <f t="shared" si="171"/>
        <v>-7.1327596125978543</v>
      </c>
      <c r="B1229" s="1">
        <v>7.9851275830443902E-4</v>
      </c>
      <c r="C1229" s="1">
        <v>4.1249310394753498E-2</v>
      </c>
      <c r="D1229" s="32">
        <f t="shared" si="172"/>
        <v>5.0626950145853028E-2</v>
      </c>
      <c r="E1229" s="32">
        <f t="shared" si="173"/>
        <v>5.0625449686421825E-2</v>
      </c>
      <c r="F1229" s="32">
        <f t="shared" si="174"/>
        <v>0.10125239983227485</v>
      </c>
      <c r="I1229" s="1">
        <v>1.07787542298479E-3</v>
      </c>
      <c r="J1229" s="1">
        <v>3.056018436276E-2</v>
      </c>
      <c r="K1229" s="32">
        <f t="shared" si="175"/>
        <v>6.0645815050599629E-3</v>
      </c>
      <c r="L1229" s="32">
        <f t="shared" si="176"/>
        <v>5.2123458973776108E-3</v>
      </c>
      <c r="M1229" s="32">
        <f t="shared" si="177"/>
        <v>1.1276927402437574E-2</v>
      </c>
      <c r="Q1229" s="1">
        <v>7.9858512830597304E-4</v>
      </c>
      <c r="R1229" s="1">
        <v>4.1245709793670503E-2</v>
      </c>
      <c r="S1229" s="1">
        <f t="shared" si="178"/>
        <v>7.2370001534018125E-8</v>
      </c>
      <c r="T1229" s="1">
        <f t="shared" si="179"/>
        <v>3.6006010829953139E-6</v>
      </c>
    </row>
    <row r="1230" spans="1:20" x14ac:dyDescent="0.25">
      <c r="A1230" s="1">
        <f t="shared" si="171"/>
        <v>-7.0547958305518659</v>
      </c>
      <c r="B1230" s="1">
        <v>8.6325897020020099E-4</v>
      </c>
      <c r="C1230" s="1">
        <v>3.8155627788952498E-2</v>
      </c>
      <c r="D1230" s="32">
        <f t="shared" si="172"/>
        <v>2.1620923805930215E-2</v>
      </c>
      <c r="E1230" s="32">
        <f t="shared" si="173"/>
        <v>2.1620722963056758E-2</v>
      </c>
      <c r="F1230" s="32">
        <f t="shared" si="174"/>
        <v>4.3241646768986973E-2</v>
      </c>
      <c r="I1230" s="1">
        <v>9.03810406657782E-4</v>
      </c>
      <c r="J1230" s="1">
        <v>3.6443514277753802E-2</v>
      </c>
      <c r="K1230" s="32">
        <f t="shared" si="175"/>
        <v>9.2524378673412722E-3</v>
      </c>
      <c r="L1230" s="32">
        <f t="shared" si="176"/>
        <v>1.1325342239083575E-2</v>
      </c>
      <c r="M1230" s="32">
        <f t="shared" si="177"/>
        <v>2.0577780106424845E-2</v>
      </c>
      <c r="Q1230" s="1">
        <v>8.6333635300949905E-4</v>
      </c>
      <c r="R1230" s="1">
        <v>3.8152233869024797E-2</v>
      </c>
      <c r="S1230" s="1">
        <f t="shared" si="178"/>
        <v>7.738280929806083E-8</v>
      </c>
      <c r="T1230" s="1">
        <f t="shared" si="179"/>
        <v>3.3939199277008281E-6</v>
      </c>
    </row>
    <row r="1231" spans="1:20" x14ac:dyDescent="0.25">
      <c r="A1231" s="1">
        <f t="shared" si="171"/>
        <v>-7.0561769387455309</v>
      </c>
      <c r="B1231" s="1">
        <v>8.6206753910021401E-4</v>
      </c>
      <c r="C1231" s="1">
        <v>3.8208360411777602E-2</v>
      </c>
      <c r="D1231" s="32">
        <f t="shared" si="172"/>
        <v>2.2028989086920699E-2</v>
      </c>
      <c r="E1231" s="32">
        <f t="shared" si="173"/>
        <v>2.2028779876106585E-2</v>
      </c>
      <c r="F1231" s="32">
        <f t="shared" si="174"/>
        <v>4.405776896302728E-2</v>
      </c>
      <c r="I1231" s="1">
        <v>9.0114939327406995E-4</v>
      </c>
      <c r="J1231" s="1">
        <v>3.6551152971937902E-2</v>
      </c>
      <c r="K1231" s="32">
        <f t="shared" si="175"/>
        <v>9.7714424500844888E-3</v>
      </c>
      <c r="L1231" s="32">
        <f t="shared" si="176"/>
        <v>1.2031564551980602E-2</v>
      </c>
      <c r="M1231" s="32">
        <f t="shared" si="177"/>
        <v>2.180300700206509E-2</v>
      </c>
      <c r="Q1231" s="1">
        <v>8.6214483023898305E-4</v>
      </c>
      <c r="R1231" s="1">
        <v>3.8204961965055198E-2</v>
      </c>
      <c r="S1231" s="1">
        <f t="shared" si="178"/>
        <v>7.7291138769037225E-8</v>
      </c>
      <c r="T1231" s="1">
        <f t="shared" si="179"/>
        <v>3.3984467224038029E-6</v>
      </c>
    </row>
    <row r="1232" spans="1:20" x14ac:dyDescent="0.25">
      <c r="A1232" s="1">
        <f t="shared" si="171"/>
        <v>-6.6244824882958042</v>
      </c>
      <c r="B1232" s="1">
        <v>1.3274672331276801E-3</v>
      </c>
      <c r="C1232" s="1">
        <v>2.4812479575209299E-2</v>
      </c>
      <c r="D1232" s="32">
        <f t="shared" si="172"/>
        <v>8.0243473943222732E-2</v>
      </c>
      <c r="E1232" s="32">
        <f t="shared" si="173"/>
        <v>8.0251331935292838E-2</v>
      </c>
      <c r="F1232" s="32">
        <f t="shared" si="174"/>
        <v>0.16049480587851556</v>
      </c>
      <c r="I1232" s="1">
        <v>9.5812922716386698E-4</v>
      </c>
      <c r="J1232" s="1">
        <v>3.4375825205438602E-2</v>
      </c>
      <c r="K1232" s="32">
        <f t="shared" si="175"/>
        <v>1.7531616178950563E-3</v>
      </c>
      <c r="L1232" s="32">
        <f t="shared" si="176"/>
        <v>1.9049564200926781E-3</v>
      </c>
      <c r="M1232" s="32">
        <f t="shared" si="177"/>
        <v>3.6581180379877346E-3</v>
      </c>
      <c r="Q1232" s="1">
        <v>1.32757896910519E-3</v>
      </c>
      <c r="R1232" s="1">
        <v>2.4810735341680101E-2</v>
      </c>
      <c r="S1232" s="1">
        <f t="shared" si="178"/>
        <v>1.1173597750996009E-7</v>
      </c>
      <c r="T1232" s="1">
        <f t="shared" si="179"/>
        <v>1.7442335291974198E-6</v>
      </c>
    </row>
    <row r="1233" spans="1:20" x14ac:dyDescent="0.25">
      <c r="A1233" s="1">
        <f t="shared" si="171"/>
        <v>-6.6879497823785838</v>
      </c>
      <c r="B1233" s="1">
        <v>1.24583438800004E-3</v>
      </c>
      <c r="C1233" s="1">
        <v>2.6438668279209199E-2</v>
      </c>
      <c r="D1233" s="32">
        <f t="shared" si="172"/>
        <v>4.8314456337134479E-2</v>
      </c>
      <c r="E1233" s="32">
        <f t="shared" si="173"/>
        <v>4.8314567547014124E-2</v>
      </c>
      <c r="F1233" s="32">
        <f t="shared" si="174"/>
        <v>9.6629023884148596E-2</v>
      </c>
      <c r="I1233" s="1">
        <v>1.1040485872792899E-3</v>
      </c>
      <c r="J1233" s="1">
        <v>2.9834584498107799E-2</v>
      </c>
      <c r="K1233" s="32">
        <f t="shared" si="175"/>
        <v>1.0826108514816007E-2</v>
      </c>
      <c r="L1233" s="32">
        <f t="shared" si="176"/>
        <v>8.8784826169527563E-3</v>
      </c>
      <c r="M1233" s="32">
        <f t="shared" si="177"/>
        <v>1.9704591131768763E-2</v>
      </c>
      <c r="Q1233" s="1">
        <v>1.2459402575951499E-3</v>
      </c>
      <c r="R1233" s="1">
        <v>2.6436428429742701E-2</v>
      </c>
      <c r="S1233" s="1">
        <f t="shared" si="178"/>
        <v>1.058695951099229E-7</v>
      </c>
      <c r="T1233" s="1">
        <f t="shared" si="179"/>
        <v>2.2398494664982449E-6</v>
      </c>
    </row>
    <row r="1234" spans="1:20" x14ac:dyDescent="0.25">
      <c r="A1234" s="1">
        <f t="shared" si="171"/>
        <v>-7.6055028009047305</v>
      </c>
      <c r="B1234" s="1">
        <v>4.9770511200002197E-4</v>
      </c>
      <c r="C1234" s="1">
        <v>6.6180153480260795E-2</v>
      </c>
      <c r="D1234" s="32">
        <f t="shared" si="172"/>
        <v>0.48685160434912039</v>
      </c>
      <c r="E1234" s="32">
        <f t="shared" si="173"/>
        <v>0.48685119137297567</v>
      </c>
      <c r="F1234" s="32">
        <f t="shared" si="174"/>
        <v>0.97370279572209606</v>
      </c>
      <c r="I1234" s="1">
        <v>7.1681853899075495E-4</v>
      </c>
      <c r="J1234" s="1">
        <v>4.5949525494229398E-2</v>
      </c>
      <c r="K1234" s="32">
        <f t="shared" si="175"/>
        <v>8.0191739859330577E-2</v>
      </c>
      <c r="L1234" s="32">
        <f t="shared" si="176"/>
        <v>0.15604231522217391</v>
      </c>
      <c r="M1234" s="32">
        <f t="shared" si="177"/>
        <v>0.23623405508150447</v>
      </c>
      <c r="Q1234" s="1">
        <v>4.9775320927744995E-4</v>
      </c>
      <c r="R1234" s="1">
        <v>6.6173778156977101E-2</v>
      </c>
      <c r="S1234" s="1">
        <f t="shared" si="178"/>
        <v>4.8097277427971638E-8</v>
      </c>
      <c r="T1234" s="1">
        <f t="shared" si="179"/>
        <v>6.3753232836943896E-6</v>
      </c>
    </row>
    <row r="1235" spans="1:20" x14ac:dyDescent="0.25">
      <c r="A1235" s="1">
        <f t="shared" si="171"/>
        <v>-6.7879387540433349</v>
      </c>
      <c r="B1235" s="1">
        <v>1.1272900030018899E-3</v>
      </c>
      <c r="C1235" s="1">
        <v>2.92188789978498E-2</v>
      </c>
      <c r="D1235" s="32">
        <f t="shared" si="172"/>
        <v>1.4355999648410649E-2</v>
      </c>
      <c r="E1235" s="32">
        <f t="shared" si="173"/>
        <v>1.43564380171374E-2</v>
      </c>
      <c r="F1235" s="32">
        <f t="shared" si="174"/>
        <v>2.8712437665548048E-2</v>
      </c>
      <c r="I1235" s="1">
        <v>1.0546875096637399E-3</v>
      </c>
      <c r="J1235" s="1">
        <v>3.1231087688161401E-2</v>
      </c>
      <c r="K1235" s="32">
        <f t="shared" si="175"/>
        <v>2.9907237132216461E-3</v>
      </c>
      <c r="L1235" s="32">
        <f t="shared" si="176"/>
        <v>2.6861453238987689E-3</v>
      </c>
      <c r="M1235" s="32">
        <f t="shared" si="177"/>
        <v>5.6768690371204154E-3</v>
      </c>
      <c r="Q1235" s="1">
        <v>1.1273872310957501E-3</v>
      </c>
      <c r="R1235" s="1">
        <v>2.9216412550313899E-2</v>
      </c>
      <c r="S1235" s="1">
        <f t="shared" si="178"/>
        <v>9.7228093860106737E-8</v>
      </c>
      <c r="T1235" s="1">
        <f t="shared" si="179"/>
        <v>2.4664475359002791E-6</v>
      </c>
    </row>
    <row r="1236" spans="1:20" x14ac:dyDescent="0.25">
      <c r="A1236" s="1">
        <f t="shared" si="171"/>
        <v>-7.3351472128733306</v>
      </c>
      <c r="B1236" s="1">
        <v>6.5220787975564E-4</v>
      </c>
      <c r="C1236" s="1">
        <v>5.0499492109019301E-2</v>
      </c>
      <c r="D1236" s="32">
        <f t="shared" si="172"/>
        <v>0.18266386515525457</v>
      </c>
      <c r="E1236" s="32">
        <f t="shared" si="173"/>
        <v>0.18261082920096372</v>
      </c>
      <c r="F1236" s="32">
        <f t="shared" si="174"/>
        <v>0.36527469435621829</v>
      </c>
      <c r="I1236" s="1">
        <v>9.9932733025810011E-4</v>
      </c>
      <c r="J1236" s="1">
        <v>3.2961918651112497E-2</v>
      </c>
      <c r="K1236" s="32">
        <f t="shared" si="175"/>
        <v>4.524845816676989E-7</v>
      </c>
      <c r="L1236" s="32">
        <f t="shared" si="176"/>
        <v>5.1808055387566535E-7</v>
      </c>
      <c r="M1236" s="32">
        <f t="shared" si="177"/>
        <v>9.7056513554336435E-7</v>
      </c>
      <c r="Q1236" s="1">
        <v>6.5226866604365904E-4</v>
      </c>
      <c r="R1236" s="1">
        <v>5.0497919281384897E-2</v>
      </c>
      <c r="S1236" s="1">
        <f t="shared" si="178"/>
        <v>6.078628801903848E-8</v>
      </c>
      <c r="T1236" s="1">
        <f t="shared" si="179"/>
        <v>1.5728276344037506E-6</v>
      </c>
    </row>
    <row r="1237" spans="1:20" x14ac:dyDescent="0.25">
      <c r="A1237" s="1">
        <f t="shared" si="171"/>
        <v>-6.4188994390161369</v>
      </c>
      <c r="B1237" s="1">
        <v>1.63044965700065E-3</v>
      </c>
      <c r="C1237" s="1">
        <v>2.02019000399704E-2</v>
      </c>
      <c r="D1237" s="32">
        <f t="shared" si="172"/>
        <v>0.23898003226886352</v>
      </c>
      <c r="E1237" s="32">
        <f t="shared" si="173"/>
        <v>0.23898090663988161</v>
      </c>
      <c r="F1237" s="32">
        <f t="shared" si="174"/>
        <v>0.47796093890874514</v>
      </c>
      <c r="I1237" s="1">
        <v>1.36339962508361E-3</v>
      </c>
      <c r="J1237" s="1">
        <v>2.41597423438689E-2</v>
      </c>
      <c r="K1237" s="32">
        <f t="shared" si="175"/>
        <v>0.13205928751090831</v>
      </c>
      <c r="L1237" s="32">
        <f t="shared" si="176"/>
        <v>7.1029289578836974E-2</v>
      </c>
      <c r="M1237" s="32">
        <f t="shared" si="177"/>
        <v>0.20308857708974529</v>
      </c>
      <c r="Q1237" s="1">
        <v>1.6305826366403201E-3</v>
      </c>
      <c r="R1237" s="1">
        <v>2.02002705704727E-2</v>
      </c>
      <c r="S1237" s="1">
        <f t="shared" si="178"/>
        <v>1.3297963967007567E-7</v>
      </c>
      <c r="T1237" s="1">
        <f t="shared" si="179"/>
        <v>1.629469497700653E-6</v>
      </c>
    </row>
    <row r="1238" spans="1:20" x14ac:dyDescent="0.25">
      <c r="A1238" s="1">
        <f t="shared" si="171"/>
        <v>-7.2379481528314553</v>
      </c>
      <c r="B1238" s="1">
        <v>7.1878508521533001E-4</v>
      </c>
      <c r="C1238" s="1">
        <v>4.5824017617186602E-2</v>
      </c>
      <c r="D1238" s="32">
        <f t="shared" si="172"/>
        <v>0.10902733394087208</v>
      </c>
      <c r="E1238" s="32">
        <f t="shared" si="173"/>
        <v>0.10901550431290288</v>
      </c>
      <c r="F1238" s="32">
        <f t="shared" si="174"/>
        <v>0.21804283825377496</v>
      </c>
      <c r="I1238" s="1">
        <v>6.8915451205009296E-4</v>
      </c>
      <c r="J1238" s="1">
        <v>4.7794708136659397E-2</v>
      </c>
      <c r="K1238" s="32">
        <f t="shared" si="175"/>
        <v>9.6624917378815817E-2</v>
      </c>
      <c r="L1238" s="32">
        <f t="shared" si="176"/>
        <v>0.20343837560403411</v>
      </c>
      <c r="M1238" s="32">
        <f t="shared" si="177"/>
        <v>0.30006329298284995</v>
      </c>
      <c r="Q1238" s="1">
        <v>7.1885119004954702E-4</v>
      </c>
      <c r="R1238" s="1">
        <v>4.5820624495841802E-2</v>
      </c>
      <c r="S1238" s="1">
        <f t="shared" si="178"/>
        <v>6.6104834217000155E-8</v>
      </c>
      <c r="T1238" s="1">
        <f t="shared" si="179"/>
        <v>3.3931213447996322E-6</v>
      </c>
    </row>
    <row r="1239" spans="1:20" x14ac:dyDescent="0.25">
      <c r="A1239" s="1">
        <f t="shared" si="171"/>
        <v>-6.742335676357273</v>
      </c>
      <c r="B1239" s="1">
        <v>1.1798880990000001E-3</v>
      </c>
      <c r="C1239" s="1">
        <v>2.7916384734558201E-2</v>
      </c>
      <c r="D1239" s="32">
        <f t="shared" si="172"/>
        <v>2.7363644932567873E-2</v>
      </c>
      <c r="E1239" s="32">
        <f t="shared" si="173"/>
        <v>2.736364826965345E-2</v>
      </c>
      <c r="F1239" s="32">
        <f t="shared" si="174"/>
        <v>5.4727293202221319E-2</v>
      </c>
      <c r="I1239" s="1">
        <v>9.4033527889552998E-4</v>
      </c>
      <c r="J1239" s="1">
        <v>3.50273102161444E-2</v>
      </c>
      <c r="K1239" s="32">
        <f t="shared" si="175"/>
        <v>3.5598789444741931E-3</v>
      </c>
      <c r="L1239" s="32">
        <f t="shared" si="176"/>
        <v>4.0227066356540199E-3</v>
      </c>
      <c r="M1239" s="32">
        <f t="shared" si="177"/>
        <v>7.582585580128213E-3</v>
      </c>
      <c r="Q1239" s="1">
        <v>1.1799891799417501E-3</v>
      </c>
      <c r="R1239" s="1">
        <v>2.7913993626005398E-2</v>
      </c>
      <c r="S1239" s="1">
        <f t="shared" si="178"/>
        <v>1.0108094175001123E-7</v>
      </c>
      <c r="T1239" s="1">
        <f t="shared" si="179"/>
        <v>2.3911085528030562E-6</v>
      </c>
    </row>
    <row r="1240" spans="1:20" x14ac:dyDescent="0.25">
      <c r="A1240" s="1">
        <f t="shared" si="171"/>
        <v>-6.4890835448689446</v>
      </c>
      <c r="B1240" s="1">
        <v>1.5199413280000101E-3</v>
      </c>
      <c r="C1240" s="1">
        <v>2.1670709556120701E-2</v>
      </c>
      <c r="D1240" s="32">
        <f t="shared" si="172"/>
        <v>0.17528602094534773</v>
      </c>
      <c r="E1240" s="32">
        <f t="shared" si="173"/>
        <v>0.17528610702855885</v>
      </c>
      <c r="F1240" s="32">
        <f t="shared" si="174"/>
        <v>0.35057212797390658</v>
      </c>
      <c r="I1240" s="1">
        <v>1.6689898796681099E-3</v>
      </c>
      <c r="J1240" s="1">
        <v>1.97355773070697E-2</v>
      </c>
      <c r="K1240" s="32">
        <f t="shared" si="175"/>
        <v>0.44754745909835214</v>
      </c>
      <c r="L1240" s="32">
        <f t="shared" si="176"/>
        <v>0.16066493829095083</v>
      </c>
      <c r="M1240" s="32">
        <f t="shared" si="177"/>
        <v>0.60821239738930299</v>
      </c>
      <c r="Q1240" s="1">
        <v>1.52006665007344E-3</v>
      </c>
      <c r="R1240" s="1">
        <v>2.1668925139603501E-2</v>
      </c>
      <c r="S1240" s="1">
        <f t="shared" si="178"/>
        <v>1.2532207342989994E-7</v>
      </c>
      <c r="T1240" s="1">
        <f t="shared" si="179"/>
        <v>1.7844165172004045E-6</v>
      </c>
    </row>
    <row r="1241" spans="1:20" x14ac:dyDescent="0.25">
      <c r="A1241" s="1">
        <f t="shared" si="171"/>
        <v>-7.272824310782279</v>
      </c>
      <c r="B1241" s="1">
        <v>6.9414873088753703E-4</v>
      </c>
      <c r="C1241" s="1">
        <v>4.7449863329531099E-2</v>
      </c>
      <c r="D1241" s="32">
        <f t="shared" si="172"/>
        <v>0.13327539797949284</v>
      </c>
      <c r="E1241" s="32">
        <f t="shared" si="173"/>
        <v>0.13325438347014321</v>
      </c>
      <c r="F1241" s="32">
        <f t="shared" si="174"/>
        <v>0.26652978144963602</v>
      </c>
      <c r="I1241" s="1">
        <v>9.1501531666908303E-4</v>
      </c>
      <c r="J1241" s="1">
        <v>3.59985601110384E-2</v>
      </c>
      <c r="K1241" s="32">
        <f t="shared" si="175"/>
        <v>7.2223964008562413E-3</v>
      </c>
      <c r="L1241" s="32">
        <f t="shared" si="176"/>
        <v>8.632609585629827E-3</v>
      </c>
      <c r="M1241" s="32">
        <f t="shared" si="177"/>
        <v>1.5855005986486068E-2</v>
      </c>
      <c r="Q1241" s="1">
        <v>6.9421287742752196E-4</v>
      </c>
      <c r="R1241" s="1">
        <v>4.74468445035265E-2</v>
      </c>
      <c r="S1241" s="1">
        <f t="shared" si="178"/>
        <v>6.414653998493107E-8</v>
      </c>
      <c r="T1241" s="1">
        <f t="shared" si="179"/>
        <v>3.0188260045985182E-6</v>
      </c>
    </row>
    <row r="1242" spans="1:20" x14ac:dyDescent="0.25">
      <c r="A1242" s="1">
        <f t="shared" si="171"/>
        <v>-6.984540780258282</v>
      </c>
      <c r="B1242" s="1">
        <v>9.2608847710000603E-4</v>
      </c>
      <c r="C1242" s="1">
        <v>3.55670193618658E-2</v>
      </c>
      <c r="D1242" s="32">
        <f t="shared" si="172"/>
        <v>5.8960132062288121E-3</v>
      </c>
      <c r="E1242" s="32">
        <f t="shared" si="173"/>
        <v>5.895996179948129E-3</v>
      </c>
      <c r="F1242" s="32">
        <f t="shared" si="174"/>
        <v>1.179200938617694E-2</v>
      </c>
      <c r="I1242" s="1">
        <v>1.03119540413829E-3</v>
      </c>
      <c r="J1242" s="1">
        <v>3.19421713717239E-2</v>
      </c>
      <c r="K1242" s="32">
        <f t="shared" si="175"/>
        <v>9.7315323935124264E-4</v>
      </c>
      <c r="L1242" s="32">
        <f t="shared" si="176"/>
        <v>9.1443481698137415E-4</v>
      </c>
      <c r="M1242" s="32">
        <f t="shared" si="177"/>
        <v>1.8875880563326169E-3</v>
      </c>
      <c r="Q1242" s="1">
        <v>9.2617066522908398E-4</v>
      </c>
      <c r="R1242" s="1">
        <v>3.5563867097326202E-2</v>
      </c>
      <c r="S1242" s="1">
        <f t="shared" si="178"/>
        <v>8.2188129077952719E-8</v>
      </c>
      <c r="T1242" s="1">
        <f t="shared" si="179"/>
        <v>3.1522645395978821E-6</v>
      </c>
    </row>
    <row r="1243" spans="1:20" x14ac:dyDescent="0.25">
      <c r="A1243" s="1">
        <f t="shared" si="171"/>
        <v>-6.9343617898078582</v>
      </c>
      <c r="B1243" s="1">
        <v>9.7374432400000003E-4</v>
      </c>
      <c r="C1243" s="1">
        <v>3.38263432555444E-2</v>
      </c>
      <c r="D1243" s="32">
        <f t="shared" si="172"/>
        <v>7.0790641831921218E-4</v>
      </c>
      <c r="E1243" s="32">
        <f t="shared" si="173"/>
        <v>7.0790528600771186E-4</v>
      </c>
      <c r="F1243" s="32">
        <f t="shared" si="174"/>
        <v>1.4158117043269239E-3</v>
      </c>
      <c r="I1243" s="1">
        <v>9.0981860385562095E-4</v>
      </c>
      <c r="J1243" s="1">
        <v>3.6203327816300701E-2</v>
      </c>
      <c r="K1243" s="32">
        <f t="shared" si="175"/>
        <v>8.132684210549428E-3</v>
      </c>
      <c r="L1243" s="32">
        <f t="shared" si="176"/>
        <v>9.826471395629267E-3</v>
      </c>
      <c r="M1243" s="32">
        <f t="shared" si="177"/>
        <v>1.7959155606178695E-2</v>
      </c>
      <c r="Q1243" s="1">
        <v>9.7383012059505496E-4</v>
      </c>
      <c r="R1243" s="1">
        <v>3.3823363799347798E-2</v>
      </c>
      <c r="S1243" s="1">
        <f t="shared" si="178"/>
        <v>8.579659505493064E-8</v>
      </c>
      <c r="T1243" s="1">
        <f t="shared" si="179"/>
        <v>2.9794561966015043E-6</v>
      </c>
    </row>
    <row r="1244" spans="1:20" x14ac:dyDescent="0.25">
      <c r="A1244" s="1">
        <f t="shared" si="171"/>
        <v>-7.2836779572494912</v>
      </c>
      <c r="B1244" s="1">
        <v>6.8665542437686101E-4</v>
      </c>
      <c r="C1244" s="1">
        <v>4.7967463779582102E-2</v>
      </c>
      <c r="D1244" s="32">
        <f t="shared" si="172"/>
        <v>0.14131786003570074</v>
      </c>
      <c r="E1244" s="32">
        <f t="shared" si="173"/>
        <v>0.14129295192686894</v>
      </c>
      <c r="F1244" s="32">
        <f t="shared" si="174"/>
        <v>0.28261081196256965</v>
      </c>
      <c r="I1244" s="1">
        <v>9.1594156572605105E-4</v>
      </c>
      <c r="J1244" s="1">
        <v>3.59624697754354E-2</v>
      </c>
      <c r="K1244" s="32">
        <f t="shared" si="175"/>
        <v>7.0658203725877987E-3</v>
      </c>
      <c r="L1244" s="32">
        <f t="shared" si="176"/>
        <v>8.4302034863109679E-3</v>
      </c>
      <c r="M1244" s="32">
        <f t="shared" si="177"/>
        <v>1.5496023858898766E-2</v>
      </c>
      <c r="Q1244" s="1">
        <v>6.8671897306563003E-4</v>
      </c>
      <c r="R1244" s="1">
        <v>4.7964613968080001E-2</v>
      </c>
      <c r="S1244" s="1">
        <f t="shared" si="178"/>
        <v>6.3548688769023663E-8</v>
      </c>
      <c r="T1244" s="1">
        <f t="shared" si="179"/>
        <v>2.8498115021008408E-6</v>
      </c>
    </row>
    <row r="1245" spans="1:20" x14ac:dyDescent="0.25">
      <c r="A1245" s="1">
        <f t="shared" si="171"/>
        <v>-6.8099714357347443</v>
      </c>
      <c r="B1245" s="1">
        <v>1.1027243980200501E-3</v>
      </c>
      <c r="C1245" s="1">
        <v>2.9869668156730301E-2</v>
      </c>
      <c r="D1245" s="32">
        <f t="shared" si="172"/>
        <v>9.5616800002307455E-3</v>
      </c>
      <c r="E1245" s="32">
        <f t="shared" si="173"/>
        <v>9.5628592720364159E-3</v>
      </c>
      <c r="F1245" s="32">
        <f t="shared" si="174"/>
        <v>1.9124539272267163E-2</v>
      </c>
      <c r="I1245" s="1">
        <v>8.7511543789090505E-4</v>
      </c>
      <c r="J1245" s="1">
        <v>3.7636493643895597E-2</v>
      </c>
      <c r="K1245" s="32">
        <f t="shared" si="175"/>
        <v>1.5596153853180396E-2</v>
      </c>
      <c r="L1245" s="32">
        <f t="shared" si="176"/>
        <v>2.0345969166059078E-2</v>
      </c>
      <c r="M1245" s="32">
        <f t="shared" si="177"/>
        <v>3.5942123019239477E-2</v>
      </c>
      <c r="Q1245" s="1">
        <v>1.10281981605223E-3</v>
      </c>
      <c r="R1245" s="1">
        <v>2.9867263870500999E-2</v>
      </c>
      <c r="S1245" s="1">
        <f t="shared" si="178"/>
        <v>9.5418032179921813E-8</v>
      </c>
      <c r="T1245" s="1">
        <f t="shared" si="179"/>
        <v>2.4042862293016665E-6</v>
      </c>
    </row>
    <row r="1246" spans="1:20" x14ac:dyDescent="0.25">
      <c r="A1246" s="1">
        <f t="shared" si="171"/>
        <v>-7.6032307771710981</v>
      </c>
      <c r="B1246" s="1">
        <v>4.9883719540001997E-4</v>
      </c>
      <c r="C1246" s="1">
        <v>6.60299619429211E-2</v>
      </c>
      <c r="D1246" s="32">
        <f t="shared" si="172"/>
        <v>0.48368616858118307</v>
      </c>
      <c r="E1246" s="32">
        <f t="shared" si="173"/>
        <v>0.48368577079691283</v>
      </c>
      <c r="F1246" s="32">
        <f t="shared" si="174"/>
        <v>0.96737193937809596</v>
      </c>
      <c r="I1246" s="1">
        <v>4.4675140928892399E-4</v>
      </c>
      <c r="J1246" s="1">
        <v>7.3727385056669703E-2</v>
      </c>
      <c r="K1246" s="32">
        <f t="shared" si="175"/>
        <v>0.30608400312379175</v>
      </c>
      <c r="L1246" s="32">
        <f t="shared" si="176"/>
        <v>1.533521377356539</v>
      </c>
      <c r="M1246" s="32">
        <f t="shared" si="177"/>
        <v>1.8396053804803307</v>
      </c>
      <c r="Q1246" s="1">
        <v>4.9888538767899895E-4</v>
      </c>
      <c r="R1246" s="1">
        <v>6.6023602336581097E-2</v>
      </c>
      <c r="S1246" s="1">
        <f t="shared" si="178"/>
        <v>4.8192278978976925E-8</v>
      </c>
      <c r="T1246" s="1">
        <f t="shared" si="179"/>
        <v>6.3596063400034319E-6</v>
      </c>
    </row>
    <row r="1247" spans="1:20" x14ac:dyDescent="0.25">
      <c r="A1247" s="1">
        <f t="shared" si="171"/>
        <v>-6.7741801818124356</v>
      </c>
      <c r="B1247" s="1">
        <v>1.1429070920002699E-3</v>
      </c>
      <c r="C1247" s="1">
        <v>2.8819654877940699E-2</v>
      </c>
      <c r="D1247" s="32">
        <f t="shared" si="172"/>
        <v>1.7842306583895139E-2</v>
      </c>
      <c r="E1247" s="32">
        <f t="shared" si="173"/>
        <v>1.7842489063035528E-2</v>
      </c>
      <c r="F1247" s="32">
        <f t="shared" si="174"/>
        <v>3.5684795646930667E-2</v>
      </c>
      <c r="I1247" s="1">
        <v>2.1460563311749498E-3</v>
      </c>
      <c r="J1247" s="1">
        <v>1.5347798907970099E-2</v>
      </c>
      <c r="K1247" s="32">
        <f t="shared" si="175"/>
        <v>1.313445114226186</v>
      </c>
      <c r="L1247" s="32">
        <f t="shared" si="176"/>
        <v>0.28520162809129029</v>
      </c>
      <c r="M1247" s="32">
        <f t="shared" si="177"/>
        <v>1.5986467423174764</v>
      </c>
      <c r="Q1247" s="1">
        <v>1.14300546724762E-3</v>
      </c>
      <c r="R1247" s="1">
        <v>2.88171941355321E-2</v>
      </c>
      <c r="S1247" s="1">
        <f t="shared" si="178"/>
        <v>9.8375247350145079E-8</v>
      </c>
      <c r="T1247" s="1">
        <f t="shared" si="179"/>
        <v>2.4607424085991425E-6</v>
      </c>
    </row>
    <row r="1248" spans="1:20" x14ac:dyDescent="0.25">
      <c r="A1248" s="1">
        <f t="shared" si="171"/>
        <v>-6.981197462529976</v>
      </c>
      <c r="B1248" s="1">
        <v>9.2918986670000503E-4</v>
      </c>
      <c r="C1248" s="1">
        <v>3.54483064450479E-2</v>
      </c>
      <c r="D1248" s="32">
        <f t="shared" si="172"/>
        <v>5.3937543242744256E-3</v>
      </c>
      <c r="E1248" s="32">
        <f t="shared" si="173"/>
        <v>5.393739576032037E-3</v>
      </c>
      <c r="F1248" s="32">
        <f t="shared" si="174"/>
        <v>1.0787493900306463E-2</v>
      </c>
      <c r="I1248" s="1">
        <v>8.0402054630959599E-4</v>
      </c>
      <c r="J1248" s="1">
        <v>4.0965547428127101E-2</v>
      </c>
      <c r="K1248" s="32">
        <f t="shared" si="175"/>
        <v>3.8407946268789218E-2</v>
      </c>
      <c r="L1248" s="32">
        <f t="shared" si="176"/>
        <v>5.9394056711044023E-2</v>
      </c>
      <c r="M1248" s="32">
        <f t="shared" si="177"/>
        <v>9.7802002979833241E-2</v>
      </c>
      <c r="Q1248" s="1">
        <v>9.2927229059374999E-4</v>
      </c>
      <c r="R1248" s="1">
        <v>3.5445165836811697E-2</v>
      </c>
      <c r="S1248" s="1">
        <f t="shared" si="178"/>
        <v>8.242389374496506E-8</v>
      </c>
      <c r="T1248" s="1">
        <f t="shared" si="179"/>
        <v>3.1406082362031573E-6</v>
      </c>
    </row>
    <row r="1249" spans="1:20" x14ac:dyDescent="0.25">
      <c r="A1249" s="1">
        <f t="shared" si="171"/>
        <v>-6.6493369425260171</v>
      </c>
      <c r="B1249" s="1">
        <v>1.2948804010125699E-3</v>
      </c>
      <c r="C1249" s="1">
        <v>2.54371486913452E-2</v>
      </c>
      <c r="D1249" s="32">
        <f t="shared" si="172"/>
        <v>6.6780036616748473E-2</v>
      </c>
      <c r="E1249" s="32">
        <f t="shared" si="173"/>
        <v>6.6782314197464263E-2</v>
      </c>
      <c r="F1249" s="32">
        <f t="shared" si="174"/>
        <v>0.13356235081421275</v>
      </c>
      <c r="I1249" s="1">
        <v>1.5248316670021E-3</v>
      </c>
      <c r="J1249" s="1">
        <v>2.1600959194565301E-2</v>
      </c>
      <c r="K1249" s="32">
        <f t="shared" si="175"/>
        <v>0.2754482786882031</v>
      </c>
      <c r="L1249" s="32">
        <f t="shared" si="176"/>
        <v>0.1184719516624681</v>
      </c>
      <c r="M1249" s="32">
        <f t="shared" si="177"/>
        <v>0.3939202303506712</v>
      </c>
      <c r="Q1249" s="1">
        <v>1.2949898031410999E-3</v>
      </c>
      <c r="R1249" s="1">
        <v>2.54351118192244E-2</v>
      </c>
      <c r="S1249" s="1">
        <f t="shared" si="178"/>
        <v>1.0940212853000064E-7</v>
      </c>
      <c r="T1249" s="1">
        <f t="shared" si="179"/>
        <v>2.0368721207995877E-6</v>
      </c>
    </row>
    <row r="1250" spans="1:20" x14ac:dyDescent="0.25">
      <c r="A1250" s="1">
        <f t="shared" si="171"/>
        <v>-6.2835282907553616</v>
      </c>
      <c r="B1250" s="1">
        <v>1.86680233935062E-3</v>
      </c>
      <c r="C1250" s="1">
        <v>1.7643845506732699E-2</v>
      </c>
      <c r="D1250" s="32">
        <f t="shared" si="172"/>
        <v>0.38965933283067045</v>
      </c>
      <c r="E1250" s="32">
        <f t="shared" si="173"/>
        <v>0.38968352991996913</v>
      </c>
      <c r="F1250" s="32">
        <f t="shared" si="174"/>
        <v>0.77934286275063958</v>
      </c>
      <c r="I1250" s="1">
        <v>1.4953658777817601E-3</v>
      </c>
      <c r="J1250" s="1">
        <v>2.2027623197464902E-2</v>
      </c>
      <c r="K1250" s="32">
        <f t="shared" si="175"/>
        <v>0.24538735287049362</v>
      </c>
      <c r="L1250" s="32">
        <f t="shared" si="176"/>
        <v>0.10972264121097429</v>
      </c>
      <c r="M1250" s="32">
        <f t="shared" si="177"/>
        <v>0.35510999408146793</v>
      </c>
      <c r="Q1250" s="1">
        <v>1.86695138445041E-3</v>
      </c>
      <c r="R1250" s="1">
        <v>1.76427788757582E-2</v>
      </c>
      <c r="S1250" s="1">
        <f t="shared" si="178"/>
        <v>1.490450997900742E-7</v>
      </c>
      <c r="T1250" s="1">
        <f t="shared" si="179"/>
        <v>1.0666309744992997E-6</v>
      </c>
    </row>
    <row r="1251" spans="1:20" x14ac:dyDescent="0.25">
      <c r="A1251" s="1">
        <f t="shared" si="171"/>
        <v>-7.0056829624822994</v>
      </c>
      <c r="B1251" s="1">
        <v>9.0671447180001895E-4</v>
      </c>
      <c r="C1251" s="1">
        <v>3.6326985877764298E-2</v>
      </c>
      <c r="D1251" s="32">
        <f t="shared" si="172"/>
        <v>9.5898311957080366E-3</v>
      </c>
      <c r="E1251" s="32">
        <f t="shared" si="173"/>
        <v>9.5897917406631041E-3</v>
      </c>
      <c r="F1251" s="32">
        <f t="shared" si="174"/>
        <v>1.9179622936371141E-2</v>
      </c>
      <c r="I1251" s="1">
        <v>1.09790656034187E-3</v>
      </c>
      <c r="J1251" s="1">
        <v>3.0000188657575099E-2</v>
      </c>
      <c r="K1251" s="32">
        <f t="shared" si="175"/>
        <v>9.5856945579762196E-3</v>
      </c>
      <c r="L1251" s="32">
        <f t="shared" si="176"/>
        <v>7.9562793833065065E-3</v>
      </c>
      <c r="M1251" s="32">
        <f t="shared" si="177"/>
        <v>1.7541973941282728E-2</v>
      </c>
      <c r="Q1251" s="1">
        <v>9.0679518412057204E-4</v>
      </c>
      <c r="R1251" s="1">
        <v>3.6323759791019899E-2</v>
      </c>
      <c r="S1251" s="1">
        <f t="shared" si="178"/>
        <v>8.0712320553086823E-8</v>
      </c>
      <c r="T1251" s="1">
        <f t="shared" si="179"/>
        <v>3.2260867443983932E-6</v>
      </c>
    </row>
    <row r="1252" spans="1:20" x14ac:dyDescent="0.25">
      <c r="A1252" s="1">
        <f t="shared" si="171"/>
        <v>-7.1132853765343445</v>
      </c>
      <c r="B1252" s="1">
        <v>8.1421558830218905E-4</v>
      </c>
      <c r="C1252" s="1">
        <v>4.0453823960874297E-2</v>
      </c>
      <c r="D1252" s="32">
        <f t="shared" si="172"/>
        <v>4.224262099982002E-2</v>
      </c>
      <c r="E1252" s="32">
        <f t="shared" si="173"/>
        <v>4.2241667898231791E-2</v>
      </c>
      <c r="F1252" s="32">
        <f t="shared" si="174"/>
        <v>8.4484288898051818E-2</v>
      </c>
      <c r="I1252" s="1">
        <v>9.1984976940681E-4</v>
      </c>
      <c r="J1252" s="1">
        <v>3.5808862932735198E-2</v>
      </c>
      <c r="K1252" s="32">
        <f t="shared" si="175"/>
        <v>6.4240594641415336E-3</v>
      </c>
      <c r="L1252" s="32">
        <f t="shared" si="176"/>
        <v>7.5955852398107079E-3</v>
      </c>
      <c r="M1252" s="32">
        <f t="shared" si="177"/>
        <v>1.4019644703952241E-2</v>
      </c>
      <c r="Q1252" s="1">
        <v>8.1428917998614995E-4</v>
      </c>
      <c r="R1252" s="1">
        <v>4.0450261721775002E-2</v>
      </c>
      <c r="S1252" s="1">
        <f t="shared" si="178"/>
        <v>7.3591683960897922E-8</v>
      </c>
      <c r="T1252" s="1">
        <f t="shared" si="179"/>
        <v>3.5622390992945396E-6</v>
      </c>
    </row>
    <row r="1253" spans="1:20" x14ac:dyDescent="0.25">
      <c r="A1253" s="1">
        <f t="shared" si="171"/>
        <v>-6.390345086347077</v>
      </c>
      <c r="B1253" s="1">
        <v>1.6776771580029801E-3</v>
      </c>
      <c r="C1253" s="1">
        <v>1.96331864093192E-2</v>
      </c>
      <c r="D1253" s="32">
        <f t="shared" si="172"/>
        <v>0.26771330744264982</v>
      </c>
      <c r="E1253" s="32">
        <f t="shared" si="173"/>
        <v>0.26771525749989566</v>
      </c>
      <c r="F1253" s="32">
        <f t="shared" si="174"/>
        <v>0.53542856494254543</v>
      </c>
      <c r="I1253" s="1">
        <v>1.12109481690439E-3</v>
      </c>
      <c r="J1253" s="1">
        <v>2.93789776695507E-2</v>
      </c>
      <c r="K1253" s="32">
        <f t="shared" si="175"/>
        <v>1.4663954681107745E-2</v>
      </c>
      <c r="L1253" s="32">
        <f t="shared" si="176"/>
        <v>1.1676502714602537E-2</v>
      </c>
      <c r="M1253" s="32">
        <f t="shared" si="177"/>
        <v>2.6340457395710282E-2</v>
      </c>
      <c r="Q1253" s="1">
        <v>1.6778133808033899E-3</v>
      </c>
      <c r="R1253" s="1">
        <v>1.9631629372199599E-2</v>
      </c>
      <c r="S1253" s="1">
        <f t="shared" si="178"/>
        <v>1.3622280040982183E-7</v>
      </c>
      <c r="T1253" s="1">
        <f t="shared" si="179"/>
        <v>1.557037119601784E-6</v>
      </c>
    </row>
    <row r="1254" spans="1:20" x14ac:dyDescent="0.25">
      <c r="A1254" s="1">
        <f t="shared" si="171"/>
        <v>-6.9275907194646633</v>
      </c>
      <c r="B1254" s="1">
        <v>9.8035998759999992E-4</v>
      </c>
      <c r="C1254" s="1">
        <v>3.3598076543913197E-2</v>
      </c>
      <c r="D1254" s="32">
        <f t="shared" si="172"/>
        <v>3.9344469913585333E-4</v>
      </c>
      <c r="E1254" s="32">
        <f t="shared" si="173"/>
        <v>3.9344404433263691E-4</v>
      </c>
      <c r="F1254" s="32">
        <f t="shared" si="174"/>
        <v>7.8688874346849024E-4</v>
      </c>
      <c r="I1254" s="1">
        <v>1.0237392148928499E-3</v>
      </c>
      <c r="J1254" s="1">
        <v>3.2174211622116401E-2</v>
      </c>
      <c r="K1254" s="32">
        <f t="shared" si="175"/>
        <v>5.6355032372890535E-4</v>
      </c>
      <c r="L1254" s="32">
        <f t="shared" si="176"/>
        <v>5.3800384799074078E-4</v>
      </c>
      <c r="M1254" s="32">
        <f t="shared" si="177"/>
        <v>1.1015541717196461E-3</v>
      </c>
      <c r="Q1254" s="1">
        <v>9.8044628275050492E-4</v>
      </c>
      <c r="R1254" s="1">
        <v>3.3595119923598198E-2</v>
      </c>
      <c r="S1254" s="1">
        <f t="shared" si="178"/>
        <v>8.6295150505000945E-8</v>
      </c>
      <c r="T1254" s="1">
        <f t="shared" si="179"/>
        <v>2.9566203149991588E-6</v>
      </c>
    </row>
    <row r="1255" spans="1:20" x14ac:dyDescent="0.25">
      <c r="A1255" s="1">
        <f t="shared" si="171"/>
        <v>-6.2189855013965918</v>
      </c>
      <c r="B1255" s="1">
        <v>1.9912643277791402E-3</v>
      </c>
      <c r="C1255" s="1">
        <v>1.65403361013103E-2</v>
      </c>
      <c r="D1255" s="32">
        <f t="shared" si="172"/>
        <v>0.47440380651524178</v>
      </c>
      <c r="E1255" s="32">
        <f t="shared" si="173"/>
        <v>0.47448867797146044</v>
      </c>
      <c r="F1255" s="32">
        <f t="shared" si="174"/>
        <v>0.94889248448670216</v>
      </c>
      <c r="I1255" s="1">
        <v>1.1628314770862601E-3</v>
      </c>
      <c r="J1255" s="1">
        <v>2.8323999698164199E-2</v>
      </c>
      <c r="K1255" s="32">
        <f t="shared" si="175"/>
        <v>2.6514089930093226E-2</v>
      </c>
      <c r="L1255" s="32">
        <f t="shared" si="176"/>
        <v>1.9624330674078722E-2</v>
      </c>
      <c r="M1255" s="32">
        <f t="shared" si="177"/>
        <v>4.6138420604171948E-2</v>
      </c>
      <c r="Q1255" s="1">
        <v>1.9914216734025401E-3</v>
      </c>
      <c r="R1255" s="1">
        <v>1.65400481914868E-2</v>
      </c>
      <c r="S1255" s="1">
        <f t="shared" si="178"/>
        <v>1.5734562339988697E-7</v>
      </c>
      <c r="T1255" s="1">
        <f t="shared" si="179"/>
        <v>2.8790982349938266E-7</v>
      </c>
    </row>
    <row r="1256" spans="1:20" x14ac:dyDescent="0.25">
      <c r="A1256" s="1">
        <f t="shared" si="171"/>
        <v>-7.037147093438076</v>
      </c>
      <c r="B1256" s="1">
        <v>8.7862963830009E-4</v>
      </c>
      <c r="C1256" s="1">
        <v>3.7488145354468899E-2</v>
      </c>
      <c r="D1256" s="32">
        <f t="shared" si="172"/>
        <v>1.674224164820003E-2</v>
      </c>
      <c r="E1256" s="32">
        <f t="shared" si="173"/>
        <v>1.6742124943417175E-2</v>
      </c>
      <c r="F1256" s="32">
        <f t="shared" si="174"/>
        <v>3.3484366591617201E-2</v>
      </c>
      <c r="I1256" s="1">
        <v>1.09997334992952E-3</v>
      </c>
      <c r="J1256" s="1">
        <v>2.9942933155574399E-2</v>
      </c>
      <c r="K1256" s="32">
        <f t="shared" si="175"/>
        <v>9.994670696130253E-3</v>
      </c>
      <c r="L1256" s="32">
        <f t="shared" si="176"/>
        <v>8.269401300431637E-3</v>
      </c>
      <c r="M1256" s="32">
        <f t="shared" si="177"/>
        <v>1.8264071996561888E-2</v>
      </c>
      <c r="Q1256" s="1">
        <v>8.7870820189924999E-4</v>
      </c>
      <c r="R1256" s="1">
        <v>3.74848105166838E-2</v>
      </c>
      <c r="S1256" s="1">
        <f t="shared" si="178"/>
        <v>7.8563599159998769E-8</v>
      </c>
      <c r="T1256" s="1">
        <f t="shared" si="179"/>
        <v>3.3348377850989097E-6</v>
      </c>
    </row>
    <row r="1257" spans="1:20" x14ac:dyDescent="0.25">
      <c r="A1257" s="1">
        <f t="shared" si="171"/>
        <v>-6.6015615675751285</v>
      </c>
      <c r="B1257" s="1">
        <v>1.35824538869137E-3</v>
      </c>
      <c r="C1257" s="1">
        <v>2.4249785642240399E-2</v>
      </c>
      <c r="D1257" s="32">
        <f t="shared" si="172"/>
        <v>9.3754588905198388E-2</v>
      </c>
      <c r="E1257" s="32">
        <f t="shared" si="173"/>
        <v>9.3774128989568287E-2</v>
      </c>
      <c r="F1257" s="32">
        <f t="shared" si="174"/>
        <v>0.18752871789476666</v>
      </c>
      <c r="I1257" s="1">
        <v>7.0719746574849501E-4</v>
      </c>
      <c r="J1257" s="1">
        <v>4.6572414244646802E-2</v>
      </c>
      <c r="K1257" s="32">
        <f t="shared" si="175"/>
        <v>8.5733324064103764E-2</v>
      </c>
      <c r="L1257" s="32">
        <f t="shared" si="176"/>
        <v>0.17134031564935692</v>
      </c>
      <c r="M1257" s="32">
        <f t="shared" si="177"/>
        <v>0.2570736397134607</v>
      </c>
      <c r="Q1257" s="1">
        <v>1.3583593191829101E-3</v>
      </c>
      <c r="R1257" s="1">
        <v>2.42485253956682E-2</v>
      </c>
      <c r="S1257" s="1">
        <f t="shared" si="178"/>
        <v>1.1393049154009155E-7</v>
      </c>
      <c r="T1257" s="1">
        <f t="shared" si="179"/>
        <v>1.2602465721996137E-6</v>
      </c>
    </row>
    <row r="1258" spans="1:20" x14ac:dyDescent="0.25">
      <c r="A1258" s="1">
        <f t="shared" si="171"/>
        <v>-7.431406501234405</v>
      </c>
      <c r="B1258" s="1">
        <v>5.9235377940000005E-4</v>
      </c>
      <c r="C1258" s="1">
        <v>5.5605638218741302E-2</v>
      </c>
      <c r="D1258" s="32">
        <f t="shared" si="172"/>
        <v>0.27421060256629382</v>
      </c>
      <c r="E1258" s="32">
        <f t="shared" si="173"/>
        <v>0.27421058689632261</v>
      </c>
      <c r="F1258" s="32">
        <f t="shared" si="174"/>
        <v>0.54842118946261642</v>
      </c>
      <c r="I1258" s="1">
        <v>8.0702928072270801E-4</v>
      </c>
      <c r="J1258" s="1">
        <v>4.08160147446016E-2</v>
      </c>
      <c r="K1258" s="32">
        <f t="shared" si="175"/>
        <v>3.7237698498395436E-2</v>
      </c>
      <c r="L1258" s="32">
        <f t="shared" si="176"/>
        <v>5.7201889597075714E-2</v>
      </c>
      <c r="M1258" s="32">
        <f t="shared" si="177"/>
        <v>9.443958809547115E-2</v>
      </c>
      <c r="Q1258" s="1">
        <v>5.9240971292206103E-4</v>
      </c>
      <c r="R1258" s="1">
        <v>5.5600388935524998E-2</v>
      </c>
      <c r="S1258" s="1">
        <f t="shared" si="178"/>
        <v>5.5933522060975377E-8</v>
      </c>
      <c r="T1258" s="1">
        <f t="shared" si="179"/>
        <v>5.2492832163034131E-6</v>
      </c>
    </row>
    <row r="1259" spans="1:20" x14ac:dyDescent="0.25">
      <c r="A1259" s="1">
        <f t="shared" si="171"/>
        <v>-7.0618590285769818</v>
      </c>
      <c r="B1259" s="1">
        <v>8.5718308400027502E-4</v>
      </c>
      <c r="C1259" s="1">
        <v>3.8426078019574102E-2</v>
      </c>
      <c r="D1259" s="32">
        <f t="shared" si="172"/>
        <v>2.374796563919061E-2</v>
      </c>
      <c r="E1259" s="32">
        <f t="shared" si="173"/>
        <v>2.374771875346492E-2</v>
      </c>
      <c r="F1259" s="32">
        <f t="shared" si="174"/>
        <v>4.7495684392655529E-2</v>
      </c>
      <c r="I1259" s="1">
        <v>6.3101293383771302E-4</v>
      </c>
      <c r="J1259" s="1">
        <v>5.2196395917176397E-2</v>
      </c>
      <c r="K1259" s="32">
        <f t="shared" si="175"/>
        <v>0.13615145499505196</v>
      </c>
      <c r="L1259" s="32">
        <f t="shared" si="176"/>
        <v>0.34184617897523722</v>
      </c>
      <c r="M1259" s="32">
        <f t="shared" si="177"/>
        <v>0.47799763397028916</v>
      </c>
      <c r="Q1259" s="1">
        <v>8.5725999909812398E-4</v>
      </c>
      <c r="R1259" s="1">
        <v>3.8422661132330699E-2</v>
      </c>
      <c r="S1259" s="1">
        <f t="shared" si="178"/>
        <v>7.691509784895495E-8</v>
      </c>
      <c r="T1259" s="1">
        <f t="shared" si="179"/>
        <v>3.4168872434028885E-6</v>
      </c>
    </row>
    <row r="1260" spans="1:20" x14ac:dyDescent="0.25">
      <c r="A1260" s="1">
        <f t="shared" si="171"/>
        <v>-6.6651931623479346</v>
      </c>
      <c r="B1260" s="1">
        <v>1.2745104150018701E-3</v>
      </c>
      <c r="C1260" s="1">
        <v>2.5843770000463999E-2</v>
      </c>
      <c r="D1260" s="32">
        <f t="shared" si="172"/>
        <v>5.8836380426064261E-2</v>
      </c>
      <c r="E1260" s="32">
        <f t="shared" si="173"/>
        <v>5.8837211388469139E-2</v>
      </c>
      <c r="F1260" s="32">
        <f t="shared" si="174"/>
        <v>0.11767359181453341</v>
      </c>
      <c r="I1260" s="1">
        <v>1.1612774828017799E-3</v>
      </c>
      <c r="J1260" s="1">
        <v>2.8364023997344501E-2</v>
      </c>
      <c r="K1260" s="32">
        <f t="shared" si="175"/>
        <v>2.6010426458878421E-2</v>
      </c>
      <c r="L1260" s="32">
        <f t="shared" si="176"/>
        <v>1.9285358930694173E-2</v>
      </c>
      <c r="M1260" s="32">
        <f t="shared" si="177"/>
        <v>4.5295785389572595E-2</v>
      </c>
      <c r="Q1260" s="1">
        <v>1.27461835290769E-3</v>
      </c>
      <c r="R1260" s="1">
        <v>2.5841625748216999E-2</v>
      </c>
      <c r="S1260" s="1">
        <f t="shared" si="178"/>
        <v>1.0793790581990759E-7</v>
      </c>
      <c r="T1260" s="1">
        <f t="shared" si="179"/>
        <v>2.144252247000128E-6</v>
      </c>
    </row>
    <row r="1261" spans="1:20" x14ac:dyDescent="0.25">
      <c r="A1261" s="1">
        <f t="shared" si="171"/>
        <v>-6.605319823966159</v>
      </c>
      <c r="B1261" s="1">
        <v>1.3531503345357401E-3</v>
      </c>
      <c r="C1261" s="1">
        <v>2.4341185716435901E-2</v>
      </c>
      <c r="D1261" s="32">
        <f t="shared" si="172"/>
        <v>9.1467204450721568E-2</v>
      </c>
      <c r="E1261" s="32">
        <f t="shared" si="173"/>
        <v>9.1484226020845369E-2</v>
      </c>
      <c r="F1261" s="32">
        <f t="shared" si="174"/>
        <v>0.18295143047156692</v>
      </c>
      <c r="I1261" s="1">
        <v>2.0475172523587801E-3</v>
      </c>
      <c r="J1261" s="1">
        <v>1.6087347792819801E-2</v>
      </c>
      <c r="K1261" s="32">
        <f t="shared" si="175"/>
        <v>1.0972923939892882</v>
      </c>
      <c r="L1261" s="32">
        <f t="shared" si="176"/>
        <v>0.26172443905666581</v>
      </c>
      <c r="M1261" s="32">
        <f t="shared" si="177"/>
        <v>1.359016833045954</v>
      </c>
      <c r="Q1261" s="1">
        <v>1.3532639024244101E-3</v>
      </c>
      <c r="R1261" s="1">
        <v>2.43398278699666E-2</v>
      </c>
      <c r="S1261" s="1">
        <f t="shared" si="178"/>
        <v>1.1356788867005266E-7</v>
      </c>
      <c r="T1261" s="1">
        <f t="shared" si="179"/>
        <v>1.3578464693013437E-6</v>
      </c>
    </row>
    <row r="1262" spans="1:20" x14ac:dyDescent="0.25">
      <c r="A1262" s="1">
        <f t="shared" si="171"/>
        <v>-7.1526145331339626</v>
      </c>
      <c r="B1262" s="1">
        <v>7.8281470840878796E-4</v>
      </c>
      <c r="C1262" s="1">
        <v>4.2076437780857297E-2</v>
      </c>
      <c r="D1262" s="32">
        <f t="shared" si="172"/>
        <v>5.995605434378827E-2</v>
      </c>
      <c r="E1262" s="32">
        <f t="shared" si="173"/>
        <v>5.9953733864727583E-2</v>
      </c>
      <c r="F1262" s="32">
        <f t="shared" si="174"/>
        <v>0.11990978820851586</v>
      </c>
      <c r="I1262" s="1">
        <v>8.5116911970573505E-4</v>
      </c>
      <c r="J1262" s="1">
        <v>3.8696456195866397E-2</v>
      </c>
      <c r="K1262" s="32">
        <f t="shared" si="175"/>
        <v>2.2150630929165829E-2</v>
      </c>
      <c r="L1262" s="32">
        <f t="shared" si="176"/>
        <v>3.0561902873017521E-2</v>
      </c>
      <c r="M1262" s="32">
        <f t="shared" si="177"/>
        <v>5.2712533802183353E-2</v>
      </c>
      <c r="Q1262" s="1">
        <v>7.8288585317545605E-4</v>
      </c>
      <c r="R1262" s="1">
        <v>4.2072813442788598E-2</v>
      </c>
      <c r="S1262" s="1">
        <f t="shared" si="178"/>
        <v>7.1144766668087937E-8</v>
      </c>
      <c r="T1262" s="1">
        <f t="shared" si="179"/>
        <v>3.6243380686987181E-6</v>
      </c>
    </row>
    <row r="1263" spans="1:20" x14ac:dyDescent="0.25">
      <c r="A1263" s="1">
        <f t="shared" si="171"/>
        <v>-6.9091198516881311</v>
      </c>
      <c r="B1263" s="1">
        <v>9.9863635790000001E-4</v>
      </c>
      <c r="C1263" s="1">
        <v>3.2983187451387702E-2</v>
      </c>
      <c r="D1263" s="32">
        <f t="shared" si="172"/>
        <v>1.8620586699430334E-6</v>
      </c>
      <c r="E1263" s="32">
        <f t="shared" si="173"/>
        <v>1.8620371884163077E-6</v>
      </c>
      <c r="F1263" s="32">
        <f t="shared" si="174"/>
        <v>3.7240958583593411E-6</v>
      </c>
      <c r="I1263" s="1">
        <v>1.09918014614019E-3</v>
      </c>
      <c r="J1263" s="1">
        <v>2.9966408647222501E-2</v>
      </c>
      <c r="K1263" s="32">
        <f t="shared" si="175"/>
        <v>9.8367013883894315E-3</v>
      </c>
      <c r="L1263" s="32">
        <f t="shared" si="176"/>
        <v>8.1402863624851461E-3</v>
      </c>
      <c r="M1263" s="32">
        <f t="shared" si="177"/>
        <v>1.7976987750874578E-2</v>
      </c>
      <c r="Q1263" s="1">
        <v>9.9872402742388205E-4</v>
      </c>
      <c r="R1263" s="1">
        <v>3.29802923962993E-2</v>
      </c>
      <c r="S1263" s="1">
        <f t="shared" si="178"/>
        <v>8.7669523882042202E-8</v>
      </c>
      <c r="T1263" s="1">
        <f t="shared" si="179"/>
        <v>2.8950550884018766E-6</v>
      </c>
    </row>
    <row r="1264" spans="1:20" x14ac:dyDescent="0.25">
      <c r="A1264" s="1">
        <f t="shared" si="171"/>
        <v>-7.089725975733618</v>
      </c>
      <c r="B1264" s="1">
        <v>8.3362576800088105E-4</v>
      </c>
      <c r="C1264" s="1">
        <v>3.9511929485516101E-2</v>
      </c>
      <c r="D1264" s="32">
        <f t="shared" si="172"/>
        <v>3.3113334476219579E-2</v>
      </c>
      <c r="E1264" s="32">
        <f t="shared" si="173"/>
        <v>3.3112805385266009E-2</v>
      </c>
      <c r="F1264" s="32">
        <f t="shared" si="174"/>
        <v>6.6226139861485595E-2</v>
      </c>
      <c r="I1264" s="1">
        <v>9.0547391042381301E-4</v>
      </c>
      <c r="J1264" s="1">
        <v>3.63753492703748E-2</v>
      </c>
      <c r="K1264" s="32">
        <f t="shared" si="175"/>
        <v>8.9351816105653313E-3</v>
      </c>
      <c r="L1264" s="32">
        <f t="shared" si="176"/>
        <v>1.0889154165199968E-2</v>
      </c>
      <c r="M1264" s="32">
        <f t="shared" si="177"/>
        <v>1.9824335775765298E-2</v>
      </c>
      <c r="Q1264" s="1">
        <v>8.3370086448662805E-4</v>
      </c>
      <c r="R1264" s="1">
        <v>3.9508427843518899E-2</v>
      </c>
      <c r="S1264" s="1">
        <f t="shared" si="178"/>
        <v>7.5096485747006177E-8</v>
      </c>
      <c r="T1264" s="1">
        <f t="shared" si="179"/>
        <v>3.5016419972014323E-6</v>
      </c>
    </row>
    <row r="1265" spans="1:20" x14ac:dyDescent="0.25">
      <c r="A1265" s="1">
        <f t="shared" si="171"/>
        <v>-6.8330275315217639</v>
      </c>
      <c r="B1265" s="1">
        <v>1.0775907341306699E-3</v>
      </c>
      <c r="C1265" s="1">
        <v>3.05660548664815E-2</v>
      </c>
      <c r="D1265" s="32">
        <f t="shared" si="172"/>
        <v>5.5842362405012502E-3</v>
      </c>
      <c r="E1265" s="32">
        <f t="shared" si="173"/>
        <v>5.5865639618014051E-3</v>
      </c>
      <c r="F1265" s="32">
        <f t="shared" si="174"/>
        <v>1.1170800202302655E-2</v>
      </c>
      <c r="I1265" s="1">
        <v>9.3699516589731697E-4</v>
      </c>
      <c r="J1265" s="1">
        <v>3.5153641355922097E-2</v>
      </c>
      <c r="K1265" s="32">
        <f t="shared" si="175"/>
        <v>3.9696091203066126E-3</v>
      </c>
      <c r="L1265" s="32">
        <f t="shared" si="176"/>
        <v>4.5239356717512577E-3</v>
      </c>
      <c r="M1265" s="32">
        <f t="shared" si="177"/>
        <v>8.4935447920578694E-3</v>
      </c>
      <c r="Q1265" s="1">
        <v>1.07768429295185E-3</v>
      </c>
      <c r="R1265" s="1">
        <v>3.0563877253355399E-2</v>
      </c>
      <c r="S1265" s="1">
        <f t="shared" si="178"/>
        <v>9.3558821180140042E-8</v>
      </c>
      <c r="T1265" s="1">
        <f t="shared" si="179"/>
        <v>2.1776131261010134E-6</v>
      </c>
    </row>
    <row r="1266" spans="1:20" x14ac:dyDescent="0.25">
      <c r="A1266" s="1">
        <f t="shared" si="171"/>
        <v>-6.636000316199766</v>
      </c>
      <c r="B1266" s="1">
        <v>1.31226540804718E-3</v>
      </c>
      <c r="C1266" s="1">
        <v>2.5100052877483899E-2</v>
      </c>
      <c r="D1266" s="32">
        <f t="shared" si="172"/>
        <v>7.3850759796848117E-2</v>
      </c>
      <c r="E1266" s="32">
        <f t="shared" si="173"/>
        <v>7.3855368858204345E-2</v>
      </c>
      <c r="F1266" s="32">
        <f t="shared" si="174"/>
        <v>0.14770612865505245</v>
      </c>
      <c r="I1266" s="1">
        <v>1.0187096996530499E-3</v>
      </c>
      <c r="J1266" s="1">
        <v>3.2331524477201799E-2</v>
      </c>
      <c r="K1266" s="32">
        <f t="shared" si="175"/>
        <v>3.5005286110733572E-4</v>
      </c>
      <c r="L1266" s="32">
        <f t="shared" si="176"/>
        <v>3.3925628657848725E-4</v>
      </c>
      <c r="M1266" s="32">
        <f t="shared" si="177"/>
        <v>6.8930914768582292E-4</v>
      </c>
      <c r="Q1266" s="1">
        <v>1.3123760565874E-3</v>
      </c>
      <c r="R1266" s="1">
        <v>2.5098149484149599E-2</v>
      </c>
      <c r="S1266" s="1">
        <f t="shared" si="178"/>
        <v>1.1064854022000553E-7</v>
      </c>
      <c r="T1266" s="1">
        <f t="shared" si="179"/>
        <v>1.9033933343001741E-6</v>
      </c>
    </row>
    <row r="1267" spans="1:20" x14ac:dyDescent="0.25">
      <c r="A1267" s="1">
        <f t="shared" si="171"/>
        <v>-7.3410016039627202</v>
      </c>
      <c r="B1267" s="1">
        <v>6.4840075482883695E-4</v>
      </c>
      <c r="C1267" s="1">
        <v>5.0795782772164698E-2</v>
      </c>
      <c r="D1267" s="32">
        <f t="shared" si="172"/>
        <v>0.18770237810918067</v>
      </c>
      <c r="E1267" s="32">
        <f t="shared" si="173"/>
        <v>0.18764485972995998</v>
      </c>
      <c r="F1267" s="32">
        <f t="shared" si="174"/>
        <v>0.37534723783914065</v>
      </c>
      <c r="I1267" s="1">
        <v>8.4870561651624805E-4</v>
      </c>
      <c r="J1267" s="1">
        <v>3.8810825943996499E-2</v>
      </c>
      <c r="K1267" s="32">
        <f t="shared" si="175"/>
        <v>2.28899904737286E-2</v>
      </c>
      <c r="L1267" s="32">
        <f t="shared" si="176"/>
        <v>3.1787994818197829E-2</v>
      </c>
      <c r="M1267" s="32">
        <f t="shared" si="177"/>
        <v>5.4677985291926426E-2</v>
      </c>
      <c r="Q1267" s="1">
        <v>6.4846123434451105E-4</v>
      </c>
      <c r="R1267" s="1">
        <v>5.0794417157325501E-2</v>
      </c>
      <c r="S1267" s="1">
        <f t="shared" si="178"/>
        <v>6.0479515674098476E-8</v>
      </c>
      <c r="T1267" s="1">
        <f t="shared" si="179"/>
        <v>1.3656148391966161E-6</v>
      </c>
    </row>
    <row r="1268" spans="1:20" x14ac:dyDescent="0.25">
      <c r="A1268" s="1">
        <f t="shared" si="171"/>
        <v>-7.2013221102574452</v>
      </c>
      <c r="B1268" s="1">
        <v>7.4559939184075798E-4</v>
      </c>
      <c r="C1268" s="1">
        <v>4.4176358518817099E-2</v>
      </c>
      <c r="D1268" s="32">
        <f t="shared" si="172"/>
        <v>8.6181484425025004E-2</v>
      </c>
      <c r="E1268" s="32">
        <f t="shared" si="173"/>
        <v>8.6175345426416999E-2</v>
      </c>
      <c r="F1268" s="32">
        <f t="shared" si="174"/>
        <v>0.17235682985144202</v>
      </c>
      <c r="I1268" s="1">
        <v>7.1385687030100804E-4</v>
      </c>
      <c r="J1268" s="1">
        <v>4.6140871471882297E-2</v>
      </c>
      <c r="K1268" s="32">
        <f t="shared" si="175"/>
        <v>8.1877890673934139E-2</v>
      </c>
      <c r="L1268" s="32">
        <f t="shared" si="176"/>
        <v>0.16066561693287548</v>
      </c>
      <c r="M1268" s="32">
        <f t="shared" si="177"/>
        <v>0.24254350760680962</v>
      </c>
      <c r="Q1268" s="1">
        <v>7.4566761579342503E-4</v>
      </c>
      <c r="R1268" s="1">
        <v>4.4172778527603797E-2</v>
      </c>
      <c r="S1268" s="1">
        <f t="shared" si="178"/>
        <v>6.8223952667052952E-8</v>
      </c>
      <c r="T1268" s="1">
        <f t="shared" si="179"/>
        <v>3.5799912133024914E-6</v>
      </c>
    </row>
    <row r="1269" spans="1:20" x14ac:dyDescent="0.25">
      <c r="A1269" s="1">
        <f t="shared" si="171"/>
        <v>-6.3227296867408525</v>
      </c>
      <c r="B1269" s="1">
        <v>1.7950369240701399E-3</v>
      </c>
      <c r="C1269" s="1">
        <v>1.8349438294069601E-2</v>
      </c>
      <c r="D1269" s="32">
        <f t="shared" si="172"/>
        <v>0.34225494357726605</v>
      </c>
      <c r="E1269" s="32">
        <f t="shared" si="173"/>
        <v>0.34226528695599545</v>
      </c>
      <c r="F1269" s="32">
        <f t="shared" si="174"/>
        <v>0.6845202305332615</v>
      </c>
      <c r="I1269" s="1">
        <v>1.0955363521023601E-3</v>
      </c>
      <c r="J1269" s="1">
        <v>3.0063942953215499E-2</v>
      </c>
      <c r="K1269" s="32">
        <f t="shared" si="175"/>
        <v>9.1271945730261213E-3</v>
      </c>
      <c r="L1269" s="32">
        <f t="shared" si="176"/>
        <v>7.6147275085259687E-3</v>
      </c>
      <c r="M1269" s="32">
        <f t="shared" si="177"/>
        <v>1.6741922081552091E-2</v>
      </c>
      <c r="Q1269" s="1">
        <v>1.79518113385239E-3</v>
      </c>
      <c r="R1269" s="1">
        <v>1.8348126451710901E-2</v>
      </c>
      <c r="S1269" s="1">
        <f t="shared" si="178"/>
        <v>1.4420978225004703E-7</v>
      </c>
      <c r="T1269" s="1">
        <f t="shared" si="179"/>
        <v>1.3118423587005212E-6</v>
      </c>
    </row>
    <row r="1270" spans="1:20" x14ac:dyDescent="0.25">
      <c r="A1270" s="1">
        <f t="shared" si="171"/>
        <v>-6.8857463833652073</v>
      </c>
      <c r="B1270" s="1">
        <v>1.0222528779999999E-3</v>
      </c>
      <c r="C1270" s="1">
        <v>3.2221196013568099E-2</v>
      </c>
      <c r="D1270" s="32">
        <f t="shared" si="172"/>
        <v>4.8439148627691205E-4</v>
      </c>
      <c r="E1270" s="32">
        <f t="shared" si="173"/>
        <v>4.8439160678743348E-4</v>
      </c>
      <c r="F1270" s="32">
        <f t="shared" si="174"/>
        <v>9.6878309306434548E-4</v>
      </c>
      <c r="I1270" s="1">
        <v>1.2989540327057699E-3</v>
      </c>
      <c r="J1270" s="1">
        <v>2.5357886566062301E-2</v>
      </c>
      <c r="K1270" s="32">
        <f t="shared" si="175"/>
        <v>8.9373513671042515E-2</v>
      </c>
      <c r="L1270" s="32">
        <f t="shared" si="176"/>
        <v>5.2963359382923833E-2</v>
      </c>
      <c r="M1270" s="32">
        <f t="shared" si="177"/>
        <v>0.14233687305396636</v>
      </c>
      <c r="Q1270" s="1">
        <v>1.0223423171867099E-3</v>
      </c>
      <c r="R1270" s="1">
        <v>3.2218377244022399E-2</v>
      </c>
      <c r="S1270" s="1">
        <f t="shared" si="178"/>
        <v>8.9439186709994872E-8</v>
      </c>
      <c r="T1270" s="1">
        <f t="shared" si="179"/>
        <v>2.8187695456996509E-6</v>
      </c>
    </row>
    <row r="1271" spans="1:20" x14ac:dyDescent="0.25">
      <c r="A1271" s="1">
        <f t="shared" si="171"/>
        <v>-7.0139928370180735</v>
      </c>
      <c r="B1271" s="1">
        <v>8.9921100790002896E-4</v>
      </c>
      <c r="C1271" s="1">
        <v>3.6630114483750198E-2</v>
      </c>
      <c r="D1271" s="32">
        <f t="shared" si="172"/>
        <v>1.1286418737439052E-2</v>
      </c>
      <c r="E1271" s="32">
        <f t="shared" si="173"/>
        <v>1.1286365304758648E-2</v>
      </c>
      <c r="F1271" s="32">
        <f t="shared" si="174"/>
        <v>2.2572784042197702E-2</v>
      </c>
      <c r="I1271" s="1">
        <v>1.27195008890692E-3</v>
      </c>
      <c r="J1271" s="1">
        <v>2.5894908448256301E-2</v>
      </c>
      <c r="K1271" s="32">
        <f t="shared" si="175"/>
        <v>7.3956850856481682E-2</v>
      </c>
      <c r="L1271" s="32">
        <f t="shared" si="176"/>
        <v>4.5724884858021064E-2</v>
      </c>
      <c r="M1271" s="32">
        <f t="shared" si="177"/>
        <v>0.11968173571450275</v>
      </c>
      <c r="Q1271" s="1">
        <v>8.9929114724062202E-4</v>
      </c>
      <c r="R1271" s="1">
        <v>3.6626859442258103E-2</v>
      </c>
      <c r="S1271" s="1">
        <f t="shared" si="178"/>
        <v>8.0139340593058869E-8</v>
      </c>
      <c r="T1271" s="1">
        <f t="shared" si="179"/>
        <v>3.255041492095101E-6</v>
      </c>
    </row>
    <row r="1272" spans="1:20" x14ac:dyDescent="0.25">
      <c r="A1272" s="1">
        <f t="shared" si="171"/>
        <v>-6.3565176747792567</v>
      </c>
      <c r="B1272" s="1">
        <v>1.7353994270154899E-3</v>
      </c>
      <c r="C1272" s="1">
        <v>1.8980109570023902E-2</v>
      </c>
      <c r="D1272" s="32">
        <f t="shared" si="172"/>
        <v>0.30386289628733154</v>
      </c>
      <c r="E1272" s="32">
        <f t="shared" si="173"/>
        <v>0.3038675546476397</v>
      </c>
      <c r="F1272" s="32">
        <f t="shared" si="174"/>
        <v>0.60773045093497124</v>
      </c>
      <c r="I1272" s="1">
        <v>1.4560984303462201E-3</v>
      </c>
      <c r="J1272" s="1">
        <v>2.2621746705257201E-2</v>
      </c>
      <c r="K1272" s="32">
        <f t="shared" si="175"/>
        <v>0.20802577816428577</v>
      </c>
      <c r="L1272" s="32">
        <f t="shared" si="176"/>
        <v>9.8098352184834148E-2</v>
      </c>
      <c r="M1272" s="32">
        <f t="shared" si="177"/>
        <v>0.30612413034911989</v>
      </c>
      <c r="Q1272" s="1">
        <v>1.73553959075627E-3</v>
      </c>
      <c r="R1272" s="1">
        <v>1.89786569105556E-2</v>
      </c>
      <c r="S1272" s="1">
        <f t="shared" si="178"/>
        <v>1.4016374078008528E-7</v>
      </c>
      <c r="T1272" s="1">
        <f t="shared" si="179"/>
        <v>1.4526594683018923E-6</v>
      </c>
    </row>
    <row r="1273" spans="1:20" x14ac:dyDescent="0.25">
      <c r="A1273" s="1">
        <f t="shared" si="171"/>
        <v>-6.7213271365626079</v>
      </c>
      <c r="B1273" s="1">
        <v>1.2049380350429499E-3</v>
      </c>
      <c r="C1273" s="1">
        <v>2.73357893731987E-2</v>
      </c>
      <c r="D1273" s="32">
        <f t="shared" si="172"/>
        <v>3.4755452285996101E-2</v>
      </c>
      <c r="E1273" s="32">
        <f t="shared" si="173"/>
        <v>3.475860058465232E-2</v>
      </c>
      <c r="F1273" s="32">
        <f t="shared" si="174"/>
        <v>6.9514052870648421E-2</v>
      </c>
      <c r="I1273" s="1">
        <v>1.2525720788939801E-3</v>
      </c>
      <c r="J1273" s="1">
        <v>2.6296345402050801E-2</v>
      </c>
      <c r="K1273" s="32">
        <f t="shared" si="175"/>
        <v>6.3792655036826892E-2</v>
      </c>
      <c r="L1273" s="32">
        <f t="shared" si="176"/>
        <v>4.066119088085305E-2</v>
      </c>
      <c r="M1273" s="32">
        <f t="shared" si="177"/>
        <v>0.10445384591767995</v>
      </c>
      <c r="Q1273" s="1">
        <v>1.2050409403076101E-3</v>
      </c>
      <c r="R1273" s="1">
        <v>2.73336858075886E-2</v>
      </c>
      <c r="S1273" s="1">
        <f t="shared" si="178"/>
        <v>1.0290526466019689E-7</v>
      </c>
      <c r="T1273" s="1">
        <f t="shared" si="179"/>
        <v>2.1035656101002498E-6</v>
      </c>
    </row>
    <row r="1274" spans="1:20" x14ac:dyDescent="0.25">
      <c r="A1274" s="1">
        <f t="shared" si="171"/>
        <v>-6.7941625133652925</v>
      </c>
      <c r="B1274" s="1">
        <v>1.12029580900397E-3</v>
      </c>
      <c r="C1274" s="1">
        <v>2.94012728369836E-2</v>
      </c>
      <c r="D1274" s="32">
        <f t="shared" si="172"/>
        <v>1.2903316400483408E-2</v>
      </c>
      <c r="E1274" s="32">
        <f t="shared" si="173"/>
        <v>1.2903921365789061E-2</v>
      </c>
      <c r="F1274" s="32">
        <f t="shared" si="174"/>
        <v>2.5807237766272469E-2</v>
      </c>
      <c r="I1274" s="1">
        <v>1.32870372495056E-3</v>
      </c>
      <c r="J1274" s="1">
        <v>2.4789376610875501E-2</v>
      </c>
      <c r="K1274" s="32">
        <f t="shared" si="175"/>
        <v>0.10804613879637336</v>
      </c>
      <c r="L1274" s="32">
        <f t="shared" si="176"/>
        <v>6.1205566833468443E-2</v>
      </c>
      <c r="M1274" s="32">
        <f t="shared" si="177"/>
        <v>0.16925170562984179</v>
      </c>
      <c r="Q1274" s="1">
        <v>1.12039252244843E-3</v>
      </c>
      <c r="R1274" s="1">
        <v>2.9398813172787301E-2</v>
      </c>
      <c r="S1274" s="1">
        <f t="shared" si="178"/>
        <v>9.6713444459970571E-8</v>
      </c>
      <c r="T1274" s="1">
        <f t="shared" si="179"/>
        <v>2.45966419629845E-6</v>
      </c>
    </row>
    <row r="1275" spans="1:20" x14ac:dyDescent="0.25">
      <c r="A1275" s="1">
        <f t="shared" si="171"/>
        <v>-7.1262080538312285</v>
      </c>
      <c r="B1275" s="1">
        <v>8.0376143630351399E-4</v>
      </c>
      <c r="C1275" s="1">
        <v>4.09799619139046E-2</v>
      </c>
      <c r="D1275" s="32">
        <f t="shared" si="172"/>
        <v>4.7721614839267734E-2</v>
      </c>
      <c r="E1275" s="32">
        <f t="shared" si="173"/>
        <v>4.7720322892810474E-2</v>
      </c>
      <c r="F1275" s="32">
        <f t="shared" si="174"/>
        <v>9.5441937732078208E-2</v>
      </c>
      <c r="I1275" s="1">
        <v>1.2141377914410699E-3</v>
      </c>
      <c r="J1275" s="1">
        <v>2.7129868547407902E-2</v>
      </c>
      <c r="K1275" s="32">
        <f t="shared" si="175"/>
        <v>4.5854993723259144E-2</v>
      </c>
      <c r="L1275" s="32">
        <f t="shared" si="176"/>
        <v>3.1095986939085277E-2</v>
      </c>
      <c r="M1275" s="32">
        <f t="shared" si="177"/>
        <v>7.6950980662344418E-2</v>
      </c>
      <c r="Q1275" s="1">
        <v>8.0383421508637104E-4</v>
      </c>
      <c r="R1275" s="1">
        <v>4.0976372776207498E-2</v>
      </c>
      <c r="S1275" s="1">
        <f t="shared" si="178"/>
        <v>7.2778782857045587E-8</v>
      </c>
      <c r="T1275" s="1">
        <f t="shared" si="179"/>
        <v>3.5891376971020073E-6</v>
      </c>
    </row>
    <row r="1276" spans="1:20" x14ac:dyDescent="0.25">
      <c r="A1276" s="1">
        <f t="shared" si="171"/>
        <v>-6.9797439424117442</v>
      </c>
      <c r="B1276" s="1">
        <v>9.30541444900004E-4</v>
      </c>
      <c r="C1276" s="1">
        <v>3.5396819197868398E-2</v>
      </c>
      <c r="D1276" s="32">
        <f t="shared" si="172"/>
        <v>5.1823676623812482E-3</v>
      </c>
      <c r="E1276" s="32">
        <f t="shared" si="173"/>
        <v>5.18235382162877E-3</v>
      </c>
      <c r="F1276" s="32">
        <f t="shared" si="174"/>
        <v>1.0364721484010018E-2</v>
      </c>
      <c r="I1276" s="1">
        <v>1.01504906314525E-3</v>
      </c>
      <c r="J1276" s="1">
        <v>3.2447915448860297E-2</v>
      </c>
      <c r="K1276" s="32">
        <f t="shared" si="175"/>
        <v>2.2647430154971977E-4</v>
      </c>
      <c r="L1276" s="32">
        <f t="shared" si="176"/>
        <v>2.2157202486504927E-4</v>
      </c>
      <c r="M1276" s="32">
        <f t="shared" si="177"/>
        <v>4.4804632641476903E-4</v>
      </c>
      <c r="Q1276" s="1">
        <v>9.3062397149953696E-4</v>
      </c>
      <c r="R1276" s="1">
        <v>3.5393683653533202E-2</v>
      </c>
      <c r="S1276" s="1">
        <f t="shared" si="178"/>
        <v>8.2526599532958302E-8</v>
      </c>
      <c r="T1276" s="1">
        <f t="shared" si="179"/>
        <v>3.1355443351963053E-6</v>
      </c>
    </row>
    <row r="1277" spans="1:20" x14ac:dyDescent="0.25">
      <c r="A1277" s="1">
        <f t="shared" si="171"/>
        <v>-7.0268703867151583</v>
      </c>
      <c r="B1277" s="1">
        <v>8.8770561310005404E-4</v>
      </c>
      <c r="C1277" s="1">
        <v>3.71048672348449E-2</v>
      </c>
      <c r="D1277" s="32">
        <f t="shared" si="172"/>
        <v>1.418840889024916E-2</v>
      </c>
      <c r="E1277" s="32">
        <f t="shared" si="173"/>
        <v>1.4188325498415245E-2</v>
      </c>
      <c r="F1277" s="32">
        <f t="shared" si="174"/>
        <v>2.8376734388664407E-2</v>
      </c>
      <c r="I1277" s="1">
        <v>1.1435186487151799E-3</v>
      </c>
      <c r="J1277" s="1">
        <v>2.8804890339261799E-2</v>
      </c>
      <c r="K1277" s="32">
        <f t="shared" si="175"/>
        <v>2.0597602529031211E-2</v>
      </c>
      <c r="L1277" s="32">
        <f t="shared" si="176"/>
        <v>1.5747009219523662E-2</v>
      </c>
      <c r="M1277" s="32">
        <f t="shared" si="177"/>
        <v>3.634461174855487E-2</v>
      </c>
      <c r="Q1277" s="1">
        <v>8.8778487231655197E-4</v>
      </c>
      <c r="R1277" s="1">
        <v>3.7101567592272199E-2</v>
      </c>
      <c r="S1277" s="1">
        <f t="shared" si="178"/>
        <v>7.9259216497927151E-8</v>
      </c>
      <c r="T1277" s="1">
        <f t="shared" si="179"/>
        <v>3.2996425727016554E-6</v>
      </c>
    </row>
    <row r="1278" spans="1:20" x14ac:dyDescent="0.25">
      <c r="A1278" s="1">
        <f t="shared" si="171"/>
        <v>-6.6534731215405749</v>
      </c>
      <c r="B1278" s="1">
        <v>1.28953560500796E-3</v>
      </c>
      <c r="C1278" s="1">
        <v>2.5542601971074001E-2</v>
      </c>
      <c r="D1278" s="32">
        <f t="shared" si="172"/>
        <v>6.4659415593135414E-2</v>
      </c>
      <c r="E1278" s="32">
        <f t="shared" si="173"/>
        <v>6.4661202958873953E-2</v>
      </c>
      <c r="F1278" s="32">
        <f t="shared" si="174"/>
        <v>0.12932061855200938</v>
      </c>
      <c r="I1278" s="1">
        <v>1.10848624292282E-3</v>
      </c>
      <c r="J1278" s="1">
        <v>2.9715843930684299E-2</v>
      </c>
      <c r="K1278" s="32">
        <f t="shared" si="175"/>
        <v>1.1769264903509106E-2</v>
      </c>
      <c r="L1278" s="32">
        <f t="shared" si="176"/>
        <v>9.5708359548832018E-3</v>
      </c>
      <c r="M1278" s="32">
        <f t="shared" si="177"/>
        <v>2.1340100858392309E-2</v>
      </c>
      <c r="Q1278" s="1">
        <v>1.2896446233456301E-3</v>
      </c>
      <c r="R1278" s="1">
        <v>2.55405325245339E-2</v>
      </c>
      <c r="S1278" s="1">
        <f t="shared" si="178"/>
        <v>1.0901833767001413E-7</v>
      </c>
      <c r="T1278" s="1">
        <f t="shared" si="179"/>
        <v>2.0694465401004114E-6</v>
      </c>
    </row>
    <row r="1279" spans="1:20" x14ac:dyDescent="0.25">
      <c r="A1279" s="1">
        <f t="shared" si="171"/>
        <v>-7.5669378847523854</v>
      </c>
      <c r="B1279" s="1">
        <v>5.1727397850000699E-4</v>
      </c>
      <c r="C1279" s="1">
        <v>6.3676516595569194E-2</v>
      </c>
      <c r="D1279" s="32">
        <f t="shared" si="172"/>
        <v>0.43452170775005494</v>
      </c>
      <c r="E1279" s="32">
        <f t="shared" si="173"/>
        <v>0.4345214927641079</v>
      </c>
      <c r="F1279" s="32">
        <f t="shared" si="174"/>
        <v>0.86904320051416284</v>
      </c>
      <c r="I1279" s="1">
        <v>6.5563958144841704E-4</v>
      </c>
      <c r="J1279" s="1">
        <v>5.0236255847364297E-2</v>
      </c>
      <c r="K1279" s="32">
        <f t="shared" si="175"/>
        <v>0.11858409786502142</v>
      </c>
      <c r="L1279" s="32">
        <f t="shared" si="176"/>
        <v>0.27579987512864507</v>
      </c>
      <c r="M1279" s="32">
        <f t="shared" si="177"/>
        <v>0.39438397299366645</v>
      </c>
      <c r="Q1279" s="1">
        <v>5.1732371338929803E-4</v>
      </c>
      <c r="R1279" s="1">
        <v>6.3670405193396895E-2</v>
      </c>
      <c r="S1279" s="1">
        <f t="shared" si="178"/>
        <v>4.9734889291034971E-8</v>
      </c>
      <c r="T1279" s="1">
        <f t="shared" si="179"/>
        <v>6.1114021722985523E-6</v>
      </c>
    </row>
    <row r="1280" spans="1:20" x14ac:dyDescent="0.25">
      <c r="A1280" s="1">
        <f t="shared" si="171"/>
        <v>-6.5549643564987319</v>
      </c>
      <c r="B1280" s="1">
        <v>1.423033588E-3</v>
      </c>
      <c r="C1280" s="1">
        <v>2.31464741919515E-2</v>
      </c>
      <c r="D1280" s="32">
        <f t="shared" si="172"/>
        <v>0.1244614349866919</v>
      </c>
      <c r="E1280" s="32">
        <f t="shared" si="173"/>
        <v>0.1244614398863428</v>
      </c>
      <c r="F1280" s="32">
        <f t="shared" si="174"/>
        <v>0.24892287487303472</v>
      </c>
      <c r="I1280" s="1">
        <v>1.47806748093534E-3</v>
      </c>
      <c r="J1280" s="1">
        <v>2.2284573464005499E-2</v>
      </c>
      <c r="K1280" s="32">
        <f t="shared" si="175"/>
        <v>0.22854851632786158</v>
      </c>
      <c r="L1280" s="32">
        <f t="shared" si="176"/>
        <v>0.10461544066594905</v>
      </c>
      <c r="M1280" s="32">
        <f t="shared" si="177"/>
        <v>0.33316395699381063</v>
      </c>
      <c r="Q1280" s="1">
        <v>1.4231521111133199E-3</v>
      </c>
      <c r="R1280" s="1">
        <v>2.31445466654173E-2</v>
      </c>
      <c r="S1280" s="1">
        <f t="shared" si="178"/>
        <v>1.1852311331992868E-7</v>
      </c>
      <c r="T1280" s="1">
        <f t="shared" si="179"/>
        <v>1.9275265342004466E-6</v>
      </c>
    </row>
    <row r="1281" spans="1:20" x14ac:dyDescent="0.25">
      <c r="A1281" s="1">
        <f t="shared" si="171"/>
        <v>-7.5983809380510481</v>
      </c>
      <c r="B1281" s="1">
        <v>5.0126235160001802E-4</v>
      </c>
      <c r="C1281" s="1">
        <v>6.5710503869960496E-2</v>
      </c>
      <c r="D1281" s="32">
        <f t="shared" si="172"/>
        <v>0.47696380096436819</v>
      </c>
      <c r="E1281" s="32">
        <f t="shared" si="173"/>
        <v>0.47696343391189022</v>
      </c>
      <c r="F1281" s="32">
        <f t="shared" si="174"/>
        <v>0.95392723487625841</v>
      </c>
      <c r="I1281" s="1">
        <v>4.9647978015604098E-4</v>
      </c>
      <c r="J1281" s="1">
        <v>6.6343398298334605E-2</v>
      </c>
      <c r="K1281" s="32">
        <f t="shared" si="175"/>
        <v>0.25353261179170883</v>
      </c>
      <c r="L1281" s="32">
        <f t="shared" si="176"/>
        <v>1.0285557505292324</v>
      </c>
      <c r="M1281" s="32">
        <f t="shared" si="177"/>
        <v>1.2820883623209411</v>
      </c>
      <c r="Q1281" s="1">
        <v>5.0131074728039504E-4</v>
      </c>
      <c r="R1281" s="1">
        <v>6.5704177750703904E-2</v>
      </c>
      <c r="S1281" s="1">
        <f t="shared" si="178"/>
        <v>4.8395680377023506E-8</v>
      </c>
      <c r="T1281" s="1">
        <f t="shared" si="179"/>
        <v>6.3261192565916557E-6</v>
      </c>
    </row>
    <row r="1282" spans="1:20" x14ac:dyDescent="0.25">
      <c r="A1282" s="1">
        <f t="shared" si="171"/>
        <v>-7.4485519761250725</v>
      </c>
      <c r="B1282" s="1">
        <v>5.8228416339999999E-4</v>
      </c>
      <c r="C1282" s="1">
        <v>5.6567242991993803E-2</v>
      </c>
      <c r="D1282" s="32">
        <f t="shared" si="172"/>
        <v>0.29246106764070784</v>
      </c>
      <c r="E1282" s="32">
        <f t="shared" si="173"/>
        <v>0.29246104510754634</v>
      </c>
      <c r="F1282" s="32">
        <f t="shared" si="174"/>
        <v>0.58492211274825423</v>
      </c>
      <c r="I1282" s="1">
        <v>6.3616220043806904E-4</v>
      </c>
      <c r="J1282" s="1">
        <v>5.17791025800051E-2</v>
      </c>
      <c r="K1282" s="32">
        <f t="shared" si="175"/>
        <v>0.13237794439006786</v>
      </c>
      <c r="L1282" s="32">
        <f t="shared" si="176"/>
        <v>0.32719218826801527</v>
      </c>
      <c r="M1282" s="32">
        <f t="shared" si="177"/>
        <v>0.45957013265808311</v>
      </c>
      <c r="Q1282" s="1">
        <v>5.8233927294938702E-4</v>
      </c>
      <c r="R1282" s="1">
        <v>5.6561890941729601E-2</v>
      </c>
      <c r="S1282" s="1">
        <f t="shared" si="178"/>
        <v>5.5109549387030027E-8</v>
      </c>
      <c r="T1282" s="1">
        <f t="shared" si="179"/>
        <v>5.3520502642026568E-6</v>
      </c>
    </row>
    <row r="1283" spans="1:20" x14ac:dyDescent="0.25">
      <c r="A1283" s="1">
        <f t="shared" si="171"/>
        <v>-6.9497948306743895</v>
      </c>
      <c r="B1283" s="1">
        <v>9.5883185640000099E-4</v>
      </c>
      <c r="C1283" s="1">
        <v>3.4352435221126E-2</v>
      </c>
      <c r="D1283" s="32">
        <f t="shared" si="172"/>
        <v>1.7673239064855397E-3</v>
      </c>
      <c r="E1283" s="32">
        <f t="shared" si="173"/>
        <v>1.7673208108694367E-3</v>
      </c>
      <c r="F1283" s="32">
        <f t="shared" si="174"/>
        <v>3.5346447173549766E-3</v>
      </c>
      <c r="I1283" s="1">
        <v>1.1281216218645899E-3</v>
      </c>
      <c r="J1283" s="1">
        <v>2.9197071048214101E-2</v>
      </c>
      <c r="K1283" s="32">
        <f t="shared" si="175"/>
        <v>1.6415149989212962E-2</v>
      </c>
      <c r="L1283" s="32">
        <f t="shared" si="176"/>
        <v>1.29005367919061E-2</v>
      </c>
      <c r="M1283" s="32">
        <f t="shared" si="177"/>
        <v>2.9315686781119062E-2</v>
      </c>
      <c r="Q1283" s="1">
        <v>9.5891652708829595E-4</v>
      </c>
      <c r="R1283" s="1">
        <v>3.4349403224558699E-2</v>
      </c>
      <c r="S1283" s="1">
        <f t="shared" si="178"/>
        <v>8.4670688294962056E-8</v>
      </c>
      <c r="T1283" s="1">
        <f t="shared" si="179"/>
        <v>3.0319965673014648E-6</v>
      </c>
    </row>
    <row r="1284" spans="1:20" x14ac:dyDescent="0.25">
      <c r="A1284" s="1">
        <f t="shared" si="171"/>
        <v>-6.8931293216688934</v>
      </c>
      <c r="B1284" s="1">
        <v>1.0147334400000001E-3</v>
      </c>
      <c r="C1284" s="1">
        <v>3.2459963396592503E-2</v>
      </c>
      <c r="D1284" s="32">
        <f t="shared" si="172"/>
        <v>2.1391862732881968E-4</v>
      </c>
      <c r="E1284" s="32">
        <f t="shared" si="173"/>
        <v>2.1391874096005135E-4</v>
      </c>
      <c r="F1284" s="32">
        <f t="shared" si="174"/>
        <v>4.27837368288871E-4</v>
      </c>
      <c r="I1284" s="1">
        <v>1.3125310107797599E-3</v>
      </c>
      <c r="J1284" s="1">
        <v>2.5095774882661102E-2</v>
      </c>
      <c r="K1284" s="32">
        <f t="shared" si="175"/>
        <v>9.7675632699018397E-2</v>
      </c>
      <c r="L1284" s="32">
        <f t="shared" si="176"/>
        <v>5.6689407547615603E-2</v>
      </c>
      <c r="M1284" s="32">
        <f t="shared" si="177"/>
        <v>0.154365040246634</v>
      </c>
      <c r="Q1284" s="1">
        <v>1.0148223164915099E-3</v>
      </c>
      <c r="R1284" s="1">
        <v>3.2457120731759999E-2</v>
      </c>
      <c r="S1284" s="1">
        <f t="shared" si="178"/>
        <v>8.8876491509881292E-8</v>
      </c>
      <c r="T1284" s="1">
        <f t="shared" si="179"/>
        <v>2.842664832504449E-6</v>
      </c>
    </row>
    <row r="1285" spans="1:20" x14ac:dyDescent="0.25">
      <c r="A1285" s="1">
        <f t="shared" si="171"/>
        <v>-7.0307658112590987</v>
      </c>
      <c r="B1285" s="1">
        <v>8.8425434930006501E-4</v>
      </c>
      <c r="C1285" s="1">
        <v>3.7249687002527801E-2</v>
      </c>
      <c r="D1285" s="32">
        <f t="shared" si="172"/>
        <v>1.5131591051061339E-2</v>
      </c>
      <c r="E1285" s="32">
        <f t="shared" si="173"/>
        <v>1.5131496150931557E-2</v>
      </c>
      <c r="F1285" s="32">
        <f t="shared" si="174"/>
        <v>3.0263087201992896E-2</v>
      </c>
      <c r="I1285" s="1">
        <v>1.2076381415407E-3</v>
      </c>
      <c r="J1285" s="1">
        <v>2.7274391685755399E-2</v>
      </c>
      <c r="K1285" s="32">
        <f t="shared" si="175"/>
        <v>4.3113597822475744E-2</v>
      </c>
      <c r="L1285" s="32">
        <f t="shared" si="176"/>
        <v>2.9567778462627706E-2</v>
      </c>
      <c r="M1285" s="32">
        <f t="shared" si="177"/>
        <v>7.2681376285103447E-2</v>
      </c>
      <c r="Q1285" s="1">
        <v>8.8433334413841704E-4</v>
      </c>
      <c r="R1285" s="1">
        <v>3.7246373967432099E-2</v>
      </c>
      <c r="S1285" s="1">
        <f t="shared" si="178"/>
        <v>7.8994838352032526E-8</v>
      </c>
      <c r="T1285" s="1">
        <f t="shared" si="179"/>
        <v>3.3130350957019661E-6</v>
      </c>
    </row>
    <row r="1286" spans="1:20" x14ac:dyDescent="0.25">
      <c r="A1286" s="1">
        <f t="shared" si="171"/>
        <v>-6.9497692099306336</v>
      </c>
      <c r="B1286" s="1">
        <v>9.5885642270000099E-4</v>
      </c>
      <c r="C1286" s="1">
        <v>3.4351555098569499E-2</v>
      </c>
      <c r="D1286" s="32">
        <f t="shared" si="172"/>
        <v>1.7651703937450101E-3</v>
      </c>
      <c r="E1286" s="32">
        <f t="shared" si="173"/>
        <v>1.7651673027280796E-3</v>
      </c>
      <c r="F1286" s="32">
        <f t="shared" si="174"/>
        <v>3.5303376964730898E-3</v>
      </c>
      <c r="I1286" s="1">
        <v>8.7223618112604296E-4</v>
      </c>
      <c r="J1286" s="1">
        <v>3.7761213727063501E-2</v>
      </c>
      <c r="K1286" s="32">
        <f t="shared" si="175"/>
        <v>1.6323593413257308E-2</v>
      </c>
      <c r="L1286" s="32">
        <f t="shared" si="176"/>
        <v>2.1440510140531093E-2</v>
      </c>
      <c r="M1286" s="32">
        <f t="shared" si="177"/>
        <v>3.7764103553788397E-2</v>
      </c>
      <c r="Q1286" s="1">
        <v>9.5894109524629202E-4</v>
      </c>
      <c r="R1286" s="1">
        <v>3.43485231897269E-2</v>
      </c>
      <c r="S1286" s="1">
        <f t="shared" si="178"/>
        <v>8.4672546291032422E-8</v>
      </c>
      <c r="T1286" s="1">
        <f t="shared" si="179"/>
        <v>3.0319088425989627E-6</v>
      </c>
    </row>
    <row r="1287" spans="1:20" x14ac:dyDescent="0.25">
      <c r="A1287" s="1">
        <f t="shared" si="171"/>
        <v>-7.0698676639534108</v>
      </c>
      <c r="B1287" s="1">
        <v>8.5034563310038805E-4</v>
      </c>
      <c r="C1287" s="1">
        <v>3.8735048062521003E-2</v>
      </c>
      <c r="D1287" s="32">
        <f t="shared" si="172"/>
        <v>2.6280425361074493E-2</v>
      </c>
      <c r="E1287" s="32">
        <f t="shared" si="173"/>
        <v>2.6280115493305323E-2</v>
      </c>
      <c r="F1287" s="32">
        <f t="shared" si="174"/>
        <v>5.256054085437982E-2</v>
      </c>
      <c r="I1287" s="1">
        <v>7.6556599722100505E-4</v>
      </c>
      <c r="J1287" s="1">
        <v>4.3024241933202097E-2</v>
      </c>
      <c r="K1287" s="32">
        <f t="shared" si="175"/>
        <v>5.4959301658981816E-2</v>
      </c>
      <c r="L1287" s="32">
        <f t="shared" si="176"/>
        <v>9.3764974343332405E-2</v>
      </c>
      <c r="M1287" s="32">
        <f t="shared" si="177"/>
        <v>0.14872427600231422</v>
      </c>
      <c r="Q1287" s="1">
        <v>8.5042202120952099E-4</v>
      </c>
      <c r="R1287" s="1">
        <v>3.8731605751227603E-2</v>
      </c>
      <c r="S1287" s="1">
        <f t="shared" si="178"/>
        <v>7.6388109132943284E-8</v>
      </c>
      <c r="T1287" s="1">
        <f t="shared" si="179"/>
        <v>3.4423112934001132E-6</v>
      </c>
    </row>
    <row r="1288" spans="1:20" x14ac:dyDescent="0.25">
      <c r="A1288" s="1">
        <f t="shared" si="171"/>
        <v>-6.5859035147364802</v>
      </c>
      <c r="B1288" s="1">
        <v>1.37968024285651E-3</v>
      </c>
      <c r="C1288" s="1">
        <v>2.38725617471017E-2</v>
      </c>
      <c r="D1288" s="32">
        <f t="shared" si="172"/>
        <v>0.10358855814804206</v>
      </c>
      <c r="E1288" s="32">
        <f t="shared" si="173"/>
        <v>0.10362195361347946</v>
      </c>
      <c r="F1288" s="32">
        <f t="shared" si="174"/>
        <v>0.20721051176152153</v>
      </c>
      <c r="I1288" s="1">
        <v>1.12381776554904E-3</v>
      </c>
      <c r="J1288" s="1">
        <v>2.9310043459696698E-2</v>
      </c>
      <c r="K1288" s="32">
        <f t="shared" si="175"/>
        <v>1.5330839065557033E-2</v>
      </c>
      <c r="L1288" s="32">
        <f t="shared" si="176"/>
        <v>1.2133177047559555E-2</v>
      </c>
      <c r="M1288" s="32">
        <f t="shared" si="177"/>
        <v>2.7464016113116586E-2</v>
      </c>
      <c r="Q1288" s="1">
        <v>1.3797956956573599E-3</v>
      </c>
      <c r="R1288" s="1">
        <v>2.38718025801328E-2</v>
      </c>
      <c r="S1288" s="1">
        <f t="shared" si="178"/>
        <v>1.1545280084995085E-7</v>
      </c>
      <c r="T1288" s="1">
        <f t="shared" si="179"/>
        <v>7.5916696889999358E-7</v>
      </c>
    </row>
    <row r="1289" spans="1:20" x14ac:dyDescent="0.25">
      <c r="A1289" s="1">
        <f t="shared" ref="A1289:A1352" si="180">LN(B1289)</f>
        <v>-6.263939627936999</v>
      </c>
      <c r="B1289" s="1">
        <v>1.90373101174553E-3</v>
      </c>
      <c r="C1289" s="1">
        <v>1.7301440406824999E-2</v>
      </c>
      <c r="D1289" s="32">
        <f t="shared" ref="D1289:D1352" si="181">(LN(B1289/$B$3))^2</f>
        <v>0.41449859253067484</v>
      </c>
      <c r="E1289" s="32">
        <f t="shared" ref="E1289:E1352" si="182">(LN(C1289/$C$3))^2</f>
        <v>0.41453462902021948</v>
      </c>
      <c r="F1289" s="32">
        <f t="shared" ref="F1289:F1352" si="183">D1289+E1289</f>
        <v>0.82903322155089432</v>
      </c>
      <c r="I1289" s="1">
        <v>1.4191979828769199E-3</v>
      </c>
      <c r="J1289" s="1">
        <v>2.3210407898832601E-2</v>
      </c>
      <c r="K1289" s="32">
        <f t="shared" ref="K1289:K1352" si="184">(I1289-$B$3)^2/$B$3/$B$3</f>
        <v>0.17572694884807841</v>
      </c>
      <c r="L1289" s="32">
        <f t="shared" ref="L1289:L1352" si="185">(J1289-$C$3)^2/$C$3/$C$3</f>
        <v>8.7222693475829546E-2</v>
      </c>
      <c r="M1289" s="32">
        <f t="shared" ref="M1289:M1352" si="186">K1289+L1289</f>
        <v>0.26294964232390794</v>
      </c>
      <c r="Q1289" s="1">
        <v>1.9038825309834701E-3</v>
      </c>
      <c r="R1289" s="1">
        <v>1.7300547650192798E-2</v>
      </c>
      <c r="S1289" s="1">
        <f t="shared" ref="S1289:S1352" si="187">ABS(Q1289-B1289)</f>
        <v>1.5151923794007142E-7</v>
      </c>
      <c r="T1289" s="1">
        <f t="shared" ref="T1289:T1352" si="188">ABS(R1289-C1289)</f>
        <v>8.927566322002034E-7</v>
      </c>
    </row>
    <row r="1290" spans="1:20" x14ac:dyDescent="0.25">
      <c r="A1290" s="1">
        <f t="shared" si="180"/>
        <v>-7.1298677168215976</v>
      </c>
      <c r="B1290" s="1">
        <v>8.0082531620400603E-4</v>
      </c>
      <c r="C1290" s="1">
        <v>4.1130201052750802E-2</v>
      </c>
      <c r="D1290" s="32">
        <f t="shared" si="181"/>
        <v>4.9333935042988303E-2</v>
      </c>
      <c r="E1290" s="32">
        <f t="shared" si="182"/>
        <v>4.9332529960932514E-2</v>
      </c>
      <c r="F1290" s="32">
        <f t="shared" si="183"/>
        <v>9.8666465003920817E-2</v>
      </c>
      <c r="I1290" s="1">
        <v>1.2142504981673399E-3</v>
      </c>
      <c r="J1290" s="1">
        <v>2.71274131738337E-2</v>
      </c>
      <c r="K1290" s="32">
        <f t="shared" si="184"/>
        <v>4.5903275964953305E-2</v>
      </c>
      <c r="L1290" s="32">
        <f t="shared" si="185"/>
        <v>3.1122283050501839E-2</v>
      </c>
      <c r="M1290" s="32">
        <f t="shared" si="186"/>
        <v>7.7025559015455144E-2</v>
      </c>
      <c r="Q1290" s="1">
        <v>8.0089786636729601E-4</v>
      </c>
      <c r="R1290" s="1">
        <v>4.1126605314920003E-2</v>
      </c>
      <c r="S1290" s="1">
        <f t="shared" si="187"/>
        <v>7.2550163289974642E-8</v>
      </c>
      <c r="T1290" s="1">
        <f t="shared" si="188"/>
        <v>3.5957378307985288E-6</v>
      </c>
    </row>
    <row r="1291" spans="1:20" x14ac:dyDescent="0.25">
      <c r="A1291" s="1">
        <f t="shared" si="180"/>
        <v>-6.3027365825097537</v>
      </c>
      <c r="B1291" s="1">
        <v>1.83128644716219E-3</v>
      </c>
      <c r="C1291" s="1">
        <v>1.7986138719866301E-2</v>
      </c>
      <c r="D1291" s="32">
        <f t="shared" si="181"/>
        <v>0.3660476230811418</v>
      </c>
      <c r="E1291" s="32">
        <f t="shared" si="182"/>
        <v>0.36606372769932688</v>
      </c>
      <c r="F1291" s="32">
        <f t="shared" si="183"/>
        <v>0.73211135078046863</v>
      </c>
      <c r="I1291" s="1">
        <v>1.71147370654887E-3</v>
      </c>
      <c r="J1291" s="1">
        <v>1.9245654530455299E-2</v>
      </c>
      <c r="K1291" s="32">
        <f t="shared" si="184"/>
        <v>0.50619483511038754</v>
      </c>
      <c r="L1291" s="32">
        <f t="shared" si="185"/>
        <v>0.1728100700817661</v>
      </c>
      <c r="M1291" s="32">
        <f t="shared" si="186"/>
        <v>0.67900490519215362</v>
      </c>
      <c r="Q1291" s="1">
        <v>1.8314331038359901E-3</v>
      </c>
      <c r="R1291" s="1">
        <v>1.7984937794702598E-2</v>
      </c>
      <c r="S1291" s="1">
        <f t="shared" si="187"/>
        <v>1.4665667380010274E-7</v>
      </c>
      <c r="T1291" s="1">
        <f t="shared" si="188"/>
        <v>1.2009251637024043E-6</v>
      </c>
    </row>
    <row r="1292" spans="1:20" x14ac:dyDescent="0.25">
      <c r="A1292" s="1">
        <f t="shared" si="180"/>
        <v>-6.9218930760238644</v>
      </c>
      <c r="B1292" s="1">
        <v>9.859616723E-4</v>
      </c>
      <c r="C1292" s="1">
        <v>3.34071911079439E-2</v>
      </c>
      <c r="D1292" s="32">
        <f t="shared" si="181"/>
        <v>1.9987730519307917E-4</v>
      </c>
      <c r="E1292" s="32">
        <f t="shared" si="182"/>
        <v>1.998769308987774E-4</v>
      </c>
      <c r="F1292" s="32">
        <f t="shared" si="183"/>
        <v>3.9975423609185656E-4</v>
      </c>
      <c r="I1292" s="1">
        <v>9.5024450198099599E-4</v>
      </c>
      <c r="J1292" s="1">
        <v>3.4662976587063202E-2</v>
      </c>
      <c r="K1292" s="32">
        <f t="shared" si="184"/>
        <v>2.4756095831191148E-3</v>
      </c>
      <c r="L1292" s="32">
        <f t="shared" si="185"/>
        <v>2.7419557073092801E-3</v>
      </c>
      <c r="M1292" s="32">
        <f t="shared" si="186"/>
        <v>5.2175652904283953E-3</v>
      </c>
      <c r="Q1292" s="1">
        <v>9.8604838915200598E-4</v>
      </c>
      <c r="R1292" s="1">
        <v>3.3404253594466998E-2</v>
      </c>
      <c r="S1292" s="1">
        <f t="shared" si="187"/>
        <v>8.6716852005976758E-8</v>
      </c>
      <c r="T1292" s="1">
        <f t="shared" si="188"/>
        <v>2.9375134769013544E-6</v>
      </c>
    </row>
    <row r="1293" spans="1:20" x14ac:dyDescent="0.25">
      <c r="A1293" s="1">
        <f t="shared" si="180"/>
        <v>-6.9744586780979292</v>
      </c>
      <c r="B1293" s="1">
        <v>9.3547262220000302E-4</v>
      </c>
      <c r="C1293" s="1">
        <v>3.5210231672216402E-2</v>
      </c>
      <c r="D1293" s="32">
        <f t="shared" si="181"/>
        <v>4.4493434536006368E-3</v>
      </c>
      <c r="E1293" s="32">
        <f t="shared" si="182"/>
        <v>4.4493325302957095E-3</v>
      </c>
      <c r="F1293" s="32">
        <f t="shared" si="183"/>
        <v>8.8986759838963463E-3</v>
      </c>
      <c r="I1293" s="1">
        <v>8.8178223480602901E-4</v>
      </c>
      <c r="J1293" s="1">
        <v>3.7355998586132901E-2</v>
      </c>
      <c r="K1293" s="32">
        <f t="shared" si="184"/>
        <v>1.3975440007456862E-2</v>
      </c>
      <c r="L1293" s="32">
        <f t="shared" si="185"/>
        <v>1.7989113818321894E-2</v>
      </c>
      <c r="M1293" s="32">
        <f t="shared" si="186"/>
        <v>3.1964553825778758E-2</v>
      </c>
      <c r="Q1293" s="1">
        <v>9.35555523303874E-4</v>
      </c>
      <c r="R1293" s="1">
        <v>3.5207114518793603E-2</v>
      </c>
      <c r="S1293" s="1">
        <f t="shared" si="187"/>
        <v>8.2901103870981069E-8</v>
      </c>
      <c r="T1293" s="1">
        <f t="shared" si="188"/>
        <v>3.1171534227991682E-6</v>
      </c>
    </row>
    <row r="1294" spans="1:20" x14ac:dyDescent="0.25">
      <c r="A1294" s="1">
        <f t="shared" si="180"/>
        <v>-7.1450447747888797</v>
      </c>
      <c r="B1294" s="1">
        <v>7.8876291140680304E-4</v>
      </c>
      <c r="C1294" s="1">
        <v>4.1759156237005803E-2</v>
      </c>
      <c r="D1294" s="32">
        <f t="shared" si="181"/>
        <v>5.6306304820217958E-2</v>
      </c>
      <c r="E1294" s="32">
        <f t="shared" si="182"/>
        <v>5.6304333851075368E-2</v>
      </c>
      <c r="F1294" s="32">
        <f t="shared" si="183"/>
        <v>0.11261063867129333</v>
      </c>
      <c r="I1294" s="1">
        <v>8.3833200921861601E-4</v>
      </c>
      <c r="J1294" s="1">
        <v>3.92898322321035E-2</v>
      </c>
      <c r="K1294" s="32">
        <f t="shared" si="184"/>
        <v>2.6136539243289663E-2</v>
      </c>
      <c r="L1294" s="32">
        <f t="shared" si="185"/>
        <v>3.7185126146519913E-2</v>
      </c>
      <c r="M1294" s="32">
        <f t="shared" si="186"/>
        <v>6.3321665389809573E-2</v>
      </c>
      <c r="Q1294" s="1">
        <v>7.8883452089864505E-4</v>
      </c>
      <c r="R1294" s="1">
        <v>4.1755538804419901E-2</v>
      </c>
      <c r="S1294" s="1">
        <f t="shared" si="187"/>
        <v>7.1609491842012686E-8</v>
      </c>
      <c r="T1294" s="1">
        <f t="shared" si="188"/>
        <v>3.6174325859020251E-6</v>
      </c>
    </row>
    <row r="1295" spans="1:20" x14ac:dyDescent="0.25">
      <c r="A1295" s="1">
        <f t="shared" si="180"/>
        <v>-6.857846482003283</v>
      </c>
      <c r="B1295" s="1">
        <v>1.05117522164809E-3</v>
      </c>
      <c r="C1295" s="1">
        <v>3.1333552360576597E-2</v>
      </c>
      <c r="D1295" s="32">
        <f t="shared" si="181"/>
        <v>2.4908880158764561E-3</v>
      </c>
      <c r="E1295" s="32">
        <f t="shared" si="182"/>
        <v>2.4943943287260785E-3</v>
      </c>
      <c r="F1295" s="32">
        <f t="shared" si="183"/>
        <v>4.9852823446025346E-3</v>
      </c>
      <c r="I1295" s="1">
        <v>8.7295958070427999E-4</v>
      </c>
      <c r="J1295" s="1">
        <v>3.7729263815636599E-2</v>
      </c>
      <c r="K1295" s="32">
        <f t="shared" si="184"/>
        <v>1.6139268134832352E-2</v>
      </c>
      <c r="L1295" s="32">
        <f t="shared" si="185"/>
        <v>2.1157386368814673E-2</v>
      </c>
      <c r="M1295" s="32">
        <f t="shared" si="186"/>
        <v>3.7296654503647025E-2</v>
      </c>
      <c r="Q1295" s="1">
        <v>1.05126681800654E-3</v>
      </c>
      <c r="R1295" s="1">
        <v>3.1331922480068497E-2</v>
      </c>
      <c r="S1295" s="1">
        <f t="shared" si="187"/>
        <v>9.159635845005891E-8</v>
      </c>
      <c r="T1295" s="1">
        <f t="shared" si="188"/>
        <v>1.629880508099979E-6</v>
      </c>
    </row>
    <row r="1296" spans="1:20" x14ac:dyDescent="0.25">
      <c r="A1296" s="1">
        <f t="shared" si="180"/>
        <v>-7.1712266318248785</v>
      </c>
      <c r="B1296" s="1">
        <v>7.6837963401615199E-4</v>
      </c>
      <c r="C1296" s="1">
        <v>4.2866827051808699E-2</v>
      </c>
      <c r="D1296" s="32">
        <f t="shared" si="181"/>
        <v>6.9417153768784615E-2</v>
      </c>
      <c r="E1296" s="32">
        <f t="shared" si="182"/>
        <v>6.9413737186589178E-2</v>
      </c>
      <c r="F1296" s="32">
        <f t="shared" si="183"/>
        <v>0.13883089095537379</v>
      </c>
      <c r="I1296" s="1">
        <v>7.8459964987616598E-4</v>
      </c>
      <c r="J1296" s="1">
        <v>4.1980846956083201E-2</v>
      </c>
      <c r="K1296" s="32">
        <f t="shared" si="184"/>
        <v>4.6397310833470283E-2</v>
      </c>
      <c r="L1296" s="32">
        <f t="shared" si="185"/>
        <v>7.5368547780624351E-2</v>
      </c>
      <c r="M1296" s="32">
        <f t="shared" si="186"/>
        <v>0.12176585861409464</v>
      </c>
      <c r="Q1296" s="1">
        <v>7.6844964859217198E-4</v>
      </c>
      <c r="R1296" s="1">
        <v>4.2863199310447103E-2</v>
      </c>
      <c r="S1296" s="1">
        <f t="shared" si="187"/>
        <v>7.0014576019987972E-8</v>
      </c>
      <c r="T1296" s="1">
        <f t="shared" si="188"/>
        <v>3.6277413615962151E-6</v>
      </c>
    </row>
    <row r="1297" spans="1:20" x14ac:dyDescent="0.25">
      <c r="A1297" s="1">
        <f t="shared" si="180"/>
        <v>-7.8000161758956859</v>
      </c>
      <c r="B1297" s="1">
        <v>4.0972835120311302E-4</v>
      </c>
      <c r="C1297" s="1">
        <v>8.0390048575942896E-2</v>
      </c>
      <c r="D1297" s="32">
        <f t="shared" si="181"/>
        <v>0.79612950816097117</v>
      </c>
      <c r="E1297" s="32">
        <f t="shared" si="182"/>
        <v>0.79612255218628036</v>
      </c>
      <c r="F1297" s="32">
        <f t="shared" si="183"/>
        <v>1.5922520603472514</v>
      </c>
      <c r="I1297" s="1">
        <v>7.2829806740016103E-4</v>
      </c>
      <c r="J1297" s="1">
        <v>4.5228326264264498E-2</v>
      </c>
      <c r="K1297" s="32">
        <f t="shared" si="184"/>
        <v>7.3821940178487436E-2</v>
      </c>
      <c r="L1297" s="32">
        <f t="shared" si="185"/>
        <v>0.13922330878743727</v>
      </c>
      <c r="M1297" s="32">
        <f t="shared" si="186"/>
        <v>0.21304524896592469</v>
      </c>
      <c r="Q1297" s="1">
        <v>4.0976895928600298E-4</v>
      </c>
      <c r="R1297" s="1">
        <v>8.0382395252783706E-2</v>
      </c>
      <c r="S1297" s="1">
        <f t="shared" si="187"/>
        <v>4.0608082889955887E-8</v>
      </c>
      <c r="T1297" s="1">
        <f t="shared" si="188"/>
        <v>7.6533231591902062E-6</v>
      </c>
    </row>
    <row r="1298" spans="1:20" x14ac:dyDescent="0.25">
      <c r="A1298" s="1">
        <f t="shared" si="180"/>
        <v>-6.937028021831571</v>
      </c>
      <c r="B1298" s="1">
        <v>9.7115155369999998E-4</v>
      </c>
      <c r="C1298" s="1">
        <v>3.3916652400293998E-2</v>
      </c>
      <c r="D1298" s="32">
        <f t="shared" si="181"/>
        <v>8.5689347392909016E-4</v>
      </c>
      <c r="E1298" s="32">
        <f t="shared" si="182"/>
        <v>8.5689210032715061E-4</v>
      </c>
      <c r="F1298" s="32">
        <f t="shared" si="183"/>
        <v>1.7137855742562409E-3</v>
      </c>
      <c r="I1298" s="1">
        <v>1.0256170871010099E-3</v>
      </c>
      <c r="J1298" s="1">
        <v>3.21150709088837E-2</v>
      </c>
      <c r="K1298" s="32">
        <f t="shared" si="184"/>
        <v>6.5623515154072845E-4</v>
      </c>
      <c r="L1298" s="32">
        <f t="shared" si="185"/>
        <v>6.2452082718597026E-4</v>
      </c>
      <c r="M1298" s="32">
        <f t="shared" si="186"/>
        <v>1.2807559787266988E-3</v>
      </c>
      <c r="Q1298" s="1">
        <v>9.7123715474673703E-4</v>
      </c>
      <c r="R1298" s="1">
        <v>3.3913663914801898E-2</v>
      </c>
      <c r="S1298" s="1">
        <f t="shared" si="187"/>
        <v>8.560104673704938E-8</v>
      </c>
      <c r="T1298" s="1">
        <f t="shared" si="188"/>
        <v>2.9884854921002901E-6</v>
      </c>
    </row>
    <row r="1299" spans="1:20" x14ac:dyDescent="0.25">
      <c r="A1299" s="1">
        <f t="shared" si="180"/>
        <v>-7.1534474389918223</v>
      </c>
      <c r="B1299" s="1">
        <v>7.8216296890903697E-4</v>
      </c>
      <c r="C1299" s="1">
        <v>4.2111495206978003E-2</v>
      </c>
      <c r="D1299" s="32">
        <f t="shared" si="181"/>
        <v>6.0364637490224721E-2</v>
      </c>
      <c r="E1299" s="32">
        <f t="shared" si="182"/>
        <v>6.0362275462267974E-2</v>
      </c>
      <c r="F1299" s="32">
        <f t="shared" si="183"/>
        <v>0.12072691295249269</v>
      </c>
      <c r="I1299" s="1">
        <v>6.0503059419932505E-4</v>
      </c>
      <c r="J1299" s="1">
        <v>5.4438553499144803E-2</v>
      </c>
      <c r="K1299" s="32">
        <f t="shared" si="184"/>
        <v>0.15600083151853827</v>
      </c>
      <c r="L1299" s="32">
        <f t="shared" si="185"/>
        <v>0.42607963673374699</v>
      </c>
      <c r="M1299" s="32">
        <f t="shared" si="186"/>
        <v>0.58208046825228532</v>
      </c>
      <c r="Q1299" s="1">
        <v>7.8223406272163499E-4</v>
      </c>
      <c r="R1299" s="1">
        <v>4.2107870287631098E-2</v>
      </c>
      <c r="S1299" s="1">
        <f t="shared" si="187"/>
        <v>7.1093812598023096E-8</v>
      </c>
      <c r="T1299" s="1">
        <f t="shared" si="188"/>
        <v>3.6249193469048424E-6</v>
      </c>
    </row>
    <row r="1300" spans="1:20" x14ac:dyDescent="0.25">
      <c r="A1300" s="1">
        <f t="shared" si="180"/>
        <v>-7.0799477214593916</v>
      </c>
      <c r="B1300" s="1">
        <v>8.4181715620059198E-4</v>
      </c>
      <c r="C1300" s="1">
        <v>3.9127465070838002E-2</v>
      </c>
      <c r="D1300" s="32">
        <f t="shared" si="181"/>
        <v>2.9650237246282626E-2</v>
      </c>
      <c r="E1300" s="32">
        <f t="shared" si="182"/>
        <v>2.9649828726875809E-2</v>
      </c>
      <c r="F1300" s="32">
        <f t="shared" si="183"/>
        <v>5.9300065973158435E-2</v>
      </c>
      <c r="I1300" s="1">
        <v>7.9821976202221201E-4</v>
      </c>
      <c r="J1300" s="1">
        <v>4.1264418404597103E-2</v>
      </c>
      <c r="K1300" s="32">
        <f t="shared" si="184"/>
        <v>4.0715264438372763E-2</v>
      </c>
      <c r="L1300" s="32">
        <f t="shared" si="185"/>
        <v>6.3899065589011941E-2</v>
      </c>
      <c r="M1300" s="32">
        <f t="shared" si="186"/>
        <v>0.10461433002738471</v>
      </c>
      <c r="Q1300" s="1">
        <v>8.4189288600423299E-4</v>
      </c>
      <c r="R1300" s="1">
        <v>3.9123991894004097E-2</v>
      </c>
      <c r="S1300" s="1">
        <f t="shared" si="187"/>
        <v>7.5729803641010583E-8</v>
      </c>
      <c r="T1300" s="1">
        <f t="shared" si="188"/>
        <v>3.4731768339055225E-6</v>
      </c>
    </row>
    <row r="1301" spans="1:20" x14ac:dyDescent="0.25">
      <c r="A1301" s="1">
        <f t="shared" si="180"/>
        <v>-6.3645971783085464</v>
      </c>
      <c r="B1301" s="1">
        <v>1.7214347510105901E-3</v>
      </c>
      <c r="C1301" s="1">
        <v>1.9134094332709101E-2</v>
      </c>
      <c r="D1301" s="32">
        <f t="shared" si="181"/>
        <v>0.29502072232734217</v>
      </c>
      <c r="E1301" s="32">
        <f t="shared" si="182"/>
        <v>0.2950245327137227</v>
      </c>
      <c r="F1301" s="32">
        <f t="shared" si="183"/>
        <v>0.59004525504106486</v>
      </c>
      <c r="I1301" s="1">
        <v>1.13971339949857E-3</v>
      </c>
      <c r="J1301" s="1">
        <v>2.8902190434473701E-2</v>
      </c>
      <c r="K1301" s="32">
        <f t="shared" si="184"/>
        <v>1.9519833999447001E-2</v>
      </c>
      <c r="L1301" s="32">
        <f t="shared" si="185"/>
        <v>1.5014352996008772E-2</v>
      </c>
      <c r="M1301" s="32">
        <f t="shared" si="186"/>
        <v>3.4534186995455775E-2</v>
      </c>
      <c r="Q1301" s="1">
        <v>1.72157396359539E-3</v>
      </c>
      <c r="R1301" s="1">
        <v>1.9132614191527401E-2</v>
      </c>
      <c r="S1301" s="1">
        <f t="shared" si="187"/>
        <v>1.3921258479993558E-7</v>
      </c>
      <c r="T1301" s="1">
        <f t="shared" si="188"/>
        <v>1.4801411816998955E-6</v>
      </c>
    </row>
    <row r="1302" spans="1:20" x14ac:dyDescent="0.25">
      <c r="A1302" s="1">
        <f t="shared" si="180"/>
        <v>-6.930437844935458</v>
      </c>
      <c r="B1302" s="1">
        <v>9.7757274940000007E-4</v>
      </c>
      <c r="C1302" s="1">
        <v>3.3693870724474599E-2</v>
      </c>
      <c r="D1302" s="32">
        <f t="shared" si="181"/>
        <v>5.1449879822676415E-4</v>
      </c>
      <c r="E1302" s="32">
        <f t="shared" si="182"/>
        <v>5.1449796415127319E-4</v>
      </c>
      <c r="F1302" s="32">
        <f t="shared" si="183"/>
        <v>1.0289967623780373E-3</v>
      </c>
      <c r="I1302" s="1">
        <v>8.8234402520638903E-4</v>
      </c>
      <c r="J1302" s="1">
        <v>3.7328962116201299E-2</v>
      </c>
      <c r="K1302" s="32">
        <f t="shared" si="184"/>
        <v>1.3842928404634827E-2</v>
      </c>
      <c r="L1302" s="32">
        <f t="shared" si="185"/>
        <v>1.7769604021485749E-2</v>
      </c>
      <c r="M1302" s="32">
        <f t="shared" si="186"/>
        <v>3.1612532426120575E-2</v>
      </c>
      <c r="Q1302" s="1">
        <v>9.7765883457398691E-4</v>
      </c>
      <c r="R1302" s="1">
        <v>3.3690904518857097E-2</v>
      </c>
      <c r="S1302" s="1">
        <f t="shared" si="187"/>
        <v>8.6085173986840194E-8</v>
      </c>
      <c r="T1302" s="1">
        <f t="shared" si="188"/>
        <v>2.9662056175022711E-6</v>
      </c>
    </row>
    <row r="1303" spans="1:20" x14ac:dyDescent="0.25">
      <c r="A1303" s="1">
        <f t="shared" si="180"/>
        <v>-7.3627051272668096</v>
      </c>
      <c r="B1303" s="1">
        <v>6.3447978739999999E-4</v>
      </c>
      <c r="C1303" s="1">
        <v>5.1913726778215499E-2</v>
      </c>
      <c r="D1303" s="32">
        <f t="shared" si="181"/>
        <v>0.20697936445424683</v>
      </c>
      <c r="E1303" s="32">
        <f t="shared" si="182"/>
        <v>0.2069793611872299</v>
      </c>
      <c r="F1303" s="32">
        <f t="shared" si="183"/>
        <v>0.41395872564147673</v>
      </c>
      <c r="I1303" s="1">
        <v>9.6506404039381401E-4</v>
      </c>
      <c r="J1303" s="1">
        <v>3.4131983966145099E-2</v>
      </c>
      <c r="K1303" s="32">
        <f t="shared" si="184"/>
        <v>1.2205212736050601E-3</v>
      </c>
      <c r="L1303" s="32">
        <f t="shared" si="185"/>
        <v>1.3135417509407643E-3</v>
      </c>
      <c r="M1303" s="32">
        <f t="shared" si="186"/>
        <v>2.5340630245458242E-3</v>
      </c>
      <c r="Q1303" s="1">
        <v>6.34539144816674E-4</v>
      </c>
      <c r="R1303" s="1">
        <v>5.1908870739827299E-2</v>
      </c>
      <c r="S1303" s="1">
        <f t="shared" si="187"/>
        <v>5.9357416674009865E-8</v>
      </c>
      <c r="T1303" s="1">
        <f t="shared" si="188"/>
        <v>4.8560383881998681E-6</v>
      </c>
    </row>
    <row r="1304" spans="1:20" x14ac:dyDescent="0.25">
      <c r="A1304" s="1">
        <f t="shared" si="180"/>
        <v>-7.0586948394756988</v>
      </c>
      <c r="B1304" s="1">
        <v>8.5989966900023999E-4</v>
      </c>
      <c r="C1304" s="1">
        <v>3.83046849052847E-2</v>
      </c>
      <c r="D1304" s="32">
        <f t="shared" si="181"/>
        <v>2.2782750921989451E-2</v>
      </c>
      <c r="E1304" s="32">
        <f t="shared" si="182"/>
        <v>2.2782525679106588E-2</v>
      </c>
      <c r="F1304" s="32">
        <f t="shared" si="183"/>
        <v>4.5565276601096036E-2</v>
      </c>
      <c r="I1304" s="1">
        <v>8.7184493536492905E-4</v>
      </c>
      <c r="J1304" s="1">
        <v>3.7780147317901601E-2</v>
      </c>
      <c r="K1304" s="32">
        <f t="shared" si="184"/>
        <v>1.6423720591619218E-2</v>
      </c>
      <c r="L1304" s="32">
        <f t="shared" si="185"/>
        <v>2.160917793133425E-2</v>
      </c>
      <c r="M1304" s="32">
        <f t="shared" si="186"/>
        <v>3.8032898522953468E-2</v>
      </c>
      <c r="Q1304" s="1">
        <v>8.5997679328474403E-4</v>
      </c>
      <c r="R1304" s="1">
        <v>3.8301278249427403E-2</v>
      </c>
      <c r="S1304" s="1">
        <f t="shared" si="187"/>
        <v>7.7124284504040581E-8</v>
      </c>
      <c r="T1304" s="1">
        <f t="shared" si="188"/>
        <v>3.4066558572964922E-6</v>
      </c>
    </row>
    <row r="1305" spans="1:20" x14ac:dyDescent="0.25">
      <c r="A1305" s="1">
        <f t="shared" si="180"/>
        <v>-6.2820140186904014</v>
      </c>
      <c r="B1305" s="1">
        <v>1.86963132737209E-3</v>
      </c>
      <c r="C1305" s="1">
        <v>1.76171381113603E-2</v>
      </c>
      <c r="D1305" s="32">
        <f t="shared" si="181"/>
        <v>0.39155212483148905</v>
      </c>
      <c r="E1305" s="32">
        <f t="shared" si="182"/>
        <v>0.3915770932657891</v>
      </c>
      <c r="F1305" s="32">
        <f t="shared" si="183"/>
        <v>0.7831292180972782</v>
      </c>
      <c r="I1305" s="1">
        <v>1.2633681073581E-3</v>
      </c>
      <c r="J1305" s="1">
        <v>2.60732158225121E-2</v>
      </c>
      <c r="K1305" s="32">
        <f t="shared" si="184"/>
        <v>6.9362759973387672E-2</v>
      </c>
      <c r="L1305" s="32">
        <f t="shared" si="185"/>
        <v>4.3439058432892023E-2</v>
      </c>
      <c r="M1305" s="32">
        <f t="shared" si="186"/>
        <v>0.1128018184062797</v>
      </c>
      <c r="Q1305" s="1">
        <v>1.8697805623420899E-3</v>
      </c>
      <c r="R1305" s="1">
        <v>1.7616083465105101E-2</v>
      </c>
      <c r="S1305" s="1">
        <f t="shared" si="187"/>
        <v>1.4923496999990661E-7</v>
      </c>
      <c r="T1305" s="1">
        <f t="shared" si="188"/>
        <v>1.0546462551989932E-6</v>
      </c>
    </row>
    <row r="1306" spans="1:20" x14ac:dyDescent="0.25">
      <c r="A1306" s="1">
        <f t="shared" si="180"/>
        <v>-7.2942102998193343</v>
      </c>
      <c r="B1306" s="1">
        <v>6.7946128628714299E-4</v>
      </c>
      <c r="C1306" s="1">
        <v>4.8475113860448699E-2</v>
      </c>
      <c r="D1306" s="32">
        <f t="shared" si="181"/>
        <v>0.14934748313027893</v>
      </c>
      <c r="E1306" s="32">
        <f t="shared" si="182"/>
        <v>0.14931821716649205</v>
      </c>
      <c r="F1306" s="32">
        <f t="shared" si="183"/>
        <v>0.29866570029677098</v>
      </c>
      <c r="I1306" s="1">
        <v>5.8693866953192801E-4</v>
      </c>
      <c r="J1306" s="1">
        <v>5.61174266976859E-2</v>
      </c>
      <c r="K1306" s="32">
        <f t="shared" si="184"/>
        <v>0.17061966272805379</v>
      </c>
      <c r="L1306" s="32">
        <f t="shared" si="185"/>
        <v>0.49521922308133109</v>
      </c>
      <c r="M1306" s="32">
        <f t="shared" si="186"/>
        <v>0.66583888580938488</v>
      </c>
      <c r="Q1306" s="1">
        <v>6.7952425999154601E-4</v>
      </c>
      <c r="R1306" s="1">
        <v>4.8472456962845002E-2</v>
      </c>
      <c r="S1306" s="1">
        <f t="shared" si="187"/>
        <v>6.2973704403022912E-8</v>
      </c>
      <c r="T1306" s="1">
        <f t="shared" si="188"/>
        <v>2.6568976036964176E-6</v>
      </c>
    </row>
    <row r="1307" spans="1:20" x14ac:dyDescent="0.25">
      <c r="A1307" s="1">
        <f t="shared" si="180"/>
        <v>-7.1270318340188759</v>
      </c>
      <c r="B1307" s="1">
        <v>8.0309958620361998E-4</v>
      </c>
      <c r="C1307" s="1">
        <v>4.1013732443916699E-2</v>
      </c>
      <c r="D1307" s="32">
        <f t="shared" si="181"/>
        <v>4.8082207588779971E-2</v>
      </c>
      <c r="E1307" s="32">
        <f t="shared" si="182"/>
        <v>4.808089088940868E-2</v>
      </c>
      <c r="F1307" s="32">
        <f t="shared" si="183"/>
        <v>9.6163098478188658E-2</v>
      </c>
      <c r="I1307" s="1">
        <v>1.14373151811738E-3</v>
      </c>
      <c r="J1307" s="1">
        <v>2.87976917532968E-2</v>
      </c>
      <c r="K1307" s="32">
        <f t="shared" si="184"/>
        <v>2.0658749300326726E-2</v>
      </c>
      <c r="L1307" s="32">
        <f t="shared" si="185"/>
        <v>1.580190693230776E-2</v>
      </c>
      <c r="M1307" s="32">
        <f t="shared" si="186"/>
        <v>3.6460656232634489E-2</v>
      </c>
      <c r="Q1307" s="1">
        <v>8.0317231346365304E-4</v>
      </c>
      <c r="R1307" s="1">
        <v>4.10101417784242E-2</v>
      </c>
      <c r="S1307" s="1">
        <f t="shared" si="187"/>
        <v>7.2727260033060917E-8</v>
      </c>
      <c r="T1307" s="1">
        <f t="shared" si="188"/>
        <v>3.5906654924991455E-6</v>
      </c>
    </row>
    <row r="1308" spans="1:20" x14ac:dyDescent="0.25">
      <c r="A1308" s="1">
        <f t="shared" si="180"/>
        <v>-7.3758209717204322</v>
      </c>
      <c r="B1308" s="1">
        <v>6.2621238469999995E-4</v>
      </c>
      <c r="C1308" s="1">
        <v>5.2599103906306302E-2</v>
      </c>
      <c r="D1308" s="32">
        <f t="shared" si="181"/>
        <v>0.2190854927185803</v>
      </c>
      <c r="E1308" s="32">
        <f t="shared" si="182"/>
        <v>0.21908548824519383</v>
      </c>
      <c r="F1308" s="32">
        <f t="shared" si="183"/>
        <v>0.43817098096377416</v>
      </c>
      <c r="I1308" s="1">
        <v>1.11964620850857E-3</v>
      </c>
      <c r="J1308" s="1">
        <v>2.9417489702224998E-2</v>
      </c>
      <c r="K1308" s="32">
        <f t="shared" si="184"/>
        <v>1.4315215210476195E-2</v>
      </c>
      <c r="L1308" s="32">
        <f t="shared" si="185"/>
        <v>1.1425182832008616E-2</v>
      </c>
      <c r="M1308" s="32">
        <f t="shared" si="186"/>
        <v>2.5740398042484812E-2</v>
      </c>
      <c r="Q1308" s="1">
        <v>6.2627107304406003E-4</v>
      </c>
      <c r="R1308" s="1">
        <v>5.2594175055139497E-2</v>
      </c>
      <c r="S1308" s="1">
        <f t="shared" si="187"/>
        <v>5.868834406007415E-8</v>
      </c>
      <c r="T1308" s="1">
        <f t="shared" si="188"/>
        <v>4.9288511668049706E-6</v>
      </c>
    </row>
    <row r="1309" spans="1:20" x14ac:dyDescent="0.25">
      <c r="A1309" s="1">
        <f t="shared" si="180"/>
        <v>-7.3727751766345389</v>
      </c>
      <c r="B1309" s="1">
        <v>6.2812260690000004E-4</v>
      </c>
      <c r="C1309" s="1">
        <v>5.24391415600109E-2</v>
      </c>
      <c r="D1309" s="32">
        <f t="shared" si="181"/>
        <v>0.2162435052126504</v>
      </c>
      <c r="E1309" s="32">
        <f t="shared" si="182"/>
        <v>0.2162435010513257</v>
      </c>
      <c r="F1309" s="32">
        <f t="shared" si="183"/>
        <v>0.43248700626397607</v>
      </c>
      <c r="I1309" s="1">
        <v>1.0125748324475901E-3</v>
      </c>
      <c r="J1309" s="1">
        <v>3.2527908315956797E-2</v>
      </c>
      <c r="K1309" s="32">
        <f t="shared" si="184"/>
        <v>1.581264110849631E-4</v>
      </c>
      <c r="L1309" s="32">
        <f t="shared" si="185"/>
        <v>1.5516992371793524E-4</v>
      </c>
      <c r="M1309" s="32">
        <f t="shared" si="186"/>
        <v>3.1329633480289831E-4</v>
      </c>
      <c r="Q1309" s="1">
        <v>6.2818144995803601E-4</v>
      </c>
      <c r="R1309" s="1">
        <v>5.2434229711574E-2</v>
      </c>
      <c r="S1309" s="1">
        <f t="shared" si="187"/>
        <v>5.8843058035971257E-8</v>
      </c>
      <c r="T1309" s="1">
        <f t="shared" si="188"/>
        <v>4.9118484369004012E-6</v>
      </c>
    </row>
    <row r="1310" spans="1:20" x14ac:dyDescent="0.25">
      <c r="A1310" s="1">
        <f t="shared" si="180"/>
        <v>-6.9392437401935876</v>
      </c>
      <c r="B1310" s="1">
        <v>9.6900213750000005E-4</v>
      </c>
      <c r="C1310" s="1">
        <v>3.3991885400062899E-2</v>
      </c>
      <c r="D1310" s="32">
        <f t="shared" si="181"/>
        <v>9.9152318946503829E-4</v>
      </c>
      <c r="E1310" s="32">
        <f t="shared" si="182"/>
        <v>9.9152158850816926E-4</v>
      </c>
      <c r="F1310" s="32">
        <f t="shared" si="183"/>
        <v>1.9830447779732073E-3</v>
      </c>
      <c r="I1310" s="1">
        <v>9.6195112524344198E-4</v>
      </c>
      <c r="J1310" s="1">
        <v>3.4241227311068198E-2</v>
      </c>
      <c r="K1310" s="32">
        <f t="shared" si="184"/>
        <v>1.4477168702402396E-3</v>
      </c>
      <c r="L1310" s="32">
        <f t="shared" si="185"/>
        <v>1.5649485809275849E-3</v>
      </c>
      <c r="M1310" s="32">
        <f t="shared" si="186"/>
        <v>3.0126654511678248E-3</v>
      </c>
      <c r="Q1310" s="1">
        <v>9.6908757637111803E-4</v>
      </c>
      <c r="R1310" s="1">
        <v>3.3988889395312402E-2</v>
      </c>
      <c r="S1310" s="1">
        <f t="shared" si="187"/>
        <v>8.5438871117978279E-8</v>
      </c>
      <c r="T1310" s="1">
        <f t="shared" si="188"/>
        <v>2.9960047504967724E-6</v>
      </c>
    </row>
    <row r="1311" spans="1:20" x14ac:dyDescent="0.25">
      <c r="A1311" s="1">
        <f t="shared" si="180"/>
        <v>-7.4824778285075944</v>
      </c>
      <c r="B1311" s="1">
        <v>5.6286101320000002E-4</v>
      </c>
      <c r="C1311" s="1">
        <v>5.85192585533829E-2</v>
      </c>
      <c r="D1311" s="32">
        <f t="shared" si="181"/>
        <v>0.33030600893304163</v>
      </c>
      <c r="E1311" s="32">
        <f t="shared" si="182"/>
        <v>0.3303059640352653</v>
      </c>
      <c r="F1311" s="32">
        <f t="shared" si="183"/>
        <v>0.66061197296830687</v>
      </c>
      <c r="I1311" s="1">
        <v>4.8207385945430998E-4</v>
      </c>
      <c r="J1311" s="1">
        <v>6.83225400386787E-2</v>
      </c>
      <c r="K1311" s="32">
        <f t="shared" si="184"/>
        <v>0.2682474870605539</v>
      </c>
      <c r="L1311" s="32">
        <f t="shared" si="185"/>
        <v>1.1540428731282006</v>
      </c>
      <c r="M1311" s="32">
        <f t="shared" si="186"/>
        <v>1.4222903601887547</v>
      </c>
      <c r="Q1311" s="1">
        <v>5.6291452711633905E-4</v>
      </c>
      <c r="R1311" s="1">
        <v>5.8513697659186403E-2</v>
      </c>
      <c r="S1311" s="1">
        <f t="shared" si="187"/>
        <v>5.3513916339030521E-8</v>
      </c>
      <c r="T1311" s="1">
        <f t="shared" si="188"/>
        <v>5.5608941964963021E-6</v>
      </c>
    </row>
    <row r="1312" spans="1:20" x14ac:dyDescent="0.25">
      <c r="A1312" s="1">
        <f t="shared" si="180"/>
        <v>-6.7380639040282171</v>
      </c>
      <c r="B1312" s="1">
        <v>1.1849390929999999E-3</v>
      </c>
      <c r="C1312" s="1">
        <v>2.7797386834765299E-2</v>
      </c>
      <c r="D1312" s="32">
        <f t="shared" si="181"/>
        <v>2.8795162733751739E-2</v>
      </c>
      <c r="E1312" s="32">
        <f t="shared" si="182"/>
        <v>2.8795163804219107E-2</v>
      </c>
      <c r="F1312" s="32">
        <f t="shared" si="183"/>
        <v>5.7590326537970846E-2</v>
      </c>
      <c r="I1312" s="1">
        <v>1.2376969017848E-3</v>
      </c>
      <c r="J1312" s="1">
        <v>2.6612323679866701E-2</v>
      </c>
      <c r="K1312" s="32">
        <f t="shared" si="184"/>
        <v>5.6499817118092835E-2</v>
      </c>
      <c r="L1312" s="32">
        <f t="shared" si="185"/>
        <v>3.6884408879252061E-2</v>
      </c>
      <c r="M1312" s="32">
        <f t="shared" si="186"/>
        <v>9.3384225997344888E-2</v>
      </c>
      <c r="Q1312" s="1">
        <v>1.1850405423396301E-3</v>
      </c>
      <c r="R1312" s="1">
        <v>2.7795007234621201E-2</v>
      </c>
      <c r="S1312" s="1">
        <f t="shared" si="187"/>
        <v>1.0144933963013823E-7</v>
      </c>
      <c r="T1312" s="1">
        <f t="shared" si="188"/>
        <v>2.379600144097882E-6</v>
      </c>
    </row>
    <row r="1313" spans="1:20" x14ac:dyDescent="0.25">
      <c r="A1313" s="1">
        <f t="shared" si="180"/>
        <v>-7.1937162055456865</v>
      </c>
      <c r="B1313" s="1">
        <v>7.5129197093246405E-4</v>
      </c>
      <c r="C1313" s="1">
        <v>4.3841682751439202E-2</v>
      </c>
      <c r="D1313" s="32">
        <f t="shared" si="181"/>
        <v>8.1773651521083901E-2</v>
      </c>
      <c r="E1313" s="32">
        <f t="shared" si="182"/>
        <v>8.1768334811102752E-2</v>
      </c>
      <c r="F1313" s="32">
        <f t="shared" si="183"/>
        <v>0.16354198633218664</v>
      </c>
      <c r="I1313" s="1">
        <v>7.7341308308229205E-4</v>
      </c>
      <c r="J1313" s="1">
        <v>4.2587869374260803E-2</v>
      </c>
      <c r="K1313" s="32">
        <f t="shared" si="184"/>
        <v>5.1341630918272291E-2</v>
      </c>
      <c r="L1313" s="32">
        <f t="shared" si="185"/>
        <v>8.5826998804412996E-2</v>
      </c>
      <c r="M1313" s="32">
        <f t="shared" si="186"/>
        <v>0.13716862972268529</v>
      </c>
      <c r="Q1313" s="1">
        <v>7.5136064316630403E-4</v>
      </c>
      <c r="R1313" s="1">
        <v>4.3838083278949197E-2</v>
      </c>
      <c r="S1313" s="1">
        <f t="shared" si="187"/>
        <v>6.867223383997742E-8</v>
      </c>
      <c r="T1313" s="1">
        <f t="shared" si="188"/>
        <v>3.5994724900054176E-6</v>
      </c>
    </row>
    <row r="1314" spans="1:20" x14ac:dyDescent="0.25">
      <c r="A1314" s="1">
        <f t="shared" si="180"/>
        <v>-7.026420310957886</v>
      </c>
      <c r="B1314" s="1">
        <v>8.8810523780005301E-4</v>
      </c>
      <c r="C1314" s="1">
        <v>3.7088171137125099E-2</v>
      </c>
      <c r="D1314" s="32">
        <f t="shared" si="181"/>
        <v>1.4081389813805608E-2</v>
      </c>
      <c r="E1314" s="32">
        <f t="shared" si="182"/>
        <v>1.4081307670884139E-2</v>
      </c>
      <c r="F1314" s="32">
        <f t="shared" si="183"/>
        <v>2.8162697484689747E-2</v>
      </c>
      <c r="I1314" s="1">
        <v>7.6724700499337896E-4</v>
      </c>
      <c r="J1314" s="1">
        <v>4.2928383762190998E-2</v>
      </c>
      <c r="K1314" s="32">
        <f t="shared" si="184"/>
        <v>5.4173956684552167E-2</v>
      </c>
      <c r="L1314" s="32">
        <f t="shared" si="185"/>
        <v>9.1991149407957662E-2</v>
      </c>
      <c r="M1314" s="32">
        <f t="shared" si="186"/>
        <v>0.14616510609250982</v>
      </c>
      <c r="Q1314" s="1">
        <v>8.8818452761847905E-4</v>
      </c>
      <c r="R1314" s="1">
        <v>3.7084873045433203E-2</v>
      </c>
      <c r="S1314" s="1">
        <f t="shared" si="187"/>
        <v>7.9289818426036759E-8</v>
      </c>
      <c r="T1314" s="1">
        <f t="shared" si="188"/>
        <v>3.2980916918959324E-6</v>
      </c>
    </row>
    <row r="1315" spans="1:20" x14ac:dyDescent="0.25">
      <c r="A1315" s="1">
        <f t="shared" si="180"/>
        <v>-6.456980943219782</v>
      </c>
      <c r="B1315" s="1">
        <v>1.5695270560000701E-3</v>
      </c>
      <c r="C1315" s="1">
        <v>2.0986067474394101E-2</v>
      </c>
      <c r="D1315" s="32">
        <f t="shared" si="181"/>
        <v>0.20319750178199258</v>
      </c>
      <c r="E1315" s="32">
        <f t="shared" si="182"/>
        <v>0.2031977685812523</v>
      </c>
      <c r="F1315" s="32">
        <f t="shared" si="183"/>
        <v>0.40639527036324485</v>
      </c>
      <c r="I1315" s="1">
        <v>1.20584623995913E-3</v>
      </c>
      <c r="J1315" s="1">
        <v>2.7316561121558801E-2</v>
      </c>
      <c r="K1315" s="32">
        <f t="shared" si="184"/>
        <v>4.2372674505311736E-2</v>
      </c>
      <c r="L1315" s="32">
        <f t="shared" si="185"/>
        <v>2.9129129236454408E-2</v>
      </c>
      <c r="M1315" s="32">
        <f t="shared" si="186"/>
        <v>7.1501803741766151E-2</v>
      </c>
      <c r="Q1315" s="1">
        <v>1.56965582626974E-3</v>
      </c>
      <c r="R1315" s="1">
        <v>2.0984352044821498E-2</v>
      </c>
      <c r="S1315" s="1">
        <f t="shared" si="187"/>
        <v>1.287702696699429E-7</v>
      </c>
      <c r="T1315" s="1">
        <f t="shared" si="188"/>
        <v>1.7154295726025393E-6</v>
      </c>
    </row>
    <row r="1316" spans="1:20" x14ac:dyDescent="0.25">
      <c r="A1316" s="1">
        <f t="shared" si="180"/>
        <v>-6.9822515969015413</v>
      </c>
      <c r="B1316" s="1">
        <v>9.28210891800005E-4</v>
      </c>
      <c r="C1316" s="1">
        <v>3.5485693311629499E-2</v>
      </c>
      <c r="D1316" s="32">
        <f t="shared" si="181"/>
        <v>5.5497013835489016E-3</v>
      </c>
      <c r="E1316" s="32">
        <f t="shared" si="182"/>
        <v>5.5496859464669963E-3</v>
      </c>
      <c r="F1316" s="32">
        <f t="shared" si="183"/>
        <v>1.1099387330015899E-2</v>
      </c>
      <c r="I1316" s="1">
        <v>1.17297383875645E-3</v>
      </c>
      <c r="J1316" s="1">
        <v>2.8079065570740299E-2</v>
      </c>
      <c r="K1316" s="32">
        <f t="shared" si="184"/>
        <v>2.9919948894142373E-2</v>
      </c>
      <c r="L1316" s="32">
        <f t="shared" si="185"/>
        <v>2.1763046789016718E-2</v>
      </c>
      <c r="M1316" s="32">
        <f t="shared" si="186"/>
        <v>5.1682995683159094E-2</v>
      </c>
      <c r="Q1316" s="1">
        <v>9.2829324128627998E-4</v>
      </c>
      <c r="R1316" s="1">
        <v>3.5482549029451999E-2</v>
      </c>
      <c r="S1316" s="1">
        <f t="shared" si="187"/>
        <v>8.2349486274979275E-8</v>
      </c>
      <c r="T1316" s="1">
        <f t="shared" si="188"/>
        <v>3.1442821775001795E-6</v>
      </c>
    </row>
    <row r="1317" spans="1:20" x14ac:dyDescent="0.25">
      <c r="A1317" s="1">
        <f t="shared" si="180"/>
        <v>-7.318603587250724</v>
      </c>
      <c r="B1317" s="1">
        <v>6.6308750886446297E-4</v>
      </c>
      <c r="C1317" s="1">
        <v>4.9671465936273897E-2</v>
      </c>
      <c r="D1317" s="32">
        <f t="shared" si="181"/>
        <v>0.16879633240715974</v>
      </c>
      <c r="E1317" s="32">
        <f t="shared" si="182"/>
        <v>0.16875437778239244</v>
      </c>
      <c r="F1317" s="32">
        <f t="shared" si="183"/>
        <v>0.33755071018955218</v>
      </c>
      <c r="I1317" s="1">
        <v>1.1068364216877799E-3</v>
      </c>
      <c r="J1317" s="1">
        <v>2.9756945568434799E-2</v>
      </c>
      <c r="K1317" s="32">
        <f t="shared" si="184"/>
        <v>1.1414020999049122E-2</v>
      </c>
      <c r="L1317" s="32">
        <f t="shared" si="185"/>
        <v>9.3282389400686696E-3</v>
      </c>
      <c r="M1317" s="32">
        <f t="shared" si="186"/>
        <v>2.0742259939117789E-2</v>
      </c>
      <c r="Q1317" s="1">
        <v>6.6314917016072799E-4</v>
      </c>
      <c r="R1317" s="1">
        <v>4.9669383495821999E-2</v>
      </c>
      <c r="S1317" s="1">
        <f t="shared" si="187"/>
        <v>6.1661296265019643E-8</v>
      </c>
      <c r="T1317" s="1">
        <f t="shared" si="188"/>
        <v>2.0824404518976491E-6</v>
      </c>
    </row>
    <row r="1318" spans="1:20" x14ac:dyDescent="0.25">
      <c r="A1318" s="1">
        <f t="shared" si="180"/>
        <v>-6.4945848929206402</v>
      </c>
      <c r="B1318" s="1">
        <v>1.51160256000001E-3</v>
      </c>
      <c r="C1318" s="1">
        <v>2.1790256601262801E-2</v>
      </c>
      <c r="D1318" s="32">
        <f t="shared" si="181"/>
        <v>0.17070976791820636</v>
      </c>
      <c r="E1318" s="32">
        <f t="shared" si="182"/>
        <v>0.17070983781537466</v>
      </c>
      <c r="F1318" s="32">
        <f t="shared" si="183"/>
        <v>0.34141960573358099</v>
      </c>
      <c r="I1318" s="1">
        <v>1.08364387358136E-3</v>
      </c>
      <c r="J1318" s="1">
        <v>3.0393859964000101E-2</v>
      </c>
      <c r="K1318" s="32">
        <f t="shared" si="184"/>
        <v>6.9962975876945374E-3</v>
      </c>
      <c r="L1318" s="32">
        <f t="shared" si="185"/>
        <v>5.9669702164227793E-3</v>
      </c>
      <c r="M1318" s="32">
        <f t="shared" si="186"/>
        <v>1.2963267804117317E-2</v>
      </c>
      <c r="Q1318" s="1">
        <v>1.51172730019328E-3</v>
      </c>
      <c r="R1318" s="1">
        <v>2.1788460421028302E-2</v>
      </c>
      <c r="S1318" s="1">
        <f t="shared" si="187"/>
        <v>1.2474019326995898E-7</v>
      </c>
      <c r="T1318" s="1">
        <f t="shared" si="188"/>
        <v>1.7961802344992894E-6</v>
      </c>
    </row>
    <row r="1319" spans="1:20" x14ac:dyDescent="0.25">
      <c r="A1319" s="1">
        <f t="shared" si="180"/>
        <v>-6.4788474310817943</v>
      </c>
      <c r="B1319" s="1">
        <v>1.5355795210000201E-3</v>
      </c>
      <c r="C1319" s="1">
        <v>2.14500162216942E-2</v>
      </c>
      <c r="D1319" s="32">
        <f t="shared" si="181"/>
        <v>0.18396194199050342</v>
      </c>
      <c r="E1319" s="32">
        <f t="shared" si="182"/>
        <v>0.18396206732326453</v>
      </c>
      <c r="F1319" s="32">
        <f t="shared" si="183"/>
        <v>0.36792400931376795</v>
      </c>
      <c r="I1319" s="1">
        <v>1.5639935376240499E-3</v>
      </c>
      <c r="J1319" s="1">
        <v>2.10598336767822E-2</v>
      </c>
      <c r="K1319" s="32">
        <f t="shared" si="184"/>
        <v>0.31808871048169063</v>
      </c>
      <c r="L1319" s="32">
        <f t="shared" si="185"/>
        <v>0.13005114888154967</v>
      </c>
      <c r="M1319" s="32">
        <f t="shared" si="186"/>
        <v>0.4481398593632403</v>
      </c>
      <c r="Q1319" s="1">
        <v>1.5357059327430801E-3</v>
      </c>
      <c r="R1319" s="1">
        <v>2.1448253695819899E-2</v>
      </c>
      <c r="S1319" s="1">
        <f t="shared" si="187"/>
        <v>1.2641174306003526E-7</v>
      </c>
      <c r="T1319" s="1">
        <f t="shared" si="188"/>
        <v>1.7625258743013406E-6</v>
      </c>
    </row>
    <row r="1320" spans="1:20" x14ac:dyDescent="0.25">
      <c r="A1320" s="1">
        <f t="shared" si="180"/>
        <v>-6.7946346662098387</v>
      </c>
      <c r="B1320" s="1">
        <v>1.1197669830041901E-3</v>
      </c>
      <c r="C1320" s="1">
        <v>2.9415155860517701E-2</v>
      </c>
      <c r="D1320" s="32">
        <f t="shared" si="181"/>
        <v>1.2796273033980333E-2</v>
      </c>
      <c r="E1320" s="32">
        <f t="shared" si="182"/>
        <v>1.2796892012036671E-2</v>
      </c>
      <c r="F1320" s="32">
        <f t="shared" si="183"/>
        <v>2.5593165046017004E-2</v>
      </c>
      <c r="I1320" s="1">
        <v>1.10206805456013E-3</v>
      </c>
      <c r="J1320" s="1">
        <v>2.98888766709887E-2</v>
      </c>
      <c r="K1320" s="32">
        <f t="shared" si="184"/>
        <v>1.041788776168966E-2</v>
      </c>
      <c r="L1320" s="32">
        <f t="shared" si="185"/>
        <v>8.5705743879589767E-3</v>
      </c>
      <c r="M1320" s="32">
        <f t="shared" si="186"/>
        <v>1.8988462149648638E-2</v>
      </c>
      <c r="Q1320" s="1">
        <v>1.11986365751402E-3</v>
      </c>
      <c r="R1320" s="1">
        <v>2.94126970070345E-2</v>
      </c>
      <c r="S1320" s="1">
        <f t="shared" si="187"/>
        <v>9.6674509829927993E-8</v>
      </c>
      <c r="T1320" s="1">
        <f t="shared" si="188"/>
        <v>2.4588534832011011E-6</v>
      </c>
    </row>
    <row r="1321" spans="1:20" x14ac:dyDescent="0.25">
      <c r="A1321" s="1">
        <f t="shared" si="180"/>
        <v>-6.2872694392888233</v>
      </c>
      <c r="B1321" s="1">
        <v>1.8598314023025001E-3</v>
      </c>
      <c r="C1321" s="1">
        <v>1.7710001210786801E-2</v>
      </c>
      <c r="D1321" s="32">
        <f t="shared" si="181"/>
        <v>0.38500267725991705</v>
      </c>
      <c r="E1321" s="32">
        <f t="shared" si="182"/>
        <v>0.38502505947938692</v>
      </c>
      <c r="F1321" s="32">
        <f t="shared" si="183"/>
        <v>0.77002773673930403</v>
      </c>
      <c r="I1321" s="1">
        <v>1.1226669875297099E-3</v>
      </c>
      <c r="J1321" s="1">
        <v>2.9337374755228299E-2</v>
      </c>
      <c r="K1321" s="32">
        <f t="shared" si="184"/>
        <v>1.5047189829614008E-2</v>
      </c>
      <c r="L1321" s="32">
        <f t="shared" si="185"/>
        <v>1.1951065030772281E-2</v>
      </c>
      <c r="M1321" s="32">
        <f t="shared" si="186"/>
        <v>2.6998254860386289E-2</v>
      </c>
      <c r="Q1321" s="1">
        <v>1.8599799793038499E-3</v>
      </c>
      <c r="R1321" s="1">
        <v>1.7708905909824602E-2</v>
      </c>
      <c r="S1321" s="1">
        <f t="shared" si="187"/>
        <v>1.4857700134985642E-7</v>
      </c>
      <c r="T1321" s="1">
        <f t="shared" si="188"/>
        <v>1.0953009621991749E-6</v>
      </c>
    </row>
    <row r="1322" spans="1:20" x14ac:dyDescent="0.25">
      <c r="A1322" s="1">
        <f t="shared" si="180"/>
        <v>-7.1739396624588654</v>
      </c>
      <c r="B1322" s="1">
        <v>7.6629782181760701E-4</v>
      </c>
      <c r="C1322" s="1">
        <v>4.2983271284955001E-2</v>
      </c>
      <c r="D1322" s="32">
        <f t="shared" si="181"/>
        <v>7.0854126006885856E-2</v>
      </c>
      <c r="E1322" s="32">
        <f t="shared" si="182"/>
        <v>7.0850517124626852E-2</v>
      </c>
      <c r="F1322" s="32">
        <f t="shared" si="183"/>
        <v>0.14170464313151271</v>
      </c>
      <c r="I1322" s="1">
        <v>6.0871239283436299E-4</v>
      </c>
      <c r="J1322" s="1">
        <v>5.4108032899301599E-2</v>
      </c>
      <c r="K1322" s="32">
        <f t="shared" si="184"/>
        <v>0.15310599152140988</v>
      </c>
      <c r="L1322" s="32">
        <f t="shared" si="185"/>
        <v>0.41308025013971889</v>
      </c>
      <c r="M1322" s="32">
        <f t="shared" si="186"/>
        <v>0.56618624166112874</v>
      </c>
      <c r="Q1322" s="1">
        <v>7.6636767311433999E-4</v>
      </c>
      <c r="R1322" s="1">
        <v>4.2979644892634998E-2</v>
      </c>
      <c r="S1322" s="1">
        <f t="shared" si="187"/>
        <v>6.9851296732978581E-8</v>
      </c>
      <c r="T1322" s="1">
        <f t="shared" si="188"/>
        <v>3.6263923200025028E-6</v>
      </c>
    </row>
    <row r="1323" spans="1:20" x14ac:dyDescent="0.25">
      <c r="A1323" s="1">
        <f t="shared" si="180"/>
        <v>-6.737598008032049</v>
      </c>
      <c r="B1323" s="1">
        <v>1.1854912800000001E-3</v>
      </c>
      <c r="C1323" s="1">
        <v>2.7784439172113401E-2</v>
      </c>
      <c r="D1323" s="32">
        <f t="shared" si="181"/>
        <v>2.8953496857181675E-2</v>
      </c>
      <c r="E1323" s="32">
        <f t="shared" si="182"/>
        <v>2.8953497781044758E-2</v>
      </c>
      <c r="F1323" s="32">
        <f t="shared" si="183"/>
        <v>5.7906994638226433E-2</v>
      </c>
      <c r="I1323" s="1">
        <v>9.5688203069488797E-4</v>
      </c>
      <c r="J1323" s="1">
        <v>3.4421039158436403E-2</v>
      </c>
      <c r="K1323" s="32">
        <f t="shared" si="184"/>
        <v>1.8591592769965847E-3</v>
      </c>
      <c r="L1323" s="32">
        <f t="shared" si="185"/>
        <v>2.0266650244781296E-3</v>
      </c>
      <c r="M1323" s="32">
        <f t="shared" si="186"/>
        <v>3.8858243014747145E-3</v>
      </c>
      <c r="Q1323" s="1">
        <v>1.18559276959655E-3</v>
      </c>
      <c r="R1323" s="1">
        <v>2.7782060832622898E-2</v>
      </c>
      <c r="S1323" s="1">
        <f t="shared" si="187"/>
        <v>1.0148959654989777E-7</v>
      </c>
      <c r="T1323" s="1">
        <f t="shared" si="188"/>
        <v>2.3783394905024791E-6</v>
      </c>
    </row>
    <row r="1324" spans="1:20" x14ac:dyDescent="0.25">
      <c r="A1324" s="1">
        <f t="shared" si="180"/>
        <v>-6.841961577561011</v>
      </c>
      <c r="B1324" s="1">
        <v>1.0680063662421499E-3</v>
      </c>
      <c r="C1324" s="1">
        <v>3.08401804470009E-2</v>
      </c>
      <c r="D1324" s="32">
        <f t="shared" si="181"/>
        <v>4.3288111466923381E-3</v>
      </c>
      <c r="E1324" s="32">
        <f t="shared" si="182"/>
        <v>4.3316136838667399E-3</v>
      </c>
      <c r="F1324" s="32">
        <f t="shared" si="183"/>
        <v>8.660424830559078E-3</v>
      </c>
      <c r="I1324" s="1">
        <v>1.10298975769424E-3</v>
      </c>
      <c r="J1324" s="1">
        <v>2.98625905818064E-2</v>
      </c>
      <c r="K1324" s="32">
        <f t="shared" si="184"/>
        <v>1.0606890189918262E-2</v>
      </c>
      <c r="L1324" s="32">
        <f t="shared" si="185"/>
        <v>8.7189726391684944E-3</v>
      </c>
      <c r="M1324" s="32">
        <f t="shared" si="186"/>
        <v>1.9325862829086757E-2</v>
      </c>
      <c r="Q1324" s="1">
        <v>1.0680992140600499E-3</v>
      </c>
      <c r="R1324" s="1">
        <v>3.08381562443482E-2</v>
      </c>
      <c r="S1324" s="1">
        <f t="shared" si="187"/>
        <v>9.284781790001688E-8</v>
      </c>
      <c r="T1324" s="1">
        <f t="shared" si="188"/>
        <v>2.0242026526999524E-6</v>
      </c>
    </row>
    <row r="1325" spans="1:20" x14ac:dyDescent="0.25">
      <c r="A1325" s="1">
        <f t="shared" si="180"/>
        <v>-7.0191601649862134</v>
      </c>
      <c r="B1325" s="1">
        <v>8.9457647410003702E-4</v>
      </c>
      <c r="C1325" s="1">
        <v>3.6819882844131797E-2</v>
      </c>
      <c r="D1325" s="32">
        <f t="shared" si="181"/>
        <v>1.2411048625581246E-2</v>
      </c>
      <c r="E1325" s="32">
        <f t="shared" si="182"/>
        <v>1.2410984524323172E-2</v>
      </c>
      <c r="F1325" s="32">
        <f t="shared" si="183"/>
        <v>2.4822033149904416E-2</v>
      </c>
      <c r="I1325" s="1">
        <v>1.1391931410128201E-3</v>
      </c>
      <c r="J1325" s="1">
        <v>2.8914114910373202E-2</v>
      </c>
      <c r="K1325" s="32">
        <f t="shared" si="184"/>
        <v>1.9374730505014804E-2</v>
      </c>
      <c r="L1325" s="32">
        <f t="shared" si="185"/>
        <v>1.4925763839198594E-2</v>
      </c>
      <c r="M1325" s="32">
        <f t="shared" si="186"/>
        <v>3.4300494344213395E-2</v>
      </c>
      <c r="Q1325" s="1">
        <v>8.9465625914026802E-4</v>
      </c>
      <c r="R1325" s="1">
        <v>3.68166098556129E-2</v>
      </c>
      <c r="S1325" s="1">
        <f t="shared" si="187"/>
        <v>7.9785040231006646E-8</v>
      </c>
      <c r="T1325" s="1">
        <f t="shared" si="188"/>
        <v>3.2729885188972907E-6</v>
      </c>
    </row>
    <row r="1326" spans="1:20" x14ac:dyDescent="0.25">
      <c r="A1326" s="1">
        <f t="shared" si="180"/>
        <v>-7.3695870975689024</v>
      </c>
      <c r="B1326" s="1">
        <v>6.3012830689999997E-4</v>
      </c>
      <c r="C1326" s="1">
        <v>5.2272227654991898E-2</v>
      </c>
      <c r="D1326" s="32">
        <f t="shared" si="181"/>
        <v>0.21328862865915854</v>
      </c>
      <c r="E1326" s="32">
        <f t="shared" si="182"/>
        <v>0.21328862480283844</v>
      </c>
      <c r="F1326" s="32">
        <f t="shared" si="183"/>
        <v>0.42657725346199699</v>
      </c>
      <c r="I1326" s="1">
        <v>5.8828536508711302E-4</v>
      </c>
      <c r="J1326" s="1">
        <v>5.59898451031677E-2</v>
      </c>
      <c r="K1326" s="32">
        <f t="shared" si="184"/>
        <v>0.16950894060145183</v>
      </c>
      <c r="L1326" s="32">
        <f t="shared" si="185"/>
        <v>0.48978271656874245</v>
      </c>
      <c r="M1326" s="32">
        <f t="shared" si="186"/>
        <v>0.65929165717019433</v>
      </c>
      <c r="Q1326" s="1">
        <v>6.3018731232669005E-4</v>
      </c>
      <c r="R1326" s="1">
        <v>5.22673335425295E-2</v>
      </c>
      <c r="S1326" s="1">
        <f t="shared" si="187"/>
        <v>5.9005426690083435E-8</v>
      </c>
      <c r="T1326" s="1">
        <f t="shared" si="188"/>
        <v>4.8941124623988475E-6</v>
      </c>
    </row>
    <row r="1327" spans="1:20" x14ac:dyDescent="0.25">
      <c r="A1327" s="1">
        <f t="shared" si="180"/>
        <v>-6.6600121754046775</v>
      </c>
      <c r="B1327" s="1">
        <v>1.2811307720036599E-3</v>
      </c>
      <c r="C1327" s="1">
        <v>2.5710202598255998E-2</v>
      </c>
      <c r="D1327" s="32">
        <f t="shared" si="181"/>
        <v>6.1376645370191947E-2</v>
      </c>
      <c r="E1327" s="32">
        <f t="shared" si="182"/>
        <v>6.1377829924094858E-2</v>
      </c>
      <c r="F1327" s="32">
        <f t="shared" si="183"/>
        <v>0.12275447529428681</v>
      </c>
      <c r="I1327" s="1">
        <v>1.6170169974066501E-3</v>
      </c>
      <c r="J1327" s="1">
        <v>2.0368491700428801E-2</v>
      </c>
      <c r="K1327" s="32">
        <f t="shared" si="184"/>
        <v>0.38070997508871801</v>
      </c>
      <c r="L1327" s="32">
        <f t="shared" si="185"/>
        <v>0.14563009088357662</v>
      </c>
      <c r="M1327" s="32">
        <f t="shared" si="186"/>
        <v>0.52634006597229466</v>
      </c>
      <c r="Q1327" s="1">
        <v>1.28123918624307E-3</v>
      </c>
      <c r="R1327" s="1">
        <v>2.57080885453034E-2</v>
      </c>
      <c r="S1327" s="1">
        <f t="shared" si="187"/>
        <v>1.084142394101005E-7</v>
      </c>
      <c r="T1327" s="1">
        <f t="shared" si="188"/>
        <v>2.1140529525981444E-6</v>
      </c>
    </row>
    <row r="1328" spans="1:20" x14ac:dyDescent="0.25">
      <c r="A1328" s="1">
        <f t="shared" si="180"/>
        <v>-6.9735489863631388</v>
      </c>
      <c r="B1328" s="1">
        <v>9.36324001100003E-4</v>
      </c>
      <c r="C1328" s="1">
        <v>3.51782158594625E-2</v>
      </c>
      <c r="D1328" s="32">
        <f t="shared" si="181"/>
        <v>4.3288119309368442E-3</v>
      </c>
      <c r="E1328" s="32">
        <f t="shared" si="182"/>
        <v>4.3288014538829895E-3</v>
      </c>
      <c r="F1328" s="32">
        <f t="shared" si="183"/>
        <v>8.6576133848198338E-3</v>
      </c>
      <c r="I1328" s="1">
        <v>8.9200462168085204E-4</v>
      </c>
      <c r="J1328" s="1">
        <v>3.6928089896637699E-2</v>
      </c>
      <c r="K1328" s="32">
        <f t="shared" si="184"/>
        <v>1.1663001738295896E-2</v>
      </c>
      <c r="L1328" s="32">
        <f t="shared" si="185"/>
        <v>1.467302130229352E-2</v>
      </c>
      <c r="M1328" s="32">
        <f t="shared" si="186"/>
        <v>2.6336023040589414E-2</v>
      </c>
      <c r="Q1328" s="1">
        <v>9.3640696682796099E-4</v>
      </c>
      <c r="R1328" s="1">
        <v>3.5175101867541698E-2</v>
      </c>
      <c r="S1328" s="1">
        <f t="shared" si="187"/>
        <v>8.2965727957987241E-8</v>
      </c>
      <c r="T1328" s="1">
        <f t="shared" si="188"/>
        <v>3.1139919208014732E-6</v>
      </c>
    </row>
    <row r="1329" spans="1:20" x14ac:dyDescent="0.25">
      <c r="A1329" s="1">
        <f t="shared" si="180"/>
        <v>-7.6178494176694294</v>
      </c>
      <c r="B1329" s="1">
        <v>4.9159791690003103E-4</v>
      </c>
      <c r="C1329" s="1">
        <v>6.7002315505679297E-2</v>
      </c>
      <c r="D1329" s="32">
        <f t="shared" si="181"/>
        <v>0.50423368579804773</v>
      </c>
      <c r="E1329" s="32">
        <f t="shared" si="182"/>
        <v>0.50423318057428201</v>
      </c>
      <c r="F1329" s="32">
        <f t="shared" si="183"/>
        <v>1.0084668663723297</v>
      </c>
      <c r="I1329" s="1">
        <v>5.6564408627962496E-4</v>
      </c>
      <c r="J1329" s="1">
        <v>5.8229078183843597E-2</v>
      </c>
      <c r="K1329" s="32">
        <f t="shared" si="184"/>
        <v>0.18866505978386189</v>
      </c>
      <c r="L1329" s="32">
        <f t="shared" si="185"/>
        <v>0.58955925408692267</v>
      </c>
      <c r="M1329" s="32">
        <f t="shared" si="186"/>
        <v>0.7782243138707845</v>
      </c>
      <c r="Q1329" s="1">
        <v>4.9164550111557403E-4</v>
      </c>
      <c r="R1329" s="1">
        <v>6.6995854478298797E-2</v>
      </c>
      <c r="S1329" s="1">
        <f t="shared" si="187"/>
        <v>4.7584215543002538E-8</v>
      </c>
      <c r="T1329" s="1">
        <f t="shared" si="188"/>
        <v>6.4610273804999174E-6</v>
      </c>
    </row>
    <row r="1330" spans="1:20" x14ac:dyDescent="0.25">
      <c r="A1330" s="1">
        <f t="shared" si="180"/>
        <v>-7.0140495252084483</v>
      </c>
      <c r="B1330" s="1">
        <v>8.9916003470002896E-4</v>
      </c>
      <c r="C1330" s="1">
        <v>3.6632191023776003E-2</v>
      </c>
      <c r="D1330" s="32">
        <f t="shared" si="181"/>
        <v>1.1298466780819758E-2</v>
      </c>
      <c r="E1330" s="32">
        <f t="shared" si="182"/>
        <v>1.1298413239919387E-2</v>
      </c>
      <c r="F1330" s="32">
        <f t="shared" si="183"/>
        <v>2.2596880020739146E-2</v>
      </c>
      <c r="I1330" s="1">
        <v>1.30789869232802E-3</v>
      </c>
      <c r="J1330" s="1">
        <v>2.5182640152443099E-2</v>
      </c>
      <c r="K1330" s="32">
        <f t="shared" si="184"/>
        <v>9.4801604737304729E-2</v>
      </c>
      <c r="L1330" s="32">
        <f t="shared" si="185"/>
        <v>5.5440543244974015E-2</v>
      </c>
      <c r="M1330" s="32">
        <f t="shared" si="186"/>
        <v>0.15024214798227875</v>
      </c>
      <c r="Q1330" s="1">
        <v>8.99240170146044E-4</v>
      </c>
      <c r="R1330" s="1">
        <v>3.6628935785086102E-2</v>
      </c>
      <c r="S1330" s="1">
        <f t="shared" si="187"/>
        <v>8.0135446015039413E-8</v>
      </c>
      <c r="T1330" s="1">
        <f t="shared" si="188"/>
        <v>3.255238689901796E-6</v>
      </c>
    </row>
    <row r="1331" spans="1:20" x14ac:dyDescent="0.25">
      <c r="A1331" s="1">
        <f t="shared" si="180"/>
        <v>-7.6300425874978473</v>
      </c>
      <c r="B1331" s="1">
        <v>4.85640175700044E-4</v>
      </c>
      <c r="C1331" s="1">
        <v>6.7824282431883695E-2</v>
      </c>
      <c r="D1331" s="32">
        <f t="shared" si="181"/>
        <v>0.52169895604286942</v>
      </c>
      <c r="E1331" s="32">
        <f t="shared" si="182"/>
        <v>0.52169834157415629</v>
      </c>
      <c r="F1331" s="32">
        <f t="shared" si="183"/>
        <v>1.0433972976170258</v>
      </c>
      <c r="I1331" s="1">
        <v>8.3064052645597203E-4</v>
      </c>
      <c r="J1331" s="1">
        <v>3.9655322871210298E-2</v>
      </c>
      <c r="K1331" s="32">
        <f t="shared" si="184"/>
        <v>2.8682631279110315E-2</v>
      </c>
      <c r="L1331" s="32">
        <f t="shared" si="185"/>
        <v>4.1587731767359047E-2</v>
      </c>
      <c r="M1331" s="32">
        <f t="shared" si="186"/>
        <v>7.0270363046469358E-2</v>
      </c>
      <c r="Q1331" s="1">
        <v>4.8568725848068098E-4</v>
      </c>
      <c r="R1331" s="1">
        <v>6.7817736357107902E-2</v>
      </c>
      <c r="S1331" s="1">
        <f t="shared" si="187"/>
        <v>4.7082780636981212E-8</v>
      </c>
      <c r="T1331" s="1">
        <f t="shared" si="188"/>
        <v>6.5460747757928317E-6</v>
      </c>
    </row>
    <row r="1332" spans="1:20" x14ac:dyDescent="0.25">
      <c r="A1332" s="1">
        <f t="shared" si="180"/>
        <v>-7.4567574377785144</v>
      </c>
      <c r="B1332" s="1">
        <v>5.77525802E-4</v>
      </c>
      <c r="C1332" s="1">
        <v>5.7033312680028897E-2</v>
      </c>
      <c r="D1332" s="32">
        <f t="shared" si="181"/>
        <v>0.30140337036308229</v>
      </c>
      <c r="E1332" s="32">
        <f t="shared" si="182"/>
        <v>0.30140334364823135</v>
      </c>
      <c r="F1332" s="32">
        <f t="shared" si="183"/>
        <v>0.60280671401131358</v>
      </c>
      <c r="I1332" s="1">
        <v>9.5847143937269005E-4</v>
      </c>
      <c r="J1332" s="1">
        <v>3.4363320700184503E-2</v>
      </c>
      <c r="K1332" s="32">
        <f t="shared" si="184"/>
        <v>1.7246213477761598E-3</v>
      </c>
      <c r="L1332" s="32">
        <f t="shared" si="185"/>
        <v>1.8719615710579545E-3</v>
      </c>
      <c r="M1332" s="32">
        <f t="shared" si="186"/>
        <v>3.5965829188341143E-3</v>
      </c>
      <c r="Q1332" s="1">
        <v>5.7758052141745604E-4</v>
      </c>
      <c r="R1332" s="1">
        <v>5.7027910786906E-2</v>
      </c>
      <c r="S1332" s="1">
        <f t="shared" si="187"/>
        <v>5.4719417456037568E-8</v>
      </c>
      <c r="T1332" s="1">
        <f t="shared" si="188"/>
        <v>5.4018931228971834E-6</v>
      </c>
    </row>
    <row r="1333" spans="1:20" x14ac:dyDescent="0.25">
      <c r="A1333" s="1">
        <f t="shared" si="180"/>
        <v>-6.2535085860008488</v>
      </c>
      <c r="B1333" s="1">
        <v>1.9236928401005901E-3</v>
      </c>
      <c r="C1333" s="1">
        <v>1.7121806352584298E-2</v>
      </c>
      <c r="D1333" s="32">
        <f t="shared" si="181"/>
        <v>0.42803873527695191</v>
      </c>
      <c r="E1333" s="32">
        <f t="shared" si="182"/>
        <v>0.42808299785736043</v>
      </c>
      <c r="F1333" s="32">
        <f t="shared" si="183"/>
        <v>0.85612173313431228</v>
      </c>
      <c r="I1333" s="1">
        <v>1.44088920352113E-3</v>
      </c>
      <c r="J1333" s="1">
        <v>2.28609082650825E-2</v>
      </c>
      <c r="K1333" s="32">
        <f t="shared" si="184"/>
        <v>0.19438328978149633</v>
      </c>
      <c r="L1333" s="32">
        <f t="shared" si="185"/>
        <v>9.36027403326707E-2</v>
      </c>
      <c r="M1333" s="32">
        <f t="shared" si="186"/>
        <v>0.28798603011416701</v>
      </c>
      <c r="Q1333" s="1">
        <v>1.9238456927918801E-3</v>
      </c>
      <c r="R1333" s="1">
        <v>1.7121025127462001E-2</v>
      </c>
      <c r="S1333" s="1">
        <f t="shared" si="187"/>
        <v>1.5285269128998032E-7</v>
      </c>
      <c r="T1333" s="1">
        <f t="shared" si="188"/>
        <v>7.8122512229758523E-7</v>
      </c>
    </row>
    <row r="1334" spans="1:20" x14ac:dyDescent="0.25">
      <c r="A1334" s="1">
        <f t="shared" si="180"/>
        <v>-6.7551091939186714</v>
      </c>
      <c r="B1334" s="1">
        <v>1.16491262600001E-3</v>
      </c>
      <c r="C1334" s="1">
        <v>2.82752599485416E-2</v>
      </c>
      <c r="D1334" s="32">
        <f t="shared" si="181"/>
        <v>2.3300827285202694E-2</v>
      </c>
      <c r="E1334" s="32">
        <f t="shared" si="182"/>
        <v>2.3300856297523421E-2</v>
      </c>
      <c r="F1334" s="32">
        <f t="shared" si="183"/>
        <v>4.6601683582726115E-2</v>
      </c>
      <c r="I1334" s="1">
        <v>8.8658286564451605E-4</v>
      </c>
      <c r="J1334" s="1">
        <v>3.7149887254277897E-2</v>
      </c>
      <c r="K1334" s="32">
        <f t="shared" si="184"/>
        <v>1.2863446365409903E-2</v>
      </c>
      <c r="L1334" s="32">
        <f t="shared" si="185"/>
        <v>1.6349710769110268E-2</v>
      </c>
      <c r="M1334" s="32">
        <f t="shared" si="186"/>
        <v>2.9213157134520169E-2</v>
      </c>
      <c r="Q1334" s="1">
        <v>1.16501261307013E-3</v>
      </c>
      <c r="R1334" s="1">
        <v>2.8272835914495399E-2</v>
      </c>
      <c r="S1334" s="1">
        <f t="shared" si="187"/>
        <v>9.998707012001673E-8</v>
      </c>
      <c r="T1334" s="1">
        <f t="shared" si="188"/>
        <v>2.424034046200757E-6</v>
      </c>
    </row>
    <row r="1335" spans="1:20" x14ac:dyDescent="0.25">
      <c r="A1335" s="1">
        <f t="shared" si="180"/>
        <v>-7.4344339945975983</v>
      </c>
      <c r="B1335" s="1">
        <v>5.9056314420000003E-4</v>
      </c>
      <c r="C1335" s="1">
        <v>5.5774238958678599E-2</v>
      </c>
      <c r="D1335" s="32">
        <f t="shared" si="181"/>
        <v>0.27739046948235208</v>
      </c>
      <c r="E1335" s="32">
        <f t="shared" si="182"/>
        <v>0.27739045276171503</v>
      </c>
      <c r="F1335" s="32">
        <f t="shared" si="183"/>
        <v>0.55478092224406717</v>
      </c>
      <c r="I1335" s="1">
        <v>9.9347307359811689E-4</v>
      </c>
      <c r="J1335" s="1">
        <v>3.3155586925175201E-2</v>
      </c>
      <c r="K1335" s="32">
        <f t="shared" si="184"/>
        <v>4.2600768255599035E-5</v>
      </c>
      <c r="L1335" s="32">
        <f t="shared" si="185"/>
        <v>4.3553703866718424E-5</v>
      </c>
      <c r="M1335" s="32">
        <f t="shared" si="186"/>
        <v>8.6154472122317466E-5</v>
      </c>
      <c r="Q1335" s="1">
        <v>5.9061893135831697E-4</v>
      </c>
      <c r="R1335" s="1">
        <v>5.5768971664855699E-2</v>
      </c>
      <c r="S1335" s="1">
        <f t="shared" si="187"/>
        <v>5.5787158316934066E-8</v>
      </c>
      <c r="T1335" s="1">
        <f t="shared" si="188"/>
        <v>5.2672938228998101E-6</v>
      </c>
    </row>
    <row r="1336" spans="1:20" x14ac:dyDescent="0.25">
      <c r="A1336" s="1">
        <f t="shared" si="180"/>
        <v>-6.5193147935206719</v>
      </c>
      <c r="B1336" s="1">
        <v>1.474679216E-3</v>
      </c>
      <c r="C1336" s="1">
        <v>2.2335847008787501E-2</v>
      </c>
      <c r="D1336" s="32">
        <f t="shared" si="181"/>
        <v>0.15088601074553862</v>
      </c>
      <c r="E1336" s="32">
        <f t="shared" si="182"/>
        <v>0.15088603650227964</v>
      </c>
      <c r="F1336" s="32">
        <f t="shared" si="183"/>
        <v>0.30177204724781825</v>
      </c>
      <c r="I1336" s="1">
        <v>1.02492372205992E-3</v>
      </c>
      <c r="J1336" s="1">
        <v>3.2136059894940901E-2</v>
      </c>
      <c r="K1336" s="32">
        <f t="shared" si="184"/>
        <v>6.2119192132013942E-4</v>
      </c>
      <c r="L1336" s="32">
        <f t="shared" si="185"/>
        <v>5.9307794512203447E-4</v>
      </c>
      <c r="M1336" s="32">
        <f t="shared" si="186"/>
        <v>1.2142698664421739E-3</v>
      </c>
      <c r="Q1336" s="1">
        <v>1.47480137261306E-3</v>
      </c>
      <c r="R1336" s="1">
        <v>2.2333997688983202E-2</v>
      </c>
      <c r="S1336" s="1">
        <f t="shared" si="187"/>
        <v>1.2215661305994656E-7</v>
      </c>
      <c r="T1336" s="1">
        <f t="shared" si="188"/>
        <v>1.8493198042993098E-6</v>
      </c>
    </row>
    <row r="1337" spans="1:20" x14ac:dyDescent="0.25">
      <c r="A1337" s="1">
        <f t="shared" si="180"/>
        <v>-6.7193977336398545</v>
      </c>
      <c r="B1337" s="1">
        <v>1.2072650902011199E-3</v>
      </c>
      <c r="C1337" s="1">
        <v>2.7282830834275299E-2</v>
      </c>
      <c r="D1337" s="32">
        <f t="shared" si="181"/>
        <v>3.547856488736989E-2</v>
      </c>
      <c r="E1337" s="32">
        <f t="shared" si="182"/>
        <v>3.5485441445675926E-2</v>
      </c>
      <c r="F1337" s="32">
        <f t="shared" si="183"/>
        <v>7.0964006333045809E-2</v>
      </c>
      <c r="I1337" s="1">
        <v>1.0237179071975601E-3</v>
      </c>
      <c r="J1337" s="1">
        <v>3.2175996770670803E-2</v>
      </c>
      <c r="K1337" s="32">
        <f t="shared" si="184"/>
        <v>5.6253912183207094E-4</v>
      </c>
      <c r="L1337" s="32">
        <f t="shared" si="185"/>
        <v>5.3549260134615477E-4</v>
      </c>
      <c r="M1337" s="32">
        <f t="shared" si="186"/>
        <v>1.0980317231782258E-3</v>
      </c>
      <c r="Q1337" s="1">
        <v>1.20736816444749E-3</v>
      </c>
      <c r="R1337" s="1">
        <v>2.7280999630069198E-2</v>
      </c>
      <c r="S1337" s="1">
        <f t="shared" si="187"/>
        <v>1.0307424637011516E-7</v>
      </c>
      <c r="T1337" s="1">
        <f t="shared" si="188"/>
        <v>1.831204206100695E-6</v>
      </c>
    </row>
    <row r="1338" spans="1:20" x14ac:dyDescent="0.25">
      <c r="A1338" s="1">
        <f t="shared" si="180"/>
        <v>-6.3000409999430147</v>
      </c>
      <c r="B1338" s="1">
        <v>1.83622949018108E-3</v>
      </c>
      <c r="C1338" s="1">
        <v>1.7937707706346999E-2</v>
      </c>
      <c r="D1338" s="32">
        <f t="shared" si="181"/>
        <v>0.36931664494804023</v>
      </c>
      <c r="E1338" s="32">
        <f t="shared" si="182"/>
        <v>0.36933371425593314</v>
      </c>
      <c r="F1338" s="32">
        <f t="shared" si="183"/>
        <v>0.73865035920397337</v>
      </c>
      <c r="I1338" s="1">
        <v>1.36694941570939E-3</v>
      </c>
      <c r="J1338" s="1">
        <v>2.4097425389382299E-2</v>
      </c>
      <c r="K1338" s="32">
        <f t="shared" si="184"/>
        <v>0.13465187368946269</v>
      </c>
      <c r="L1338" s="32">
        <f t="shared" si="185"/>
        <v>7.2041320347214402E-2</v>
      </c>
      <c r="M1338" s="32">
        <f t="shared" si="186"/>
        <v>0.20669319403667707</v>
      </c>
      <c r="Q1338" s="1">
        <v>1.83637647980071E-3</v>
      </c>
      <c r="R1338" s="1">
        <v>1.7936523806503901E-2</v>
      </c>
      <c r="S1338" s="1">
        <f t="shared" si="187"/>
        <v>1.4698961963008003E-7</v>
      </c>
      <c r="T1338" s="1">
        <f t="shared" si="188"/>
        <v>1.183899843097691E-6</v>
      </c>
    </row>
    <row r="1339" spans="1:20" x14ac:dyDescent="0.25">
      <c r="A1339" s="1">
        <f t="shared" si="180"/>
        <v>-7.0119933104166883</v>
      </c>
      <c r="B1339" s="1">
        <v>9.0101080300002601E-4</v>
      </c>
      <c r="C1339" s="1">
        <v>3.6556945244572599E-2</v>
      </c>
      <c r="D1339" s="32">
        <f t="shared" si="181"/>
        <v>1.0865567197350464E-2</v>
      </c>
      <c r="E1339" s="32">
        <f t="shared" si="182"/>
        <v>1.0865517464177977E-2</v>
      </c>
      <c r="F1339" s="32">
        <f t="shared" si="183"/>
        <v>2.1731084661528441E-2</v>
      </c>
      <c r="I1339" s="1">
        <v>8.4784399004172301E-4</v>
      </c>
      <c r="J1339" s="1">
        <v>3.8848949427110702E-2</v>
      </c>
      <c r="K1339" s="32">
        <f t="shared" si="184"/>
        <v>2.3151451366423294E-2</v>
      </c>
      <c r="L1339" s="32">
        <f t="shared" si="185"/>
        <v>3.2202053137845285E-2</v>
      </c>
      <c r="M1339" s="32">
        <f t="shared" si="186"/>
        <v>5.5353504504268583E-2</v>
      </c>
      <c r="Q1339" s="1">
        <v>9.0109107984822799E-4</v>
      </c>
      <c r="R1339" s="1">
        <v>3.6553697161442501E-2</v>
      </c>
      <c r="S1339" s="1">
        <f t="shared" si="187"/>
        <v>8.0276848201982394E-8</v>
      </c>
      <c r="T1339" s="1">
        <f t="shared" si="188"/>
        <v>3.24808313009739E-6</v>
      </c>
    </row>
    <row r="1340" spans="1:20" x14ac:dyDescent="0.25">
      <c r="A1340" s="1">
        <f t="shared" si="180"/>
        <v>-6.8125848025491287</v>
      </c>
      <c r="B1340" s="1">
        <v>1.09984633702542E-3</v>
      </c>
      <c r="C1340" s="1">
        <v>2.9947807623647099E-2</v>
      </c>
      <c r="D1340" s="32">
        <f t="shared" si="181"/>
        <v>9.0574195844858561E-3</v>
      </c>
      <c r="E1340" s="32">
        <f t="shared" si="182"/>
        <v>9.0587136704730811E-3</v>
      </c>
      <c r="F1340" s="32">
        <f t="shared" si="183"/>
        <v>1.8116133254958935E-2</v>
      </c>
      <c r="I1340" s="1">
        <v>9.9887995882565997E-4</v>
      </c>
      <c r="J1340" s="1">
        <v>3.2976657241650199E-2</v>
      </c>
      <c r="K1340" s="32">
        <f t="shared" si="184"/>
        <v>1.2544922322170378E-6</v>
      </c>
      <c r="L1340" s="32">
        <f t="shared" si="185"/>
        <v>1.3624490218433741E-6</v>
      </c>
      <c r="M1340" s="32">
        <f t="shared" si="186"/>
        <v>2.6169412540604119E-6</v>
      </c>
      <c r="Q1340" s="1">
        <v>1.0999415425382E-3</v>
      </c>
      <c r="R1340" s="1">
        <v>2.99454190734917E-2</v>
      </c>
      <c r="S1340" s="1">
        <f t="shared" si="187"/>
        <v>9.5205512780057247E-8</v>
      </c>
      <c r="T1340" s="1">
        <f t="shared" si="188"/>
        <v>2.3885501553994049E-6</v>
      </c>
    </row>
    <row r="1341" spans="1:20" x14ac:dyDescent="0.25">
      <c r="A1341" s="1">
        <f t="shared" si="180"/>
        <v>-7.2470213733456097</v>
      </c>
      <c r="B1341" s="1">
        <v>7.1229288674727002E-4</v>
      </c>
      <c r="C1341" s="1">
        <v>4.6241568989464903E-2</v>
      </c>
      <c r="D1341" s="32">
        <f t="shared" si="181"/>
        <v>0.11510148278464455</v>
      </c>
      <c r="E1341" s="32">
        <f t="shared" si="182"/>
        <v>0.11508768539604192</v>
      </c>
      <c r="F1341" s="32">
        <f t="shared" si="183"/>
        <v>0.23018916818068647</v>
      </c>
      <c r="I1341" s="1">
        <v>9.71412072545542E-4</v>
      </c>
      <c r="J1341" s="1">
        <v>3.3909759744455703E-2</v>
      </c>
      <c r="K1341" s="32">
        <f t="shared" si="184"/>
        <v>8.172695961413544E-4</v>
      </c>
      <c r="L1341" s="32">
        <f t="shared" si="185"/>
        <v>8.7002089599812638E-4</v>
      </c>
      <c r="M1341" s="32">
        <f t="shared" si="186"/>
        <v>1.6872904921394808E-3</v>
      </c>
      <c r="Q1341" s="1">
        <v>7.1235847659871596E-4</v>
      </c>
      <c r="R1341" s="1">
        <v>4.6238251568113203E-2</v>
      </c>
      <c r="S1341" s="1">
        <f t="shared" si="187"/>
        <v>6.5589851445946312E-8</v>
      </c>
      <c r="T1341" s="1">
        <f t="shared" si="188"/>
        <v>3.3174213516992679E-6</v>
      </c>
    </row>
    <row r="1342" spans="1:20" x14ac:dyDescent="0.25">
      <c r="A1342" s="1">
        <f t="shared" si="180"/>
        <v>-6.3683394380130292</v>
      </c>
      <c r="B1342" s="1">
        <v>1.71500473400885E-3</v>
      </c>
      <c r="C1342" s="1">
        <v>1.9205838881868099E-2</v>
      </c>
      <c r="D1342" s="32">
        <f t="shared" si="181"/>
        <v>0.29096944948841003</v>
      </c>
      <c r="E1342" s="32">
        <f t="shared" si="182"/>
        <v>0.29097291625442023</v>
      </c>
      <c r="F1342" s="32">
        <f t="shared" si="183"/>
        <v>0.5819423657428302</v>
      </c>
      <c r="I1342" s="1">
        <v>1.6957019565008999E-3</v>
      </c>
      <c r="J1342" s="1">
        <v>1.9424548233430601E-2</v>
      </c>
      <c r="K1342" s="32">
        <f t="shared" si="184"/>
        <v>0.48400121227918003</v>
      </c>
      <c r="L1342" s="32">
        <f t="shared" si="185"/>
        <v>0.168324029174204</v>
      </c>
      <c r="M1342" s="32">
        <f t="shared" si="186"/>
        <v>0.652325241453384</v>
      </c>
      <c r="Q1342" s="1">
        <v>1.7151435081514501E-3</v>
      </c>
      <c r="R1342" s="1">
        <v>1.92043466282012E-2</v>
      </c>
      <c r="S1342" s="1">
        <f t="shared" si="187"/>
        <v>1.3877414260007187E-7</v>
      </c>
      <c r="T1342" s="1">
        <f t="shared" si="188"/>
        <v>1.4922536668987574E-6</v>
      </c>
    </row>
    <row r="1343" spans="1:20" x14ac:dyDescent="0.25">
      <c r="A1343" s="1">
        <f t="shared" si="180"/>
        <v>-6.7748591752356049</v>
      </c>
      <c r="B1343" s="1">
        <v>1.1421313290003001E-3</v>
      </c>
      <c r="C1343" s="1">
        <v>2.8839228767837E-2</v>
      </c>
      <c r="D1343" s="32">
        <f t="shared" si="181"/>
        <v>1.7661374391009024E-2</v>
      </c>
      <c r="E1343" s="32">
        <f t="shared" si="182"/>
        <v>1.7661566183086241E-2</v>
      </c>
      <c r="F1343" s="32">
        <f t="shared" si="183"/>
        <v>3.5322940574095268E-2</v>
      </c>
      <c r="I1343" s="1">
        <v>9.5418013860794197E-4</v>
      </c>
      <c r="J1343" s="1">
        <v>3.4519310778796101E-2</v>
      </c>
      <c r="K1343" s="32">
        <f t="shared" si="184"/>
        <v>2.0994596979874119E-3</v>
      </c>
      <c r="L1343" s="32">
        <f t="shared" si="185"/>
        <v>2.3041930335743178E-3</v>
      </c>
      <c r="M1343" s="32">
        <f t="shared" si="186"/>
        <v>4.4036527315617297E-3</v>
      </c>
      <c r="Q1343" s="1">
        <v>1.1422296473281299E-3</v>
      </c>
      <c r="R1343" s="1">
        <v>2.8836767216380201E-2</v>
      </c>
      <c r="S1343" s="1">
        <f t="shared" si="187"/>
        <v>9.8318327829832741E-8</v>
      </c>
      <c r="T1343" s="1">
        <f t="shared" si="188"/>
        <v>2.4615514567991048E-6</v>
      </c>
    </row>
    <row r="1344" spans="1:20" x14ac:dyDescent="0.25">
      <c r="A1344" s="1">
        <f t="shared" si="180"/>
        <v>-7.3259334492163841</v>
      </c>
      <c r="B1344" s="1">
        <v>6.5824493832148203E-4</v>
      </c>
      <c r="C1344" s="1">
        <v>5.0036655981473999E-2</v>
      </c>
      <c r="D1344" s="32">
        <f t="shared" si="181"/>
        <v>0.17487298206046312</v>
      </c>
      <c r="E1344" s="32">
        <f t="shared" si="182"/>
        <v>0.17482639224187022</v>
      </c>
      <c r="F1344" s="32">
        <f t="shared" si="183"/>
        <v>0.34969937430233333</v>
      </c>
      <c r="I1344" s="1">
        <v>6.50629903116661E-4</v>
      </c>
      <c r="J1344" s="1">
        <v>5.0623686115313697E-2</v>
      </c>
      <c r="K1344" s="32">
        <f t="shared" si="184"/>
        <v>0.12205946459627369</v>
      </c>
      <c r="L1344" s="32">
        <f t="shared" si="185"/>
        <v>0.28829259683975617</v>
      </c>
      <c r="M1344" s="32">
        <f t="shared" si="186"/>
        <v>0.41035206143602987</v>
      </c>
      <c r="Q1344" s="1">
        <v>6.5830621044771296E-4</v>
      </c>
      <c r="R1344" s="1">
        <v>5.0034786129767903E-2</v>
      </c>
      <c r="S1344" s="1">
        <f t="shared" si="187"/>
        <v>6.1272126230930458E-8</v>
      </c>
      <c r="T1344" s="1">
        <f t="shared" si="188"/>
        <v>1.869851706096104E-6</v>
      </c>
    </row>
    <row r="1345" spans="1:20" x14ac:dyDescent="0.25">
      <c r="A1345" s="1">
        <f t="shared" si="180"/>
        <v>-6.2827149505605888</v>
      </c>
      <c r="B1345" s="1">
        <v>1.86832130236201E-3</v>
      </c>
      <c r="C1345" s="1">
        <v>1.76294955323925E-2</v>
      </c>
      <c r="D1345" s="32">
        <f t="shared" si="181"/>
        <v>0.39067541215331658</v>
      </c>
      <c r="E1345" s="32">
        <f t="shared" si="182"/>
        <v>0.39070002084513911</v>
      </c>
      <c r="F1345" s="32">
        <f t="shared" si="183"/>
        <v>0.78137543299845569</v>
      </c>
      <c r="I1345" s="1">
        <v>1.2312905894169401E-3</v>
      </c>
      <c r="J1345" s="1">
        <v>2.6751966163146099E-2</v>
      </c>
      <c r="K1345" s="32">
        <f t="shared" si="184"/>
        <v>5.3495336752835541E-2</v>
      </c>
      <c r="L1345" s="32">
        <f t="shared" si="185"/>
        <v>3.5273952938176749E-2</v>
      </c>
      <c r="M1345" s="32">
        <f t="shared" si="186"/>
        <v>8.876928969101229E-2</v>
      </c>
      <c r="Q1345" s="1">
        <v>1.86847044941581E-3</v>
      </c>
      <c r="R1345" s="1">
        <v>1.7628435310789999E-2</v>
      </c>
      <c r="S1345" s="1">
        <f t="shared" si="187"/>
        <v>1.4914705379997888E-7</v>
      </c>
      <c r="T1345" s="1">
        <f t="shared" si="188"/>
        <v>1.0602216025008826E-6</v>
      </c>
    </row>
    <row r="1346" spans="1:20" x14ac:dyDescent="0.25">
      <c r="A1346" s="1">
        <f t="shared" si="180"/>
        <v>-6.6789685818087259</v>
      </c>
      <c r="B1346" s="1">
        <v>1.2570738730002301E-3</v>
      </c>
      <c r="C1346" s="1">
        <v>2.62022712938485E-2</v>
      </c>
      <c r="D1346" s="32">
        <f t="shared" si="181"/>
        <v>5.234335280351813E-2</v>
      </c>
      <c r="E1346" s="32">
        <f t="shared" si="182"/>
        <v>5.2343627736444971E-2</v>
      </c>
      <c r="F1346" s="32">
        <f t="shared" si="183"/>
        <v>0.1046869805399631</v>
      </c>
      <c r="I1346" s="1">
        <v>9.928850116171649E-4</v>
      </c>
      <c r="J1346" s="1">
        <v>3.3173222769068603E-2</v>
      </c>
      <c r="K1346" s="32">
        <f t="shared" si="184"/>
        <v>5.0623059687878669E-5</v>
      </c>
      <c r="L1346" s="32">
        <f t="shared" si="185"/>
        <v>5.0907440792864387E-5</v>
      </c>
      <c r="M1346" s="32">
        <f t="shared" si="186"/>
        <v>1.0153050048074306E-4</v>
      </c>
      <c r="Q1346" s="1">
        <v>1.2571805542527701E-3</v>
      </c>
      <c r="R1346" s="1">
        <v>2.62000635757739E-2</v>
      </c>
      <c r="S1346" s="1">
        <f t="shared" si="187"/>
        <v>1.0668125253999149E-7</v>
      </c>
      <c r="T1346" s="1">
        <f t="shared" si="188"/>
        <v>2.2077180746003788E-6</v>
      </c>
    </row>
    <row r="1347" spans="1:20" x14ac:dyDescent="0.25">
      <c r="A1347" s="1">
        <f t="shared" si="180"/>
        <v>-7.0125712590374709</v>
      </c>
      <c r="B1347" s="1">
        <v>9.0049021550002602E-4</v>
      </c>
      <c r="C1347" s="1">
        <v>3.6578079252876101E-2</v>
      </c>
      <c r="D1347" s="32">
        <f t="shared" si="181"/>
        <v>1.0986389674960236E-2</v>
      </c>
      <c r="E1347" s="32">
        <f t="shared" si="182"/>
        <v>1.098633889569021E-2</v>
      </c>
      <c r="F1347" s="32">
        <f t="shared" si="183"/>
        <v>2.1972728570650447E-2</v>
      </c>
      <c r="I1347" s="1">
        <v>1.01566148013869E-3</v>
      </c>
      <c r="J1347" s="1">
        <v>3.24309378829154E-2</v>
      </c>
      <c r="K1347" s="32">
        <f t="shared" si="184"/>
        <v>2.4528196013458205E-4</v>
      </c>
      <c r="L1347" s="32">
        <f t="shared" si="185"/>
        <v>2.3718255835800662E-4</v>
      </c>
      <c r="M1347" s="32">
        <f t="shared" si="186"/>
        <v>4.8246451849258865E-4</v>
      </c>
      <c r="Q1347" s="1">
        <v>9.0057045258057995E-4</v>
      </c>
      <c r="R1347" s="1">
        <v>3.6574829157746701E-2</v>
      </c>
      <c r="S1347" s="1">
        <f t="shared" si="187"/>
        <v>8.0237080553931944E-8</v>
      </c>
      <c r="T1347" s="1">
        <f t="shared" si="188"/>
        <v>3.2500951294006653E-6</v>
      </c>
    </row>
    <row r="1348" spans="1:20" x14ac:dyDescent="0.25">
      <c r="A1348" s="1">
        <f t="shared" si="180"/>
        <v>-7.8047364957977692</v>
      </c>
      <c r="B1348" s="1">
        <v>4.0779885980345799E-4</v>
      </c>
      <c r="C1348" s="1">
        <v>8.0770394522952899E-2</v>
      </c>
      <c r="D1348" s="32">
        <f t="shared" si="181"/>
        <v>0.80457530332005212</v>
      </c>
      <c r="E1348" s="32">
        <f t="shared" si="182"/>
        <v>0.80456791492597313</v>
      </c>
      <c r="F1348" s="32">
        <f t="shared" si="183"/>
        <v>1.6091432182460252</v>
      </c>
      <c r="I1348" s="1">
        <v>7.19274521315334E-4</v>
      </c>
      <c r="J1348" s="1">
        <v>4.5795429535487299E-2</v>
      </c>
      <c r="K1348" s="32">
        <f t="shared" si="184"/>
        <v>7.8806794382734871E-2</v>
      </c>
      <c r="L1348" s="32">
        <f t="shared" si="185"/>
        <v>0.15236811288632474</v>
      </c>
      <c r="M1348" s="32">
        <f t="shared" si="186"/>
        <v>0.23117490726905959</v>
      </c>
      <c r="Q1348" s="1">
        <v>4.0783930111443201E-4</v>
      </c>
      <c r="R1348" s="1">
        <v>8.0762717956912797E-2</v>
      </c>
      <c r="S1348" s="1">
        <f t="shared" si="187"/>
        <v>4.0441310974017371E-8</v>
      </c>
      <c r="T1348" s="1">
        <f t="shared" si="188"/>
        <v>7.6765660401018065E-6</v>
      </c>
    </row>
    <row r="1349" spans="1:20" x14ac:dyDescent="0.25">
      <c r="A1349" s="1">
        <f t="shared" si="180"/>
        <v>-6.7596477192215385</v>
      </c>
      <c r="B1349" s="1">
        <v>1.1596376200000199E-3</v>
      </c>
      <c r="C1349" s="1">
        <v>2.84038775265744E-2</v>
      </c>
      <c r="D1349" s="32">
        <f t="shared" si="181"/>
        <v>2.1935849258239298E-2</v>
      </c>
      <c r="E1349" s="32">
        <f t="shared" si="182"/>
        <v>2.1935898845618529E-2</v>
      </c>
      <c r="F1349" s="32">
        <f t="shared" si="183"/>
        <v>4.3871748103857827E-2</v>
      </c>
      <c r="I1349" s="1">
        <v>9.2630346362348505E-4</v>
      </c>
      <c r="J1349" s="1">
        <v>3.5557790541175902E-2</v>
      </c>
      <c r="K1349" s="32">
        <f t="shared" si="184"/>
        <v>5.4311794738949948E-3</v>
      </c>
      <c r="L1349" s="32">
        <f t="shared" si="185"/>
        <v>6.325041262275643E-3</v>
      </c>
      <c r="M1349" s="32">
        <f t="shared" si="186"/>
        <v>1.1756220736170638E-2</v>
      </c>
      <c r="Q1349" s="1">
        <v>1.15973722118109E-3</v>
      </c>
      <c r="R1349" s="1">
        <v>2.84014428838496E-2</v>
      </c>
      <c r="S1349" s="1">
        <f t="shared" si="187"/>
        <v>9.9601181070135825E-8</v>
      </c>
      <c r="T1349" s="1">
        <f t="shared" si="188"/>
        <v>2.4346427247995406E-6</v>
      </c>
    </row>
    <row r="1350" spans="1:20" x14ac:dyDescent="0.25">
      <c r="A1350" s="1">
        <f t="shared" si="180"/>
        <v>-6.4138280656990059</v>
      </c>
      <c r="B1350" s="1">
        <v>1.6387392780008599E-3</v>
      </c>
      <c r="C1350" s="1">
        <v>2.0099705366932799E-2</v>
      </c>
      <c r="D1350" s="32">
        <f t="shared" si="181"/>
        <v>0.24396409202163963</v>
      </c>
      <c r="E1350" s="32">
        <f t="shared" si="182"/>
        <v>0.24396510532216159</v>
      </c>
      <c r="F1350" s="32">
        <f t="shared" si="183"/>
        <v>0.48792919734380125</v>
      </c>
      <c r="I1350" s="1">
        <v>1.09594661025841E-3</v>
      </c>
      <c r="J1350" s="1">
        <v>3.0053400516914401E-2</v>
      </c>
      <c r="K1350" s="32">
        <f t="shared" si="184"/>
        <v>9.2057520200792189E-3</v>
      </c>
      <c r="L1350" s="32">
        <f t="shared" si="185"/>
        <v>7.6706895955966081E-3</v>
      </c>
      <c r="M1350" s="32">
        <f t="shared" si="186"/>
        <v>1.6876441615675829E-2</v>
      </c>
      <c r="Q1350" s="1">
        <v>1.6388728281401599E-3</v>
      </c>
      <c r="R1350" s="1">
        <v>2.00980880774187E-2</v>
      </c>
      <c r="S1350" s="1">
        <f t="shared" si="187"/>
        <v>1.3355013930003469E-7</v>
      </c>
      <c r="T1350" s="1">
        <f t="shared" si="188"/>
        <v>1.6172895140990906E-6</v>
      </c>
    </row>
    <row r="1351" spans="1:20" x14ac:dyDescent="0.25">
      <c r="A1351" s="1">
        <f t="shared" si="180"/>
        <v>-7.3458325977560843</v>
      </c>
      <c r="B1351" s="1">
        <v>6.4527588898785897E-4</v>
      </c>
      <c r="C1351" s="1">
        <v>5.10415783696129E-2</v>
      </c>
      <c r="D1351" s="32">
        <f t="shared" si="181"/>
        <v>0.19191173722417035</v>
      </c>
      <c r="E1351" s="32">
        <f t="shared" si="182"/>
        <v>0.19185027842296265</v>
      </c>
      <c r="F1351" s="32">
        <f t="shared" si="183"/>
        <v>0.38376201564713297</v>
      </c>
      <c r="I1351" s="1">
        <v>7.7359386425049901E-4</v>
      </c>
      <c r="J1351" s="1">
        <v>4.2579999592844898E-2</v>
      </c>
      <c r="K1351" s="32">
        <f t="shared" si="184"/>
        <v>5.1259738305021479E-2</v>
      </c>
      <c r="L1351" s="32">
        <f t="shared" si="185"/>
        <v>8.5687063435131258E-2</v>
      </c>
      <c r="M1351" s="32">
        <f t="shared" si="186"/>
        <v>0.13694680174015272</v>
      </c>
      <c r="Q1351" s="1">
        <v>6.45336116477961E-4</v>
      </c>
      <c r="R1351" s="1">
        <v>5.1040395239949701E-2</v>
      </c>
      <c r="S1351" s="1">
        <f t="shared" si="187"/>
        <v>6.0227490102028776E-8</v>
      </c>
      <c r="T1351" s="1">
        <f t="shared" si="188"/>
        <v>1.1831296631986676E-6</v>
      </c>
    </row>
    <row r="1352" spans="1:20" x14ac:dyDescent="0.25">
      <c r="A1352" s="1">
        <f t="shared" si="180"/>
        <v>-7.1213657825296117</v>
      </c>
      <c r="B1352" s="1">
        <v>8.0766290560294897E-4</v>
      </c>
      <c r="C1352" s="1">
        <v>4.0782015879586797E-2</v>
      </c>
      <c r="D1352" s="32">
        <f t="shared" si="181"/>
        <v>4.5629447225805579E-2</v>
      </c>
      <c r="E1352" s="32">
        <f t="shared" si="182"/>
        <v>4.5628292790216553E-2</v>
      </c>
      <c r="F1352" s="32">
        <f t="shared" si="183"/>
        <v>9.1257740016022132E-2</v>
      </c>
      <c r="I1352" s="1">
        <v>1.2423266406268901E-3</v>
      </c>
      <c r="J1352" s="1">
        <v>2.65145912975806E-2</v>
      </c>
      <c r="K1352" s="32">
        <f t="shared" si="184"/>
        <v>5.8722200757513908E-2</v>
      </c>
      <c r="L1352" s="32">
        <f t="shared" si="185"/>
        <v>3.8032911101769144E-2</v>
      </c>
      <c r="M1352" s="32">
        <f t="shared" si="186"/>
        <v>9.6755111859283052E-2</v>
      </c>
      <c r="Q1352" s="1">
        <v>8.0773598795911097E-4</v>
      </c>
      <c r="R1352" s="1">
        <v>4.0778436195313801E-2</v>
      </c>
      <c r="S1352" s="1">
        <f t="shared" si="187"/>
        <v>7.308235616199435E-8</v>
      </c>
      <c r="T1352" s="1">
        <f t="shared" si="188"/>
        <v>3.5796842729959866E-6</v>
      </c>
    </row>
    <row r="1353" spans="1:20" x14ac:dyDescent="0.25">
      <c r="A1353" s="1">
        <f t="shared" ref="A1353:A1416" si="189">LN(B1353)</f>
        <v>-6.4562821392804999</v>
      </c>
      <c r="B1353" s="1">
        <v>1.57062423100007E-3</v>
      </c>
      <c r="C1353" s="1">
        <v>2.09714073149328E-2</v>
      </c>
      <c r="D1353" s="32">
        <f t="shared" ref="D1353:D1416" si="190">(LN(B1353/$B$3))^2</f>
        <v>0.20382799587205394</v>
      </c>
      <c r="E1353" s="32">
        <f t="shared" ref="E1353:E1416" si="191">(LN(C1353/$C$3))^2</f>
        <v>0.20382826892667488</v>
      </c>
      <c r="F1353" s="32">
        <f t="shared" ref="F1353:F1416" si="192">D1353+E1353</f>
        <v>0.40765626479872885</v>
      </c>
      <c r="I1353" s="1">
        <v>1.26248595011317E-3</v>
      </c>
      <c r="J1353" s="1">
        <v>2.6090425833497102E-2</v>
      </c>
      <c r="K1353" s="32">
        <f t="shared" ref="K1353:K1416" si="193">(I1353-$B$3)^2/$B$3/$B$3</f>
        <v>6.8898874006813576E-2</v>
      </c>
      <c r="L1353" s="32">
        <f t="shared" ref="L1353:L1416" si="194">(J1353-$C$3)^2/$C$3/$C$3</f>
        <v>4.3221534707799117E-2</v>
      </c>
      <c r="M1353" s="32">
        <f t="shared" ref="M1353:M1416" si="195">K1353+L1353</f>
        <v>0.11212040871461269</v>
      </c>
      <c r="Q1353" s="1">
        <v>1.5707530773408E-3</v>
      </c>
      <c r="R1353" s="1">
        <v>2.0969693405542798E-2</v>
      </c>
      <c r="S1353" s="1">
        <f t="shared" ref="S1353:S1416" si="196">ABS(Q1353-B1353)</f>
        <v>1.2884634072998433E-7</v>
      </c>
      <c r="T1353" s="1">
        <f t="shared" ref="T1353:T1416" si="197">ABS(R1353-C1353)</f>
        <v>1.7139093900012115E-6</v>
      </c>
    </row>
    <row r="1354" spans="1:20" x14ac:dyDescent="0.25">
      <c r="A1354" s="1">
        <f t="shared" si="189"/>
        <v>-6.5669748680280708</v>
      </c>
      <c r="B1354" s="1">
        <v>1.4060444550000001E-3</v>
      </c>
      <c r="C1354" s="1">
        <v>2.34261514313635E-2</v>
      </c>
      <c r="D1354" s="32">
        <f t="shared" si="190"/>
        <v>0.11613128849002247</v>
      </c>
      <c r="E1354" s="32">
        <f t="shared" si="191"/>
        <v>0.11613129108875068</v>
      </c>
      <c r="F1354" s="32">
        <f t="shared" si="192"/>
        <v>0.23226257957877317</v>
      </c>
      <c r="I1354" s="1">
        <v>1.2347652236045701E-3</v>
      </c>
      <c r="J1354" s="1">
        <v>2.6676714074113199E-2</v>
      </c>
      <c r="K1354" s="32">
        <f t="shared" si="193"/>
        <v>5.511471021410376E-2</v>
      </c>
      <c r="L1354" s="32">
        <f t="shared" si="194"/>
        <v>3.6137347069025771E-2</v>
      </c>
      <c r="M1354" s="32">
        <f t="shared" si="195"/>
        <v>9.1252057283129531E-2</v>
      </c>
      <c r="Q1354" s="1">
        <v>1.4061617776881499E-3</v>
      </c>
      <c r="R1354" s="1">
        <v>2.3424196966726402E-2</v>
      </c>
      <c r="S1354" s="1">
        <f t="shared" si="196"/>
        <v>1.1732268814985437E-7</v>
      </c>
      <c r="T1354" s="1">
        <f t="shared" si="197"/>
        <v>1.9544646370980856E-6</v>
      </c>
    </row>
    <row r="1355" spans="1:20" x14ac:dyDescent="0.25">
      <c r="A1355" s="1">
        <f t="shared" si="189"/>
        <v>-7.129569004526763</v>
      </c>
      <c r="B1355" s="1">
        <v>8.0106456830396399E-4</v>
      </c>
      <c r="C1355" s="1">
        <v>4.1117917500427002E-2</v>
      </c>
      <c r="D1355" s="32">
        <f t="shared" si="190"/>
        <v>4.9201328839986631E-2</v>
      </c>
      <c r="E1355" s="32">
        <f t="shared" si="191"/>
        <v>4.9199933303451578E-2</v>
      </c>
      <c r="F1355" s="32">
        <f t="shared" si="192"/>
        <v>9.8401262143438209E-2</v>
      </c>
      <c r="I1355" s="1">
        <v>1.0816287290223499E-3</v>
      </c>
      <c r="J1355" s="1">
        <v>3.0454149533738602E-2</v>
      </c>
      <c r="K1355" s="32">
        <f t="shared" si="193"/>
        <v>6.6632494018042301E-3</v>
      </c>
      <c r="L1355" s="32">
        <f t="shared" si="194"/>
        <v>5.6875402448283065E-3</v>
      </c>
      <c r="M1355" s="32">
        <f t="shared" si="195"/>
        <v>1.2350789646632537E-2</v>
      </c>
      <c r="Q1355" s="1">
        <v>8.0113713710091899E-4</v>
      </c>
      <c r="R1355" s="1">
        <v>4.1114322283002699E-2</v>
      </c>
      <c r="S1355" s="1">
        <f t="shared" si="196"/>
        <v>7.2568796955006613E-8</v>
      </c>
      <c r="T1355" s="1">
        <f t="shared" si="197"/>
        <v>3.5952174243028545E-6</v>
      </c>
    </row>
    <row r="1356" spans="1:20" x14ac:dyDescent="0.25">
      <c r="A1356" s="1">
        <f t="shared" si="189"/>
        <v>-7.7126581496940201</v>
      </c>
      <c r="B1356" s="1">
        <v>4.4713135400039299E-4</v>
      </c>
      <c r="C1356" s="1">
        <v>7.3665526867196296E-2</v>
      </c>
      <c r="D1356" s="32">
        <f t="shared" si="190"/>
        <v>0.64786863128022998</v>
      </c>
      <c r="E1356" s="32">
        <f t="shared" si="191"/>
        <v>0.64786649666347629</v>
      </c>
      <c r="F1356" s="32">
        <f t="shared" si="192"/>
        <v>1.2957351279437064</v>
      </c>
      <c r="I1356" s="1">
        <v>5.3169393125720402E-4</v>
      </c>
      <c r="J1356" s="1">
        <v>6.1950556190540101E-2</v>
      </c>
      <c r="K1356" s="32">
        <f t="shared" si="193"/>
        <v>0.21931057402133236</v>
      </c>
      <c r="L1356" s="32">
        <f t="shared" si="194"/>
        <v>0.77582842741328717</v>
      </c>
      <c r="M1356" s="32">
        <f t="shared" si="195"/>
        <v>0.99513900143461953</v>
      </c>
      <c r="Q1356" s="1">
        <v>4.4717517274796802E-4</v>
      </c>
      <c r="R1356" s="1">
        <v>7.36584060453052E-2</v>
      </c>
      <c r="S1356" s="1">
        <f t="shared" si="196"/>
        <v>4.3818747575026778E-8</v>
      </c>
      <c r="T1356" s="1">
        <f t="shared" si="197"/>
        <v>7.1208218910961962E-6</v>
      </c>
    </row>
    <row r="1357" spans="1:20" x14ac:dyDescent="0.25">
      <c r="A1357" s="1">
        <f t="shared" si="189"/>
        <v>-7.4010011772750905</v>
      </c>
      <c r="B1357" s="1">
        <v>6.1064109500000004E-4</v>
      </c>
      <c r="C1357" s="1">
        <v>5.39403758603745E-2</v>
      </c>
      <c r="D1357" s="32">
        <f t="shared" si="190"/>
        <v>0.24329151618282246</v>
      </c>
      <c r="E1357" s="32">
        <f t="shared" si="191"/>
        <v>0.24329150816950287</v>
      </c>
      <c r="F1357" s="32">
        <f t="shared" si="192"/>
        <v>0.48658302435232537</v>
      </c>
      <c r="I1357" s="1">
        <v>7.1619780793419395E-4</v>
      </c>
      <c r="J1357" s="1">
        <v>4.5989597164224801E-2</v>
      </c>
      <c r="K1357" s="32">
        <f t="shared" si="193"/>
        <v>8.0543684221356673E-2</v>
      </c>
      <c r="L1357" s="32">
        <f t="shared" si="194"/>
        <v>0.15700493964615814</v>
      </c>
      <c r="M1357" s="32">
        <f t="shared" si="195"/>
        <v>0.2375486238675148</v>
      </c>
      <c r="Q1357" s="1">
        <v>6.1069851939162196E-4</v>
      </c>
      <c r="R1357" s="1">
        <v>5.3935304248751703E-2</v>
      </c>
      <c r="S1357" s="1">
        <f t="shared" si="196"/>
        <v>5.7424391621918418E-8</v>
      </c>
      <c r="T1357" s="1">
        <f t="shared" si="197"/>
        <v>5.0716116227964014E-6</v>
      </c>
    </row>
    <row r="1358" spans="1:20" x14ac:dyDescent="0.25">
      <c r="A1358" s="1">
        <f t="shared" si="189"/>
        <v>-7.1502918440652401</v>
      </c>
      <c r="B1358" s="1">
        <v>7.8463505680812797E-4</v>
      </c>
      <c r="C1358" s="1">
        <v>4.19788285441383E-2</v>
      </c>
      <c r="D1358" s="32">
        <f t="shared" si="190"/>
        <v>5.8823985402310139E-2</v>
      </c>
      <c r="E1358" s="32">
        <f t="shared" si="191"/>
        <v>5.8821777461624002E-2</v>
      </c>
      <c r="F1358" s="32">
        <f t="shared" si="192"/>
        <v>0.11764576286393413</v>
      </c>
      <c r="I1358" s="1">
        <v>7.4826770047162802E-4</v>
      </c>
      <c r="J1358" s="1">
        <v>4.4019011593653803E-2</v>
      </c>
      <c r="K1358" s="32">
        <f t="shared" si="193"/>
        <v>6.3369150625841988E-2</v>
      </c>
      <c r="L1358" s="32">
        <f t="shared" si="194"/>
        <v>0.11317286814131018</v>
      </c>
      <c r="M1358" s="32">
        <f t="shared" si="195"/>
        <v>0.17654201876715217</v>
      </c>
      <c r="Q1358" s="1">
        <v>7.8470634385670204E-4</v>
      </c>
      <c r="R1358" s="1">
        <v>4.1975206018806298E-2</v>
      </c>
      <c r="S1358" s="1">
        <f t="shared" si="196"/>
        <v>7.1287048574071588E-8</v>
      </c>
      <c r="T1358" s="1">
        <f t="shared" si="197"/>
        <v>3.622525332001858E-6</v>
      </c>
    </row>
    <row r="1359" spans="1:20" x14ac:dyDescent="0.25">
      <c r="A1359" s="1">
        <f t="shared" si="189"/>
        <v>-6.9356196852586303</v>
      </c>
      <c r="B1359" s="1">
        <v>9.7252022550000001E-4</v>
      </c>
      <c r="C1359" s="1">
        <v>3.38689199976853E-2</v>
      </c>
      <c r="D1359" s="32">
        <f t="shared" si="190"/>
        <v>7.7642513714148314E-4</v>
      </c>
      <c r="E1359" s="32">
        <f t="shared" si="191"/>
        <v>7.7642389517307276E-4</v>
      </c>
      <c r="F1359" s="32">
        <f t="shared" si="192"/>
        <v>1.5528490323145558E-3</v>
      </c>
      <c r="I1359" s="1">
        <v>1.3157009641026299E-3</v>
      </c>
      <c r="J1359" s="1">
        <v>2.5036148792467398E-2</v>
      </c>
      <c r="K1359" s="32">
        <f t="shared" si="193"/>
        <v>9.9667098735330015E-2</v>
      </c>
      <c r="L1359" s="32">
        <f t="shared" si="194"/>
        <v>5.7554704410635947E-2</v>
      </c>
      <c r="M1359" s="32">
        <f t="shared" si="195"/>
        <v>0.15722180314596595</v>
      </c>
      <c r="Q1359" s="1">
        <v>9.7260592978459098E-4</v>
      </c>
      <c r="R1359" s="1">
        <v>3.3865936284127297E-2</v>
      </c>
      <c r="S1359" s="1">
        <f t="shared" si="196"/>
        <v>8.5704284590970396E-8</v>
      </c>
      <c r="T1359" s="1">
        <f t="shared" si="197"/>
        <v>2.983713558002421E-6</v>
      </c>
    </row>
    <row r="1360" spans="1:20" x14ac:dyDescent="0.25">
      <c r="A1360" s="1">
        <f t="shared" si="189"/>
        <v>-7.1478364306325757</v>
      </c>
      <c r="B1360" s="1">
        <v>7.8656402750748101E-4</v>
      </c>
      <c r="C1360" s="1">
        <v>4.1875887582603202E-2</v>
      </c>
      <c r="D1360" s="32">
        <f t="shared" si="190"/>
        <v>5.7638959377801051E-2</v>
      </c>
      <c r="E1360" s="32">
        <f t="shared" si="191"/>
        <v>5.7636865234028736E-2</v>
      </c>
      <c r="F1360" s="32">
        <f t="shared" si="192"/>
        <v>0.11527582461182978</v>
      </c>
      <c r="I1360" s="1">
        <v>9.4890659030843799E-4</v>
      </c>
      <c r="J1360" s="1">
        <v>3.4711081409233201E-2</v>
      </c>
      <c r="K1360" s="32">
        <f t="shared" si="193"/>
        <v>2.6105365139098046E-3</v>
      </c>
      <c r="L1360" s="32">
        <f t="shared" si="194"/>
        <v>2.8970384098358747E-3</v>
      </c>
      <c r="M1360" s="32">
        <f t="shared" si="195"/>
        <v>5.5075749237456792E-3</v>
      </c>
      <c r="Q1360" s="1">
        <v>7.8663546526973099E-4</v>
      </c>
      <c r="R1360" s="1">
        <v>4.1872267272306501E-2</v>
      </c>
      <c r="S1360" s="1">
        <f t="shared" si="196"/>
        <v>7.1437762249985937E-8</v>
      </c>
      <c r="T1360" s="1">
        <f t="shared" si="197"/>
        <v>3.620310296700846E-6</v>
      </c>
    </row>
    <row r="1361" spans="1:20" x14ac:dyDescent="0.25">
      <c r="A1361" s="1">
        <f t="shared" si="189"/>
        <v>-7.395996448812256</v>
      </c>
      <c r="B1361" s="1">
        <v>6.1370484810000002E-4</v>
      </c>
      <c r="C1361" s="1">
        <v>5.3671093373955099E-2</v>
      </c>
      <c r="D1361" s="32">
        <f t="shared" si="190"/>
        <v>0.23837943991708282</v>
      </c>
      <c r="E1361" s="32">
        <f t="shared" si="191"/>
        <v>0.23837943276574669</v>
      </c>
      <c r="F1361" s="32">
        <f t="shared" si="192"/>
        <v>0.47675887268282952</v>
      </c>
      <c r="I1361" s="1">
        <v>7.6267928094971395E-4</v>
      </c>
      <c r="J1361" s="1">
        <v>4.3186704008439103E-2</v>
      </c>
      <c r="K1361" s="32">
        <f t="shared" si="193"/>
        <v>5.632112369054481E-2</v>
      </c>
      <c r="L1361" s="32">
        <f t="shared" si="194"/>
        <v>9.6809965456705088E-2</v>
      </c>
      <c r="M1361" s="32">
        <f t="shared" si="195"/>
        <v>0.1531310891472499</v>
      </c>
      <c r="Q1361" s="1">
        <v>6.1376252157734296E-4</v>
      </c>
      <c r="R1361" s="1">
        <v>5.3666050450587303E-2</v>
      </c>
      <c r="S1361" s="1">
        <f t="shared" si="196"/>
        <v>5.767347734293455E-8</v>
      </c>
      <c r="T1361" s="1">
        <f t="shared" si="197"/>
        <v>5.0429233677956598E-6</v>
      </c>
    </row>
    <row r="1362" spans="1:20" x14ac:dyDescent="0.25">
      <c r="A1362" s="1">
        <f t="shared" si="189"/>
        <v>-6.4670679056134182</v>
      </c>
      <c r="B1362" s="1">
        <v>1.55377487500004E-3</v>
      </c>
      <c r="C1362" s="1">
        <v>2.1198826089944198E-2</v>
      </c>
      <c r="D1362" s="32">
        <f t="shared" si="190"/>
        <v>0.19420536104662089</v>
      </c>
      <c r="E1362" s="32">
        <f t="shared" si="191"/>
        <v>0.19420555075320611</v>
      </c>
      <c r="F1362" s="32">
        <f t="shared" si="192"/>
        <v>0.38841091179982701</v>
      </c>
      <c r="I1362" s="1">
        <v>1.29982892368221E-3</v>
      </c>
      <c r="J1362" s="1">
        <v>2.5341185249904301E-2</v>
      </c>
      <c r="K1362" s="32">
        <f t="shared" si="193"/>
        <v>8.9897383476432488E-2</v>
      </c>
      <c r="L1362" s="32">
        <f t="shared" si="194"/>
        <v>5.3196999072409885E-2</v>
      </c>
      <c r="M1362" s="32">
        <f t="shared" si="195"/>
        <v>0.14309438254884238</v>
      </c>
      <c r="Q1362" s="1">
        <v>1.5539025520483799E-3</v>
      </c>
      <c r="R1362" s="1">
        <v>2.11970888420446E-2</v>
      </c>
      <c r="S1362" s="1">
        <f t="shared" si="196"/>
        <v>1.2767704833985781E-7</v>
      </c>
      <c r="T1362" s="1">
        <f t="shared" si="197"/>
        <v>1.7372478995983376E-6</v>
      </c>
    </row>
    <row r="1363" spans="1:20" x14ac:dyDescent="0.25">
      <c r="A1363" s="1">
        <f t="shared" si="189"/>
        <v>-6.4206050139893076</v>
      </c>
      <c r="B1363" s="1">
        <v>1.62767117300059E-3</v>
      </c>
      <c r="C1363" s="1">
        <v>2.02363861195878E-2</v>
      </c>
      <c r="D1363" s="32">
        <f t="shared" si="190"/>
        <v>0.23731538068258426</v>
      </c>
      <c r="E1363" s="32">
        <f t="shared" si="191"/>
        <v>0.23731621231792377</v>
      </c>
      <c r="F1363" s="32">
        <f t="shared" si="192"/>
        <v>0.47463159300050806</v>
      </c>
      <c r="I1363" s="1">
        <v>1.0208976202481599E-3</v>
      </c>
      <c r="J1363" s="1">
        <v>3.2262487769574397E-2</v>
      </c>
      <c r="K1363" s="32">
        <f t="shared" si="193"/>
        <v>4.3671053203630177E-4</v>
      </c>
      <c r="L1363" s="32">
        <f t="shared" si="194"/>
        <v>4.2085935885835903E-4</v>
      </c>
      <c r="M1363" s="32">
        <f t="shared" si="195"/>
        <v>8.5756989089466086E-4</v>
      </c>
      <c r="Q1363" s="1">
        <v>1.6278039613034599E-3</v>
      </c>
      <c r="R1363" s="1">
        <v>2.0234752605758601E-2</v>
      </c>
      <c r="S1363" s="1">
        <f t="shared" si="196"/>
        <v>1.327883028699392E-7</v>
      </c>
      <c r="T1363" s="1">
        <f t="shared" si="197"/>
        <v>1.6335138291988238E-6</v>
      </c>
    </row>
    <row r="1364" spans="1:20" x14ac:dyDescent="0.25">
      <c r="A1364" s="1">
        <f t="shared" si="189"/>
        <v>-6.7913057702974324</v>
      </c>
      <c r="B1364" s="1">
        <v>1.12350078200285E-3</v>
      </c>
      <c r="C1364" s="1">
        <v>2.9317412876373201E-2</v>
      </c>
      <c r="D1364" s="32">
        <f t="shared" si="190"/>
        <v>1.3560488072909091E-2</v>
      </c>
      <c r="E1364" s="32">
        <f t="shared" si="191"/>
        <v>1.356101241084574E-2</v>
      </c>
      <c r="F1364" s="32">
        <f t="shared" si="192"/>
        <v>2.7121500483754831E-2</v>
      </c>
      <c r="I1364" s="1">
        <v>1.0287624470325201E-3</v>
      </c>
      <c r="J1364" s="1">
        <v>3.2018769275815699E-2</v>
      </c>
      <c r="K1364" s="32">
        <f t="shared" si="193"/>
        <v>8.2727835929852103E-4</v>
      </c>
      <c r="L1364" s="32">
        <f t="shared" si="194"/>
        <v>7.7919811709108167E-4</v>
      </c>
      <c r="M1364" s="32">
        <f t="shared" si="195"/>
        <v>1.6064764763896026E-3</v>
      </c>
      <c r="Q1364" s="1">
        <v>1.1235977313456399E-3</v>
      </c>
      <c r="R1364" s="1">
        <v>2.93149492284949E-2</v>
      </c>
      <c r="S1364" s="1">
        <f t="shared" si="196"/>
        <v>9.6949342789920401E-8</v>
      </c>
      <c r="T1364" s="1">
        <f t="shared" si="197"/>
        <v>2.4636478783007787E-6</v>
      </c>
    </row>
    <row r="1365" spans="1:20" x14ac:dyDescent="0.25">
      <c r="A1365" s="1">
        <f t="shared" si="189"/>
        <v>-6.9446060081753487</v>
      </c>
      <c r="B1365" s="1">
        <v>9.6381999480000104E-4</v>
      </c>
      <c r="C1365" s="1">
        <v>3.41746483910269E-2</v>
      </c>
      <c r="D1365" s="32">
        <f t="shared" si="190"/>
        <v>1.3579762420713982E-3</v>
      </c>
      <c r="E1365" s="32">
        <f t="shared" si="191"/>
        <v>1.3579739751529683E-3</v>
      </c>
      <c r="F1365" s="32">
        <f t="shared" si="192"/>
        <v>2.7159502172243665E-3</v>
      </c>
      <c r="I1365" s="1">
        <v>9.6070953627536702E-4</v>
      </c>
      <c r="J1365" s="1">
        <v>3.4285348650854398E-2</v>
      </c>
      <c r="K1365" s="32">
        <f t="shared" si="193"/>
        <v>1.5437405396967021E-3</v>
      </c>
      <c r="L1365" s="32">
        <f t="shared" si="194"/>
        <v>1.6727240639611302E-3</v>
      </c>
      <c r="M1365" s="32">
        <f t="shared" si="195"/>
        <v>3.2164646036578325E-3</v>
      </c>
      <c r="Q1365" s="1">
        <v>9.6390504242337897E-4</v>
      </c>
      <c r="R1365" s="1">
        <v>3.41716341319665E-2</v>
      </c>
      <c r="S1365" s="1">
        <f t="shared" si="196"/>
        <v>8.5047623377934763E-8</v>
      </c>
      <c r="T1365" s="1">
        <f t="shared" si="197"/>
        <v>3.0142590604007036E-6</v>
      </c>
    </row>
    <row r="1366" spans="1:20" x14ac:dyDescent="0.25">
      <c r="A1366" s="1">
        <f t="shared" si="189"/>
        <v>-6.4721370850597024</v>
      </c>
      <c r="B1366" s="1">
        <v>1.54591844100003E-3</v>
      </c>
      <c r="C1366" s="1">
        <v>2.1306560268840102E-2</v>
      </c>
      <c r="D1366" s="32">
        <f t="shared" si="190"/>
        <v>0.18976321087624376</v>
      </c>
      <c r="E1366" s="32">
        <f t="shared" si="191"/>
        <v>0.18976336994431348</v>
      </c>
      <c r="F1366" s="32">
        <f t="shared" si="192"/>
        <v>0.37952658082055724</v>
      </c>
      <c r="I1366" s="1">
        <v>1.1600061218054801E-3</v>
      </c>
      <c r="J1366" s="1">
        <v>2.83961900132156E-2</v>
      </c>
      <c r="K1366" s="32">
        <f t="shared" si="193"/>
        <v>2.560195901523012E-2</v>
      </c>
      <c r="L1366" s="32">
        <f t="shared" si="194"/>
        <v>1.9015080465253301E-2</v>
      </c>
      <c r="M1366" s="32">
        <f t="shared" si="195"/>
        <v>4.4617039480483421E-2</v>
      </c>
      <c r="Q1366" s="1">
        <v>1.5460455720463201E-3</v>
      </c>
      <c r="R1366" s="1">
        <v>2.1304812124039101E-2</v>
      </c>
      <c r="S1366" s="1">
        <f t="shared" si="196"/>
        <v>1.2713104629007849E-7</v>
      </c>
      <c r="T1366" s="1">
        <f t="shared" si="197"/>
        <v>1.7481448010003842E-6</v>
      </c>
    </row>
    <row r="1367" spans="1:20" x14ac:dyDescent="0.25">
      <c r="A1367" s="1">
        <f t="shared" si="189"/>
        <v>-6.1904633773603903</v>
      </c>
      <c r="B1367" s="1">
        <v>2.0488771300000001E-3</v>
      </c>
      <c r="C1367" s="1">
        <v>1.6076225268253901E-2</v>
      </c>
      <c r="D1367" s="32">
        <f t="shared" si="190"/>
        <v>0.5145076721321411</v>
      </c>
      <c r="E1367" s="32">
        <f t="shared" si="191"/>
        <v>0.51450767904829808</v>
      </c>
      <c r="F1367" s="32">
        <f t="shared" si="192"/>
        <v>1.0290153511804392</v>
      </c>
      <c r="I1367" s="1">
        <v>1.78819162177582E-3</v>
      </c>
      <c r="J1367" s="1">
        <v>1.8420151587510002E-2</v>
      </c>
      <c r="K1367" s="32">
        <f t="shared" si="193"/>
        <v>0.62124603263759726</v>
      </c>
      <c r="L1367" s="32">
        <f t="shared" si="194"/>
        <v>0.19427508410082178</v>
      </c>
      <c r="M1367" s="32">
        <f t="shared" si="195"/>
        <v>0.81552111673841909</v>
      </c>
      <c r="Q1367" s="1">
        <v>2.04903828939624E-3</v>
      </c>
      <c r="R1367" s="1">
        <v>1.60749609307471E-2</v>
      </c>
      <c r="S1367" s="1">
        <f t="shared" si="196"/>
        <v>1.6115939623995504E-7</v>
      </c>
      <c r="T1367" s="1">
        <f t="shared" si="197"/>
        <v>1.2643375068011053E-6</v>
      </c>
    </row>
    <row r="1368" spans="1:20" x14ac:dyDescent="0.25">
      <c r="A1368" s="1">
        <f t="shared" si="189"/>
        <v>-7.0782885885890607</v>
      </c>
      <c r="B1368" s="1">
        <v>8.4321500200055296E-4</v>
      </c>
      <c r="C1368" s="1">
        <v>3.9062602829722903E-2</v>
      </c>
      <c r="D1368" s="32">
        <f t="shared" si="190"/>
        <v>2.9081609685491009E-2</v>
      </c>
      <c r="E1368" s="32">
        <f t="shared" si="191"/>
        <v>2.9081219059819047E-2</v>
      </c>
      <c r="F1368" s="32">
        <f t="shared" si="192"/>
        <v>5.8162828745310056E-2</v>
      </c>
      <c r="I1368" s="1">
        <v>8.1669699761433999E-4</v>
      </c>
      <c r="J1368" s="1">
        <v>4.03307062095127E-2</v>
      </c>
      <c r="K1368" s="32">
        <f t="shared" si="193"/>
        <v>3.3599990683597286E-2</v>
      </c>
      <c r="L1368" s="32">
        <f t="shared" si="194"/>
        <v>5.0371185060603771E-2</v>
      </c>
      <c r="M1368" s="32">
        <f t="shared" si="195"/>
        <v>8.3971175744201057E-2</v>
      </c>
      <c r="Q1368" s="1">
        <v>8.4329083977861103E-4</v>
      </c>
      <c r="R1368" s="1">
        <v>3.9059134635325302E-2</v>
      </c>
      <c r="S1368" s="1">
        <f t="shared" si="196"/>
        <v>7.5837778058069835E-8</v>
      </c>
      <c r="T1368" s="1">
        <f t="shared" si="197"/>
        <v>3.4681943976017093E-6</v>
      </c>
    </row>
    <row r="1369" spans="1:20" x14ac:dyDescent="0.25">
      <c r="A1369" s="1">
        <f t="shared" si="189"/>
        <v>-7.2001232635389725</v>
      </c>
      <c r="B1369" s="1">
        <v>7.4649378723933403E-4</v>
      </c>
      <c r="C1369" s="1">
        <v>4.41234379769746E-2</v>
      </c>
      <c r="D1369" s="32">
        <f t="shared" si="190"/>
        <v>8.5479038393826159E-2</v>
      </c>
      <c r="E1369" s="32">
        <f t="shared" si="191"/>
        <v>8.5473035879088513E-2</v>
      </c>
      <c r="F1369" s="32">
        <f t="shared" si="192"/>
        <v>0.17095207427291467</v>
      </c>
      <c r="I1369" s="1">
        <v>1.3904990713761701E-3</v>
      </c>
      <c r="J1369" s="1">
        <v>2.3686997133823901E-2</v>
      </c>
      <c r="K1369" s="32">
        <f t="shared" si="193"/>
        <v>0.15248952474565117</v>
      </c>
      <c r="L1369" s="32">
        <f t="shared" si="194"/>
        <v>7.8885537679456788E-2</v>
      </c>
      <c r="M1369" s="32">
        <f t="shared" si="195"/>
        <v>0.23137506242510797</v>
      </c>
      <c r="Q1369" s="1">
        <v>7.4656208166020603E-4</v>
      </c>
      <c r="R1369" s="1">
        <v>4.4119854539626899E-2</v>
      </c>
      <c r="S1369" s="1">
        <f t="shared" si="196"/>
        <v>6.8294420872000439E-8</v>
      </c>
      <c r="T1369" s="1">
        <f t="shared" si="197"/>
        <v>3.5834373477011683E-6</v>
      </c>
    </row>
    <row r="1370" spans="1:20" x14ac:dyDescent="0.25">
      <c r="A1370" s="1">
        <f t="shared" si="189"/>
        <v>-6.2323801013963038</v>
      </c>
      <c r="B1370" s="1">
        <v>1.9647699753644501E-3</v>
      </c>
      <c r="C1370" s="1">
        <v>1.6763588100198901E-2</v>
      </c>
      <c r="D1370" s="32">
        <f t="shared" si="190"/>
        <v>0.45613163049909561</v>
      </c>
      <c r="E1370" s="32">
        <f t="shared" si="191"/>
        <v>0.45619789907932518</v>
      </c>
      <c r="F1370" s="32">
        <f t="shared" si="192"/>
        <v>0.91232952957842084</v>
      </c>
      <c r="I1370" s="1">
        <v>1.2004824424360801E-3</v>
      </c>
      <c r="J1370" s="1">
        <v>2.7439303457280701E-2</v>
      </c>
      <c r="K1370" s="32">
        <f t="shared" si="193"/>
        <v>4.0193209725136146E-2</v>
      </c>
      <c r="L1370" s="32">
        <f t="shared" si="194"/>
        <v>2.7871012623140467E-2</v>
      </c>
      <c r="M1370" s="32">
        <f t="shared" si="195"/>
        <v>6.806422234827661E-2</v>
      </c>
      <c r="Q1370" s="1">
        <v>1.9649255632280399E-3</v>
      </c>
      <c r="R1370" s="1">
        <v>1.67630830724892E-2</v>
      </c>
      <c r="S1370" s="1">
        <f t="shared" si="196"/>
        <v>1.5558786358978519E-7</v>
      </c>
      <c r="T1370" s="1">
        <f t="shared" si="197"/>
        <v>5.050277097004563E-7</v>
      </c>
    </row>
    <row r="1371" spans="1:20" x14ac:dyDescent="0.25">
      <c r="A1371" s="1">
        <f t="shared" si="189"/>
        <v>-7.0549643727453475</v>
      </c>
      <c r="B1371" s="1">
        <v>8.6311348690020298E-4</v>
      </c>
      <c r="C1371" s="1">
        <v>3.8162059063633298E-2</v>
      </c>
      <c r="D1371" s="32">
        <f t="shared" si="190"/>
        <v>2.1670517286585613E-2</v>
      </c>
      <c r="E1371" s="32">
        <f t="shared" si="191"/>
        <v>2.1670315438273097E-2</v>
      </c>
      <c r="F1371" s="32">
        <f t="shared" si="192"/>
        <v>4.3340832724858711E-2</v>
      </c>
      <c r="I1371" s="1">
        <v>6.9146926875305703E-4</v>
      </c>
      <c r="J1371" s="1">
        <v>4.7633547662440198E-2</v>
      </c>
      <c r="K1371" s="32">
        <f t="shared" si="193"/>
        <v>9.519121212377335E-2</v>
      </c>
      <c r="L1371" s="32">
        <f t="shared" si="194"/>
        <v>0.19904859324912388</v>
      </c>
      <c r="M1371" s="32">
        <f t="shared" si="195"/>
        <v>0.29423980537289723</v>
      </c>
      <c r="Q1371" s="1">
        <v>8.6319085851799704E-4</v>
      </c>
      <c r="R1371" s="1">
        <v>3.81586645903556E-2</v>
      </c>
      <c r="S1371" s="1">
        <f t="shared" si="196"/>
        <v>7.7371617794065595E-8</v>
      </c>
      <c r="T1371" s="1">
        <f t="shared" si="197"/>
        <v>3.3944732776985953E-6</v>
      </c>
    </row>
    <row r="1372" spans="1:20" x14ac:dyDescent="0.25">
      <c r="A1372" s="1">
        <f t="shared" si="189"/>
        <v>-7.2645582027770716</v>
      </c>
      <c r="B1372" s="1">
        <v>6.9991041983300895E-4</v>
      </c>
      <c r="C1372" s="1">
        <v>4.7059394471893702E-2</v>
      </c>
      <c r="D1372" s="32">
        <f t="shared" si="190"/>
        <v>0.12730832642861412</v>
      </c>
      <c r="E1372" s="32">
        <f t="shared" si="191"/>
        <v>0.127289913661461</v>
      </c>
      <c r="F1372" s="32">
        <f t="shared" si="192"/>
        <v>0.25459824009007515</v>
      </c>
      <c r="I1372" s="1">
        <v>8.2849725769072497E-4</v>
      </c>
      <c r="J1372" s="1">
        <v>3.9758477090435E-2</v>
      </c>
      <c r="K1372" s="32">
        <f t="shared" si="193"/>
        <v>2.9413190619601601E-2</v>
      </c>
      <c r="L1372" s="32">
        <f t="shared" si="194"/>
        <v>4.2874859317469219E-2</v>
      </c>
      <c r="M1372" s="32">
        <f t="shared" si="195"/>
        <v>7.2288049937070817E-2</v>
      </c>
      <c r="Q1372" s="1">
        <v>6.9997502535222003E-4</v>
      </c>
      <c r="R1372" s="1">
        <v>4.7056265230427601E-2</v>
      </c>
      <c r="S1372" s="1">
        <f t="shared" si="196"/>
        <v>6.4605519211084414E-8</v>
      </c>
      <c r="T1372" s="1">
        <f t="shared" si="197"/>
        <v>3.1292414661016066E-6</v>
      </c>
    </row>
    <row r="1373" spans="1:20" x14ac:dyDescent="0.25">
      <c r="A1373" s="1">
        <f t="shared" si="189"/>
        <v>-6.8023370651802679</v>
      </c>
      <c r="B1373" s="1">
        <v>1.1111752220095701E-3</v>
      </c>
      <c r="C1373" s="1">
        <v>2.9642555980479299E-2</v>
      </c>
      <c r="D1373" s="32">
        <f t="shared" si="190"/>
        <v>1.111299980117666E-2</v>
      </c>
      <c r="E1373" s="32">
        <f t="shared" si="191"/>
        <v>1.1113874993257469E-2</v>
      </c>
      <c r="F1373" s="32">
        <f t="shared" si="192"/>
        <v>2.222687479443413E-2</v>
      </c>
      <c r="I1373" s="1">
        <v>9.4283222563503399E-4</v>
      </c>
      <c r="J1373" s="1">
        <v>3.4934028206053097E-2</v>
      </c>
      <c r="K1373" s="32">
        <f t="shared" si="193"/>
        <v>3.2681544258436673E-3</v>
      </c>
      <c r="L1373" s="32">
        <f t="shared" si="194"/>
        <v>3.6714850586055665E-3</v>
      </c>
      <c r="M1373" s="32">
        <f t="shared" si="195"/>
        <v>6.9396394844492334E-3</v>
      </c>
      <c r="Q1373" s="1">
        <v>1.1112712635037701E-3</v>
      </c>
      <c r="R1373" s="1">
        <v>2.9640117160770599E-2</v>
      </c>
      <c r="S1373" s="1">
        <f t="shared" si="196"/>
        <v>9.6041494199996733E-8</v>
      </c>
      <c r="T1373" s="1">
        <f t="shared" si="197"/>
        <v>2.4388197087006624E-6</v>
      </c>
    </row>
    <row r="1374" spans="1:20" x14ac:dyDescent="0.25">
      <c r="A1374" s="1">
        <f t="shared" si="189"/>
        <v>-7.1177564805453235</v>
      </c>
      <c r="B1374" s="1">
        <v>8.1058327200258303E-4</v>
      </c>
      <c r="C1374" s="1">
        <v>4.0635093798394403E-2</v>
      </c>
      <c r="D1374" s="32">
        <f t="shared" si="190"/>
        <v>4.4100504657981911E-2</v>
      </c>
      <c r="E1374" s="32">
        <f t="shared" si="191"/>
        <v>4.4099444291685073E-2</v>
      </c>
      <c r="F1374" s="32">
        <f t="shared" si="192"/>
        <v>8.8199948949666984E-2</v>
      </c>
      <c r="I1374" s="1">
        <v>7.6998718405563702E-4</v>
      </c>
      <c r="J1374" s="1">
        <v>4.2777349019731403E-2</v>
      </c>
      <c r="K1374" s="32">
        <f t="shared" si="193"/>
        <v>5.290589549865541E-2</v>
      </c>
      <c r="L1374" s="32">
        <f t="shared" si="194"/>
        <v>8.923067005599726E-2</v>
      </c>
      <c r="M1374" s="32">
        <f t="shared" si="195"/>
        <v>0.14213656555465268</v>
      </c>
      <c r="Q1374" s="1">
        <v>8.1065658143720295E-4</v>
      </c>
      <c r="R1374" s="1">
        <v>4.0631521660199899E-2</v>
      </c>
      <c r="S1374" s="1">
        <f t="shared" si="196"/>
        <v>7.3309434619919615E-8</v>
      </c>
      <c r="T1374" s="1">
        <f t="shared" si="197"/>
        <v>3.5721381945047481E-6</v>
      </c>
    </row>
    <row r="1375" spans="1:20" x14ac:dyDescent="0.25">
      <c r="A1375" s="1">
        <f t="shared" si="189"/>
        <v>-7.0897241330619503</v>
      </c>
      <c r="B1375" s="1">
        <v>8.3362730410088096E-4</v>
      </c>
      <c r="C1375" s="1">
        <v>3.9511856680239897E-2</v>
      </c>
      <c r="D1375" s="32">
        <f t="shared" si="190"/>
        <v>3.3112663855120308E-2</v>
      </c>
      <c r="E1375" s="32">
        <f t="shared" si="191"/>
        <v>3.3112134789509383E-2</v>
      </c>
      <c r="F1375" s="32">
        <f t="shared" si="192"/>
        <v>6.6224798644629684E-2</v>
      </c>
      <c r="I1375" s="1">
        <v>9.2466982855271996E-4</v>
      </c>
      <c r="J1375" s="1">
        <v>3.5621900069366802E-2</v>
      </c>
      <c r="K1375" s="32">
        <f t="shared" si="193"/>
        <v>5.6746347302766079E-3</v>
      </c>
      <c r="L1375" s="32">
        <f t="shared" si="194"/>
        <v>6.6384176685724636E-3</v>
      </c>
      <c r="M1375" s="32">
        <f t="shared" si="195"/>
        <v>1.2313052398849072E-2</v>
      </c>
      <c r="Q1375" s="1">
        <v>8.3370240070522298E-4</v>
      </c>
      <c r="R1375" s="1">
        <v>3.9508355043462902E-2</v>
      </c>
      <c r="S1375" s="1">
        <f t="shared" si="196"/>
        <v>7.5096604342027133E-8</v>
      </c>
      <c r="T1375" s="1">
        <f t="shared" si="197"/>
        <v>3.5016367769952206E-6</v>
      </c>
    </row>
    <row r="1376" spans="1:20" x14ac:dyDescent="0.25">
      <c r="A1376" s="1">
        <f t="shared" si="189"/>
        <v>-7.6168321219862749</v>
      </c>
      <c r="B1376" s="1">
        <v>4.9209827180003002E-4</v>
      </c>
      <c r="C1376" s="1">
        <v>6.6934189353257595E-2</v>
      </c>
      <c r="D1376" s="32">
        <f t="shared" si="190"/>
        <v>0.50278996928471476</v>
      </c>
      <c r="E1376" s="32">
        <f t="shared" si="191"/>
        <v>0.50278947231951021</v>
      </c>
      <c r="F1376" s="32">
        <f t="shared" si="192"/>
        <v>1.005579441604225</v>
      </c>
      <c r="I1376" s="1">
        <v>6.1138293468399095E-4</v>
      </c>
      <c r="J1376" s="1">
        <v>5.3876068902112897E-2</v>
      </c>
      <c r="K1376" s="32">
        <f t="shared" si="193"/>
        <v>0.15102322345482724</v>
      </c>
      <c r="L1376" s="32">
        <f t="shared" si="194"/>
        <v>0.40407736090235941</v>
      </c>
      <c r="M1376" s="32">
        <f t="shared" si="195"/>
        <v>0.55510058435718668</v>
      </c>
      <c r="Q1376" s="1">
        <v>4.9214589808658604E-4</v>
      </c>
      <c r="R1376" s="1">
        <v>6.6927735404703703E-2</v>
      </c>
      <c r="S1376" s="1">
        <f t="shared" si="196"/>
        <v>4.7626286556017028E-8</v>
      </c>
      <c r="T1376" s="1">
        <f t="shared" si="197"/>
        <v>6.4539485538916974E-6</v>
      </c>
    </row>
    <row r="1377" spans="1:20" x14ac:dyDescent="0.25">
      <c r="A1377" s="1">
        <f t="shared" si="189"/>
        <v>-7.218388224745059</v>
      </c>
      <c r="B1377" s="1">
        <v>7.3298287096691098E-4</v>
      </c>
      <c r="C1377" s="1">
        <v>4.4936609980650598E-2</v>
      </c>
      <c r="D1377" s="32">
        <f t="shared" si="190"/>
        <v>9.6492826993350642E-2</v>
      </c>
      <c r="E1377" s="32">
        <f t="shared" si="191"/>
        <v>9.6484432736462983E-2</v>
      </c>
      <c r="F1377" s="32">
        <f t="shared" si="192"/>
        <v>0.19297725972981361</v>
      </c>
      <c r="I1377" s="1">
        <v>7.0815859049149399E-4</v>
      </c>
      <c r="J1377" s="1">
        <v>4.6512310265685898E-2</v>
      </c>
      <c r="K1377" s="32">
        <f t="shared" si="193"/>
        <v>8.5171408303911511E-2</v>
      </c>
      <c r="L1377" s="32">
        <f t="shared" si="194"/>
        <v>0.16983299833099619</v>
      </c>
      <c r="M1377" s="32">
        <f t="shared" si="195"/>
        <v>0.2550044066349077</v>
      </c>
      <c r="Q1377" s="1">
        <v>7.3305009940549399E-4</v>
      </c>
      <c r="R1377" s="1">
        <v>4.4933095943049901E-2</v>
      </c>
      <c r="S1377" s="1">
        <f t="shared" si="196"/>
        <v>6.7228438583016165E-8</v>
      </c>
      <c r="T1377" s="1">
        <f t="shared" si="197"/>
        <v>3.5140376006964624E-6</v>
      </c>
    </row>
    <row r="1378" spans="1:20" x14ac:dyDescent="0.25">
      <c r="A1378" s="1">
        <f t="shared" si="189"/>
        <v>-7.0010383413579902</v>
      </c>
      <c r="B1378" s="1">
        <v>9.1093561220001505E-4</v>
      </c>
      <c r="C1378" s="1">
        <v>3.61586528868061E-2</v>
      </c>
      <c r="D1378" s="32">
        <f t="shared" si="190"/>
        <v>8.7017297262173589E-3</v>
      </c>
      <c r="E1378" s="32">
        <f t="shared" si="191"/>
        <v>8.7016966257891168E-3</v>
      </c>
      <c r="F1378" s="32">
        <f t="shared" si="192"/>
        <v>1.7403426352006476E-2</v>
      </c>
      <c r="I1378" s="1">
        <v>9.0237591025491503E-4</v>
      </c>
      <c r="J1378" s="1">
        <v>3.6501813624229301E-2</v>
      </c>
      <c r="K1378" s="32">
        <f t="shared" si="193"/>
        <v>9.5304628985564081E-3</v>
      </c>
      <c r="L1378" s="32">
        <f t="shared" si="194"/>
        <v>1.1705195583823495E-2</v>
      </c>
      <c r="M1378" s="32">
        <f t="shared" si="195"/>
        <v>2.1235658482379904E-2</v>
      </c>
      <c r="Q1378" s="1">
        <v>9.1101664650894702E-4</v>
      </c>
      <c r="R1378" s="1">
        <v>3.6155443013988701E-2</v>
      </c>
      <c r="S1378" s="1">
        <f t="shared" si="196"/>
        <v>8.1034308931971812E-8</v>
      </c>
      <c r="T1378" s="1">
        <f t="shared" si="197"/>
        <v>3.2098728173987623E-6</v>
      </c>
    </row>
    <row r="1379" spans="1:20" x14ac:dyDescent="0.25">
      <c r="A1379" s="1">
        <f t="shared" si="189"/>
        <v>-7.0649728197062958</v>
      </c>
      <c r="B1379" s="1">
        <v>8.5451814610031497E-4</v>
      </c>
      <c r="C1379" s="1">
        <v>3.8545913066198603E-2</v>
      </c>
      <c r="D1379" s="32">
        <f t="shared" si="190"/>
        <v>2.4717355111352611E-2</v>
      </c>
      <c r="E1379" s="32">
        <f t="shared" si="191"/>
        <v>2.471708519691404E-2</v>
      </c>
      <c r="F1379" s="32">
        <f t="shared" si="192"/>
        <v>4.9434440308266651E-2</v>
      </c>
      <c r="I1379" s="1">
        <v>7.3557795894594897E-4</v>
      </c>
      <c r="J1379" s="1">
        <v>4.4775742889844899E-2</v>
      </c>
      <c r="K1379" s="32">
        <f t="shared" si="193"/>
        <v>6.9919015795190262E-2</v>
      </c>
      <c r="L1379" s="32">
        <f t="shared" si="194"/>
        <v>0.12915831319339952</v>
      </c>
      <c r="M1379" s="32">
        <f t="shared" si="195"/>
        <v>0.19907732898858976</v>
      </c>
      <c r="Q1379" s="1">
        <v>8.5459485588392902E-4</v>
      </c>
      <c r="R1379" s="1">
        <v>3.8542486209538998E-2</v>
      </c>
      <c r="S1379" s="1">
        <f t="shared" si="196"/>
        <v>7.6709783614048975E-8</v>
      </c>
      <c r="T1379" s="1">
        <f t="shared" si="197"/>
        <v>3.4268566596051819E-6</v>
      </c>
    </row>
    <row r="1380" spans="1:20" x14ac:dyDescent="0.25">
      <c r="A1380" s="1">
        <f t="shared" si="189"/>
        <v>-6.6780526916509952</v>
      </c>
      <c r="B1380" s="1">
        <v>1.25822574200027E-3</v>
      </c>
      <c r="C1380" s="1">
        <v>2.6178282590510599E-2</v>
      </c>
      <c r="D1380" s="32">
        <f t="shared" si="190"/>
        <v>5.2763278626620683E-2</v>
      </c>
      <c r="E1380" s="32">
        <f t="shared" si="191"/>
        <v>5.2763577255491224E-2</v>
      </c>
      <c r="F1380" s="32">
        <f t="shared" si="192"/>
        <v>0.10552685588211191</v>
      </c>
      <c r="I1380" s="1">
        <v>1.11161094010894E-3</v>
      </c>
      <c r="J1380" s="1">
        <v>2.9631691213275999E-2</v>
      </c>
      <c r="K1380" s="32">
        <f t="shared" si="193"/>
        <v>1.2457001952001383E-2</v>
      </c>
      <c r="L1380" s="32">
        <f t="shared" si="194"/>
        <v>1.0077251715730744E-2</v>
      </c>
      <c r="M1380" s="32">
        <f t="shared" si="195"/>
        <v>2.2534253667732127E-2</v>
      </c>
      <c r="Q1380" s="1">
        <v>1.2583325063639599E-3</v>
      </c>
      <c r="R1380" s="1">
        <v>2.6176078485667199E-2</v>
      </c>
      <c r="S1380" s="1">
        <f t="shared" si="196"/>
        <v>1.0676436368989815E-7</v>
      </c>
      <c r="T1380" s="1">
        <f t="shared" si="197"/>
        <v>2.2041048434000288E-6</v>
      </c>
    </row>
    <row r="1381" spans="1:20" x14ac:dyDescent="0.25">
      <c r="A1381" s="1">
        <f t="shared" si="189"/>
        <v>-6.6582854048422</v>
      </c>
      <c r="B1381" s="1">
        <v>1.2833449020045299E-3</v>
      </c>
      <c r="C1381" s="1">
        <v>2.5665838469948299E-2</v>
      </c>
      <c r="D1381" s="32">
        <f t="shared" si="190"/>
        <v>6.2235218103395891E-2</v>
      </c>
      <c r="E1381" s="32">
        <f t="shared" si="191"/>
        <v>6.223654341255503E-2</v>
      </c>
      <c r="F1381" s="32">
        <f t="shared" si="192"/>
        <v>0.12447176151595092</v>
      </c>
      <c r="I1381" s="1">
        <v>1.1245377325486701E-3</v>
      </c>
      <c r="J1381" s="1">
        <v>2.9291274854519201E-2</v>
      </c>
      <c r="K1381" s="32">
        <f t="shared" si="193"/>
        <v>1.5509646828364067E-2</v>
      </c>
      <c r="L1381" s="32">
        <f t="shared" si="194"/>
        <v>1.2259032234718473E-2</v>
      </c>
      <c r="M1381" s="32">
        <f t="shared" si="195"/>
        <v>2.776867906308254E-2</v>
      </c>
      <c r="Q1381" s="1">
        <v>1.28345347545397E-3</v>
      </c>
      <c r="R1381" s="1">
        <v>2.5663735443155498E-2</v>
      </c>
      <c r="S1381" s="1">
        <f t="shared" si="196"/>
        <v>1.0857344944002582E-7</v>
      </c>
      <c r="T1381" s="1">
        <f t="shared" si="197"/>
        <v>2.1030267928004442E-6</v>
      </c>
    </row>
    <row r="1382" spans="1:20" x14ac:dyDescent="0.25">
      <c r="A1382" s="1">
        <f t="shared" si="189"/>
        <v>-6.6901197940525199</v>
      </c>
      <c r="B1382" s="1">
        <v>1.24313384400002E-3</v>
      </c>
      <c r="C1382" s="1">
        <v>2.6496104222291102E-2</v>
      </c>
      <c r="D1382" s="32">
        <f t="shared" si="190"/>
        <v>4.7365204300549697E-2</v>
      </c>
      <c r="E1382" s="32">
        <f t="shared" si="191"/>
        <v>4.7365290920360403E-2</v>
      </c>
      <c r="F1382" s="32">
        <f t="shared" si="192"/>
        <v>9.4730495220910094E-2</v>
      </c>
      <c r="I1382" s="1">
        <v>1.55545999711367E-3</v>
      </c>
      <c r="J1382" s="1">
        <v>2.1174772101735202E-2</v>
      </c>
      <c r="K1382" s="32">
        <f t="shared" si="193"/>
        <v>0.30853580839351824</v>
      </c>
      <c r="L1382" s="32">
        <f t="shared" si="194"/>
        <v>0.12754650457845684</v>
      </c>
      <c r="M1382" s="32">
        <f t="shared" si="195"/>
        <v>0.43608231297197508</v>
      </c>
      <c r="Q1382" s="1">
        <v>1.24323951838304E-3</v>
      </c>
      <c r="R1382" s="1">
        <v>2.6493857346562399E-2</v>
      </c>
      <c r="S1382" s="1">
        <f t="shared" si="196"/>
        <v>1.0567438301994046E-7</v>
      </c>
      <c r="T1382" s="1">
        <f t="shared" si="197"/>
        <v>2.2468757287022467E-6</v>
      </c>
    </row>
    <row r="1383" spans="1:20" x14ac:dyDescent="0.25">
      <c r="A1383" s="1">
        <f t="shared" si="189"/>
        <v>-7.0766164939669949</v>
      </c>
      <c r="B1383" s="1">
        <v>8.4462611670051602E-4</v>
      </c>
      <c r="C1383" s="1">
        <v>3.8997342599178197E-2</v>
      </c>
      <c r="D1383" s="32">
        <f t="shared" si="190"/>
        <v>2.8514109926162417E-2</v>
      </c>
      <c r="E1383" s="32">
        <f t="shared" si="191"/>
        <v>2.8513736643992909E-2</v>
      </c>
      <c r="F1383" s="32">
        <f t="shared" si="192"/>
        <v>5.7027846570155326E-2</v>
      </c>
      <c r="I1383" s="1">
        <v>7.1092357100656898E-4</v>
      </c>
      <c r="J1383" s="1">
        <v>4.6330294499212402E-2</v>
      </c>
      <c r="K1383" s="32">
        <f t="shared" si="193"/>
        <v>8.3565181799594185E-2</v>
      </c>
      <c r="L1383" s="32">
        <f t="shared" si="194"/>
        <v>0.16530893682891476</v>
      </c>
      <c r="M1383" s="32">
        <f t="shared" si="195"/>
        <v>0.24887411862850894</v>
      </c>
      <c r="Q1383" s="1">
        <v>8.4470206344561304E-4</v>
      </c>
      <c r="R1383" s="1">
        <v>3.8993879467147899E-2</v>
      </c>
      <c r="S1383" s="1">
        <f t="shared" si="196"/>
        <v>7.5946745097020887E-8</v>
      </c>
      <c r="T1383" s="1">
        <f t="shared" si="197"/>
        <v>3.4631320302985769E-6</v>
      </c>
    </row>
    <row r="1384" spans="1:20" x14ac:dyDescent="0.25">
      <c r="A1384" s="1">
        <f t="shared" si="189"/>
        <v>-6.6115089211812741</v>
      </c>
      <c r="B1384" s="1">
        <v>1.3448014183459699E-3</v>
      </c>
      <c r="C1384" s="1">
        <v>2.4492436479396199E-2</v>
      </c>
      <c r="D1384" s="32">
        <f t="shared" si="190"/>
        <v>8.7761904510277114E-2</v>
      </c>
      <c r="E1384" s="32">
        <f t="shared" si="191"/>
        <v>8.7775344581223727E-2</v>
      </c>
      <c r="F1384" s="32">
        <f t="shared" si="192"/>
        <v>0.17553724909150084</v>
      </c>
      <c r="I1384" s="1">
        <v>1.4291021828713099E-3</v>
      </c>
      <c r="J1384" s="1">
        <v>2.30476981234587E-2</v>
      </c>
      <c r="K1384" s="32">
        <f t="shared" si="193"/>
        <v>0.18412868334492308</v>
      </c>
      <c r="L1384" s="32">
        <f t="shared" si="194"/>
        <v>9.0164914850208958E-2</v>
      </c>
      <c r="M1384" s="32">
        <f t="shared" si="195"/>
        <v>0.27429359819513205</v>
      </c>
      <c r="Q1384" s="1">
        <v>1.34491439146986E-3</v>
      </c>
      <c r="R1384" s="1">
        <v>2.4490934632390299E-2</v>
      </c>
      <c r="S1384" s="1">
        <f t="shared" si="196"/>
        <v>1.1297312389009148E-7</v>
      </c>
      <c r="T1384" s="1">
        <f t="shared" si="197"/>
        <v>1.5018470059004196E-6</v>
      </c>
    </row>
    <row r="1385" spans="1:20" x14ac:dyDescent="0.25">
      <c r="A1385" s="1">
        <f t="shared" si="189"/>
        <v>-6.8769777179595559</v>
      </c>
      <c r="B1385" s="1">
        <v>1.0312560868224101E-3</v>
      </c>
      <c r="C1385" s="1">
        <v>3.19379955927835E-2</v>
      </c>
      <c r="D1385" s="32">
        <f t="shared" si="190"/>
        <v>9.472582624986917E-4</v>
      </c>
      <c r="E1385" s="32">
        <f t="shared" si="191"/>
        <v>9.5092119877012837E-4</v>
      </c>
      <c r="F1385" s="32">
        <f t="shared" si="192"/>
        <v>1.8981794612688201E-3</v>
      </c>
      <c r="I1385" s="1">
        <v>6.9429938720961398E-4</v>
      </c>
      <c r="J1385" s="1">
        <v>4.7438607309321999E-2</v>
      </c>
      <c r="K1385" s="32">
        <f t="shared" si="193"/>
        <v>9.3452864660417537E-2</v>
      </c>
      <c r="L1385" s="32">
        <f t="shared" si="194"/>
        <v>0.19380267947724084</v>
      </c>
      <c r="M1385" s="32">
        <f t="shared" si="195"/>
        <v>0.28725554413765836</v>
      </c>
      <c r="Q1385" s="1">
        <v>1.0313461969931399E-3</v>
      </c>
      <c r="R1385" s="1">
        <v>3.1937103703567102E-2</v>
      </c>
      <c r="S1385" s="1">
        <f t="shared" si="196"/>
        <v>9.0110170729859954E-8</v>
      </c>
      <c r="T1385" s="1">
        <f t="shared" si="197"/>
        <v>8.9188921639782315E-7</v>
      </c>
    </row>
    <row r="1386" spans="1:20" x14ac:dyDescent="0.25">
      <c r="A1386" s="1">
        <f t="shared" si="189"/>
        <v>-7.5505717213331218</v>
      </c>
      <c r="B1386" s="1">
        <v>5.2580942470000403E-4</v>
      </c>
      <c r="C1386" s="1">
        <v>6.2642860267357395E-2</v>
      </c>
      <c r="D1386" s="32">
        <f t="shared" si="190"/>
        <v>0.41321297855677636</v>
      </c>
      <c r="E1386" s="32">
        <f t="shared" si="191"/>
        <v>0.4132128173986917</v>
      </c>
      <c r="F1386" s="32">
        <f t="shared" si="192"/>
        <v>0.82642579595546806</v>
      </c>
      <c r="I1386" s="1">
        <v>5.4842558591431702E-4</v>
      </c>
      <c r="J1386" s="1">
        <v>6.0059777556206201E-2</v>
      </c>
      <c r="K1386" s="32">
        <f t="shared" si="193"/>
        <v>0.20391945145682788</v>
      </c>
      <c r="L1386" s="32">
        <f t="shared" si="194"/>
        <v>0.67799979053245163</v>
      </c>
      <c r="M1386" s="32">
        <f t="shared" si="195"/>
        <v>0.88191924198927951</v>
      </c>
      <c r="Q1386" s="1">
        <v>5.2585987090658095E-4</v>
      </c>
      <c r="R1386" s="1">
        <v>6.2636858733608997E-2</v>
      </c>
      <c r="S1386" s="1">
        <f t="shared" si="196"/>
        <v>5.0446206576923967E-8</v>
      </c>
      <c r="T1386" s="1">
        <f t="shared" si="197"/>
        <v>6.0015337483981801E-6</v>
      </c>
    </row>
    <row r="1387" spans="1:20" x14ac:dyDescent="0.25">
      <c r="A1387" s="1">
        <f t="shared" si="189"/>
        <v>-7.2766851854229424</v>
      </c>
      <c r="B1387" s="1">
        <v>6.9147387661680796E-4</v>
      </c>
      <c r="C1387" s="1">
        <v>4.76333445370552E-2</v>
      </c>
      <c r="D1387" s="32">
        <f t="shared" si="190"/>
        <v>0.13610927586642127</v>
      </c>
      <c r="E1387" s="32">
        <f t="shared" si="191"/>
        <v>0.13608694132157112</v>
      </c>
      <c r="F1387" s="32">
        <f t="shared" si="192"/>
        <v>0.27219621718799236</v>
      </c>
      <c r="I1387" s="1">
        <v>7.89966356992564E-4</v>
      </c>
      <c r="J1387" s="1">
        <v>4.1696182152730299E-2</v>
      </c>
      <c r="K1387" s="32">
        <f t="shared" si="193"/>
        <v>4.4114131194975072E-2</v>
      </c>
      <c r="L1387" s="32">
        <f t="shared" si="194"/>
        <v>7.0697991445141828E-2</v>
      </c>
      <c r="M1387" s="32">
        <f t="shared" si="195"/>
        <v>0.11481212264011689</v>
      </c>
      <c r="Q1387" s="1">
        <v>6.9153780986542298E-4</v>
      </c>
      <c r="R1387" s="1">
        <v>4.7630382573093599E-2</v>
      </c>
      <c r="S1387" s="1">
        <f t="shared" si="196"/>
        <v>6.3933248615013517E-8</v>
      </c>
      <c r="T1387" s="1">
        <f t="shared" si="197"/>
        <v>2.9619639616007554E-6</v>
      </c>
    </row>
    <row r="1388" spans="1:20" x14ac:dyDescent="0.25">
      <c r="A1388" s="1">
        <f t="shared" si="189"/>
        <v>-7.5561085390617588</v>
      </c>
      <c r="B1388" s="1">
        <v>5.2290615860000505E-4</v>
      </c>
      <c r="C1388" s="1">
        <v>6.2990663601054403E-2</v>
      </c>
      <c r="D1388" s="32">
        <f t="shared" si="190"/>
        <v>0.42036194985587427</v>
      </c>
      <c r="E1388" s="32">
        <f t="shared" si="191"/>
        <v>0.42036177205662556</v>
      </c>
      <c r="F1388" s="32">
        <f t="shared" si="192"/>
        <v>0.84072372191249989</v>
      </c>
      <c r="I1388" s="1">
        <v>7.7325319703261202E-4</v>
      </c>
      <c r="J1388" s="1">
        <v>4.2594671704928498E-2</v>
      </c>
      <c r="K1388" s="32">
        <f t="shared" si="193"/>
        <v>5.1414112655931474E-2</v>
      </c>
      <c r="L1388" s="32">
        <f t="shared" si="194"/>
        <v>8.5948045446126817E-2</v>
      </c>
      <c r="M1388" s="32">
        <f t="shared" si="195"/>
        <v>0.13736215810205829</v>
      </c>
      <c r="Q1388" s="1">
        <v>5.2295636305638203E-4</v>
      </c>
      <c r="R1388" s="1">
        <v>6.29846250557968E-2</v>
      </c>
      <c r="S1388" s="1">
        <f t="shared" si="196"/>
        <v>5.020445637698729E-8</v>
      </c>
      <c r="T1388" s="1">
        <f t="shared" si="197"/>
        <v>6.0385452576028342E-6</v>
      </c>
    </row>
    <row r="1389" spans="1:20" x14ac:dyDescent="0.25">
      <c r="A1389" s="1">
        <f t="shared" si="189"/>
        <v>-6.5271460103684635</v>
      </c>
      <c r="B1389" s="1">
        <v>1.4631757850000001E-3</v>
      </c>
      <c r="C1389" s="1">
        <v>2.2511450771629599E-2</v>
      </c>
      <c r="D1389" s="32">
        <f t="shared" si="190"/>
        <v>0.14486341535463526</v>
      </c>
      <c r="E1389" s="32">
        <f t="shared" si="191"/>
        <v>0.14486343369007532</v>
      </c>
      <c r="F1389" s="32">
        <f t="shared" si="192"/>
        <v>0.28972684904471058</v>
      </c>
      <c r="I1389" s="1">
        <v>1.29984106508288E-3</v>
      </c>
      <c r="J1389" s="1">
        <v>2.5340980969503001E-2</v>
      </c>
      <c r="K1389" s="32">
        <f t="shared" si="193"/>
        <v>8.9904664310035867E-2</v>
      </c>
      <c r="L1389" s="32">
        <f t="shared" si="194"/>
        <v>5.3199859994979247E-2</v>
      </c>
      <c r="M1389" s="32">
        <f t="shared" si="195"/>
        <v>0.14310452430501511</v>
      </c>
      <c r="Q1389" s="1">
        <v>1.4632971343127401E-3</v>
      </c>
      <c r="R1389" s="1">
        <v>2.25095844687206E-2</v>
      </c>
      <c r="S1389" s="1">
        <f t="shared" si="196"/>
        <v>1.2134931274003675E-7</v>
      </c>
      <c r="T1389" s="1">
        <f t="shared" si="197"/>
        <v>1.8663029089996397E-6</v>
      </c>
    </row>
    <row r="1390" spans="1:20" x14ac:dyDescent="0.25">
      <c r="A1390" s="1">
        <f t="shared" si="189"/>
        <v>-6.6655104709790978</v>
      </c>
      <c r="B1390" s="1">
        <v>1.2741060660017901E-3</v>
      </c>
      <c r="C1390" s="1">
        <v>2.5851972687536199E-2</v>
      </c>
      <c r="D1390" s="32">
        <f t="shared" si="190"/>
        <v>5.8682547004429549E-2</v>
      </c>
      <c r="E1390" s="32">
        <f t="shared" si="191"/>
        <v>5.8683359364154662E-2</v>
      </c>
      <c r="F1390" s="32">
        <f t="shared" si="192"/>
        <v>0.11736590636858421</v>
      </c>
      <c r="I1390" s="1">
        <v>1.2149952153754E-3</v>
      </c>
      <c r="J1390" s="1">
        <v>2.7110196830545299E-2</v>
      </c>
      <c r="K1390" s="32">
        <f t="shared" si="193"/>
        <v>4.6222942634314618E-2</v>
      </c>
      <c r="L1390" s="32">
        <f t="shared" si="194"/>
        <v>3.1306975663445598E-2</v>
      </c>
      <c r="M1390" s="32">
        <f t="shared" si="195"/>
        <v>7.7529918297760209E-2</v>
      </c>
      <c r="Q1390" s="1">
        <v>1.2742139748022701E-3</v>
      </c>
      <c r="R1390" s="1">
        <v>2.5849826715925499E-2</v>
      </c>
      <c r="S1390" s="1">
        <f t="shared" si="196"/>
        <v>1.0790880048002459E-7</v>
      </c>
      <c r="T1390" s="1">
        <f t="shared" si="197"/>
        <v>2.1459716107001536E-6</v>
      </c>
    </row>
    <row r="1391" spans="1:20" x14ac:dyDescent="0.25">
      <c r="A1391" s="1">
        <f t="shared" si="189"/>
        <v>-7.5114589486726375</v>
      </c>
      <c r="B1391" s="1">
        <v>5.4678277850000101E-4</v>
      </c>
      <c r="C1391" s="1">
        <v>6.0240025103334503E-2</v>
      </c>
      <c r="D1391" s="32">
        <f t="shared" si="190"/>
        <v>0.36445812079777706</v>
      </c>
      <c r="E1391" s="32">
        <f t="shared" si="191"/>
        <v>0.36445804217867112</v>
      </c>
      <c r="F1391" s="32">
        <f t="shared" si="192"/>
        <v>0.72891616297644823</v>
      </c>
      <c r="I1391" s="1">
        <v>6.8231555435723803E-4</v>
      </c>
      <c r="J1391" s="1">
        <v>4.8271031963898502E-2</v>
      </c>
      <c r="K1391" s="32">
        <f t="shared" si="193"/>
        <v>0.10092340700334899</v>
      </c>
      <c r="L1391" s="32">
        <f t="shared" si="194"/>
        <v>0.21669263989721985</v>
      </c>
      <c r="M1391" s="32">
        <f t="shared" si="195"/>
        <v>0.31761604690056883</v>
      </c>
      <c r="Q1391" s="1">
        <v>5.4683496513985004E-4</v>
      </c>
      <c r="R1391" s="1">
        <v>6.0234280079777998E-2</v>
      </c>
      <c r="S1391" s="1">
        <f t="shared" si="196"/>
        <v>5.218663984903494E-8</v>
      </c>
      <c r="T1391" s="1">
        <f t="shared" si="197"/>
        <v>5.7450235565054131E-6</v>
      </c>
    </row>
    <row r="1392" spans="1:20" x14ac:dyDescent="0.25">
      <c r="A1392" s="1">
        <f t="shared" si="189"/>
        <v>-7.0656911884602129</v>
      </c>
      <c r="B1392" s="1">
        <v>8.5390450740032505E-4</v>
      </c>
      <c r="C1392" s="1">
        <v>3.8573612664562197E-2</v>
      </c>
      <c r="D1392" s="32">
        <f t="shared" si="190"/>
        <v>2.494375150266695E-2</v>
      </c>
      <c r="E1392" s="32">
        <f t="shared" si="191"/>
        <v>2.4943476019487189E-2</v>
      </c>
      <c r="F1392" s="32">
        <f t="shared" si="192"/>
        <v>4.9887227522154139E-2</v>
      </c>
      <c r="I1392" s="1">
        <v>1.0534363544066499E-3</v>
      </c>
      <c r="J1392" s="1">
        <v>3.1266207219296301E-2</v>
      </c>
      <c r="K1392" s="32">
        <f t="shared" si="193"/>
        <v>2.8554439722730902E-3</v>
      </c>
      <c r="L1392" s="32">
        <f t="shared" si="194"/>
        <v>2.5767615020213389E-3</v>
      </c>
      <c r="M1392" s="32">
        <f t="shared" si="195"/>
        <v>5.4322054742944291E-3</v>
      </c>
      <c r="Q1392" s="1">
        <v>8.5398116989204203E-4</v>
      </c>
      <c r="R1392" s="1">
        <v>3.8570183522680303E-2</v>
      </c>
      <c r="S1392" s="1">
        <f t="shared" si="196"/>
        <v>7.6662491716979544E-8</v>
      </c>
      <c r="T1392" s="1">
        <f t="shared" si="197"/>
        <v>3.4291418818943598E-6</v>
      </c>
    </row>
    <row r="1393" spans="1:20" x14ac:dyDescent="0.25">
      <c r="A1393" s="1">
        <f t="shared" si="189"/>
        <v>-7.2899304332695838</v>
      </c>
      <c r="B1393" s="1">
        <v>6.8237552173918998E-4</v>
      </c>
      <c r="C1393" s="1">
        <v>4.8268186171182899E-2</v>
      </c>
      <c r="D1393" s="32">
        <f t="shared" si="190"/>
        <v>0.14605784855463377</v>
      </c>
      <c r="E1393" s="32">
        <f t="shared" si="191"/>
        <v>0.14603042671889924</v>
      </c>
      <c r="F1393" s="32">
        <f t="shared" si="192"/>
        <v>0.29208827527353298</v>
      </c>
      <c r="I1393" s="1">
        <v>9.1970050061830405E-4</v>
      </c>
      <c r="J1393" s="1">
        <v>3.5815820572930597E-2</v>
      </c>
      <c r="K1393" s="32">
        <f t="shared" si="193"/>
        <v>6.4480096009509914E-3</v>
      </c>
      <c r="L1393" s="32">
        <f t="shared" si="194"/>
        <v>7.6324489095674058E-3</v>
      </c>
      <c r="M1393" s="32">
        <f t="shared" si="195"/>
        <v>1.4080458510518397E-2</v>
      </c>
      <c r="Q1393" s="1">
        <v>6.8243872848054905E-4</v>
      </c>
      <c r="R1393" s="1">
        <v>4.8265447245331897E-2</v>
      </c>
      <c r="S1393" s="1">
        <f t="shared" si="196"/>
        <v>6.3206741359074503E-8</v>
      </c>
      <c r="T1393" s="1">
        <f t="shared" si="197"/>
        <v>2.7389258510021608E-6</v>
      </c>
    </row>
    <row r="1394" spans="1:20" x14ac:dyDescent="0.25">
      <c r="A1394" s="1">
        <f t="shared" si="189"/>
        <v>-7.2317106652430914</v>
      </c>
      <c r="B1394" s="1">
        <v>7.2328250999720495E-4</v>
      </c>
      <c r="C1394" s="1">
        <v>4.5539149620047702E-2</v>
      </c>
      <c r="D1394" s="32">
        <f t="shared" si="190"/>
        <v>0.10494709228748408</v>
      </c>
      <c r="E1394" s="32">
        <f t="shared" si="191"/>
        <v>0.10493647026000417</v>
      </c>
      <c r="F1394" s="32">
        <f t="shared" si="192"/>
        <v>0.20988356254748824</v>
      </c>
      <c r="I1394" s="1">
        <v>1.02321504993592E-3</v>
      </c>
      <c r="J1394" s="1">
        <v>3.2189712595508999E-2</v>
      </c>
      <c r="K1394" s="32">
        <f t="shared" si="193"/>
        <v>5.3893854352726018E-4</v>
      </c>
      <c r="L1394" s="32">
        <f t="shared" si="194"/>
        <v>5.1639391599717912E-4</v>
      </c>
      <c r="M1394" s="32">
        <f t="shared" si="195"/>
        <v>1.0553324595244393E-3</v>
      </c>
      <c r="Q1394" s="1">
        <v>7.2334897114045599E-4</v>
      </c>
      <c r="R1394" s="1">
        <v>4.5535712030830497E-2</v>
      </c>
      <c r="S1394" s="1">
        <f t="shared" si="196"/>
        <v>6.6461143251035464E-8</v>
      </c>
      <c r="T1394" s="1">
        <f t="shared" si="197"/>
        <v>3.4375892172047728E-6</v>
      </c>
    </row>
    <row r="1395" spans="1:20" x14ac:dyDescent="0.25">
      <c r="A1395" s="1">
        <f t="shared" si="189"/>
        <v>-6.821338830461614</v>
      </c>
      <c r="B1395" s="1">
        <v>1.0902602710535401E-3</v>
      </c>
      <c r="C1395" s="1">
        <v>3.02110284108922E-2</v>
      </c>
      <c r="D1395" s="32">
        <f t="shared" si="190"/>
        <v>7.4678025749001569E-3</v>
      </c>
      <c r="E1395" s="32">
        <f t="shared" si="191"/>
        <v>7.4695154866637036E-3</v>
      </c>
      <c r="F1395" s="32">
        <f t="shared" si="192"/>
        <v>1.493731806156386E-2</v>
      </c>
      <c r="I1395" s="1">
        <v>8.6536975420518295E-4</v>
      </c>
      <c r="J1395" s="1">
        <v>3.80601797167806E-2</v>
      </c>
      <c r="K1395" s="32">
        <f t="shared" si="193"/>
        <v>1.8125303082772857E-2</v>
      </c>
      <c r="L1395" s="32">
        <f t="shared" si="194"/>
        <v>2.4180982174836468E-2</v>
      </c>
      <c r="M1395" s="32">
        <f t="shared" si="195"/>
        <v>4.2306285257609322E-2</v>
      </c>
      <c r="Q1395" s="1">
        <v>1.0903547680199499E-3</v>
      </c>
      <c r="R1395" s="1">
        <v>3.02087095078824E-2</v>
      </c>
      <c r="S1395" s="1">
        <f t="shared" si="196"/>
        <v>9.4496966409826633E-8</v>
      </c>
      <c r="T1395" s="1">
        <f t="shared" si="197"/>
        <v>2.3189030098000329E-6</v>
      </c>
    </row>
    <row r="1396" spans="1:20" x14ac:dyDescent="0.25">
      <c r="A1396" s="1">
        <f t="shared" si="189"/>
        <v>-7.3628063921996416</v>
      </c>
      <c r="B1396" s="1">
        <v>6.3441554010000003E-4</v>
      </c>
      <c r="C1396" s="1">
        <v>5.1918984084039901E-2</v>
      </c>
      <c r="D1396" s="32">
        <f t="shared" si="190"/>
        <v>0.20707151564049017</v>
      </c>
      <c r="E1396" s="32">
        <f t="shared" si="191"/>
        <v>0.20707151236544111</v>
      </c>
      <c r="F1396" s="32">
        <f t="shared" si="192"/>
        <v>0.41414302800593128</v>
      </c>
      <c r="I1396" s="1">
        <v>4.81517487968691E-4</v>
      </c>
      <c r="J1396" s="1">
        <v>6.8402835864824194E-2</v>
      </c>
      <c r="K1396" s="32">
        <f t="shared" si="193"/>
        <v>0.26882411528229655</v>
      </c>
      <c r="L1396" s="32">
        <f t="shared" si="194"/>
        <v>1.159286435276867</v>
      </c>
      <c r="M1396" s="32">
        <f t="shared" si="195"/>
        <v>1.4281105505591636</v>
      </c>
      <c r="Q1396" s="1">
        <v>6.3447489232328503E-4</v>
      </c>
      <c r="R1396" s="1">
        <v>5.1914127487437699E-2</v>
      </c>
      <c r="S1396" s="1">
        <f t="shared" si="196"/>
        <v>5.9352223284996758E-8</v>
      </c>
      <c r="T1396" s="1">
        <f t="shared" si="197"/>
        <v>4.8565966022026674E-6</v>
      </c>
    </row>
    <row r="1397" spans="1:20" x14ac:dyDescent="0.25">
      <c r="A1397" s="1">
        <f t="shared" si="189"/>
        <v>-8.1097297859015978</v>
      </c>
      <c r="B1397" s="1">
        <v>3.0060008859999999E-4</v>
      </c>
      <c r="C1397" s="1">
        <v>0.10957485238638701</v>
      </c>
      <c r="D1397" s="32">
        <f t="shared" si="190"/>
        <v>1.4447427152842807</v>
      </c>
      <c r="E1397" s="32">
        <f t="shared" si="191"/>
        <v>1.444742707112348</v>
      </c>
      <c r="F1397" s="32">
        <f t="shared" si="192"/>
        <v>2.8894854223966284</v>
      </c>
      <c r="I1397" s="1">
        <v>7.9922124285570703E-4</v>
      </c>
      <c r="J1397" s="1">
        <v>4.1215478937933203E-2</v>
      </c>
      <c r="K1397" s="32">
        <f t="shared" si="193"/>
        <v>4.0312109320406984E-2</v>
      </c>
      <c r="L1397" s="32">
        <f t="shared" si="194"/>
        <v>6.3150106211902785E-2</v>
      </c>
      <c r="M1397" s="32">
        <f t="shared" si="195"/>
        <v>0.10346221553230978</v>
      </c>
      <c r="Q1397" s="1">
        <v>3.0063106402969299E-4</v>
      </c>
      <c r="R1397" s="1">
        <v>0.109563562747448</v>
      </c>
      <c r="S1397" s="1">
        <f t="shared" si="196"/>
        <v>3.097542969300246E-8</v>
      </c>
      <c r="T1397" s="1">
        <f t="shared" si="197"/>
        <v>1.1289638939010471E-5</v>
      </c>
    </row>
    <row r="1398" spans="1:20" x14ac:dyDescent="0.25">
      <c r="A1398" s="1">
        <f t="shared" si="189"/>
        <v>-7.1720638007920376</v>
      </c>
      <c r="B1398" s="1">
        <v>7.6773663961658895E-4</v>
      </c>
      <c r="C1398" s="1">
        <v>4.2902724998786099E-2</v>
      </c>
      <c r="D1398" s="32">
        <f t="shared" si="190"/>
        <v>6.9858994701334914E-2</v>
      </c>
      <c r="E1398" s="32">
        <f t="shared" si="191"/>
        <v>6.9855519750867984E-2</v>
      </c>
      <c r="F1398" s="32">
        <f t="shared" si="192"/>
        <v>0.1397145144522029</v>
      </c>
      <c r="I1398" s="1">
        <v>8.16258017847209E-4</v>
      </c>
      <c r="J1398" s="1">
        <v>4.0352431312308701E-2</v>
      </c>
      <c r="K1398" s="32">
        <f t="shared" si="193"/>
        <v>3.3761116005436569E-2</v>
      </c>
      <c r="L1398" s="32">
        <f t="shared" si="194"/>
        <v>5.0667682266413001E-2</v>
      </c>
      <c r="M1398" s="32">
        <f t="shared" si="195"/>
        <v>8.442879827184957E-2</v>
      </c>
      <c r="Q1398" s="1">
        <v>7.6780660376989096E-4</v>
      </c>
      <c r="R1398" s="1">
        <v>4.2899097619015503E-2</v>
      </c>
      <c r="S1398" s="1">
        <f t="shared" si="196"/>
        <v>6.9964153302012194E-8</v>
      </c>
      <c r="T1398" s="1">
        <f t="shared" si="197"/>
        <v>3.6273797705960176E-6</v>
      </c>
    </row>
    <row r="1399" spans="1:20" x14ac:dyDescent="0.25">
      <c r="A1399" s="1">
        <f t="shared" si="189"/>
        <v>-6.9732976415065844</v>
      </c>
      <c r="B1399" s="1">
        <v>9.3655937090000299E-4</v>
      </c>
      <c r="C1399" s="1">
        <v>3.5169375128545503E-2</v>
      </c>
      <c r="D1399" s="32">
        <f t="shared" si="190"/>
        <v>4.2958012852860649E-3</v>
      </c>
      <c r="E1399" s="32">
        <f t="shared" si="191"/>
        <v>4.2957909288269987E-3</v>
      </c>
      <c r="F1399" s="32">
        <f t="shared" si="192"/>
        <v>8.5915922141130627E-3</v>
      </c>
      <c r="I1399" s="1">
        <v>9.1716937792679903E-4</v>
      </c>
      <c r="J1399" s="1">
        <v>3.5913657649056602E-2</v>
      </c>
      <c r="K1399" s="32">
        <f t="shared" si="193"/>
        <v>6.8609119530334516E-3</v>
      </c>
      <c r="L1399" s="32">
        <f t="shared" si="194"/>
        <v>8.160269396524077E-3</v>
      </c>
      <c r="M1399" s="32">
        <f t="shared" si="195"/>
        <v>1.5021181349557529E-2</v>
      </c>
      <c r="Q1399" s="1">
        <v>9.3664235449400903E-4</v>
      </c>
      <c r="R1399" s="1">
        <v>3.5166262009839501E-2</v>
      </c>
      <c r="S1399" s="1">
        <f t="shared" si="196"/>
        <v>8.2983594006037949E-8</v>
      </c>
      <c r="T1399" s="1">
        <f t="shared" si="197"/>
        <v>3.1131187060023935E-6</v>
      </c>
    </row>
    <row r="1400" spans="1:20" x14ac:dyDescent="0.25">
      <c r="A1400" s="1">
        <f t="shared" si="189"/>
        <v>-6.8076828123280695</v>
      </c>
      <c r="B1400" s="1">
        <v>1.10525100901618E-3</v>
      </c>
      <c r="C1400" s="1">
        <v>2.98014043317959E-2</v>
      </c>
      <c r="D1400" s="32">
        <f t="shared" si="190"/>
        <v>1.0014498582229551E-2</v>
      </c>
      <c r="E1400" s="32">
        <f t="shared" si="191"/>
        <v>1.0015581666586349E-2</v>
      </c>
      <c r="F1400" s="32">
        <f t="shared" si="192"/>
        <v>2.0030080248815901E-2</v>
      </c>
      <c r="I1400" s="1">
        <v>8.9326457469320096E-4</v>
      </c>
      <c r="J1400" s="1">
        <v>3.6872954570651303E-2</v>
      </c>
      <c r="K1400" s="32">
        <f t="shared" si="193"/>
        <v>1.139245101542328E-2</v>
      </c>
      <c r="L1400" s="32">
        <f t="shared" si="194"/>
        <v>1.4270296303758328E-2</v>
      </c>
      <c r="M1400" s="32">
        <f t="shared" si="195"/>
        <v>2.5662747319181608E-2</v>
      </c>
      <c r="Q1400" s="1">
        <v>1.1053466135358E-3</v>
      </c>
      <c r="R1400" s="1">
        <v>2.97989879774327E-2</v>
      </c>
      <c r="S1400" s="1">
        <f t="shared" si="196"/>
        <v>9.5604519619995471E-8</v>
      </c>
      <c r="T1400" s="1">
        <f t="shared" si="197"/>
        <v>2.4163543632001183E-6</v>
      </c>
    </row>
    <row r="1401" spans="1:20" x14ac:dyDescent="0.25">
      <c r="A1401" s="1">
        <f t="shared" si="189"/>
        <v>-7.1864687015774704</v>
      </c>
      <c r="B1401" s="1">
        <v>7.5675674152603397E-4</v>
      </c>
      <c r="C1401" s="1">
        <v>4.3525132219540401E-2</v>
      </c>
      <c r="D1401" s="32">
        <f t="shared" si="190"/>
        <v>7.7681171934804644E-2</v>
      </c>
      <c r="E1401" s="32">
        <f t="shared" si="191"/>
        <v>7.7676548260001407E-2</v>
      </c>
      <c r="F1401" s="32">
        <f t="shared" si="192"/>
        <v>0.15535772019480604</v>
      </c>
      <c r="I1401" s="1">
        <v>7.3814515334866303E-4</v>
      </c>
      <c r="J1401" s="1">
        <v>4.4621395512634401E-2</v>
      </c>
      <c r="K1401" s="32">
        <f t="shared" si="193"/>
        <v>6.8567960714795206E-2</v>
      </c>
      <c r="L1401" s="32">
        <f t="shared" si="194"/>
        <v>0.12581212918073642</v>
      </c>
      <c r="M1401" s="32">
        <f t="shared" si="195"/>
        <v>0.19438008989553163</v>
      </c>
      <c r="Q1401" s="1">
        <v>7.5682584358494303E-4</v>
      </c>
      <c r="R1401" s="1">
        <v>4.3521519153768798E-2</v>
      </c>
      <c r="S1401" s="1">
        <f t="shared" si="196"/>
        <v>6.9102058909069168E-8</v>
      </c>
      <c r="T1401" s="1">
        <f t="shared" si="197"/>
        <v>3.6130657716029746E-6</v>
      </c>
    </row>
    <row r="1402" spans="1:20" x14ac:dyDescent="0.25">
      <c r="A1402" s="1">
        <f t="shared" si="189"/>
        <v>-6.8229713507763634</v>
      </c>
      <c r="B1402" s="1">
        <v>1.0884818510610401E-3</v>
      </c>
      <c r="C1402" s="1">
        <v>3.0260368221714899E-2</v>
      </c>
      <c r="D1402" s="32">
        <f t="shared" si="190"/>
        <v>7.1883144820018216E-3</v>
      </c>
      <c r="E1402" s="32">
        <f t="shared" si="191"/>
        <v>7.1901104108734806E-3</v>
      </c>
      <c r="F1402" s="32">
        <f t="shared" si="192"/>
        <v>1.4378424892875302E-2</v>
      </c>
      <c r="I1402" s="1">
        <v>7.3599116665586898E-4</v>
      </c>
      <c r="J1402" s="1">
        <v>4.4751838822035601E-2</v>
      </c>
      <c r="K1402" s="32">
        <f t="shared" si="193"/>
        <v>6.9700664083729158E-2</v>
      </c>
      <c r="L1402" s="32">
        <f t="shared" si="194"/>
        <v>0.12863720935373268</v>
      </c>
      <c r="M1402" s="32">
        <f t="shared" si="195"/>
        <v>0.19833787343746184</v>
      </c>
      <c r="Q1402" s="1">
        <v>1.0885762164554299E-3</v>
      </c>
      <c r="R1402" s="1">
        <v>3.02580654893428E-2</v>
      </c>
      <c r="S1402" s="1">
        <f t="shared" si="196"/>
        <v>9.4365394389837529E-8</v>
      </c>
      <c r="T1402" s="1">
        <f t="shared" si="197"/>
        <v>2.3027323720996307E-6</v>
      </c>
    </row>
    <row r="1403" spans="1:20" x14ac:dyDescent="0.25">
      <c r="A1403" s="1">
        <f t="shared" si="189"/>
        <v>-6.1870264426511037</v>
      </c>
      <c r="B1403" s="1">
        <v>2.055931102E-3</v>
      </c>
      <c r="C1403" s="1">
        <v>1.60210671644174E-2</v>
      </c>
      <c r="D1403" s="32">
        <f t="shared" si="190"/>
        <v>0.51945005551908574</v>
      </c>
      <c r="E1403" s="32">
        <f t="shared" si="191"/>
        <v>0.51945006326909737</v>
      </c>
      <c r="F1403" s="32">
        <f t="shared" si="192"/>
        <v>1.0389001187881832</v>
      </c>
      <c r="I1403" s="1">
        <v>2.2702603636259601E-3</v>
      </c>
      <c r="J1403" s="1">
        <v>1.4508686765895701E-2</v>
      </c>
      <c r="K1403" s="32">
        <f t="shared" si="193"/>
        <v>1.6135613913991562</v>
      </c>
      <c r="L1403" s="32">
        <f t="shared" si="194"/>
        <v>0.31306046191951803</v>
      </c>
      <c r="M1403" s="32">
        <f t="shared" si="195"/>
        <v>1.9266218533186743</v>
      </c>
      <c r="Q1403" s="1">
        <v>2.05609272645695E-3</v>
      </c>
      <c r="R1403" s="1">
        <v>1.6019807873358102E-2</v>
      </c>
      <c r="S1403" s="1">
        <f t="shared" si="196"/>
        <v>1.616244569499492E-7</v>
      </c>
      <c r="T1403" s="1">
        <f t="shared" si="197"/>
        <v>1.2592910592981732E-6</v>
      </c>
    </row>
    <row r="1404" spans="1:20" x14ac:dyDescent="0.25">
      <c r="A1404" s="1">
        <f t="shared" si="189"/>
        <v>-6.6923812088713523</v>
      </c>
      <c r="B1404" s="1">
        <v>1.2403257790000099E-3</v>
      </c>
      <c r="C1404" s="1">
        <v>2.6556091941769101E-2</v>
      </c>
      <c r="D1404" s="32">
        <f t="shared" si="190"/>
        <v>4.6385990076085043E-2</v>
      </c>
      <c r="E1404" s="32">
        <f t="shared" si="191"/>
        <v>4.6386055761301892E-2</v>
      </c>
      <c r="F1404" s="32">
        <f t="shared" si="192"/>
        <v>9.2772045837386935E-2</v>
      </c>
      <c r="I1404" s="1">
        <v>1.2595952842558199E-3</v>
      </c>
      <c r="J1404" s="1">
        <v>2.6149764272768099E-2</v>
      </c>
      <c r="K1404" s="32">
        <f t="shared" si="193"/>
        <v>6.738971160785992E-2</v>
      </c>
      <c r="L1404" s="32">
        <f t="shared" si="194"/>
        <v>4.2475720826745784E-2</v>
      </c>
      <c r="M1404" s="32">
        <f t="shared" si="195"/>
        <v>0.1098654324346057</v>
      </c>
      <c r="Q1404" s="1">
        <v>1.2404312503209499E-3</v>
      </c>
      <c r="R1404" s="1">
        <v>2.65538379810463E-2</v>
      </c>
      <c r="S1404" s="1">
        <f t="shared" si="196"/>
        <v>1.0547132093998574E-7</v>
      </c>
      <c r="T1404" s="1">
        <f t="shared" si="197"/>
        <v>2.2539607228005965E-6</v>
      </c>
    </row>
    <row r="1405" spans="1:20" x14ac:dyDescent="0.25">
      <c r="A1405" s="1">
        <f t="shared" si="189"/>
        <v>-6.965320816509216</v>
      </c>
      <c r="B1405" s="1">
        <v>9.4406001700000203E-4</v>
      </c>
      <c r="C1405" s="1">
        <v>3.4889951728159202E-2</v>
      </c>
      <c r="D1405" s="32">
        <f t="shared" si="190"/>
        <v>3.3137911107814963E-3</v>
      </c>
      <c r="E1405" s="32">
        <f t="shared" si="191"/>
        <v>3.3137840290560286E-3</v>
      </c>
      <c r="F1405" s="32">
        <f t="shared" si="192"/>
        <v>6.6275751398375254E-3</v>
      </c>
      <c r="I1405" s="1">
        <v>9.3230040005053204E-4</v>
      </c>
      <c r="J1405" s="1">
        <v>3.5330396825620301E-2</v>
      </c>
      <c r="K1405" s="32">
        <f t="shared" si="193"/>
        <v>4.5832358333180055E-3</v>
      </c>
      <c r="L1405" s="32">
        <f t="shared" si="194"/>
        <v>5.2746060190334166E-3</v>
      </c>
      <c r="M1405" s="32">
        <f t="shared" si="195"/>
        <v>9.8578418523514212E-3</v>
      </c>
      <c r="Q1405" s="1">
        <v>9.4414356949551904E-4</v>
      </c>
      <c r="R1405" s="1">
        <v>3.48868662689183E-2</v>
      </c>
      <c r="S1405" s="1">
        <f t="shared" si="196"/>
        <v>8.3552495517007393E-8</v>
      </c>
      <c r="T1405" s="1">
        <f t="shared" si="197"/>
        <v>3.0854592409021442E-6</v>
      </c>
    </row>
    <row r="1406" spans="1:20" x14ac:dyDescent="0.25">
      <c r="A1406" s="1">
        <f t="shared" si="189"/>
        <v>-7.5781767613284394</v>
      </c>
      <c r="B1406" s="1">
        <v>5.1149294710000996E-4</v>
      </c>
      <c r="C1406" s="1">
        <v>6.43962037457151E-2</v>
      </c>
      <c r="D1406" s="32">
        <f t="shared" si="190"/>
        <v>0.44946496399141361</v>
      </c>
      <c r="E1406" s="32">
        <f t="shared" si="191"/>
        <v>0.44946470298502128</v>
      </c>
      <c r="F1406" s="32">
        <f t="shared" si="192"/>
        <v>0.89892966697643484</v>
      </c>
      <c r="I1406" s="1">
        <v>8.0069854140742505E-4</v>
      </c>
      <c r="J1406" s="1">
        <v>4.1138966289430298E-2</v>
      </c>
      <c r="K1406" s="32">
        <f t="shared" si="193"/>
        <v>3.9721071397127876E-2</v>
      </c>
      <c r="L1406" s="32">
        <f t="shared" si="194"/>
        <v>6.1988019927991037E-2</v>
      </c>
      <c r="M1406" s="32">
        <f t="shared" si="195"/>
        <v>0.10170909132511891</v>
      </c>
      <c r="Q1406" s="1">
        <v>5.1154219920250001E-4</v>
      </c>
      <c r="R1406" s="1">
        <v>6.43900161101085E-2</v>
      </c>
      <c r="S1406" s="1">
        <f t="shared" si="196"/>
        <v>4.9252102490046461E-8</v>
      </c>
      <c r="T1406" s="1">
        <f t="shared" si="197"/>
        <v>6.1876356065998506E-6</v>
      </c>
    </row>
    <row r="1407" spans="1:20" x14ac:dyDescent="0.25">
      <c r="A1407" s="1">
        <f t="shared" si="189"/>
        <v>-7.3214330079975998</v>
      </c>
      <c r="B1407" s="1">
        <v>6.6121400702225705E-4</v>
      </c>
      <c r="C1407" s="1">
        <v>4.9812119060454102E-2</v>
      </c>
      <c r="D1407" s="32">
        <f t="shared" si="190"/>
        <v>0.17112926348339075</v>
      </c>
      <c r="E1407" s="32">
        <f t="shared" si="191"/>
        <v>0.1710855689977348</v>
      </c>
      <c r="F1407" s="32">
        <f t="shared" si="192"/>
        <v>0.34221483248112555</v>
      </c>
      <c r="I1407" s="1">
        <v>9.4089729132240305E-4</v>
      </c>
      <c r="J1407" s="1">
        <v>3.5005870770798302E-2</v>
      </c>
      <c r="K1407" s="32">
        <f t="shared" si="193"/>
        <v>3.493130173028896E-3</v>
      </c>
      <c r="L1407" s="32">
        <f t="shared" si="194"/>
        <v>3.9405640242419198E-3</v>
      </c>
      <c r="M1407" s="32">
        <f t="shared" si="195"/>
        <v>7.4336941972708154E-3</v>
      </c>
      <c r="Q1407" s="1">
        <v>6.6127551781326103E-4</v>
      </c>
      <c r="R1407" s="1">
        <v>4.9810116298530299E-2</v>
      </c>
      <c r="S1407" s="1">
        <f t="shared" si="196"/>
        <v>6.1510791003987868E-8</v>
      </c>
      <c r="T1407" s="1">
        <f t="shared" si="197"/>
        <v>2.0027619238027761E-6</v>
      </c>
    </row>
    <row r="1408" spans="1:20" x14ac:dyDescent="0.25">
      <c r="A1408" s="1">
        <f t="shared" si="189"/>
        <v>-6.9667728175239469</v>
      </c>
      <c r="B1408" s="1">
        <v>9.4269023560000201E-4</v>
      </c>
      <c r="C1408" s="1">
        <v>3.4940648669002303E-2</v>
      </c>
      <c r="D1408" s="32">
        <f t="shared" si="190"/>
        <v>3.4830698555340296E-3</v>
      </c>
      <c r="E1408" s="32">
        <f t="shared" si="191"/>
        <v>3.4830622518218068E-3</v>
      </c>
      <c r="F1408" s="32">
        <f t="shared" si="192"/>
        <v>6.9661321073558359E-3</v>
      </c>
      <c r="I1408" s="1">
        <v>9.0849258885791198E-4</v>
      </c>
      <c r="J1408" s="1">
        <v>3.6257673819057999E-2</v>
      </c>
      <c r="K1408" s="32">
        <f t="shared" si="193"/>
        <v>8.3736062939271383E-3</v>
      </c>
      <c r="L1408" s="32">
        <f t="shared" si="194"/>
        <v>1.0156305632741818E-2</v>
      </c>
      <c r="M1408" s="32">
        <f t="shared" si="195"/>
        <v>1.8529911926668956E-2</v>
      </c>
      <c r="Q1408" s="1">
        <v>9.4277368425912196E-4</v>
      </c>
      <c r="R1408" s="1">
        <v>3.4937558183472002E-2</v>
      </c>
      <c r="S1408" s="1">
        <f t="shared" si="196"/>
        <v>8.3448659119952917E-8</v>
      </c>
      <c r="T1408" s="1">
        <f t="shared" si="197"/>
        <v>3.0904855303007239E-6</v>
      </c>
    </row>
    <row r="1409" spans="1:20" x14ac:dyDescent="0.25">
      <c r="A1409" s="1">
        <f t="shared" si="189"/>
        <v>-6.6042444155197551</v>
      </c>
      <c r="B1409" s="1">
        <v>1.3546063065767501E-3</v>
      </c>
      <c r="C1409" s="1">
        <v>2.4314997749384299E-2</v>
      </c>
      <c r="D1409" s="32">
        <f t="shared" si="190"/>
        <v>9.2118844239680642E-2</v>
      </c>
      <c r="E1409" s="32">
        <f t="shared" si="191"/>
        <v>9.213655851921039E-2</v>
      </c>
      <c r="F1409" s="32">
        <f t="shared" si="192"/>
        <v>0.18425540275889102</v>
      </c>
      <c r="I1409" s="1">
        <v>9.4501833334130903E-4</v>
      </c>
      <c r="J1409" s="1">
        <v>3.4852308683687099E-2</v>
      </c>
      <c r="K1409" s="32">
        <f t="shared" si="193"/>
        <v>3.0229836685674119E-3</v>
      </c>
      <c r="L1409" s="32">
        <f t="shared" si="194"/>
        <v>3.3769796695729075E-3</v>
      </c>
      <c r="M1409" s="32">
        <f t="shared" si="195"/>
        <v>6.3999633381403194E-3</v>
      </c>
      <c r="Q1409" s="1">
        <v>1.35471997811154E-3</v>
      </c>
      <c r="R1409" s="1">
        <v>2.43136670159429E-2</v>
      </c>
      <c r="S1409" s="1">
        <f t="shared" si="196"/>
        <v>1.1367153478995112E-7</v>
      </c>
      <c r="T1409" s="1">
        <f t="shared" si="197"/>
        <v>1.3307334413986682E-6</v>
      </c>
    </row>
    <row r="1410" spans="1:20" x14ac:dyDescent="0.25">
      <c r="A1410" s="1">
        <f t="shared" si="189"/>
        <v>-7.238506140584211</v>
      </c>
      <c r="B1410" s="1">
        <v>7.18384123817095E-4</v>
      </c>
      <c r="C1410" s="1">
        <v>4.5849587505036399E-2</v>
      </c>
      <c r="D1410" s="32">
        <f t="shared" si="190"/>
        <v>0.10939613245051413</v>
      </c>
      <c r="E1410" s="32">
        <f t="shared" si="191"/>
        <v>0.10938418923340378</v>
      </c>
      <c r="F1410" s="32">
        <f t="shared" si="192"/>
        <v>0.21878032168391792</v>
      </c>
      <c r="I1410" s="1">
        <v>8.6549832780753603E-4</v>
      </c>
      <c r="J1410" s="1">
        <v>3.8056358034264097E-2</v>
      </c>
      <c r="K1410" s="32">
        <f t="shared" si="193"/>
        <v>1.8090699822569042E-2</v>
      </c>
      <c r="L1410" s="32">
        <f t="shared" si="194"/>
        <v>2.4144911063898412E-2</v>
      </c>
      <c r="M1410" s="32">
        <f t="shared" si="195"/>
        <v>4.2235610886467455E-2</v>
      </c>
      <c r="Q1410" s="1">
        <v>7.1845019686779695E-4</v>
      </c>
      <c r="R1410" s="1">
        <v>4.5846198652667799E-2</v>
      </c>
      <c r="S1410" s="1">
        <f t="shared" si="196"/>
        <v>6.6073050701944205E-8</v>
      </c>
      <c r="T1410" s="1">
        <f t="shared" si="197"/>
        <v>3.3888523685993155E-6</v>
      </c>
    </row>
    <row r="1411" spans="1:20" x14ac:dyDescent="0.25">
      <c r="A1411" s="1">
        <f t="shared" si="189"/>
        <v>-6.9916897345170481</v>
      </c>
      <c r="B1411" s="1">
        <v>9.1949152170000799E-4</v>
      </c>
      <c r="C1411" s="1">
        <v>3.5822196481821403E-2</v>
      </c>
      <c r="D1411" s="32">
        <f t="shared" si="190"/>
        <v>7.0449928259420352E-3</v>
      </c>
      <c r="E1411" s="32">
        <f t="shared" si="191"/>
        <v>7.044969922672846E-3</v>
      </c>
      <c r="F1411" s="32">
        <f t="shared" si="192"/>
        <v>1.4089962748614881E-2</v>
      </c>
      <c r="I1411" s="1">
        <v>6.9221149292540696E-4</v>
      </c>
      <c r="J1411" s="1">
        <v>4.7581178282177602E-2</v>
      </c>
      <c r="K1411" s="32">
        <f t="shared" si="193"/>
        <v>9.4733765087206823E-2</v>
      </c>
      <c r="L1411" s="32">
        <f t="shared" si="194"/>
        <v>0.19763243282193921</v>
      </c>
      <c r="M1411" s="32">
        <f t="shared" si="195"/>
        <v>0.29236619790914603</v>
      </c>
      <c r="Q1411" s="1">
        <v>9.1957320789231895E-4</v>
      </c>
      <c r="R1411" s="1">
        <v>3.5819019263451997E-2</v>
      </c>
      <c r="S1411" s="1">
        <f t="shared" si="196"/>
        <v>8.1686192310954572E-8</v>
      </c>
      <c r="T1411" s="1">
        <f t="shared" si="197"/>
        <v>3.1772183694059319E-6</v>
      </c>
    </row>
    <row r="1412" spans="1:20" x14ac:dyDescent="0.25">
      <c r="A1412" s="1">
        <f t="shared" si="189"/>
        <v>-7.1321031200317968</v>
      </c>
      <c r="B1412" s="1">
        <v>7.9903714810433701E-4</v>
      </c>
      <c r="C1412" s="1">
        <v>4.1222241046977699E-2</v>
      </c>
      <c r="D1412" s="32">
        <f t="shared" si="190"/>
        <v>5.0331953783643468E-2</v>
      </c>
      <c r="E1412" s="32">
        <f t="shared" si="191"/>
        <v>5.0330475454228488E-2</v>
      </c>
      <c r="F1412" s="32">
        <f t="shared" si="192"/>
        <v>0.10066242923787196</v>
      </c>
      <c r="I1412" s="1">
        <v>1.02769011839392E-3</v>
      </c>
      <c r="J1412" s="1">
        <v>3.2051373232150702E-2</v>
      </c>
      <c r="K1412" s="32">
        <f t="shared" si="193"/>
        <v>7.6674265666930785E-4</v>
      </c>
      <c r="L1412" s="32">
        <f t="shared" si="194"/>
        <v>7.2491622362808158E-4</v>
      </c>
      <c r="M1412" s="32">
        <f t="shared" si="195"/>
        <v>1.4916588802973895E-3</v>
      </c>
      <c r="Q1412" s="1">
        <v>7.9910955896657105E-4</v>
      </c>
      <c r="R1412" s="1">
        <v>4.1218641521753099E-2</v>
      </c>
      <c r="S1412" s="1">
        <f t="shared" si="196"/>
        <v>7.2410862234041293E-8</v>
      </c>
      <c r="T1412" s="1">
        <f t="shared" si="197"/>
        <v>3.5995252245998866E-6</v>
      </c>
    </row>
    <row r="1413" spans="1:20" x14ac:dyDescent="0.25">
      <c r="A1413" s="1">
        <f t="shared" si="189"/>
        <v>-6.8993545679718284</v>
      </c>
      <c r="B1413" s="1">
        <v>1.008436096E-3</v>
      </c>
      <c r="C1413" s="1">
        <v>3.2662664901144001E-2</v>
      </c>
      <c r="D1413" s="32">
        <f t="shared" si="190"/>
        <v>7.0571945478715813E-5</v>
      </c>
      <c r="E1413" s="32">
        <f t="shared" si="191"/>
        <v>7.0572032083413455E-5</v>
      </c>
      <c r="F1413" s="32">
        <f t="shared" si="192"/>
        <v>1.4114397756212927E-4</v>
      </c>
      <c r="I1413" s="1">
        <v>1.05584025630814E-3</v>
      </c>
      <c r="J1413" s="1">
        <v>3.11959594017602E-2</v>
      </c>
      <c r="K1413" s="32">
        <f t="shared" si="193"/>
        <v>3.1181342245587694E-3</v>
      </c>
      <c r="L1413" s="32">
        <f t="shared" si="194"/>
        <v>2.7978309352757972E-3</v>
      </c>
      <c r="M1413" s="32">
        <f t="shared" si="195"/>
        <v>5.9159651598345662E-3</v>
      </c>
      <c r="Q1413" s="1">
        <v>1.0085245007022199E-3</v>
      </c>
      <c r="R1413" s="1">
        <v>3.2659801943051299E-2</v>
      </c>
      <c r="S1413" s="1">
        <f t="shared" si="196"/>
        <v>8.840470221995432E-8</v>
      </c>
      <c r="T1413" s="1">
        <f t="shared" si="197"/>
        <v>2.8629580927017062E-6</v>
      </c>
    </row>
    <row r="1414" spans="1:20" x14ac:dyDescent="0.25">
      <c r="A1414" s="1">
        <f t="shared" si="189"/>
        <v>-6.2473595613348998</v>
      </c>
      <c r="B1414" s="1">
        <v>1.93555811737942E-3</v>
      </c>
      <c r="C1414" s="1">
        <v>1.70167801460697E-2</v>
      </c>
      <c r="D1414" s="32">
        <f t="shared" si="190"/>
        <v>0.43612250388680951</v>
      </c>
      <c r="E1414" s="32">
        <f t="shared" si="191"/>
        <v>0.43617236961141803</v>
      </c>
      <c r="F1414" s="32">
        <f t="shared" si="192"/>
        <v>0.87229487349822754</v>
      </c>
      <c r="I1414" s="1">
        <v>1.37631683279446E-3</v>
      </c>
      <c r="J1414" s="1">
        <v>2.3933675648553299E-2</v>
      </c>
      <c r="K1414" s="32">
        <f t="shared" si="193"/>
        <v>0.14161435864445351</v>
      </c>
      <c r="L1414" s="32">
        <f t="shared" si="194"/>
        <v>7.4734745787749413E-2</v>
      </c>
      <c r="M1414" s="32">
        <f t="shared" si="195"/>
        <v>0.21634910443220293</v>
      </c>
      <c r="Q1414" s="1">
        <v>1.93571176135423E-3</v>
      </c>
      <c r="R1414" s="1">
        <v>1.7016071868368302E-2</v>
      </c>
      <c r="S1414" s="1">
        <f t="shared" si="196"/>
        <v>1.5364397481002455E-7</v>
      </c>
      <c r="T1414" s="1">
        <f t="shared" si="197"/>
        <v>7.0827770139864077E-7</v>
      </c>
    </row>
    <row r="1415" spans="1:20" x14ac:dyDescent="0.25">
      <c r="A1415" s="1">
        <f t="shared" si="189"/>
        <v>-8.0399603285698475</v>
      </c>
      <c r="B1415" s="1">
        <v>3.2232173682965299E-4</v>
      </c>
      <c r="C1415" s="1">
        <v>0.10218585047612699</v>
      </c>
      <c r="D1415" s="32">
        <f t="shared" si="190"/>
        <v>1.2818882743119091</v>
      </c>
      <c r="E1415" s="32">
        <f t="shared" si="191"/>
        <v>1.2817858652559857</v>
      </c>
      <c r="F1415" s="32">
        <f t="shared" si="192"/>
        <v>2.5636741395678948</v>
      </c>
      <c r="I1415" s="1">
        <v>5.7326454214673395E-4</v>
      </c>
      <c r="J1415" s="1">
        <v>5.7459922752389897E-2</v>
      </c>
      <c r="K1415" s="32">
        <f t="shared" si="193"/>
        <v>0.1821031509892366</v>
      </c>
      <c r="L1415" s="32">
        <f t="shared" si="194"/>
        <v>0.55424474708559235</v>
      </c>
      <c r="M1415" s="32">
        <f t="shared" si="195"/>
        <v>0.73634789807482892</v>
      </c>
      <c r="Q1415" s="1">
        <v>3.2235466448573598E-4</v>
      </c>
      <c r="R1415" s="1">
        <v>0.10218003359807699</v>
      </c>
      <c r="S1415" s="1">
        <f t="shared" si="196"/>
        <v>3.292765608298772E-8</v>
      </c>
      <c r="T1415" s="1">
        <f t="shared" si="197"/>
        <v>5.8168780499995298E-6</v>
      </c>
    </row>
    <row r="1416" spans="1:20" x14ac:dyDescent="0.25">
      <c r="A1416" s="1">
        <f t="shared" si="189"/>
        <v>-6.8915928554701322</v>
      </c>
      <c r="B1416" s="1">
        <v>1.016293742E-3</v>
      </c>
      <c r="C1416" s="1">
        <v>3.2410128063669399E-2</v>
      </c>
      <c r="D1416" s="32">
        <f t="shared" si="190"/>
        <v>2.6122393378139725E-4</v>
      </c>
      <c r="E1416" s="32">
        <f t="shared" si="191"/>
        <v>2.6122405068664911E-4</v>
      </c>
      <c r="F1416" s="32">
        <f t="shared" si="192"/>
        <v>5.2244798446804636E-4</v>
      </c>
      <c r="I1416" s="1">
        <v>1.5546387190315499E-3</v>
      </c>
      <c r="J1416" s="1">
        <v>2.11877854785604E-2</v>
      </c>
      <c r="K1416" s="32">
        <f t="shared" si="193"/>
        <v>0.30762410864895851</v>
      </c>
      <c r="L1416" s="32">
        <f t="shared" si="194"/>
        <v>0.12726446244246464</v>
      </c>
      <c r="M1416" s="32">
        <f t="shared" si="195"/>
        <v>0.43488857109142315</v>
      </c>
      <c r="Q1416" s="1">
        <v>1.0163827353086899E-3</v>
      </c>
      <c r="R1416" s="1">
        <v>3.24072903871645E-2</v>
      </c>
      <c r="S1416" s="1">
        <f t="shared" si="196"/>
        <v>8.8993308689942416E-8</v>
      </c>
      <c r="T1416" s="1">
        <f t="shared" si="197"/>
        <v>2.8376765048993002E-6</v>
      </c>
    </row>
    <row r="1417" spans="1:20" x14ac:dyDescent="0.25">
      <c r="A1417" s="1">
        <f t="shared" ref="A1417:A1480" si="198">LN(B1417)</f>
        <v>-6.3796320410795015</v>
      </c>
      <c r="B1417" s="1">
        <v>1.6957468070051E-3</v>
      </c>
      <c r="C1417" s="1">
        <v>1.94239667709936E-2</v>
      </c>
      <c r="D1417" s="32">
        <f t="shared" ref="D1417:D1480" si="199">(LN(B1417/$B$3))^2</f>
        <v>0.27891415441276418</v>
      </c>
      <c r="E1417" s="32">
        <f t="shared" ref="E1417:E1480" si="200">(LN(C1417/$C$3))^2</f>
        <v>0.27891674600171951</v>
      </c>
      <c r="F1417" s="32">
        <f t="shared" ref="F1417:F1480" si="201">D1417+E1417</f>
        <v>0.55783090041448369</v>
      </c>
      <c r="I1417" s="1">
        <v>1.15364946457667E-3</v>
      </c>
      <c r="J1417" s="1">
        <v>2.8552780046542901E-2</v>
      </c>
      <c r="K1417" s="32">
        <f t="shared" ref="K1417:K1480" si="202">(I1417-$B$3)^2/$B$3/$B$3</f>
        <v>2.3608157964697354E-2</v>
      </c>
      <c r="L1417" s="32">
        <f t="shared" ref="L1417:L1480" si="203">(J1417-$C$3)^2/$C$3/$C$3</f>
        <v>1.7726559219780582E-2</v>
      </c>
      <c r="M1417" s="32">
        <f t="shared" ref="M1417:M1480" si="204">K1417+L1417</f>
        <v>4.133471718447794E-2</v>
      </c>
      <c r="Q1417" s="1">
        <v>1.6958842661725601E-3</v>
      </c>
      <c r="R1417" s="1">
        <v>1.94224400241578E-2</v>
      </c>
      <c r="S1417" s="1">
        <f t="shared" ref="S1417:S1480" si="205">ABS(Q1417-B1417)</f>
        <v>1.3745916746001063E-7</v>
      </c>
      <c r="T1417" s="1">
        <f t="shared" ref="T1417:T1480" si="206">ABS(R1417-C1417)</f>
        <v>1.5267468357997582E-6</v>
      </c>
    </row>
    <row r="1418" spans="1:20" x14ac:dyDescent="0.25">
      <c r="A1418" s="1">
        <f t="shared" si="198"/>
        <v>-6.2326167856157779</v>
      </c>
      <c r="B1418" s="1">
        <v>1.96430500034468E-3</v>
      </c>
      <c r="C1418" s="1">
        <v>1.6767559594723098E-2</v>
      </c>
      <c r="D1418" s="32">
        <f t="shared" si="199"/>
        <v>0.45581198522499705</v>
      </c>
      <c r="E1418" s="32">
        <f t="shared" si="200"/>
        <v>0.45587796093683769</v>
      </c>
      <c r="F1418" s="32">
        <f t="shared" si="201"/>
        <v>0.91168994616183474</v>
      </c>
      <c r="I1418" s="1">
        <v>1.5984352364059901E-3</v>
      </c>
      <c r="J1418" s="1">
        <v>2.06070663463492E-2</v>
      </c>
      <c r="K1418" s="32">
        <f t="shared" si="202"/>
        <v>0.35812473217229318</v>
      </c>
      <c r="L1418" s="32">
        <f t="shared" si="203"/>
        <v>0.14015440301281698</v>
      </c>
      <c r="M1418" s="32">
        <f t="shared" si="204"/>
        <v>0.49827913518511013</v>
      </c>
      <c r="Q1418" s="1">
        <v>1.9644605573152698E-3</v>
      </c>
      <c r="R1418" s="1">
        <v>1.67670510486931E-2</v>
      </c>
      <c r="S1418" s="1">
        <f t="shared" si="205"/>
        <v>1.5555697058982146E-7</v>
      </c>
      <c r="T1418" s="1">
        <f t="shared" si="206"/>
        <v>5.0854602999875209E-7</v>
      </c>
    </row>
    <row r="1419" spans="1:20" x14ac:dyDescent="0.25">
      <c r="A1419" s="1">
        <f t="shared" si="198"/>
        <v>-6.8230540629710763</v>
      </c>
      <c r="B1419" s="1">
        <v>1.0883918240614499E-3</v>
      </c>
      <c r="C1419" s="1">
        <v>3.0262870156447099E-2</v>
      </c>
      <c r="D1419" s="32">
        <f t="shared" si="199"/>
        <v>7.1742959937523328E-3</v>
      </c>
      <c r="E1419" s="32">
        <f t="shared" si="200"/>
        <v>7.1760961623725406E-3</v>
      </c>
      <c r="F1419" s="32">
        <f t="shared" si="201"/>
        <v>1.4350392156124873E-2</v>
      </c>
      <c r="I1419" s="1">
        <v>8.4791648879363002E-4</v>
      </c>
      <c r="J1419" s="1">
        <v>3.8844728773673599E-2</v>
      </c>
      <c r="K1419" s="32">
        <f t="shared" si="202"/>
        <v>2.3129394380858068E-2</v>
      </c>
      <c r="L1419" s="32">
        <f t="shared" si="203"/>
        <v>3.2156080821659008E-2</v>
      </c>
      <c r="M1419" s="32">
        <f t="shared" si="204"/>
        <v>5.5285475202517073E-2</v>
      </c>
      <c r="Q1419" s="1">
        <v>1.0884861827967799E-3</v>
      </c>
      <c r="R1419" s="1">
        <v>3.02605682719988E-2</v>
      </c>
      <c r="S1419" s="1">
        <f t="shared" si="205"/>
        <v>9.4358735330032223E-8</v>
      </c>
      <c r="T1419" s="1">
        <f t="shared" si="206"/>
        <v>2.3018844482990131E-6</v>
      </c>
    </row>
    <row r="1420" spans="1:20" x14ac:dyDescent="0.25">
      <c r="A1420" s="1">
        <f t="shared" si="198"/>
        <v>-7.0463152673133962</v>
      </c>
      <c r="B1420" s="1">
        <v>8.7061102320013699E-4</v>
      </c>
      <c r="C1420" s="1">
        <v>3.7833419386694503E-2</v>
      </c>
      <c r="D1420" s="32">
        <f t="shared" si="199"/>
        <v>1.919887036635869E-2</v>
      </c>
      <c r="E1420" s="32">
        <f t="shared" si="200"/>
        <v>1.9198714852657187E-2</v>
      </c>
      <c r="F1420" s="32">
        <f t="shared" si="201"/>
        <v>3.8397585219015873E-2</v>
      </c>
      <c r="I1420" s="1">
        <v>6.2550578117906398E-4</v>
      </c>
      <c r="J1420" s="1">
        <v>5.26564648886578E-2</v>
      </c>
      <c r="K1420" s="32">
        <f t="shared" si="202"/>
        <v>0.14024591993030314</v>
      </c>
      <c r="L1420" s="32">
        <f t="shared" si="203"/>
        <v>0.358374361963059</v>
      </c>
      <c r="M1420" s="32">
        <f t="shared" si="204"/>
        <v>0.49862028189336216</v>
      </c>
      <c r="Q1420" s="1">
        <v>8.7068897123177902E-4</v>
      </c>
      <c r="R1420" s="1">
        <v>3.7830053596580003E-2</v>
      </c>
      <c r="S1420" s="1">
        <f t="shared" si="205"/>
        <v>7.7948031642033171E-8</v>
      </c>
      <c r="T1420" s="1">
        <f t="shared" si="206"/>
        <v>3.3657901144998337E-6</v>
      </c>
    </row>
    <row r="1421" spans="1:20" x14ac:dyDescent="0.25">
      <c r="A1421" s="1">
        <f t="shared" si="198"/>
        <v>-7.0179830948619033</v>
      </c>
      <c r="B1421" s="1">
        <v>8.95630073300035E-4</v>
      </c>
      <c r="C1421" s="1">
        <v>3.6776569073999898E-2</v>
      </c>
      <c r="D1421" s="32">
        <f t="shared" si="199"/>
        <v>1.2150171393623713E-2</v>
      </c>
      <c r="E1421" s="32">
        <f t="shared" si="200"/>
        <v>1.2150109870386347E-2</v>
      </c>
      <c r="F1421" s="32">
        <f t="shared" si="201"/>
        <v>2.430028126401006E-2</v>
      </c>
      <c r="I1421" s="1">
        <v>7.5516030798685797E-4</v>
      </c>
      <c r="J1421" s="1">
        <v>4.3616634705774003E-2</v>
      </c>
      <c r="K1421" s="32">
        <f t="shared" si="202"/>
        <v>5.9946474785090256E-2</v>
      </c>
      <c r="L1421" s="32">
        <f t="shared" si="203"/>
        <v>0.10510281381379766</v>
      </c>
      <c r="M1421" s="32">
        <f t="shared" si="204"/>
        <v>0.1650492885988879</v>
      </c>
      <c r="Q1421" s="1">
        <v>8.9570993891273896E-4</v>
      </c>
      <c r="R1421" s="1">
        <v>3.6773300168614298E-2</v>
      </c>
      <c r="S1421" s="1">
        <f t="shared" si="205"/>
        <v>7.9865612703962363E-8</v>
      </c>
      <c r="T1421" s="1">
        <f t="shared" si="206"/>
        <v>3.2689053856005401E-6</v>
      </c>
    </row>
    <row r="1422" spans="1:20" x14ac:dyDescent="0.25">
      <c r="A1422" s="1">
        <f t="shared" si="198"/>
        <v>-7.3471732737710402</v>
      </c>
      <c r="B1422" s="1">
        <v>6.4441136273476205E-4</v>
      </c>
      <c r="C1422" s="1">
        <v>5.1109999474159999E-2</v>
      </c>
      <c r="D1422" s="32">
        <f t="shared" si="199"/>
        <v>0.19308817414430013</v>
      </c>
      <c r="E1422" s="32">
        <f t="shared" si="200"/>
        <v>0.19302558154570362</v>
      </c>
      <c r="F1422" s="32">
        <f t="shared" si="201"/>
        <v>0.38611375569000372</v>
      </c>
      <c r="I1422" s="1">
        <v>1.17355535225741E-3</v>
      </c>
      <c r="J1422" s="1">
        <v>2.80659105402188E-2</v>
      </c>
      <c r="K1422" s="32">
        <f t="shared" si="202"/>
        <v>3.0121460297193675E-2</v>
      </c>
      <c r="L1422" s="32">
        <f t="shared" si="203"/>
        <v>2.1881043304604875E-2</v>
      </c>
      <c r="M1422" s="32">
        <f t="shared" si="204"/>
        <v>5.2002503601798547E-2</v>
      </c>
      <c r="Q1422" s="1">
        <v>6.4447152046152596E-4</v>
      </c>
      <c r="R1422" s="1">
        <v>5.11088688978239E-2</v>
      </c>
      <c r="S1422" s="1">
        <f t="shared" si="205"/>
        <v>6.0157726763910256E-8</v>
      </c>
      <c r="T1422" s="1">
        <f t="shared" si="206"/>
        <v>1.1305763360988652E-6</v>
      </c>
    </row>
    <row r="1423" spans="1:20" x14ac:dyDescent="0.25">
      <c r="A1423" s="1">
        <f t="shared" si="198"/>
        <v>-6.7440510678083028</v>
      </c>
      <c r="B1423" s="1">
        <v>1.177865864E-3</v>
      </c>
      <c r="C1423" s="1">
        <v>2.7964313226024901E-2</v>
      </c>
      <c r="D1423" s="32">
        <f t="shared" si="199"/>
        <v>2.6799068756047414E-2</v>
      </c>
      <c r="E1423" s="32">
        <f t="shared" si="200"/>
        <v>2.6799073611884307E-2</v>
      </c>
      <c r="F1423" s="32">
        <f t="shared" si="201"/>
        <v>5.3598142367931721E-2</v>
      </c>
      <c r="I1423" s="1">
        <v>1.23898076176064E-3</v>
      </c>
      <c r="J1423" s="1">
        <v>2.6584623913925499E-2</v>
      </c>
      <c r="K1423" s="32">
        <f t="shared" si="202"/>
        <v>5.711180449169577E-2</v>
      </c>
      <c r="L1423" s="32">
        <f t="shared" si="203"/>
        <v>3.720813467935391E-2</v>
      </c>
      <c r="M1423" s="32">
        <f t="shared" si="204"/>
        <v>9.431993917104968E-2</v>
      </c>
      <c r="Q1423" s="1">
        <v>1.17796679736974E-3</v>
      </c>
      <c r="R1423" s="1">
        <v>2.7961917535533801E-2</v>
      </c>
      <c r="S1423" s="1">
        <f t="shared" si="205"/>
        <v>1.0093336974006072E-7</v>
      </c>
      <c r="T1423" s="1">
        <f t="shared" si="206"/>
        <v>2.3956904911005827E-6</v>
      </c>
    </row>
    <row r="1424" spans="1:20" x14ac:dyDescent="0.25">
      <c r="A1424" s="1">
        <f t="shared" si="198"/>
        <v>-6.8273371601665573</v>
      </c>
      <c r="B1424" s="1">
        <v>1.0837401050857599E-3</v>
      </c>
      <c r="C1424" s="1">
        <v>3.0392707561672099E-2</v>
      </c>
      <c r="D1424" s="32">
        <f t="shared" si="199"/>
        <v>6.4670738338366198E-3</v>
      </c>
      <c r="E1424" s="32">
        <f t="shared" si="200"/>
        <v>6.469097316069268E-3</v>
      </c>
      <c r="F1424" s="32">
        <f t="shared" si="201"/>
        <v>1.2936171149905888E-2</v>
      </c>
      <c r="I1424" s="1">
        <v>9.4529567672949598E-4</v>
      </c>
      <c r="J1424" s="1">
        <v>3.4845389705048899E-2</v>
      </c>
      <c r="K1424" s="32">
        <f t="shared" si="202"/>
        <v>2.9925629844838098E-3</v>
      </c>
      <c r="L1424" s="32">
        <f t="shared" si="203"/>
        <v>3.3526099480656107E-3</v>
      </c>
      <c r="M1424" s="32">
        <f t="shared" si="204"/>
        <v>6.345172932549421E-3</v>
      </c>
      <c r="Q1424" s="1">
        <v>1.0838341194935E-3</v>
      </c>
      <c r="R1424" s="1">
        <v>3.03904535345704E-2</v>
      </c>
      <c r="S1424" s="1">
        <f t="shared" si="205"/>
        <v>9.4014407740154043E-8</v>
      </c>
      <c r="T1424" s="1">
        <f t="shared" si="206"/>
        <v>2.2540271016995017E-6</v>
      </c>
    </row>
    <row r="1425" spans="1:20" x14ac:dyDescent="0.25">
      <c r="A1425" s="1">
        <f t="shared" si="198"/>
        <v>-7.0353692433134443</v>
      </c>
      <c r="B1425" s="1">
        <v>8.8019309950008204E-4</v>
      </c>
      <c r="C1425" s="1">
        <v>3.7421556974150602E-2</v>
      </c>
      <c r="D1425" s="32">
        <f t="shared" si="199"/>
        <v>1.6285323892352117E-2</v>
      </c>
      <c r="E1425" s="32">
        <f t="shared" si="200"/>
        <v>1.6285213656165535E-2</v>
      </c>
      <c r="F1425" s="32">
        <f t="shared" si="201"/>
        <v>3.2570537548517652E-2</v>
      </c>
      <c r="I1425" s="1">
        <v>1.14351240906884E-3</v>
      </c>
      <c r="J1425" s="1">
        <v>2.8805177295589901E-2</v>
      </c>
      <c r="K1425" s="32">
        <f t="shared" si="202"/>
        <v>2.059581155674205E-2</v>
      </c>
      <c r="L1425" s="32">
        <f t="shared" si="203"/>
        <v>1.574482281877564E-2</v>
      </c>
      <c r="M1425" s="32">
        <f t="shared" si="204"/>
        <v>3.634063437551769E-2</v>
      </c>
      <c r="Q1425" s="1">
        <v>8.8027178301387798E-4</v>
      </c>
      <c r="R1425" s="1">
        <v>3.7418228191837898E-2</v>
      </c>
      <c r="S1425" s="1">
        <f t="shared" si="205"/>
        <v>7.8683513795945424E-8</v>
      </c>
      <c r="T1425" s="1">
        <f t="shared" si="206"/>
        <v>3.328782312704559E-6</v>
      </c>
    </row>
    <row r="1426" spans="1:20" x14ac:dyDescent="0.25">
      <c r="A1426" s="1">
        <f t="shared" si="198"/>
        <v>-6.9380195118673802</v>
      </c>
      <c r="B1426" s="1">
        <v>9.7018914380000098E-4</v>
      </c>
      <c r="C1426" s="1">
        <v>3.3950297070438201E-2</v>
      </c>
      <c r="D1426" s="32">
        <f t="shared" si="199"/>
        <v>9.1592379213220653E-4</v>
      </c>
      <c r="E1426" s="32">
        <f t="shared" si="200"/>
        <v>9.1592231995570679E-4</v>
      </c>
      <c r="F1426" s="32">
        <f t="shared" si="201"/>
        <v>1.8318461120879134E-3</v>
      </c>
      <c r="I1426" s="1">
        <v>9.6069903323886302E-4</v>
      </c>
      <c r="J1426" s="1">
        <v>3.4285965302092498E-2</v>
      </c>
      <c r="K1426" s="32">
        <f t="shared" si="202"/>
        <v>1.5445659883599951E-3</v>
      </c>
      <c r="L1426" s="32">
        <f t="shared" si="203"/>
        <v>1.6742557901697249E-3</v>
      </c>
      <c r="M1426" s="32">
        <f t="shared" si="204"/>
        <v>3.21882177852972E-3</v>
      </c>
      <c r="Q1426" s="1">
        <v>9.7027467224027096E-4</v>
      </c>
      <c r="R1426" s="1">
        <v>3.3947305221930797E-2</v>
      </c>
      <c r="S1426" s="1">
        <f t="shared" si="205"/>
        <v>8.552844026998678E-8</v>
      </c>
      <c r="T1426" s="1">
        <f t="shared" si="206"/>
        <v>2.9918485074040269E-6</v>
      </c>
    </row>
    <row r="1427" spans="1:20" x14ac:dyDescent="0.25">
      <c r="A1427" s="1">
        <f t="shared" si="198"/>
        <v>-6.8231056596913504</v>
      </c>
      <c r="B1427" s="1">
        <v>1.0883356680617001E-3</v>
      </c>
      <c r="C1427" s="1">
        <v>3.0264430992569501E-2</v>
      </c>
      <c r="D1427" s="32">
        <f t="shared" si="199"/>
        <v>7.1655580460750334E-3</v>
      </c>
      <c r="E1427" s="32">
        <f t="shared" si="200"/>
        <v>7.1673608610700688E-3</v>
      </c>
      <c r="F1427" s="32">
        <f t="shared" si="201"/>
        <v>1.4332918907145102E-2</v>
      </c>
      <c r="I1427" s="1">
        <v>1.24434839739881E-3</v>
      </c>
      <c r="J1427" s="1">
        <v>2.64711590663083E-2</v>
      </c>
      <c r="K1427" s="32">
        <f t="shared" si="202"/>
        <v>5.970613931136675E-2</v>
      </c>
      <c r="L1427" s="32">
        <f t="shared" si="203"/>
        <v>3.8548956191223796E-2</v>
      </c>
      <c r="M1427" s="32">
        <f t="shared" si="204"/>
        <v>9.8255095502590539E-2</v>
      </c>
      <c r="Q1427" s="1">
        <v>1.08843002264185E-3</v>
      </c>
      <c r="R1427" s="1">
        <v>3.0262129638524E-2</v>
      </c>
      <c r="S1427" s="1">
        <f t="shared" si="205"/>
        <v>9.4354580149925982E-8</v>
      </c>
      <c r="T1427" s="1">
        <f t="shared" si="206"/>
        <v>2.3013540455009418E-6</v>
      </c>
    </row>
    <row r="1428" spans="1:20" x14ac:dyDescent="0.25">
      <c r="A1428" s="1">
        <f t="shared" si="198"/>
        <v>-6.9563901008728051</v>
      </c>
      <c r="B1428" s="1">
        <v>9.5252890890000096E-4</v>
      </c>
      <c r="C1428" s="1">
        <v>3.4579747265524201E-2</v>
      </c>
      <c r="D1428" s="32">
        <f t="shared" si="199"/>
        <v>2.3653459003369565E-3</v>
      </c>
      <c r="E1428" s="32">
        <f t="shared" si="200"/>
        <v>2.3653414270455265E-3</v>
      </c>
      <c r="F1428" s="32">
        <f t="shared" si="201"/>
        <v>4.730687327382483E-3</v>
      </c>
      <c r="I1428" s="1">
        <v>1.0243593809408499E-3</v>
      </c>
      <c r="J1428" s="1">
        <v>3.2153835295338898E-2</v>
      </c>
      <c r="K1428" s="32">
        <f t="shared" si="202"/>
        <v>5.9337943982144066E-4</v>
      </c>
      <c r="L1428" s="32">
        <f t="shared" si="203"/>
        <v>5.6708434071793816E-4</v>
      </c>
      <c r="M1428" s="32">
        <f t="shared" si="204"/>
        <v>1.1604637805393788E-3</v>
      </c>
      <c r="Q1428" s="1">
        <v>9.5261310282827795E-4</v>
      </c>
      <c r="R1428" s="1">
        <v>3.45766926256387E-2</v>
      </c>
      <c r="S1428" s="1">
        <f t="shared" si="205"/>
        <v>8.4193928276995837E-8</v>
      </c>
      <c r="T1428" s="1">
        <f t="shared" si="206"/>
        <v>3.054639885501087E-6</v>
      </c>
    </row>
    <row r="1429" spans="1:20" x14ac:dyDescent="0.25">
      <c r="A1429" s="1">
        <f t="shared" si="198"/>
        <v>-6.9118915623197461</v>
      </c>
      <c r="B1429" s="1">
        <v>9.9587225929999995E-4</v>
      </c>
      <c r="C1429" s="1">
        <v>3.3074734082537097E-2</v>
      </c>
      <c r="D1429" s="32">
        <f t="shared" si="199"/>
        <v>1.7108839848984597E-5</v>
      </c>
      <c r="E1429" s="32">
        <f t="shared" si="200"/>
        <v>1.7108766731479084E-5</v>
      </c>
      <c r="F1429" s="32">
        <f t="shared" si="201"/>
        <v>3.4217606580463682E-5</v>
      </c>
      <c r="I1429" s="1">
        <v>1.0700906738959899E-3</v>
      </c>
      <c r="J1429" s="1">
        <v>3.0779699211626699E-2</v>
      </c>
      <c r="K1429" s="32">
        <f t="shared" si="202"/>
        <v>4.9127025671939963E-3</v>
      </c>
      <c r="L1429" s="32">
        <f t="shared" si="203"/>
        <v>4.2944606472634112E-3</v>
      </c>
      <c r="M1429" s="32">
        <f t="shared" si="204"/>
        <v>9.2071632144574075E-3</v>
      </c>
      <c r="Q1429" s="1">
        <v>9.9595972123949698E-4</v>
      </c>
      <c r="R1429" s="1">
        <v>3.30718298594012E-2</v>
      </c>
      <c r="S1429" s="1">
        <f t="shared" si="205"/>
        <v>8.7461939497031002E-8</v>
      </c>
      <c r="T1429" s="1">
        <f t="shared" si="206"/>
        <v>2.9042231358966664E-6</v>
      </c>
    </row>
    <row r="1430" spans="1:20" x14ac:dyDescent="0.25">
      <c r="A1430" s="1">
        <f t="shared" si="198"/>
        <v>-6.696409724741522</v>
      </c>
      <c r="B1430" s="1">
        <v>1.23533915800001E-3</v>
      </c>
      <c r="C1430" s="1">
        <v>2.66632910126905E-2</v>
      </c>
      <c r="D1430" s="32">
        <f t="shared" si="199"/>
        <v>4.4666943297272908E-2</v>
      </c>
      <c r="E1430" s="32">
        <f t="shared" si="200"/>
        <v>4.4666981520221055E-2</v>
      </c>
      <c r="F1430" s="32">
        <f t="shared" si="201"/>
        <v>8.933392481749397E-2</v>
      </c>
      <c r="I1430" s="1">
        <v>1.2689631698825799E-3</v>
      </c>
      <c r="J1430" s="1">
        <v>2.5957693684321E-2</v>
      </c>
      <c r="K1430" s="32">
        <f t="shared" si="202"/>
        <v>7.2341186753285533E-2</v>
      </c>
      <c r="L1430" s="32">
        <f t="shared" si="203"/>
        <v>4.4913318899666106E-2</v>
      </c>
      <c r="M1430" s="32">
        <f t="shared" si="204"/>
        <v>0.11725450565295165</v>
      </c>
      <c r="Q1430" s="1">
        <v>1.2354442685183101E-3</v>
      </c>
      <c r="R1430" s="1">
        <v>2.6661024934093201E-2</v>
      </c>
      <c r="S1430" s="1">
        <f t="shared" si="205"/>
        <v>1.0511051830005072E-7</v>
      </c>
      <c r="T1430" s="1">
        <f t="shared" si="206"/>
        <v>2.2660785972995756E-6</v>
      </c>
    </row>
    <row r="1431" spans="1:20" x14ac:dyDescent="0.25">
      <c r="A1431" s="1">
        <f t="shared" si="198"/>
        <v>-7.0756315622118882</v>
      </c>
      <c r="B1431" s="1">
        <v>8.4545842560049495E-4</v>
      </c>
      <c r="C1431" s="1">
        <v>3.8958952683580003E-2</v>
      </c>
      <c r="D1431" s="32">
        <f t="shared" si="199"/>
        <v>2.8182446471035731E-2</v>
      </c>
      <c r="E1431" s="32">
        <f t="shared" si="200"/>
        <v>2.8182083089857746E-2</v>
      </c>
      <c r="F1431" s="32">
        <f t="shared" si="201"/>
        <v>5.6364529560893481E-2</v>
      </c>
      <c r="I1431" s="1">
        <v>9.7649684042716198E-4</v>
      </c>
      <c r="J1431" s="1">
        <v>3.3732316848255901E-2</v>
      </c>
      <c r="K1431" s="32">
        <f t="shared" si="202"/>
        <v>5.5239850990628826E-4</v>
      </c>
      <c r="L1431" s="32">
        <f t="shared" si="203"/>
        <v>5.812425414281826E-4</v>
      </c>
      <c r="M1431" s="32">
        <f t="shared" si="204"/>
        <v>1.1336410513344709E-3</v>
      </c>
      <c r="Q1431" s="1">
        <v>8.4553443660492799E-4</v>
      </c>
      <c r="R1431" s="1">
        <v>3.8955492552031401E-2</v>
      </c>
      <c r="S1431" s="1">
        <f t="shared" si="205"/>
        <v>7.6011004433045905E-8</v>
      </c>
      <c r="T1431" s="1">
        <f t="shared" si="206"/>
        <v>3.4601315486021411E-6</v>
      </c>
    </row>
    <row r="1432" spans="1:20" x14ac:dyDescent="0.25">
      <c r="A1432" s="1">
        <f t="shared" si="198"/>
        <v>-7.5959655698610575</v>
      </c>
      <c r="B1432" s="1">
        <v>5.0247454810001604E-4</v>
      </c>
      <c r="C1432" s="1">
        <v>6.5551980961070205E-2</v>
      </c>
      <c r="D1432" s="32">
        <f t="shared" si="199"/>
        <v>0.47363340447164803</v>
      </c>
      <c r="E1432" s="32">
        <f t="shared" si="200"/>
        <v>0.47363305189935978</v>
      </c>
      <c r="F1432" s="32">
        <f t="shared" si="201"/>
        <v>0.94726645637100781</v>
      </c>
      <c r="I1432" s="1">
        <v>5.14551343952848E-4</v>
      </c>
      <c r="J1432" s="1">
        <v>6.4013265120987803E-2</v>
      </c>
      <c r="K1432" s="32">
        <f t="shared" si="202"/>
        <v>0.2356603976579861</v>
      </c>
      <c r="L1432" s="32">
        <f t="shared" si="203"/>
        <v>0.89006926122325614</v>
      </c>
      <c r="M1432" s="32">
        <f t="shared" si="204"/>
        <v>1.1257296588812422</v>
      </c>
      <c r="Q1432" s="1">
        <v>5.0252304539234705E-4</v>
      </c>
      <c r="R1432" s="1">
        <v>6.5545671486434406E-2</v>
      </c>
      <c r="S1432" s="1">
        <f t="shared" si="205"/>
        <v>4.8497292331009002E-8</v>
      </c>
      <c r="T1432" s="1">
        <f t="shared" si="206"/>
        <v>6.3094746357988951E-6</v>
      </c>
    </row>
    <row r="1433" spans="1:20" x14ac:dyDescent="0.25">
      <c r="A1433" s="1">
        <f t="shared" si="198"/>
        <v>-7.4442541183266595</v>
      </c>
      <c r="B1433" s="1">
        <v>5.8479212350000004E-4</v>
      </c>
      <c r="C1433" s="1">
        <v>5.6324646813626998E-2</v>
      </c>
      <c r="D1433" s="32">
        <f t="shared" si="199"/>
        <v>0.28783100461801986</v>
      </c>
      <c r="E1433" s="32">
        <f t="shared" si="200"/>
        <v>0.28783098402600216</v>
      </c>
      <c r="F1433" s="32">
        <f t="shared" si="201"/>
        <v>0.57566198864402196</v>
      </c>
      <c r="I1433" s="1">
        <v>8.51905598691824E-4</v>
      </c>
      <c r="J1433" s="1">
        <v>3.8662146057906403E-2</v>
      </c>
      <c r="K1433" s="32">
        <f t="shared" si="202"/>
        <v>2.1931951698827081E-2</v>
      </c>
      <c r="L1433" s="32">
        <f t="shared" si="203"/>
        <v>3.0198785634878683E-2</v>
      </c>
      <c r="M1433" s="32">
        <f t="shared" si="204"/>
        <v>5.2130737333705768E-2</v>
      </c>
      <c r="Q1433" s="1">
        <v>5.8484743847529795E-4</v>
      </c>
      <c r="R1433" s="1">
        <v>5.63193206992912E-2</v>
      </c>
      <c r="S1433" s="1">
        <f t="shared" si="205"/>
        <v>5.5314975297903954E-8</v>
      </c>
      <c r="T1433" s="1">
        <f t="shared" si="206"/>
        <v>5.3261143357977159E-6</v>
      </c>
    </row>
    <row r="1434" spans="1:20" x14ac:dyDescent="0.25">
      <c r="A1434" s="1">
        <f t="shared" si="198"/>
        <v>-7.0072895257992682</v>
      </c>
      <c r="B1434" s="1">
        <v>9.0525894710001998E-4</v>
      </c>
      <c r="C1434" s="1">
        <v>3.6385394061333502E-2</v>
      </c>
      <c r="D1434" s="32">
        <f t="shared" si="199"/>
        <v>9.9070662894536407E-3</v>
      </c>
      <c r="E1434" s="32">
        <f t="shared" si="200"/>
        <v>9.9070244074905261E-3</v>
      </c>
      <c r="F1434" s="32">
        <f t="shared" si="201"/>
        <v>1.9814090696944169E-2</v>
      </c>
      <c r="I1434" s="1">
        <v>9.6511673716562305E-4</v>
      </c>
      <c r="J1434" s="1">
        <v>3.4128036500468098E-2</v>
      </c>
      <c r="K1434" s="32">
        <f t="shared" si="202"/>
        <v>1.2168420259722256E-3</v>
      </c>
      <c r="L1434" s="32">
        <f t="shared" si="203"/>
        <v>1.3048691041129777E-3</v>
      </c>
      <c r="M1434" s="32">
        <f t="shared" si="204"/>
        <v>2.5217111300852033E-3</v>
      </c>
      <c r="Q1434" s="1">
        <v>9.0533954833632504E-4</v>
      </c>
      <c r="R1434" s="1">
        <v>3.6382162370104602E-2</v>
      </c>
      <c r="S1434" s="1">
        <f t="shared" si="205"/>
        <v>8.0601236305058443E-8</v>
      </c>
      <c r="T1434" s="1">
        <f t="shared" si="206"/>
        <v>3.23169122889988E-6</v>
      </c>
    </row>
    <row r="1435" spans="1:20" x14ac:dyDescent="0.25">
      <c r="A1435" s="1">
        <f t="shared" si="198"/>
        <v>-7.2877927723627867</v>
      </c>
      <c r="B1435" s="1">
        <v>6.8383576941689298E-4</v>
      </c>
      <c r="C1435" s="1">
        <v>4.8165161596508202E-2</v>
      </c>
      <c r="D1435" s="32">
        <f t="shared" si="199"/>
        <v>0.14442849637504734</v>
      </c>
      <c r="E1435" s="32">
        <f t="shared" si="200"/>
        <v>0.14440195748375897</v>
      </c>
      <c r="F1435" s="32">
        <f t="shared" si="201"/>
        <v>0.28883045385880635</v>
      </c>
      <c r="I1435" s="1">
        <v>7.6944571001777797E-4</v>
      </c>
      <c r="J1435" s="1">
        <v>4.28061085394408E-2</v>
      </c>
      <c r="K1435" s="32">
        <f t="shared" si="202"/>
        <v>5.3155280629206533E-2</v>
      </c>
      <c r="L1435" s="32">
        <f t="shared" si="203"/>
        <v>8.9753069797688143E-2</v>
      </c>
      <c r="M1435" s="32">
        <f t="shared" si="204"/>
        <v>0.14290835042689468</v>
      </c>
      <c r="Q1435" s="1">
        <v>6.83899092865902E-4</v>
      </c>
      <c r="R1435" s="1">
        <v>4.8162383590275901E-2</v>
      </c>
      <c r="S1435" s="1">
        <f t="shared" si="205"/>
        <v>6.3323449009020615E-8</v>
      </c>
      <c r="T1435" s="1">
        <f t="shared" si="206"/>
        <v>2.7780062323012888E-6</v>
      </c>
    </row>
    <row r="1436" spans="1:20" x14ac:dyDescent="0.25">
      <c r="A1436" s="1">
        <f t="shared" si="198"/>
        <v>-7.0616417616122309</v>
      </c>
      <c r="B1436" s="1">
        <v>8.5736934180027197E-4</v>
      </c>
      <c r="C1436" s="1">
        <v>3.8417730358083102E-2</v>
      </c>
      <c r="D1436" s="32">
        <f t="shared" si="199"/>
        <v>2.3681049536262308E-2</v>
      </c>
      <c r="E1436" s="32">
        <f t="shared" si="200"/>
        <v>2.3680804191985063E-2</v>
      </c>
      <c r="F1436" s="32">
        <f t="shared" si="201"/>
        <v>4.7361853728247374E-2</v>
      </c>
      <c r="I1436" s="1">
        <v>5.5317263807375095E-4</v>
      </c>
      <c r="J1436" s="1">
        <v>5.9539795685443098E-2</v>
      </c>
      <c r="K1436" s="32">
        <f t="shared" si="202"/>
        <v>0.19965469136597117</v>
      </c>
      <c r="L1436" s="32">
        <f t="shared" si="203"/>
        <v>0.65225142355451216</v>
      </c>
      <c r="M1436" s="32">
        <f t="shared" si="204"/>
        <v>0.85190611492048329</v>
      </c>
      <c r="Q1436" s="1">
        <v>8.5744627124425198E-4</v>
      </c>
      <c r="R1436" s="1">
        <v>3.8414314170207103E-2</v>
      </c>
      <c r="S1436" s="1">
        <f t="shared" si="205"/>
        <v>7.6929443980008894E-8</v>
      </c>
      <c r="T1436" s="1">
        <f t="shared" si="206"/>
        <v>3.4161878759986219E-6</v>
      </c>
    </row>
    <row r="1437" spans="1:20" x14ac:dyDescent="0.25">
      <c r="A1437" s="1">
        <f t="shared" si="198"/>
        <v>-7.4125397539554951</v>
      </c>
      <c r="B1437" s="1">
        <v>6.0363566000000001E-4</v>
      </c>
      <c r="C1437" s="1">
        <v>5.4566375533612099E-2</v>
      </c>
      <c r="D1437" s="32">
        <f t="shared" si="199"/>
        <v>0.25480736617412869</v>
      </c>
      <c r="E1437" s="32">
        <f t="shared" si="200"/>
        <v>0.25480735579561564</v>
      </c>
      <c r="F1437" s="32">
        <f t="shared" si="201"/>
        <v>0.50961472196974433</v>
      </c>
      <c r="I1437" s="1">
        <v>1.15909400318656E-3</v>
      </c>
      <c r="J1437" s="1">
        <v>2.8418310964344998E-2</v>
      </c>
      <c r="K1437" s="32">
        <f t="shared" si="202"/>
        <v>2.5310901849925158E-2</v>
      </c>
      <c r="L1437" s="32">
        <f t="shared" si="203"/>
        <v>1.8830313631677299E-2</v>
      </c>
      <c r="M1437" s="32">
        <f t="shared" si="204"/>
        <v>4.4141215481602457E-2</v>
      </c>
      <c r="Q1437" s="1">
        <v>6.0369251410929601E-4</v>
      </c>
      <c r="R1437" s="1">
        <v>5.4561237182553499E-2</v>
      </c>
      <c r="S1437" s="1">
        <f t="shared" si="205"/>
        <v>5.6854109295998746E-8</v>
      </c>
      <c r="T1437" s="1">
        <f t="shared" si="206"/>
        <v>5.1383510586006098E-6</v>
      </c>
    </row>
    <row r="1438" spans="1:20" x14ac:dyDescent="0.25">
      <c r="A1438" s="1">
        <f t="shared" si="198"/>
        <v>-6.69093155094831</v>
      </c>
      <c r="B1438" s="1">
        <v>1.24212513100002E-3</v>
      </c>
      <c r="C1438" s="1">
        <v>2.6517621821069301E-2</v>
      </c>
      <c r="D1438" s="32">
        <f t="shared" si="199"/>
        <v>4.7012529038486926E-2</v>
      </c>
      <c r="E1438" s="32">
        <f t="shared" si="200"/>
        <v>4.7012607627832971E-2</v>
      </c>
      <c r="F1438" s="32">
        <f t="shared" si="201"/>
        <v>9.4025136666319897E-2</v>
      </c>
      <c r="I1438" s="1">
        <v>1.3636766516825201E-3</v>
      </c>
      <c r="J1438" s="1">
        <v>2.4154164983540598E-2</v>
      </c>
      <c r="K1438" s="32">
        <f t="shared" si="202"/>
        <v>0.13226070697900905</v>
      </c>
      <c r="L1438" s="32">
        <f t="shared" si="203"/>
        <v>7.111957453177177E-2</v>
      </c>
      <c r="M1438" s="32">
        <f t="shared" si="204"/>
        <v>0.2033802815107808</v>
      </c>
      <c r="Q1438" s="1">
        <v>1.2422307324496599E-3</v>
      </c>
      <c r="R1438" s="1">
        <v>2.6515372375867499E-2</v>
      </c>
      <c r="S1438" s="1">
        <f t="shared" si="205"/>
        <v>1.0560144963990201E-7</v>
      </c>
      <c r="T1438" s="1">
        <f t="shared" si="206"/>
        <v>2.2494452018018141E-6</v>
      </c>
    </row>
    <row r="1439" spans="1:20" x14ac:dyDescent="0.25">
      <c r="A1439" s="1">
        <f t="shared" si="198"/>
        <v>-6.869126840021921</v>
      </c>
      <c r="B1439" s="1">
        <v>1.0393842172133399E-3</v>
      </c>
      <c r="C1439" s="1">
        <v>3.1688588710354799E-2</v>
      </c>
      <c r="D1439" s="32">
        <f t="shared" si="199"/>
        <v>1.4921562965031637E-3</v>
      </c>
      <c r="E1439" s="32">
        <f t="shared" si="200"/>
        <v>1.4958915438446246E-3</v>
      </c>
      <c r="F1439" s="32">
        <f t="shared" si="201"/>
        <v>2.9880478403477885E-3</v>
      </c>
      <c r="I1439" s="1">
        <v>1.0327435372633701E-3</v>
      </c>
      <c r="J1439" s="1">
        <v>3.1894130165750302E-2</v>
      </c>
      <c r="K1439" s="32">
        <f t="shared" si="202"/>
        <v>1.0721392325177053E-3</v>
      </c>
      <c r="L1439" s="32">
        <f t="shared" si="203"/>
        <v>1.0047726102542297E-3</v>
      </c>
      <c r="M1439" s="32">
        <f t="shared" si="204"/>
        <v>2.076911842771935E-3</v>
      </c>
      <c r="Q1439" s="1">
        <v>1.03947493454726E-3</v>
      </c>
      <c r="R1439" s="1">
        <v>3.1687354214073003E-2</v>
      </c>
      <c r="S1439" s="1">
        <f t="shared" si="205"/>
        <v>9.0717333920027621E-8</v>
      </c>
      <c r="T1439" s="1">
        <f t="shared" si="206"/>
        <v>1.2344962817961713E-6</v>
      </c>
    </row>
    <row r="1440" spans="1:20" x14ac:dyDescent="0.25">
      <c r="A1440" s="1">
        <f t="shared" si="198"/>
        <v>-6.799301790294396</v>
      </c>
      <c r="B1440" s="1">
        <v>1.1145530680069899E-3</v>
      </c>
      <c r="C1440" s="1">
        <v>2.9552737117154899E-2</v>
      </c>
      <c r="D1440" s="32">
        <f t="shared" si="199"/>
        <v>1.1762159208542011E-2</v>
      </c>
      <c r="E1440" s="32">
        <f t="shared" si="200"/>
        <v>1.176292723418306E-2</v>
      </c>
      <c r="F1440" s="32">
        <f t="shared" si="201"/>
        <v>2.3525086442725072E-2</v>
      </c>
      <c r="I1440" s="1">
        <v>8.0379930059062499E-4</v>
      </c>
      <c r="J1440" s="1">
        <v>4.09761420287705E-2</v>
      </c>
      <c r="K1440" s="32">
        <f t="shared" si="202"/>
        <v>3.8494714448727936E-2</v>
      </c>
      <c r="L1440" s="32">
        <f t="shared" si="203"/>
        <v>5.9550938517294406E-2</v>
      </c>
      <c r="M1440" s="32">
        <f t="shared" si="204"/>
        <v>9.8045652966022342E-2</v>
      </c>
      <c r="Q1440" s="1">
        <v>1.1146493584721E-3</v>
      </c>
      <c r="R1440" s="1">
        <v>2.9550288794674601E-2</v>
      </c>
      <c r="S1440" s="1">
        <f t="shared" si="205"/>
        <v>9.629046511007433E-8</v>
      </c>
      <c r="T1440" s="1">
        <f t="shared" si="206"/>
        <v>2.4483224802980541E-6</v>
      </c>
    </row>
    <row r="1441" spans="1:20" x14ac:dyDescent="0.25">
      <c r="A1441" s="1">
        <f t="shared" si="198"/>
        <v>-7.3460719089876241</v>
      </c>
      <c r="B1441" s="1">
        <v>6.4512148569614001E-4</v>
      </c>
      <c r="C1441" s="1">
        <v>5.1053784897588203E-2</v>
      </c>
      <c r="D1441" s="32">
        <f t="shared" si="199"/>
        <v>0.19212146813936692</v>
      </c>
      <c r="E1441" s="32">
        <f t="shared" si="200"/>
        <v>0.19205980825883628</v>
      </c>
      <c r="F1441" s="32">
        <f t="shared" si="201"/>
        <v>0.38418127639820321</v>
      </c>
      <c r="I1441" s="1">
        <v>7.3053936146942903E-4</v>
      </c>
      <c r="J1441" s="1">
        <v>4.5088910751064699E-2</v>
      </c>
      <c r="K1441" s="32">
        <f t="shared" si="202"/>
        <v>7.2609035717303039E-2</v>
      </c>
      <c r="L1441" s="32">
        <f t="shared" si="203"/>
        <v>0.1360826062500555</v>
      </c>
      <c r="M1441" s="32">
        <f t="shared" si="204"/>
        <v>0.20869164196735854</v>
      </c>
      <c r="Q1441" s="1">
        <v>6.4518170072815995E-4</v>
      </c>
      <c r="R1441" s="1">
        <v>5.1052611086884303E-2</v>
      </c>
      <c r="S1441" s="1">
        <f t="shared" si="205"/>
        <v>6.0215032019936797E-8</v>
      </c>
      <c r="T1441" s="1">
        <f t="shared" si="206"/>
        <v>1.1738107038999912E-6</v>
      </c>
    </row>
    <row r="1442" spans="1:20" x14ac:dyDescent="0.25">
      <c r="A1442" s="1">
        <f t="shared" si="198"/>
        <v>-6.796943171884303</v>
      </c>
      <c r="B1442" s="1">
        <v>1.1171849760054199E-3</v>
      </c>
      <c r="C1442" s="1">
        <v>2.9483128185192501E-2</v>
      </c>
      <c r="D1442" s="32">
        <f t="shared" si="199"/>
        <v>1.2279323079461887E-2</v>
      </c>
      <c r="E1442" s="32">
        <f t="shared" si="200"/>
        <v>1.2280013389006746E-2</v>
      </c>
      <c r="F1442" s="32">
        <f t="shared" si="201"/>
        <v>2.4559336468468633E-2</v>
      </c>
      <c r="I1442" s="1">
        <v>7.3143777327708205E-4</v>
      </c>
      <c r="J1442" s="1">
        <v>4.5029589458447497E-2</v>
      </c>
      <c r="K1442" s="32">
        <f t="shared" si="202"/>
        <v>7.2125669622372005E-2</v>
      </c>
      <c r="L1442" s="32">
        <f t="shared" si="203"/>
        <v>0.13475710398689122</v>
      </c>
      <c r="M1442" s="32">
        <f t="shared" si="204"/>
        <v>0.20688277360926322</v>
      </c>
      <c r="Q1442" s="1">
        <v>1.1172814603698899E-3</v>
      </c>
      <c r="R1442" s="1">
        <v>2.9480673953673899E-2</v>
      </c>
      <c r="S1442" s="1">
        <f t="shared" si="205"/>
        <v>9.6484364469967207E-8</v>
      </c>
      <c r="T1442" s="1">
        <f t="shared" si="206"/>
        <v>2.4542315186018571E-6</v>
      </c>
    </row>
    <row r="1443" spans="1:20" x14ac:dyDescent="0.25">
      <c r="A1443" s="1">
        <f t="shared" si="198"/>
        <v>-6.6953877223036358</v>
      </c>
      <c r="B1443" s="1">
        <v>1.23660232300001E-3</v>
      </c>
      <c r="C1443" s="1">
        <v>2.6636054624823699E-2</v>
      </c>
      <c r="D1443" s="32">
        <f t="shared" si="199"/>
        <v>4.5099979129596568E-2</v>
      </c>
      <c r="E1443" s="32">
        <f t="shared" si="200"/>
        <v>4.5100023269350524E-2</v>
      </c>
      <c r="F1443" s="32">
        <f t="shared" si="201"/>
        <v>9.0200002398947099E-2</v>
      </c>
      <c r="I1443" s="1">
        <v>1.0777513119761999E-3</v>
      </c>
      <c r="J1443" s="1">
        <v>3.05627671685695E-2</v>
      </c>
      <c r="K1443" s="32">
        <f t="shared" si="202"/>
        <v>6.0452665140203659E-3</v>
      </c>
      <c r="L1443" s="32">
        <f t="shared" si="203"/>
        <v>5.2010296494504581E-3</v>
      </c>
      <c r="M1443" s="32">
        <f t="shared" si="204"/>
        <v>1.1246296163470823E-2</v>
      </c>
      <c r="Q1443" s="1">
        <v>1.2367075249395301E-3</v>
      </c>
      <c r="R1443" s="1">
        <v>2.6633791566247601E-2</v>
      </c>
      <c r="S1443" s="1">
        <f t="shared" si="205"/>
        <v>1.0520193952003737E-7</v>
      </c>
      <c r="T1443" s="1">
        <f t="shared" si="206"/>
        <v>2.2630585760977096E-6</v>
      </c>
    </row>
    <row r="1444" spans="1:20" x14ac:dyDescent="0.25">
      <c r="A1444" s="1">
        <f t="shared" si="198"/>
        <v>-7.1688337625208751</v>
      </c>
      <c r="B1444" s="1">
        <v>7.7022046761496005E-4</v>
      </c>
      <c r="C1444" s="1">
        <v>4.2764385704354799E-2</v>
      </c>
      <c r="D1444" s="32">
        <f t="shared" si="199"/>
        <v>6.816197456688701E-2</v>
      </c>
      <c r="E1444" s="32">
        <f t="shared" si="200"/>
        <v>6.8158720160697378E-2</v>
      </c>
      <c r="F1444" s="32">
        <f t="shared" si="201"/>
        <v>0.1363206947275844</v>
      </c>
      <c r="I1444" s="1">
        <v>7.0551182721975702E-4</v>
      </c>
      <c r="J1444" s="1">
        <v>4.6686642223863498E-2</v>
      </c>
      <c r="K1444" s="32">
        <f t="shared" si="202"/>
        <v>8.6723283907446255E-2</v>
      </c>
      <c r="L1444" s="32">
        <f t="shared" si="203"/>
        <v>0.17422333621523609</v>
      </c>
      <c r="M1444" s="32">
        <f t="shared" si="204"/>
        <v>0.26094662012268233</v>
      </c>
      <c r="Q1444" s="1">
        <v>7.7029062650868995E-4</v>
      </c>
      <c r="R1444" s="1">
        <v>4.2760757192308499E-2</v>
      </c>
      <c r="S1444" s="1">
        <f t="shared" si="205"/>
        <v>7.0158893729897233E-8</v>
      </c>
      <c r="T1444" s="1">
        <f t="shared" si="206"/>
        <v>3.62851204629977E-6</v>
      </c>
    </row>
    <row r="1445" spans="1:20" x14ac:dyDescent="0.25">
      <c r="A1445" s="1">
        <f t="shared" si="198"/>
        <v>-6.4767601451094556</v>
      </c>
      <c r="B1445" s="1">
        <v>1.5387880620000201E-3</v>
      </c>
      <c r="C1445" s="1">
        <v>2.1405290370994201E-2</v>
      </c>
      <c r="D1445" s="32">
        <f t="shared" si="199"/>
        <v>0.18575680542193038</v>
      </c>
      <c r="E1445" s="32">
        <f t="shared" si="200"/>
        <v>0.18575694048803842</v>
      </c>
      <c r="F1445" s="32">
        <f t="shared" si="201"/>
        <v>0.37151374590996877</v>
      </c>
      <c r="I1445" s="1">
        <v>1.3348096118881399E-3</v>
      </c>
      <c r="J1445" s="1">
        <v>2.4676597403598299E-2</v>
      </c>
      <c r="K1445" s="32">
        <f t="shared" si="202"/>
        <v>0.11209747621268688</v>
      </c>
      <c r="L1445" s="32">
        <f t="shared" si="203"/>
        <v>6.2911450635005056E-2</v>
      </c>
      <c r="M1445" s="32">
        <f t="shared" si="204"/>
        <v>0.17500892684769193</v>
      </c>
      <c r="Q1445" s="1">
        <v>1.5389146970635501E-3</v>
      </c>
      <c r="R1445" s="1">
        <v>2.1403532314363899E-2</v>
      </c>
      <c r="S1445" s="1">
        <f t="shared" si="205"/>
        <v>1.2663506353000759E-7</v>
      </c>
      <c r="T1445" s="1">
        <f t="shared" si="206"/>
        <v>1.7580566303021516E-6</v>
      </c>
    </row>
    <row r="1446" spans="1:20" x14ac:dyDescent="0.25">
      <c r="A1446" s="1">
        <f t="shared" si="198"/>
        <v>-6.8926298137520332</v>
      </c>
      <c r="B1446" s="1">
        <v>1.0152404339999999E-3</v>
      </c>
      <c r="C1446" s="1">
        <v>3.2443753439619603E-2</v>
      </c>
      <c r="D1446" s="32">
        <f t="shared" si="199"/>
        <v>2.2877969842707968E-4</v>
      </c>
      <c r="E1446" s="32">
        <f t="shared" si="200"/>
        <v>2.287798132481097E-4</v>
      </c>
      <c r="F1446" s="32">
        <f t="shared" si="201"/>
        <v>4.5755951167518938E-4</v>
      </c>
      <c r="I1446" s="1">
        <v>1.2419494392811601E-3</v>
      </c>
      <c r="J1446" s="1">
        <v>2.6520518260053701E-2</v>
      </c>
      <c r="K1446" s="32">
        <f t="shared" si="202"/>
        <v>5.8539531168467752E-2</v>
      </c>
      <c r="L1446" s="32">
        <f t="shared" si="203"/>
        <v>3.7962758860119739E-2</v>
      </c>
      <c r="M1446" s="32">
        <f t="shared" si="204"/>
        <v>9.6502290028587484E-2</v>
      </c>
      <c r="Q1446" s="1">
        <v>1.01532934845331E-3</v>
      </c>
      <c r="R1446" s="1">
        <v>3.2440912397366899E-2</v>
      </c>
      <c r="S1446" s="1">
        <f t="shared" si="205"/>
        <v>8.8914453310034308E-8</v>
      </c>
      <c r="T1446" s="1">
        <f t="shared" si="206"/>
        <v>2.8410422527047619E-6</v>
      </c>
    </row>
    <row r="1447" spans="1:20" x14ac:dyDescent="0.25">
      <c r="A1447" s="1">
        <f t="shared" si="198"/>
        <v>-6.6010614207530578</v>
      </c>
      <c r="B1447" s="1">
        <v>1.3589248807148401E-3</v>
      </c>
      <c r="C1447" s="1">
        <v>2.4237647405920298E-2</v>
      </c>
      <c r="D1447" s="32">
        <f t="shared" si="199"/>
        <v>9.4061122675438591E-2</v>
      </c>
      <c r="E1447" s="32">
        <f t="shared" si="200"/>
        <v>9.4081019036660177E-2</v>
      </c>
      <c r="F1447" s="32">
        <f t="shared" si="201"/>
        <v>0.18814214171209875</v>
      </c>
      <c r="I1447" s="1">
        <v>1.3201022885299301E-3</v>
      </c>
      <c r="J1447" s="1">
        <v>2.49513943034947E-2</v>
      </c>
      <c r="K1447" s="32">
        <f t="shared" si="202"/>
        <v>0.10246547512209858</v>
      </c>
      <c r="L1447" s="32">
        <f t="shared" si="203"/>
        <v>5.8795944901971924E-2</v>
      </c>
      <c r="M1447" s="32">
        <f t="shared" si="204"/>
        <v>0.16126142002407051</v>
      </c>
      <c r="Q1447" s="1">
        <v>1.35903885954448E-3</v>
      </c>
      <c r="R1447" s="1">
        <v>2.4236400759496599E-2</v>
      </c>
      <c r="S1447" s="1">
        <f t="shared" si="205"/>
        <v>1.1397882963989046E-7</v>
      </c>
      <c r="T1447" s="1">
        <f t="shared" si="206"/>
        <v>1.246646423699177E-6</v>
      </c>
    </row>
    <row r="1448" spans="1:20" x14ac:dyDescent="0.25">
      <c r="A1448" s="1">
        <f t="shared" si="198"/>
        <v>-6.3049544686075913</v>
      </c>
      <c r="B1448" s="1">
        <v>1.8272293631480599E-3</v>
      </c>
      <c r="C1448" s="1">
        <v>1.8026084628683901E-2</v>
      </c>
      <c r="D1448" s="32">
        <f t="shared" si="199"/>
        <v>0.36336881698820928</v>
      </c>
      <c r="E1448" s="32">
        <f t="shared" si="200"/>
        <v>0.36338416485333136</v>
      </c>
      <c r="F1448" s="32">
        <f t="shared" si="201"/>
        <v>0.72675298184154058</v>
      </c>
      <c r="I1448" s="1">
        <v>1.21129864572059E-3</v>
      </c>
      <c r="J1448" s="1">
        <v>2.7193868931853701E-2</v>
      </c>
      <c r="K1448" s="32">
        <f t="shared" si="202"/>
        <v>4.4647117683355414E-2</v>
      </c>
      <c r="L1448" s="32">
        <f t="shared" si="203"/>
        <v>3.0414487574750848E-2</v>
      </c>
      <c r="M1448" s="32">
        <f t="shared" si="204"/>
        <v>7.5061605258106262E-2</v>
      </c>
      <c r="Q1448" s="1">
        <v>1.82737574642138E-3</v>
      </c>
      <c r="R1448" s="1">
        <v>1.8024870096997599E-2</v>
      </c>
      <c r="S1448" s="1">
        <f t="shared" si="205"/>
        <v>1.46383273320113E-7</v>
      </c>
      <c r="T1448" s="1">
        <f t="shared" si="206"/>
        <v>1.2145316863020061E-6</v>
      </c>
    </row>
    <row r="1449" spans="1:20" x14ac:dyDescent="0.25">
      <c r="A1449" s="1">
        <f t="shared" si="198"/>
        <v>-7.7090111212289774</v>
      </c>
      <c r="B1449" s="1">
        <v>4.4876503200035902E-4</v>
      </c>
      <c r="C1449" s="1">
        <v>7.3397360432490094E-2</v>
      </c>
      <c r="D1449" s="32">
        <f t="shared" si="199"/>
        <v>0.64201092473469412</v>
      </c>
      <c r="E1449" s="32">
        <f t="shared" si="200"/>
        <v>0.64200889864827726</v>
      </c>
      <c r="F1449" s="32">
        <f t="shared" si="201"/>
        <v>1.2840198233829714</v>
      </c>
      <c r="I1449" s="1">
        <v>6.7370215786414101E-4</v>
      </c>
      <c r="J1449" s="1">
        <v>4.8889896558568902E-2</v>
      </c>
      <c r="K1449" s="32">
        <f t="shared" si="202"/>
        <v>0.10647028178251795</v>
      </c>
      <c r="L1449" s="32">
        <f t="shared" si="203"/>
        <v>0.23453798543417628</v>
      </c>
      <c r="M1449" s="32">
        <f t="shared" si="204"/>
        <v>0.34100826721669425</v>
      </c>
      <c r="Q1449" s="1">
        <v>4.4880899005124197E-4</v>
      </c>
      <c r="R1449" s="1">
        <v>7.3390264405997399E-2</v>
      </c>
      <c r="S1449" s="1">
        <f t="shared" si="205"/>
        <v>4.395805088295646E-8</v>
      </c>
      <c r="T1449" s="1">
        <f t="shared" si="206"/>
        <v>7.0960264926950289E-6</v>
      </c>
    </row>
    <row r="1450" spans="1:20" x14ac:dyDescent="0.25">
      <c r="A1450" s="1">
        <f t="shared" si="198"/>
        <v>-7.077247619229901</v>
      </c>
      <c r="B1450" s="1">
        <v>8.4409322000053002E-4</v>
      </c>
      <c r="C1450" s="1">
        <v>3.9021961991842602E-2</v>
      </c>
      <c r="D1450" s="32">
        <f t="shared" si="199"/>
        <v>2.8727653402663648E-2</v>
      </c>
      <c r="E1450" s="32">
        <f t="shared" si="200"/>
        <v>2.8727273654199935E-2</v>
      </c>
      <c r="F1450" s="32">
        <f t="shared" si="201"/>
        <v>5.7454927056863586E-2</v>
      </c>
      <c r="I1450" s="1">
        <v>9.2224922484143203E-4</v>
      </c>
      <c r="J1450" s="1">
        <v>3.57132298751143E-2</v>
      </c>
      <c r="K1450" s="32">
        <f t="shared" si="202"/>
        <v>6.0451830377581941E-3</v>
      </c>
      <c r="L1450" s="32">
        <f t="shared" si="203"/>
        <v>7.0979356186500449E-3</v>
      </c>
      <c r="M1450" s="32">
        <f t="shared" si="204"/>
        <v>1.3143118656408239E-2</v>
      </c>
      <c r="Q1450" s="1">
        <v>8.4416912559828598E-4</v>
      </c>
      <c r="R1450" s="1">
        <v>3.9018496944323897E-2</v>
      </c>
      <c r="S1450" s="1">
        <f t="shared" si="205"/>
        <v>7.5905597755952618E-8</v>
      </c>
      <c r="T1450" s="1">
        <f t="shared" si="206"/>
        <v>3.4650475187053553E-6</v>
      </c>
    </row>
    <row r="1451" spans="1:20" x14ac:dyDescent="0.25">
      <c r="A1451" s="1">
        <f t="shared" si="198"/>
        <v>-7.787065433534937</v>
      </c>
      <c r="B1451" s="1">
        <v>4.15069146502324E-4</v>
      </c>
      <c r="C1451" s="1">
        <v>7.9355694119468606E-2</v>
      </c>
      <c r="D1451" s="32">
        <f t="shared" si="199"/>
        <v>0.77318634789966867</v>
      </c>
      <c r="E1451" s="32">
        <f t="shared" si="200"/>
        <v>0.77318046312340294</v>
      </c>
      <c r="F1451" s="32">
        <f t="shared" si="201"/>
        <v>1.5463668110230717</v>
      </c>
      <c r="I1451" s="1">
        <v>6.7731220877965503E-4</v>
      </c>
      <c r="J1451" s="1">
        <v>4.86332141837202E-2</v>
      </c>
      <c r="K1451" s="32">
        <f t="shared" si="202"/>
        <v>0.10412741060266495</v>
      </c>
      <c r="L1451" s="32">
        <f t="shared" si="203"/>
        <v>0.22705070086720655</v>
      </c>
      <c r="M1451" s="32">
        <f t="shared" si="204"/>
        <v>0.33117811146987153</v>
      </c>
      <c r="Q1451" s="1">
        <v>4.1511021560553099E-4</v>
      </c>
      <c r="R1451" s="1">
        <v>7.9348108548958601E-2</v>
      </c>
      <c r="S1451" s="1">
        <f t="shared" si="205"/>
        <v>4.1069103206984106E-8</v>
      </c>
      <c r="T1451" s="1">
        <f t="shared" si="206"/>
        <v>7.5855705100047466E-6</v>
      </c>
    </row>
    <row r="1452" spans="1:20" x14ac:dyDescent="0.25">
      <c r="A1452" s="1">
        <f t="shared" si="198"/>
        <v>-6.3089318383492703</v>
      </c>
      <c r="B1452" s="1">
        <v>1.8199762301256001E-3</v>
      </c>
      <c r="C1452" s="1">
        <v>1.80979415790977E-2</v>
      </c>
      <c r="D1452" s="32">
        <f t="shared" si="199"/>
        <v>0.35858951305138487</v>
      </c>
      <c r="E1452" s="32">
        <f t="shared" si="200"/>
        <v>0.35860358327827629</v>
      </c>
      <c r="F1452" s="32">
        <f t="shared" si="201"/>
        <v>0.71719309632966111</v>
      </c>
      <c r="I1452" s="1">
        <v>1.9916811071212901E-3</v>
      </c>
      <c r="J1452" s="1">
        <v>1.65380036155429E-2</v>
      </c>
      <c r="K1452" s="32">
        <f t="shared" si="202"/>
        <v>0.98343141822130753</v>
      </c>
      <c r="L1452" s="32">
        <f t="shared" si="203"/>
        <v>0.24791262874324305</v>
      </c>
      <c r="M1452" s="32">
        <f t="shared" si="204"/>
        <v>1.2313440469645505</v>
      </c>
      <c r="Q1452" s="1">
        <v>1.8201221243375899E-3</v>
      </c>
      <c r="R1452" s="1">
        <v>1.8096703516329599E-2</v>
      </c>
      <c r="S1452" s="1">
        <f t="shared" si="205"/>
        <v>1.4589421198983425E-7</v>
      </c>
      <c r="T1452" s="1">
        <f t="shared" si="206"/>
        <v>1.2380627681003731E-6</v>
      </c>
    </row>
    <row r="1453" spans="1:20" x14ac:dyDescent="0.25">
      <c r="A1453" s="1">
        <f t="shared" si="198"/>
        <v>-6.5937687983515127</v>
      </c>
      <c r="B1453" s="1">
        <v>1.36887123014649E-3</v>
      </c>
      <c r="C1453" s="1">
        <v>2.40613300069451E-2</v>
      </c>
      <c r="D1453" s="32">
        <f t="shared" si="199"/>
        <v>9.8587510018805266E-2</v>
      </c>
      <c r="E1453" s="32">
        <f t="shared" si="200"/>
        <v>9.8613212886765222E-2</v>
      </c>
      <c r="F1453" s="32">
        <f t="shared" si="201"/>
        <v>0.1972007229055705</v>
      </c>
      <c r="I1453" s="1">
        <v>1.59207713499369E-3</v>
      </c>
      <c r="J1453" s="1">
        <v>2.0690006767900702E-2</v>
      </c>
      <c r="K1453" s="32">
        <f t="shared" si="202"/>
        <v>0.35055533378233611</v>
      </c>
      <c r="L1453" s="32">
        <f t="shared" si="203"/>
        <v>0.1382753605564162</v>
      </c>
      <c r="M1453" s="32">
        <f t="shared" si="204"/>
        <v>0.48883069433875231</v>
      </c>
      <c r="Q1453" s="1">
        <v>1.36898591594391E-3</v>
      </c>
      <c r="R1453" s="1">
        <v>2.4060298987764701E-2</v>
      </c>
      <c r="S1453" s="1">
        <f t="shared" si="205"/>
        <v>1.1468579741999788E-7</v>
      </c>
      <c r="T1453" s="1">
        <f t="shared" si="206"/>
        <v>1.0310191803988844E-6</v>
      </c>
    </row>
    <row r="1454" spans="1:20" x14ac:dyDescent="0.25">
      <c r="A1454" s="1">
        <f t="shared" si="198"/>
        <v>-6.7339800921002348</v>
      </c>
      <c r="B1454" s="1">
        <v>1.18978805578891E-3</v>
      </c>
      <c r="C1454" s="1">
        <v>2.7683090983935201E-2</v>
      </c>
      <c r="D1454" s="32">
        <f t="shared" si="199"/>
        <v>3.0197815575840097E-2</v>
      </c>
      <c r="E1454" s="32">
        <f t="shared" si="200"/>
        <v>3.0210473207865646E-2</v>
      </c>
      <c r="F1454" s="32">
        <f t="shared" si="201"/>
        <v>6.0408288783705744E-2</v>
      </c>
      <c r="I1454" s="1">
        <v>1.0043690156220401E-3</v>
      </c>
      <c r="J1454" s="1">
        <v>3.2795662634651501E-2</v>
      </c>
      <c r="K1454" s="32">
        <f t="shared" si="202"/>
        <v>1.9088297505630124E-5</v>
      </c>
      <c r="L1454" s="32">
        <f t="shared" si="203"/>
        <v>1.8729281507577546E-5</v>
      </c>
      <c r="M1454" s="32">
        <f t="shared" si="204"/>
        <v>3.7817579013207667E-5</v>
      </c>
      <c r="Q1454" s="1">
        <v>1.1898898577473501E-3</v>
      </c>
      <c r="R1454" s="1">
        <v>2.7681730567908701E-2</v>
      </c>
      <c r="S1454" s="1">
        <f t="shared" si="205"/>
        <v>1.0180195844015742E-7</v>
      </c>
      <c r="T1454" s="1">
        <f t="shared" si="206"/>
        <v>1.3604160265003051E-6</v>
      </c>
    </row>
    <row r="1455" spans="1:20" x14ac:dyDescent="0.25">
      <c r="A1455" s="1">
        <f t="shared" si="198"/>
        <v>-7.2629887127905883</v>
      </c>
      <c r="B1455" s="1">
        <v>7.0100978472379403E-4</v>
      </c>
      <c r="C1455" s="1">
        <v>4.6985618300424803E-2</v>
      </c>
      <c r="D1455" s="32">
        <f t="shared" si="199"/>
        <v>0.12619079249534346</v>
      </c>
      <c r="E1455" s="32">
        <f t="shared" si="200"/>
        <v>0.12617284093691997</v>
      </c>
      <c r="F1455" s="32">
        <f t="shared" si="201"/>
        <v>0.25236363343226342</v>
      </c>
      <c r="I1455" s="1">
        <v>5.4373317327083802E-4</v>
      </c>
      <c r="J1455" s="1">
        <v>6.0575293945857402E-2</v>
      </c>
      <c r="K1455" s="32">
        <f t="shared" si="202"/>
        <v>0.20817941717349914</v>
      </c>
      <c r="L1455" s="32">
        <f t="shared" si="203"/>
        <v>0.70401906693819261</v>
      </c>
      <c r="M1455" s="32">
        <f t="shared" si="204"/>
        <v>0.91219848411169169</v>
      </c>
      <c r="Q1455" s="1">
        <v>7.0107447775029103E-4</v>
      </c>
      <c r="R1455" s="1">
        <v>4.6982469756061102E-2</v>
      </c>
      <c r="S1455" s="1">
        <f t="shared" si="205"/>
        <v>6.4693026497007061E-8</v>
      </c>
      <c r="T1455" s="1">
        <f t="shared" si="206"/>
        <v>3.1485443637013777E-6</v>
      </c>
    </row>
    <row r="1456" spans="1:20" x14ac:dyDescent="0.25">
      <c r="A1456" s="1">
        <f t="shared" si="198"/>
        <v>-6.8167287162003083</v>
      </c>
      <c r="B1456" s="1">
        <v>1.0952980990364999E-3</v>
      </c>
      <c r="C1456" s="1">
        <v>3.0072125191546999E-2</v>
      </c>
      <c r="D1456" s="32">
        <f t="shared" si="199"/>
        <v>8.2858351318741731E-3</v>
      </c>
      <c r="E1456" s="32">
        <f t="shared" si="200"/>
        <v>8.2873213968178584E-3</v>
      </c>
      <c r="F1456" s="32">
        <f t="shared" si="201"/>
        <v>1.6573156528692033E-2</v>
      </c>
      <c r="I1456" s="1">
        <v>7.9072254328314601E-4</v>
      </c>
      <c r="J1456" s="1">
        <v>4.1653750502744898E-2</v>
      </c>
      <c r="K1456" s="32">
        <f t="shared" si="202"/>
        <v>4.3797053889874704E-2</v>
      </c>
      <c r="L1456" s="32">
        <f t="shared" si="203"/>
        <v>7.0014599089423341E-2</v>
      </c>
      <c r="M1456" s="32">
        <f t="shared" si="204"/>
        <v>0.11381165297929804</v>
      </c>
      <c r="Q1456" s="1">
        <v>1.0953929685040399E-3</v>
      </c>
      <c r="R1456" s="1">
        <v>3.00697661886879E-2</v>
      </c>
      <c r="S1456" s="1">
        <f t="shared" si="205"/>
        <v>9.4869467540028424E-8</v>
      </c>
      <c r="T1456" s="1">
        <f t="shared" si="206"/>
        <v>2.3590028590987633E-6</v>
      </c>
    </row>
    <row r="1457" spans="1:20" x14ac:dyDescent="0.25">
      <c r="A1457" s="1">
        <f t="shared" si="198"/>
        <v>-7.1387915161255888</v>
      </c>
      <c r="B1457" s="1">
        <v>7.9371070370548396E-4</v>
      </c>
      <c r="C1457" s="1">
        <v>4.1498858281508198E-2</v>
      </c>
      <c r="D1457" s="32">
        <f t="shared" si="199"/>
        <v>5.3377742873405444E-2</v>
      </c>
      <c r="E1457" s="32">
        <f t="shared" si="200"/>
        <v>5.3376025266217583E-2</v>
      </c>
      <c r="F1457" s="32">
        <f t="shared" si="201"/>
        <v>0.10675376813962303</v>
      </c>
      <c r="I1457" s="1">
        <v>9.1051200809596296E-4</v>
      </c>
      <c r="J1457" s="1">
        <v>3.6176479447354699E-2</v>
      </c>
      <c r="K1457" s="32">
        <f t="shared" si="202"/>
        <v>8.0081006950170029E-3</v>
      </c>
      <c r="L1457" s="32">
        <f t="shared" si="203"/>
        <v>9.6655338167609319E-3</v>
      </c>
      <c r="M1457" s="32">
        <f t="shared" si="204"/>
        <v>1.7673634511777933E-2</v>
      </c>
      <c r="Q1457" s="1">
        <v>7.9378269932636096E-4</v>
      </c>
      <c r="R1457" s="1">
        <v>4.14952486059499E-2</v>
      </c>
      <c r="S1457" s="1">
        <f t="shared" si="205"/>
        <v>7.1995620877008705E-8</v>
      </c>
      <c r="T1457" s="1">
        <f t="shared" si="206"/>
        <v>3.6096755582984419E-6</v>
      </c>
    </row>
    <row r="1458" spans="1:20" x14ac:dyDescent="0.25">
      <c r="A1458" s="1">
        <f t="shared" si="198"/>
        <v>-7.5349158627473294</v>
      </c>
      <c r="B1458" s="1">
        <v>5.3410619980000197E-4</v>
      </c>
      <c r="C1458" s="1">
        <v>6.1669771421371498E-2</v>
      </c>
      <c r="D1458" s="32">
        <f t="shared" si="199"/>
        <v>0.39333039782869655</v>
      </c>
      <c r="E1458" s="32">
        <f t="shared" si="200"/>
        <v>0.39333027630275447</v>
      </c>
      <c r="F1458" s="32">
        <f t="shared" si="201"/>
        <v>0.78666067413145102</v>
      </c>
      <c r="I1458" s="1">
        <v>7.5704624135044998E-4</v>
      </c>
      <c r="J1458" s="1">
        <v>4.35078889226043E-2</v>
      </c>
      <c r="K1458" s="32">
        <f t="shared" si="202"/>
        <v>5.9026528841943808E-2</v>
      </c>
      <c r="L1458" s="32">
        <f t="shared" si="203"/>
        <v>0.10297304441427163</v>
      </c>
      <c r="M1458" s="32">
        <f t="shared" si="204"/>
        <v>0.16199957325621545</v>
      </c>
      <c r="Q1458" s="1">
        <v>5.3415733574679902E-4</v>
      </c>
      <c r="R1458" s="1">
        <v>6.1663873625546699E-2</v>
      </c>
      <c r="S1458" s="1">
        <f t="shared" si="205"/>
        <v>5.1135946797049511E-8</v>
      </c>
      <c r="T1458" s="1">
        <f t="shared" si="206"/>
        <v>5.8977958247996565E-6</v>
      </c>
    </row>
    <row r="1459" spans="1:20" x14ac:dyDescent="0.25">
      <c r="A1459" s="1">
        <f t="shared" si="198"/>
        <v>-6.8051778334623645</v>
      </c>
      <c r="B1459" s="1">
        <v>1.10802311001271E-3</v>
      </c>
      <c r="C1459" s="1">
        <v>2.9726864342477202E-2</v>
      </c>
      <c r="D1459" s="32">
        <f t="shared" si="199"/>
        <v>1.0522132329361882E-2</v>
      </c>
      <c r="E1459" s="32">
        <f t="shared" si="200"/>
        <v>1.0523115008864469E-2</v>
      </c>
      <c r="F1459" s="32">
        <f t="shared" si="201"/>
        <v>2.1045247338226353E-2</v>
      </c>
      <c r="I1459" s="1">
        <v>1.4314012968173499E-3</v>
      </c>
      <c r="J1459" s="1">
        <v>2.3011672223981001E-2</v>
      </c>
      <c r="K1459" s="32">
        <f t="shared" si="202"/>
        <v>0.1861070788956912</v>
      </c>
      <c r="L1459" s="32">
        <f t="shared" si="203"/>
        <v>9.0822957208363544E-2</v>
      </c>
      <c r="M1459" s="32">
        <f t="shared" si="204"/>
        <v>0.27693003610405476</v>
      </c>
      <c r="Q1459" s="1">
        <v>1.1081189190545199E-3</v>
      </c>
      <c r="R1459" s="1">
        <v>2.9724436503397299E-2</v>
      </c>
      <c r="S1459" s="1">
        <f t="shared" si="205"/>
        <v>9.5809041809977874E-8</v>
      </c>
      <c r="T1459" s="1">
        <f t="shared" si="206"/>
        <v>2.4278390799020722E-6</v>
      </c>
    </row>
    <row r="1460" spans="1:20" x14ac:dyDescent="0.25">
      <c r="A1460" s="1">
        <f t="shared" si="198"/>
        <v>-7.2137537649654178</v>
      </c>
      <c r="B1460" s="1">
        <v>7.3638773435859804E-4</v>
      </c>
      <c r="C1460" s="1">
        <v>4.4728874995290602E-2</v>
      </c>
      <c r="D1460" s="32">
        <f t="shared" si="199"/>
        <v>9.3635073424059842E-2</v>
      </c>
      <c r="E1460" s="32">
        <f t="shared" si="200"/>
        <v>9.3627352933822905E-2</v>
      </c>
      <c r="F1460" s="32">
        <f t="shared" si="201"/>
        <v>0.18726242635788276</v>
      </c>
      <c r="I1460" s="1">
        <v>6.6207261148209802E-4</v>
      </c>
      <c r="J1460" s="1">
        <v>4.9749026135112999E-2</v>
      </c>
      <c r="K1460" s="32">
        <f t="shared" si="202"/>
        <v>0.11419491991052907</v>
      </c>
      <c r="L1460" s="32">
        <f t="shared" si="203"/>
        <v>0.2604819133014542</v>
      </c>
      <c r="M1460" s="32">
        <f t="shared" si="204"/>
        <v>0.37467683321198331</v>
      </c>
      <c r="Q1460" s="1">
        <v>7.3645523173085196E-4</v>
      </c>
      <c r="R1460" s="1">
        <v>4.4725339747042597E-2</v>
      </c>
      <c r="S1460" s="1">
        <f t="shared" si="205"/>
        <v>6.7497372253921828E-8</v>
      </c>
      <c r="T1460" s="1">
        <f t="shared" si="206"/>
        <v>3.5352482480044412E-6</v>
      </c>
    </row>
    <row r="1461" spans="1:20" x14ac:dyDescent="0.25">
      <c r="A1461" s="1">
        <f t="shared" si="198"/>
        <v>-7.4509196128488755</v>
      </c>
      <c r="B1461" s="1">
        <v>5.8090715680000004E-4</v>
      </c>
      <c r="C1461" s="1">
        <v>5.6701332294315301E-2</v>
      </c>
      <c r="D1461" s="32">
        <f t="shared" si="199"/>
        <v>0.2950274935848981</v>
      </c>
      <c r="E1461" s="32">
        <f t="shared" si="200"/>
        <v>0.29502746991171991</v>
      </c>
      <c r="F1461" s="32">
        <f t="shared" si="201"/>
        <v>0.59005496349661801</v>
      </c>
      <c r="I1461" s="1">
        <v>7.4700987447272197E-4</v>
      </c>
      <c r="J1461" s="1">
        <v>4.4091780230592598E-2</v>
      </c>
      <c r="K1461" s="32">
        <f t="shared" si="202"/>
        <v>6.4004003614307914E-2</v>
      </c>
      <c r="L1461" s="32">
        <f t="shared" si="203"/>
        <v>0.11466418211287131</v>
      </c>
      <c r="M1461" s="32">
        <f t="shared" si="204"/>
        <v>0.17866818572717924</v>
      </c>
      <c r="Q1461" s="1">
        <v>5.8096215350155595E-4</v>
      </c>
      <c r="R1461" s="1">
        <v>5.6695965906084E-2</v>
      </c>
      <c r="S1461" s="1">
        <f t="shared" si="205"/>
        <v>5.4996701555906982E-8</v>
      </c>
      <c r="T1461" s="1">
        <f t="shared" si="206"/>
        <v>5.3663882313009781E-6</v>
      </c>
    </row>
    <row r="1462" spans="1:20" x14ac:dyDescent="0.25">
      <c r="A1462" s="1">
        <f t="shared" si="198"/>
        <v>-6.7284376753643107</v>
      </c>
      <c r="B1462" s="1">
        <v>1.19640066501215E-3</v>
      </c>
      <c r="C1462" s="1">
        <v>2.7530962617647699E-2</v>
      </c>
      <c r="D1462" s="32">
        <f t="shared" si="199"/>
        <v>3.2154802967239764E-2</v>
      </c>
      <c r="E1462" s="32">
        <f t="shared" si="200"/>
        <v>3.2156419479373283E-2</v>
      </c>
      <c r="F1462" s="32">
        <f t="shared" si="201"/>
        <v>6.4311222446613053E-2</v>
      </c>
      <c r="I1462" s="1">
        <v>1.14178874802216E-3</v>
      </c>
      <c r="J1462" s="1">
        <v>2.8848282643891301E-2</v>
      </c>
      <c r="K1462" s="32">
        <f t="shared" si="202"/>
        <v>2.0104049065691569E-2</v>
      </c>
      <c r="L1462" s="32">
        <f t="shared" si="203"/>
        <v>1.5418115106329438E-2</v>
      </c>
      <c r="M1462" s="32">
        <f t="shared" si="204"/>
        <v>3.5522164172021004E-2</v>
      </c>
      <c r="Q1462" s="1">
        <v>1.19650294928787E-3</v>
      </c>
      <c r="R1462" s="1">
        <v>2.7528733186369E-2</v>
      </c>
      <c r="S1462" s="1">
        <f t="shared" si="205"/>
        <v>1.0228427572002256E-7</v>
      </c>
      <c r="T1462" s="1">
        <f t="shared" si="206"/>
        <v>2.2294312786996784E-6</v>
      </c>
    </row>
    <row r="1463" spans="1:20" x14ac:dyDescent="0.25">
      <c r="A1463" s="1">
        <f t="shared" si="198"/>
        <v>-6.4862004763556174</v>
      </c>
      <c r="B1463" s="1">
        <v>1.5243297460000101E-3</v>
      </c>
      <c r="C1463" s="1">
        <v>2.16083211588315E-2</v>
      </c>
      <c r="D1463" s="32">
        <f t="shared" si="199"/>
        <v>0.17770845161748397</v>
      </c>
      <c r="E1463" s="32">
        <f t="shared" si="200"/>
        <v>0.17770854745465833</v>
      </c>
      <c r="F1463" s="32">
        <f t="shared" si="201"/>
        <v>0.3554169990721423</v>
      </c>
      <c r="I1463" s="1">
        <v>1.19210473697277E-3</v>
      </c>
      <c r="J1463" s="1">
        <v>2.76310185557841E-2</v>
      </c>
      <c r="K1463" s="32">
        <f t="shared" si="202"/>
        <v>3.6904229967377113E-2</v>
      </c>
      <c r="L1463" s="32">
        <f t="shared" si="203"/>
        <v>2.5961488037875648E-2</v>
      </c>
      <c r="M1463" s="32">
        <f t="shared" si="204"/>
        <v>6.2865718005252758E-2</v>
      </c>
      <c r="Q1463" s="1">
        <v>1.52445537406636E-3</v>
      </c>
      <c r="R1463" s="1">
        <v>2.1606542905739101E-2</v>
      </c>
      <c r="S1463" s="1">
        <f t="shared" si="205"/>
        <v>1.2562806634992124E-7</v>
      </c>
      <c r="T1463" s="1">
        <f t="shared" si="206"/>
        <v>1.7782530923986239E-6</v>
      </c>
    </row>
    <row r="1464" spans="1:20" x14ac:dyDescent="0.25">
      <c r="A1464" s="1">
        <f t="shared" si="198"/>
        <v>-7.2559516800104191</v>
      </c>
      <c r="B1464" s="1">
        <v>7.0596021128644E-4</v>
      </c>
      <c r="C1464" s="1">
        <v>4.6656246255325703E-2</v>
      </c>
      <c r="D1464" s="32">
        <f t="shared" si="199"/>
        <v>0.12124073368904832</v>
      </c>
      <c r="E1464" s="32">
        <f t="shared" si="200"/>
        <v>0.12122472958775279</v>
      </c>
      <c r="F1464" s="32">
        <f t="shared" si="201"/>
        <v>0.24246546327680113</v>
      </c>
      <c r="I1464" s="1">
        <v>1.0485956901179999E-3</v>
      </c>
      <c r="J1464" s="1">
        <v>3.1412607360011599E-2</v>
      </c>
      <c r="K1464" s="32">
        <f t="shared" si="202"/>
        <v>2.3615410980446709E-3</v>
      </c>
      <c r="L1464" s="32">
        <f t="shared" si="203"/>
        <v>2.1452757225068802E-3</v>
      </c>
      <c r="M1464" s="32">
        <f t="shared" si="204"/>
        <v>4.5068168205515506E-3</v>
      </c>
      <c r="Q1464" s="1">
        <v>7.0602529807765305E-4</v>
      </c>
      <c r="R1464" s="1">
        <v>4.66530173031088E-2</v>
      </c>
      <c r="S1464" s="1">
        <f t="shared" si="205"/>
        <v>6.5086791213044524E-8</v>
      </c>
      <c r="T1464" s="1">
        <f t="shared" si="206"/>
        <v>3.2289522169035023E-6</v>
      </c>
    </row>
    <row r="1465" spans="1:20" x14ac:dyDescent="0.25">
      <c r="A1465" s="1">
        <f t="shared" si="198"/>
        <v>-6.4481234292927736</v>
      </c>
      <c r="B1465" s="1">
        <v>1.5834909150001201E-3</v>
      </c>
      <c r="C1465" s="1">
        <v>2.08010019915181E-2</v>
      </c>
      <c r="D1465" s="32">
        <f t="shared" si="199"/>
        <v>0.21126143724886554</v>
      </c>
      <c r="E1465" s="32">
        <f t="shared" si="200"/>
        <v>0.21126179367655701</v>
      </c>
      <c r="F1465" s="32">
        <f t="shared" si="201"/>
        <v>0.42252323092542254</v>
      </c>
      <c r="I1465" s="1">
        <v>1.7597815293602501E-3</v>
      </c>
      <c r="J1465" s="1">
        <v>1.8717471219637301E-2</v>
      </c>
      <c r="K1465" s="32">
        <f t="shared" si="202"/>
        <v>0.57726797235700045</v>
      </c>
      <c r="L1465" s="32">
        <f t="shared" si="203"/>
        <v>0.18639932927601505</v>
      </c>
      <c r="M1465" s="32">
        <f t="shared" si="204"/>
        <v>0.76366730163301555</v>
      </c>
      <c r="Q1465" s="1">
        <v>1.58362065269851E-3</v>
      </c>
      <c r="R1465" s="1">
        <v>2.0799305939539402E-2</v>
      </c>
      <c r="S1465" s="1">
        <f t="shared" si="205"/>
        <v>1.2973769838997562E-7</v>
      </c>
      <c r="T1465" s="1">
        <f t="shared" si="206"/>
        <v>1.696051978698071E-6</v>
      </c>
    </row>
    <row r="1466" spans="1:20" x14ac:dyDescent="0.25">
      <c r="A1466" s="1">
        <f t="shared" si="198"/>
        <v>-7.0121190754184992</v>
      </c>
      <c r="B1466" s="1">
        <v>9.00897494500026E-4</v>
      </c>
      <c r="C1466" s="1">
        <v>3.6561543088890897E-2</v>
      </c>
      <c r="D1466" s="32">
        <f t="shared" si="199"/>
        <v>1.0891802006610472E-2</v>
      </c>
      <c r="E1466" s="32">
        <f t="shared" si="200"/>
        <v>1.089175204738241E-2</v>
      </c>
      <c r="F1466" s="32">
        <f t="shared" si="201"/>
        <v>2.1783554053992883E-2</v>
      </c>
      <c r="I1466" s="1">
        <v>1.08417072239402E-3</v>
      </c>
      <c r="J1466" s="1">
        <v>3.03803897859381E-2</v>
      </c>
      <c r="K1466" s="32">
        <f t="shared" si="202"/>
        <v>7.0847105083311776E-3</v>
      </c>
      <c r="L1466" s="32">
        <f t="shared" si="203"/>
        <v>6.0303175528865624E-3</v>
      </c>
      <c r="M1466" s="32">
        <f t="shared" si="204"/>
        <v>1.311502806121774E-2</v>
      </c>
      <c r="Q1466" s="1">
        <v>9.00977762693178E-4</v>
      </c>
      <c r="R1466" s="1">
        <v>3.6558294567882899E-2</v>
      </c>
      <c r="S1466" s="1">
        <f t="shared" si="205"/>
        <v>8.0268193151998395E-8</v>
      </c>
      <c r="T1466" s="1">
        <f t="shared" si="206"/>
        <v>3.2485210079979954E-6</v>
      </c>
    </row>
    <row r="1467" spans="1:20" x14ac:dyDescent="0.25">
      <c r="A1467" s="1">
        <f t="shared" si="198"/>
        <v>-6.6166210773133223</v>
      </c>
      <c r="B1467" s="1">
        <v>1.3379441262368499E-3</v>
      </c>
      <c r="C1467" s="1">
        <v>2.4618061429839098E-2</v>
      </c>
      <c r="D1467" s="32">
        <f t="shared" si="199"/>
        <v>8.4759123381337884E-2</v>
      </c>
      <c r="E1467" s="32">
        <f t="shared" si="200"/>
        <v>8.47700796750466E-2</v>
      </c>
      <c r="F1467" s="32">
        <f t="shared" si="201"/>
        <v>0.16952920305638447</v>
      </c>
      <c r="I1467" s="1">
        <v>1.1301480964297701E-3</v>
      </c>
      <c r="J1467" s="1">
        <v>2.9145407254701199E-2</v>
      </c>
      <c r="K1467" s="32">
        <f t="shared" si="202"/>
        <v>1.6938527004292724E-2</v>
      </c>
      <c r="L1467" s="32">
        <f t="shared" si="203"/>
        <v>1.3259300577981499E-2</v>
      </c>
      <c r="M1467" s="32">
        <f t="shared" si="204"/>
        <v>3.0197827582274225E-2</v>
      </c>
      <c r="Q1467" s="1">
        <v>1.33805661031702E-3</v>
      </c>
      <c r="R1467" s="1">
        <v>2.46164550839486E-2</v>
      </c>
      <c r="S1467" s="1">
        <f t="shared" si="205"/>
        <v>1.1248408017007494E-7</v>
      </c>
      <c r="T1467" s="1">
        <f t="shared" si="206"/>
        <v>1.6063458904980177E-6</v>
      </c>
    </row>
    <row r="1468" spans="1:20" x14ac:dyDescent="0.25">
      <c r="A1468" s="1">
        <f t="shared" si="198"/>
        <v>-6.8952967803715586</v>
      </c>
      <c r="B1468" s="1">
        <v>1.0125364290000001E-3</v>
      </c>
      <c r="C1468" s="1">
        <v>3.2530395315074498E-2</v>
      </c>
      <c r="D1468" s="32">
        <f t="shared" si="199"/>
        <v>1.5521418762978541E-4</v>
      </c>
      <c r="E1468" s="32">
        <f t="shared" si="200"/>
        <v>1.5521429456950037E-4</v>
      </c>
      <c r="F1468" s="32">
        <f t="shared" si="201"/>
        <v>3.1042848219928578E-4</v>
      </c>
      <c r="I1468" s="1">
        <v>6.6348032537975497E-4</v>
      </c>
      <c r="J1468" s="1">
        <v>4.9641376104428599E-2</v>
      </c>
      <c r="K1468" s="32">
        <f t="shared" si="202"/>
        <v>0.11324549140651559</v>
      </c>
      <c r="L1468" s="32">
        <f t="shared" si="203"/>
        <v>0.2571565417159668</v>
      </c>
      <c r="M1468" s="32">
        <f t="shared" si="204"/>
        <v>0.37040203312248238</v>
      </c>
      <c r="Q1468" s="1">
        <v>1.01262514094924E-3</v>
      </c>
      <c r="R1468" s="1">
        <v>3.2527545599720098E-2</v>
      </c>
      <c r="S1468" s="1">
        <f t="shared" si="205"/>
        <v>8.8711949239881141E-8</v>
      </c>
      <c r="T1468" s="1">
        <f t="shared" si="206"/>
        <v>2.8497153543999287E-6</v>
      </c>
    </row>
    <row r="1469" spans="1:20" x14ac:dyDescent="0.25">
      <c r="A1469" s="1">
        <f t="shared" si="198"/>
        <v>-7.0664134155294391</v>
      </c>
      <c r="B1469" s="1">
        <v>8.5328801710033504E-4</v>
      </c>
      <c r="C1469" s="1">
        <v>3.8601481094467503E-2</v>
      </c>
      <c r="D1469" s="32">
        <f t="shared" si="199"/>
        <v>2.5172404292662286E-2</v>
      </c>
      <c r="E1469" s="32">
        <f t="shared" si="200"/>
        <v>2.5172123111023022E-2</v>
      </c>
      <c r="F1469" s="32">
        <f t="shared" si="201"/>
        <v>5.0344527403685307E-2</v>
      </c>
      <c r="I1469" s="1">
        <v>9.71804428305771E-4</v>
      </c>
      <c r="J1469" s="1">
        <v>3.3894724970727999E-2</v>
      </c>
      <c r="K1469" s="32">
        <f t="shared" si="202"/>
        <v>7.9499026316440886E-4</v>
      </c>
      <c r="L1469" s="32">
        <f t="shared" si="203"/>
        <v>8.4330201279319943E-4</v>
      </c>
      <c r="M1469" s="32">
        <f t="shared" si="204"/>
        <v>1.6382922759576083E-3</v>
      </c>
      <c r="Q1469" s="1">
        <v>8.5336463207484397E-4</v>
      </c>
      <c r="R1469" s="1">
        <v>3.8598049660863498E-2</v>
      </c>
      <c r="S1469" s="1">
        <f t="shared" si="205"/>
        <v>7.6614974508929304E-8</v>
      </c>
      <c r="T1469" s="1">
        <f t="shared" si="206"/>
        <v>3.4314336040050519E-6</v>
      </c>
    </row>
    <row r="1470" spans="1:20" x14ac:dyDescent="0.25">
      <c r="A1470" s="1">
        <f t="shared" si="198"/>
        <v>-6.7054755081400401</v>
      </c>
      <c r="B1470" s="1">
        <v>1.2241904529999999E-3</v>
      </c>
      <c r="C1470" s="1">
        <v>2.6906115551656399E-2</v>
      </c>
      <c r="D1470" s="32">
        <f t="shared" si="199"/>
        <v>4.0917105691931244E-2</v>
      </c>
      <c r="E1470" s="32">
        <f t="shared" si="200"/>
        <v>4.0917113822825431E-2</v>
      </c>
      <c r="F1470" s="32">
        <f t="shared" si="201"/>
        <v>8.1834219514756668E-2</v>
      </c>
      <c r="I1470" s="1">
        <v>8.4146483760280102E-4</v>
      </c>
      <c r="J1470" s="1">
        <v>3.9142577557490302E-2</v>
      </c>
      <c r="K1470" s="32">
        <f t="shared" si="202"/>
        <v>2.5133397716306259E-2</v>
      </c>
      <c r="L1470" s="32">
        <f t="shared" si="203"/>
        <v>3.5480928295638758E-2</v>
      </c>
      <c r="M1470" s="32">
        <f t="shared" si="204"/>
        <v>6.0614326011945018E-2</v>
      </c>
      <c r="Q1470" s="1">
        <v>1.2242947559391001E-3</v>
      </c>
      <c r="R1470" s="1">
        <v>2.6903823844597E-2</v>
      </c>
      <c r="S1470" s="1">
        <f t="shared" si="205"/>
        <v>1.0430293910014023E-7</v>
      </c>
      <c r="T1470" s="1">
        <f t="shared" si="206"/>
        <v>2.2917070593986288E-6</v>
      </c>
    </row>
    <row r="1471" spans="1:20" x14ac:dyDescent="0.25">
      <c r="A1471" s="1">
        <f t="shared" si="198"/>
        <v>-6.7372635933377669</v>
      </c>
      <c r="B1471" s="1">
        <v>1.1858877919999999E-3</v>
      </c>
      <c r="C1471" s="1">
        <v>2.7775149208760699E-2</v>
      </c>
      <c r="D1471" s="32">
        <f t="shared" si="199"/>
        <v>2.9067414873858766E-2</v>
      </c>
      <c r="E1471" s="32">
        <f t="shared" si="200"/>
        <v>2.9067415702051649E-2</v>
      </c>
      <c r="F1471" s="32">
        <f t="shared" si="201"/>
        <v>5.8134830575910415E-2</v>
      </c>
      <c r="I1471" s="1">
        <v>8.4604261625544996E-4</v>
      </c>
      <c r="J1471" s="1">
        <v>3.8929889763385697E-2</v>
      </c>
      <c r="K1471" s="32">
        <f t="shared" si="202"/>
        <v>2.3702876009466644E-2</v>
      </c>
      <c r="L1471" s="32">
        <f t="shared" si="203"/>
        <v>3.3090027063289972E-2</v>
      </c>
      <c r="M1471" s="32">
        <f t="shared" si="204"/>
        <v>5.6792903072756612E-2</v>
      </c>
      <c r="Q1471" s="1">
        <v>1.1859893105042501E-3</v>
      </c>
      <c r="R1471" s="1">
        <v>2.7772771774515401E-2</v>
      </c>
      <c r="S1471" s="1">
        <f t="shared" si="205"/>
        <v>1.0151850425013306E-7</v>
      </c>
      <c r="T1471" s="1">
        <f t="shared" si="206"/>
        <v>2.3774342452972941E-6</v>
      </c>
    </row>
    <row r="1472" spans="1:20" x14ac:dyDescent="0.25">
      <c r="A1472" s="1">
        <f t="shared" si="198"/>
        <v>-6.46825135610817</v>
      </c>
      <c r="B1472" s="1">
        <v>1.55193714700003E-3</v>
      </c>
      <c r="C1472" s="1">
        <v>2.12239288730415E-2</v>
      </c>
      <c r="D1472" s="32">
        <f t="shared" si="199"/>
        <v>0.19316369822160598</v>
      </c>
      <c r="E1472" s="32">
        <f t="shared" si="200"/>
        <v>0.19316388033855034</v>
      </c>
      <c r="F1472" s="32">
        <f t="shared" si="201"/>
        <v>0.38632757856015632</v>
      </c>
      <c r="I1472" s="1">
        <v>1.17116464945231E-3</v>
      </c>
      <c r="J1472" s="1">
        <v>2.8125634231698102E-2</v>
      </c>
      <c r="K1472" s="32">
        <f t="shared" si="202"/>
        <v>2.929733722213216E-2</v>
      </c>
      <c r="L1472" s="32">
        <f t="shared" si="203"/>
        <v>2.1347903984914176E-2</v>
      </c>
      <c r="M1472" s="32">
        <f t="shared" si="204"/>
        <v>5.0645241207046332E-2</v>
      </c>
      <c r="Q1472" s="1">
        <v>1.5520646963777501E-3</v>
      </c>
      <c r="R1472" s="1">
        <v>2.1222189077891699E-2</v>
      </c>
      <c r="S1472" s="1">
        <f t="shared" si="205"/>
        <v>1.2754937772012191E-7</v>
      </c>
      <c r="T1472" s="1">
        <f t="shared" si="206"/>
        <v>1.7397951498007713E-6</v>
      </c>
    </row>
    <row r="1473" spans="1:20" x14ac:dyDescent="0.25">
      <c r="A1473" s="1">
        <f t="shared" si="198"/>
        <v>-6.9059893810980055</v>
      </c>
      <c r="B1473" s="1">
        <v>1.0017674580000001E-3</v>
      </c>
      <c r="C1473" s="1">
        <v>3.2880096031928201E-2</v>
      </c>
      <c r="D1473" s="32">
        <f t="shared" si="199"/>
        <v>3.1183953371799754E-6</v>
      </c>
      <c r="E1473" s="32">
        <f t="shared" si="200"/>
        <v>3.1184196717754739E-6</v>
      </c>
      <c r="F1473" s="32">
        <f t="shared" si="201"/>
        <v>6.2368150089554493E-6</v>
      </c>
      <c r="I1473" s="1">
        <v>9.1360173081316204E-4</v>
      </c>
      <c r="J1473" s="1">
        <v>3.60535890447609E-2</v>
      </c>
      <c r="K1473" s="32">
        <f t="shared" si="202"/>
        <v>7.4646609184813159E-3</v>
      </c>
      <c r="L1473" s="32">
        <f t="shared" si="203"/>
        <v>8.9458510719251094E-3</v>
      </c>
      <c r="M1473" s="32">
        <f t="shared" si="204"/>
        <v>1.6410511990406426E-2</v>
      </c>
      <c r="Q1473" s="1">
        <v>1.0018553625519499E-3</v>
      </c>
      <c r="R1473" s="1">
        <v>3.28772113009888E-2</v>
      </c>
      <c r="S1473" s="1">
        <f t="shared" si="205"/>
        <v>8.7904551949796392E-8</v>
      </c>
      <c r="T1473" s="1">
        <f t="shared" si="206"/>
        <v>2.8847309394008924E-6</v>
      </c>
    </row>
    <row r="1474" spans="1:20" x14ac:dyDescent="0.25">
      <c r="A1474" s="1">
        <f t="shared" si="198"/>
        <v>-6.943661148927883</v>
      </c>
      <c r="B1474" s="1">
        <v>9.6473109939999998E-4</v>
      </c>
      <c r="C1474" s="1">
        <v>3.4142373442841503E-2</v>
      </c>
      <c r="D1474" s="32">
        <f t="shared" si="199"/>
        <v>1.2892314965608309E-3</v>
      </c>
      <c r="E1474" s="32">
        <f t="shared" si="200"/>
        <v>1.2892293599450733E-3</v>
      </c>
      <c r="F1474" s="32">
        <f t="shared" si="201"/>
        <v>2.5784608565059043E-3</v>
      </c>
      <c r="I1474" s="1">
        <v>7.1814403636468903E-4</v>
      </c>
      <c r="J1474" s="1">
        <v>4.5864566662329999E-2</v>
      </c>
      <c r="K1474" s="32">
        <f t="shared" si="202"/>
        <v>7.9442784236789757E-2</v>
      </c>
      <c r="L1474" s="32">
        <f t="shared" si="203"/>
        <v>0.15401117683423937</v>
      </c>
      <c r="M1474" s="32">
        <f t="shared" si="204"/>
        <v>0.23345396107102911</v>
      </c>
      <c r="Q1474" s="1">
        <v>9.6481621583809497E-4</v>
      </c>
      <c r="R1474" s="1">
        <v>3.4139362405965899E-2</v>
      </c>
      <c r="S1474" s="1">
        <f t="shared" si="205"/>
        <v>8.5116438094988769E-8</v>
      </c>
      <c r="T1474" s="1">
        <f t="shared" si="206"/>
        <v>3.0110368756039452E-6</v>
      </c>
    </row>
    <row r="1475" spans="1:20" x14ac:dyDescent="0.25">
      <c r="A1475" s="1">
        <f t="shared" si="198"/>
        <v>-7.3255194472909126</v>
      </c>
      <c r="B1475" s="1">
        <v>6.5851750941196396E-4</v>
      </c>
      <c r="C1475" s="1">
        <v>5.0015958583541499E-2</v>
      </c>
      <c r="D1475" s="32">
        <f t="shared" si="199"/>
        <v>0.17452690032272314</v>
      </c>
      <c r="E1475" s="32">
        <f t="shared" si="200"/>
        <v>0.17448058356722657</v>
      </c>
      <c r="F1475" s="32">
        <f t="shared" si="201"/>
        <v>0.34900748388994973</v>
      </c>
      <c r="I1475" s="1">
        <v>8.0466396130212997E-4</v>
      </c>
      <c r="J1475" s="1">
        <v>4.0933443331475299E-2</v>
      </c>
      <c r="K1475" s="32">
        <f t="shared" si="202"/>
        <v>3.8156168014175783E-2</v>
      </c>
      <c r="L1475" s="32">
        <f t="shared" si="203"/>
        <v>5.8919931959477208E-2</v>
      </c>
      <c r="M1475" s="32">
        <f t="shared" si="204"/>
        <v>9.7076099973652991E-2</v>
      </c>
      <c r="Q1475" s="1">
        <v>6.5857880345548004E-4</v>
      </c>
      <c r="R1475" s="1">
        <v>5.0014076181660601E-2</v>
      </c>
      <c r="S1475" s="1">
        <f t="shared" si="205"/>
        <v>6.129404351608303E-8</v>
      </c>
      <c r="T1475" s="1">
        <f t="shared" si="206"/>
        <v>1.8824018808982768E-6</v>
      </c>
    </row>
    <row r="1476" spans="1:20" x14ac:dyDescent="0.25">
      <c r="A1476" s="1">
        <f t="shared" si="198"/>
        <v>-6.7537868594775681</v>
      </c>
      <c r="B1476" s="1">
        <v>1.1664540489999999E-3</v>
      </c>
      <c r="C1476" s="1">
        <v>2.8237895753481401E-2</v>
      </c>
      <c r="D1476" s="32">
        <f t="shared" si="199"/>
        <v>2.3706274204734933E-2</v>
      </c>
      <c r="E1476" s="32">
        <f t="shared" si="200"/>
        <v>2.3706298612549508E-2</v>
      </c>
      <c r="F1476" s="32">
        <f t="shared" si="201"/>
        <v>4.7412572817284442E-2</v>
      </c>
      <c r="I1476" s="1">
        <v>1.02365051711945E-3</v>
      </c>
      <c r="J1476" s="1">
        <v>3.2177686760192101E-2</v>
      </c>
      <c r="K1476" s="32">
        <f t="shared" si="202"/>
        <v>5.5934696001739604E-4</v>
      </c>
      <c r="L1476" s="32">
        <f t="shared" si="203"/>
        <v>5.3312063230550081E-4</v>
      </c>
      <c r="M1476" s="32">
        <f t="shared" si="204"/>
        <v>1.0924675923228969E-3</v>
      </c>
      <c r="Q1476" s="1">
        <v>1.16655414877438E-3</v>
      </c>
      <c r="R1476" s="1">
        <v>2.8235474951810099E-2</v>
      </c>
      <c r="S1476" s="1">
        <f t="shared" si="205"/>
        <v>1.0009977438000389E-7</v>
      </c>
      <c r="T1476" s="1">
        <f t="shared" si="206"/>
        <v>2.4208016713017644E-6</v>
      </c>
    </row>
    <row r="1477" spans="1:20" x14ac:dyDescent="0.25">
      <c r="A1477" s="1">
        <f t="shared" si="198"/>
        <v>-6.8828994309349101</v>
      </c>
      <c r="B1477" s="1">
        <v>1.02516733E-3</v>
      </c>
      <c r="C1477" s="1">
        <v>3.2129594267507201E-2</v>
      </c>
      <c r="D1477" s="32">
        <f t="shared" si="199"/>
        <v>6.1781318214684322E-4</v>
      </c>
      <c r="E1477" s="32">
        <f t="shared" si="200"/>
        <v>6.1781330054022003E-4</v>
      </c>
      <c r="F1477" s="32">
        <f t="shared" si="201"/>
        <v>1.2356264826870631E-3</v>
      </c>
      <c r="I1477" s="1">
        <v>8.7472261047431496E-4</v>
      </c>
      <c r="J1477" s="1">
        <v>3.7654725440208099E-2</v>
      </c>
      <c r="K1477" s="32">
        <f t="shared" si="202"/>
        <v>1.5694424326370228E-2</v>
      </c>
      <c r="L1477" s="32">
        <f t="shared" si="203"/>
        <v>2.0504181550295184E-2</v>
      </c>
      <c r="M1477" s="32">
        <f t="shared" si="204"/>
        <v>3.6198605876665416E-2</v>
      </c>
      <c r="Q1477" s="1">
        <v>1.02525698709307E-3</v>
      </c>
      <c r="R1477" s="1">
        <v>3.21267846620968E-2</v>
      </c>
      <c r="S1477" s="1">
        <f t="shared" si="205"/>
        <v>8.9657093070051597E-8</v>
      </c>
      <c r="T1477" s="1">
        <f t="shared" si="206"/>
        <v>2.8096054104018164E-6</v>
      </c>
    </row>
    <row r="1478" spans="1:20" x14ac:dyDescent="0.25">
      <c r="A1478" s="1">
        <f t="shared" si="198"/>
        <v>-7.0477564056744146</v>
      </c>
      <c r="B1478" s="1">
        <v>8.6935725590014696E-4</v>
      </c>
      <c r="C1478" s="1">
        <v>3.7887981155253998E-2</v>
      </c>
      <c r="D1478" s="32">
        <f t="shared" si="199"/>
        <v>1.9600315475107304E-2</v>
      </c>
      <c r="E1478" s="32">
        <f t="shared" si="200"/>
        <v>1.9600152948625018E-2</v>
      </c>
      <c r="F1478" s="32">
        <f t="shared" si="201"/>
        <v>3.9200468423732322E-2</v>
      </c>
      <c r="I1478" s="1">
        <v>1.0333505343096501E-3</v>
      </c>
      <c r="J1478" s="1">
        <v>3.1874706029663899E-2</v>
      </c>
      <c r="K1478" s="32">
        <f t="shared" si="202"/>
        <v>1.1122581387391448E-3</v>
      </c>
      <c r="L1478" s="32">
        <f t="shared" si="203"/>
        <v>1.0425060806120753E-3</v>
      </c>
      <c r="M1478" s="32">
        <f t="shared" si="204"/>
        <v>2.1547642193512203E-3</v>
      </c>
      <c r="Q1478" s="1">
        <v>8.69435107598468E-4</v>
      </c>
      <c r="R1478" s="1">
        <v>3.7884610547451299E-2</v>
      </c>
      <c r="S1478" s="1">
        <f t="shared" si="205"/>
        <v>7.785169832104713E-8</v>
      </c>
      <c r="T1478" s="1">
        <f t="shared" si="206"/>
        <v>3.3706078026995989E-6</v>
      </c>
    </row>
    <row r="1479" spans="1:20" x14ac:dyDescent="0.25">
      <c r="A1479" s="1">
        <f t="shared" si="198"/>
        <v>-7.2338434669536813</v>
      </c>
      <c r="B1479" s="1">
        <v>7.2174153570308598E-4</v>
      </c>
      <c r="C1479" s="1">
        <v>4.5636356124450099E-2</v>
      </c>
      <c r="D1479" s="32">
        <f t="shared" si="199"/>
        <v>0.10633350633456501</v>
      </c>
      <c r="E1479" s="32">
        <f t="shared" si="200"/>
        <v>0.10632248397928236</v>
      </c>
      <c r="F1479" s="32">
        <f t="shared" si="201"/>
        <v>0.21265599031384735</v>
      </c>
      <c r="I1479" s="1">
        <v>7.8231464201168003E-4</v>
      </c>
      <c r="J1479" s="1">
        <v>4.2103149372576198E-2</v>
      </c>
      <c r="K1479" s="32">
        <f t="shared" si="202"/>
        <v>4.7386915082503027E-2</v>
      </c>
      <c r="L1479" s="32">
        <f t="shared" si="203"/>
        <v>7.7421066638457436E-2</v>
      </c>
      <c r="M1479" s="32">
        <f t="shared" si="204"/>
        <v>0.12480798172096047</v>
      </c>
      <c r="Q1479" s="1">
        <v>7.2180787480226295E-4</v>
      </c>
      <c r="R1479" s="1">
        <v>4.56329330802503E-2</v>
      </c>
      <c r="S1479" s="1">
        <f t="shared" si="205"/>
        <v>6.6339099176969916E-8</v>
      </c>
      <c r="T1479" s="1">
        <f t="shared" si="206"/>
        <v>3.4230441997989969E-6</v>
      </c>
    </row>
    <row r="1480" spans="1:20" x14ac:dyDescent="0.25">
      <c r="A1480" s="1">
        <f t="shared" si="198"/>
        <v>-7.5851248726479934</v>
      </c>
      <c r="B1480" s="1">
        <v>5.0795135510001198E-4</v>
      </c>
      <c r="C1480" s="1">
        <v>6.4845192307561902E-2</v>
      </c>
      <c r="D1480" s="32">
        <f t="shared" si="199"/>
        <v>0.4588295664230469</v>
      </c>
      <c r="E1480" s="32">
        <f t="shared" si="200"/>
        <v>0.45882927262107626</v>
      </c>
      <c r="F1480" s="32">
        <f t="shared" si="201"/>
        <v>0.91765883904412315</v>
      </c>
      <c r="I1480" s="1">
        <v>7.8436508890027297E-4</v>
      </c>
      <c r="J1480" s="1">
        <v>4.1995112897249803E-2</v>
      </c>
      <c r="K1480" s="32">
        <f t="shared" si="202"/>
        <v>4.6498414884987183E-2</v>
      </c>
      <c r="L1480" s="32">
        <f t="shared" si="203"/>
        <v>7.5606542839764812E-2</v>
      </c>
      <c r="M1480" s="32">
        <f t="shared" si="204"/>
        <v>0.12210495772475199</v>
      </c>
      <c r="Q1480" s="1">
        <v>5.0800031102587301E-4</v>
      </c>
      <c r="R1480" s="1">
        <v>6.4838957246173307E-2</v>
      </c>
      <c r="S1480" s="1">
        <f t="shared" si="205"/>
        <v>4.8955925861034373E-8</v>
      </c>
      <c r="T1480" s="1">
        <f t="shared" si="206"/>
        <v>6.2350613885958639E-6</v>
      </c>
    </row>
    <row r="1481" spans="1:20" x14ac:dyDescent="0.25">
      <c r="A1481" s="1">
        <f t="shared" ref="A1481:A1507" si="207">LN(B1481)</f>
        <v>-6.833470491621604</v>
      </c>
      <c r="B1481" s="1">
        <v>1.07711351013489E-3</v>
      </c>
      <c r="C1481" s="1">
        <v>3.0579589665273899E-2</v>
      </c>
      <c r="D1481" s="32">
        <f t="shared" ref="D1481:D1507" si="208">(LN(B1481/$B$3))^2</f>
        <v>5.5182296331995513E-3</v>
      </c>
      <c r="E1481" s="32">
        <f t="shared" ref="E1481:E1507" si="209">(LN(C1481/$C$3))^2</f>
        <v>5.5205811854887208E-3</v>
      </c>
      <c r="F1481" s="32">
        <f t="shared" ref="F1481:F1507" si="210">D1481+E1481</f>
        <v>1.1038810818688273E-2</v>
      </c>
      <c r="I1481" s="1">
        <v>1.12122963138299E-3</v>
      </c>
      <c r="J1481" s="1">
        <v>2.9376713185681001E-2</v>
      </c>
      <c r="K1481" s="32">
        <f t="shared" ref="K1481:K1507" si="211">(I1481-$B$3)^2/$B$3/$B$3</f>
        <v>1.4696623525255631E-2</v>
      </c>
      <c r="L1481" s="32">
        <f t="shared" ref="L1481:L1507" si="212">(J1481-$C$3)^2/$C$3/$C$3</f>
        <v>1.169136527911257E-2</v>
      </c>
      <c r="M1481" s="32">
        <f t="shared" ref="M1481:M1507" si="213">K1481+L1481</f>
        <v>2.6387988804368202E-2</v>
      </c>
      <c r="Q1481" s="1">
        <v>1.07720703358276E-3</v>
      </c>
      <c r="R1481" s="1">
        <v>3.0577418658415002E-2</v>
      </c>
      <c r="S1481" s="1">
        <f t="shared" ref="S1481:S1507" si="214">ABS(Q1481-B1481)</f>
        <v>9.3523447869956269E-8</v>
      </c>
      <c r="T1481" s="1">
        <f t="shared" ref="T1481:T1507" si="215">ABS(R1481-C1481)</f>
        <v>2.171006858897595E-6</v>
      </c>
    </row>
    <row r="1482" spans="1:20" x14ac:dyDescent="0.25">
      <c r="A1482" s="1">
        <f t="shared" si="207"/>
        <v>-7.1250507165179826</v>
      </c>
      <c r="B1482" s="1">
        <v>8.0469219790336999E-4</v>
      </c>
      <c r="C1482" s="1">
        <v>4.0932564275747298E-2</v>
      </c>
      <c r="D1482" s="32">
        <f t="shared" si="208"/>
        <v>4.7217307173894406E-2</v>
      </c>
      <c r="E1482" s="32">
        <f t="shared" si="209"/>
        <v>4.7216049321457065E-2</v>
      </c>
      <c r="F1482" s="32">
        <f t="shared" si="210"/>
        <v>9.4433356495351478E-2</v>
      </c>
      <c r="I1482" s="1">
        <v>1.1841202406013801E-3</v>
      </c>
      <c r="J1482" s="1">
        <v>2.78172533205042E-2</v>
      </c>
      <c r="K1482" s="32">
        <f t="shared" si="211"/>
        <v>3.3900262999110066E-2</v>
      </c>
      <c r="L1482" s="32">
        <f t="shared" si="212"/>
        <v>2.4171426409132352E-2</v>
      </c>
      <c r="M1482" s="32">
        <f t="shared" si="213"/>
        <v>5.8071689408242422E-2</v>
      </c>
      <c r="Q1482" s="1">
        <v>8.0476504913095997E-4</v>
      </c>
      <c r="R1482" s="1">
        <v>4.0928977324771E-2</v>
      </c>
      <c r="S1482" s="1">
        <f t="shared" si="214"/>
        <v>7.285122758998383E-8</v>
      </c>
      <c r="T1482" s="1">
        <f t="shared" si="215"/>
        <v>3.586950976297576E-6</v>
      </c>
    </row>
    <row r="1483" spans="1:20" x14ac:dyDescent="0.25">
      <c r="A1483" s="1">
        <f t="shared" si="207"/>
        <v>-6.9336140620875977</v>
      </c>
      <c r="B1483" s="1">
        <v>9.7447269189999996E-4</v>
      </c>
      <c r="C1483" s="1">
        <v>3.38010598343573E-2</v>
      </c>
      <c r="D1483" s="32">
        <f t="shared" si="208"/>
        <v>6.686766636952615E-4</v>
      </c>
      <c r="E1483" s="32">
        <f t="shared" si="209"/>
        <v>6.6867559319039121E-4</v>
      </c>
      <c r="F1483" s="32">
        <f t="shared" si="210"/>
        <v>1.3373522568856527E-3</v>
      </c>
      <c r="I1483" s="1">
        <v>9.878111834665331E-4</v>
      </c>
      <c r="J1483" s="1">
        <v>3.3344932222271799E-2</v>
      </c>
      <c r="K1483" s="32">
        <f t="shared" si="211"/>
        <v>1.4856724848651668E-4</v>
      </c>
      <c r="L1483" s="32">
        <f t="shared" si="212"/>
        <v>1.5247366783687706E-4</v>
      </c>
      <c r="M1483" s="32">
        <f t="shared" si="213"/>
        <v>3.0104091632339371E-4</v>
      </c>
      <c r="Q1483" s="1">
        <v>9.7455854341309896E-4</v>
      </c>
      <c r="R1483" s="1">
        <v>3.3798082906639097E-2</v>
      </c>
      <c r="S1483" s="1">
        <f t="shared" si="214"/>
        <v>8.5851513099001291E-8</v>
      </c>
      <c r="T1483" s="1">
        <f t="shared" si="215"/>
        <v>2.9769277182026266E-6</v>
      </c>
    </row>
    <row r="1484" spans="1:20" x14ac:dyDescent="0.25">
      <c r="A1484" s="1">
        <f t="shared" si="207"/>
        <v>-6.3881915290813884</v>
      </c>
      <c r="B1484" s="1">
        <v>1.68129402500332E-3</v>
      </c>
      <c r="C1484" s="1">
        <v>1.9590948676186801E-2</v>
      </c>
      <c r="D1484" s="32">
        <f t="shared" si="208"/>
        <v>0.26994649021092776</v>
      </c>
      <c r="E1484" s="32">
        <f t="shared" si="209"/>
        <v>0.2699485564146516</v>
      </c>
      <c r="F1484" s="32">
        <f t="shared" si="210"/>
        <v>0.53989504662557941</v>
      </c>
      <c r="I1484" s="1">
        <v>1.1522735006574199E-3</v>
      </c>
      <c r="J1484" s="1">
        <v>2.8586783377657899E-2</v>
      </c>
      <c r="K1484" s="32">
        <f t="shared" si="211"/>
        <v>2.3187219002465259E-2</v>
      </c>
      <c r="L1484" s="32">
        <f t="shared" si="212"/>
        <v>1.7452731937928644E-2</v>
      </c>
      <c r="M1484" s="32">
        <f t="shared" si="213"/>
        <v>4.0639950940393903E-2</v>
      </c>
      <c r="Q1484" s="1">
        <v>1.6814304954754699E-3</v>
      </c>
      <c r="R1484" s="1">
        <v>1.9589397561351501E-2</v>
      </c>
      <c r="S1484" s="1">
        <f t="shared" si="214"/>
        <v>1.3647047214992644E-7</v>
      </c>
      <c r="T1484" s="1">
        <f t="shared" si="215"/>
        <v>1.5511148352999327E-6</v>
      </c>
    </row>
    <row r="1485" spans="1:20" x14ac:dyDescent="0.25">
      <c r="A1485" s="1">
        <f t="shared" si="207"/>
        <v>-6.769901190185263</v>
      </c>
      <c r="B1485" s="1">
        <v>1.14780806000013E-3</v>
      </c>
      <c r="C1485" s="1">
        <v>2.8696605269488602E-2</v>
      </c>
      <c r="D1485" s="32">
        <f t="shared" si="208"/>
        <v>1.9003749798016452E-2</v>
      </c>
      <c r="E1485" s="32">
        <f t="shared" si="209"/>
        <v>1.9003880584196178E-2</v>
      </c>
      <c r="F1485" s="32">
        <f t="shared" si="210"/>
        <v>3.800763038221263E-2</v>
      </c>
      <c r="I1485" s="1">
        <v>1.31782836088845E-3</v>
      </c>
      <c r="J1485" s="1">
        <v>2.4995292522713999E-2</v>
      </c>
      <c r="K1485" s="32">
        <f t="shared" si="211"/>
        <v>0.10101486698503882</v>
      </c>
      <c r="L1485" s="32">
        <f t="shared" si="212"/>
        <v>5.815139665923047E-2</v>
      </c>
      <c r="M1485" s="32">
        <f t="shared" si="213"/>
        <v>0.15916626364426928</v>
      </c>
      <c r="Q1485" s="1">
        <v>1.1479067946877401E-3</v>
      </c>
      <c r="R1485" s="1">
        <v>2.8694150605327901E-2</v>
      </c>
      <c r="S1485" s="1">
        <f t="shared" si="214"/>
        <v>9.8734687610036245E-8</v>
      </c>
      <c r="T1485" s="1">
        <f t="shared" si="215"/>
        <v>2.4546641607010866E-6</v>
      </c>
    </row>
    <row r="1486" spans="1:20" x14ac:dyDescent="0.25">
      <c r="A1486" s="1">
        <f t="shared" si="207"/>
        <v>-7.3997509547236406</v>
      </c>
      <c r="B1486" s="1">
        <v>6.114050097E-4</v>
      </c>
      <c r="C1486" s="1">
        <v>5.3872980535548502E-2</v>
      </c>
      <c r="D1486" s="32">
        <f t="shared" si="208"/>
        <v>0.2420597449483391</v>
      </c>
      <c r="E1486" s="32">
        <f t="shared" si="209"/>
        <v>0.24205973715889967</v>
      </c>
      <c r="F1486" s="32">
        <f t="shared" si="210"/>
        <v>0.48411948210723876</v>
      </c>
      <c r="I1486" s="1">
        <v>8.6955858626411797E-4</v>
      </c>
      <c r="J1486" s="1">
        <v>3.7877907847842902E-2</v>
      </c>
      <c r="K1486" s="32">
        <f t="shared" si="211"/>
        <v>1.7014962417415559E-2</v>
      </c>
      <c r="L1486" s="32">
        <f t="shared" si="212"/>
        <v>2.2490581831496142E-2</v>
      </c>
      <c r="M1486" s="32">
        <f t="shared" si="213"/>
        <v>3.95055442489117E-2</v>
      </c>
      <c r="Q1486" s="1">
        <v>6.1146249621637095E-4</v>
      </c>
      <c r="R1486" s="1">
        <v>5.38679161051831E-2</v>
      </c>
      <c r="S1486" s="1">
        <f t="shared" si="214"/>
        <v>5.7486516370948426E-8</v>
      </c>
      <c r="T1486" s="1">
        <f t="shared" si="215"/>
        <v>5.0644303654021061E-6</v>
      </c>
    </row>
    <row r="1487" spans="1:20" x14ac:dyDescent="0.25">
      <c r="A1487" s="1">
        <f t="shared" si="207"/>
        <v>-7.1182175504424308</v>
      </c>
      <c r="B1487" s="1">
        <v>8.1020962260262798E-4</v>
      </c>
      <c r="C1487" s="1">
        <v>4.0653832838002397E-2</v>
      </c>
      <c r="D1487" s="32">
        <f t="shared" si="208"/>
        <v>4.4294367708226492E-2</v>
      </c>
      <c r="E1487" s="32">
        <f t="shared" si="209"/>
        <v>4.4293295708003479E-2</v>
      </c>
      <c r="F1487" s="32">
        <f t="shared" si="210"/>
        <v>8.8587663416229978E-2</v>
      </c>
      <c r="I1487" s="1">
        <v>8.4223329919538002E-4</v>
      </c>
      <c r="J1487" s="1">
        <v>3.9110134728062497E-2</v>
      </c>
      <c r="K1487" s="32">
        <f t="shared" si="211"/>
        <v>2.4890331882774484E-2</v>
      </c>
      <c r="L1487" s="32">
        <f t="shared" si="212"/>
        <v>3.5110836677614138E-2</v>
      </c>
      <c r="M1487" s="32">
        <f t="shared" si="213"/>
        <v>6.0001168560388618E-2</v>
      </c>
      <c r="Q1487" s="1">
        <v>8.1028290299124705E-4</v>
      </c>
      <c r="R1487" s="1">
        <v>4.0650259713063602E-2</v>
      </c>
      <c r="S1487" s="1">
        <f t="shared" si="214"/>
        <v>7.3280388619072039E-8</v>
      </c>
      <c r="T1487" s="1">
        <f t="shared" si="215"/>
        <v>3.5731249387951913E-6</v>
      </c>
    </row>
    <row r="1488" spans="1:20" x14ac:dyDescent="0.25">
      <c r="A1488" s="1">
        <f t="shared" si="207"/>
        <v>-6.9606361046203293</v>
      </c>
      <c r="B1488" s="1">
        <v>9.4849304180000195E-4</v>
      </c>
      <c r="C1488" s="1">
        <v>3.4726884915514997E-2</v>
      </c>
      <c r="D1488" s="32">
        <f t="shared" si="208"/>
        <v>2.7963817201768553E-3</v>
      </c>
      <c r="E1488" s="32">
        <f t="shared" si="209"/>
        <v>2.7963761271138639E-3</v>
      </c>
      <c r="F1488" s="32">
        <f t="shared" si="210"/>
        <v>5.5927578472907188E-3</v>
      </c>
      <c r="I1488" s="1">
        <v>1.49916636565153E-3</v>
      </c>
      <c r="J1488" s="1">
        <v>2.1972303505626199E-2</v>
      </c>
      <c r="K1488" s="32">
        <f t="shared" si="211"/>
        <v>0.24916706059775695</v>
      </c>
      <c r="L1488" s="32">
        <f t="shared" si="212"/>
        <v>0.11083811014019697</v>
      </c>
      <c r="M1488" s="32">
        <f t="shared" si="213"/>
        <v>0.36000517073795391</v>
      </c>
      <c r="Q1488" s="1">
        <v>9.4857693017209995E-4</v>
      </c>
      <c r="R1488" s="1">
        <v>3.4723815644212799E-2</v>
      </c>
      <c r="S1488" s="1">
        <f t="shared" si="214"/>
        <v>8.3888372098004163E-8</v>
      </c>
      <c r="T1488" s="1">
        <f t="shared" si="215"/>
        <v>3.0692713021973628E-6</v>
      </c>
    </row>
    <row r="1489" spans="1:20" x14ac:dyDescent="0.25">
      <c r="A1489" s="1">
        <f t="shared" si="207"/>
        <v>-7.2421835921576347</v>
      </c>
      <c r="B1489" s="1">
        <v>7.1574715262935195E-4</v>
      </c>
      <c r="C1489" s="1">
        <v>4.6018463536805901E-2</v>
      </c>
      <c r="D1489" s="32">
        <f t="shared" si="208"/>
        <v>0.11184229665340847</v>
      </c>
      <c r="E1489" s="32">
        <f t="shared" si="209"/>
        <v>0.11182958096653306</v>
      </c>
      <c r="F1489" s="32">
        <f t="shared" si="210"/>
        <v>0.22367187761994153</v>
      </c>
      <c r="I1489" s="1">
        <v>7.3394497989366604E-4</v>
      </c>
      <c r="J1489" s="1">
        <v>4.48773923957968E-2</v>
      </c>
      <c r="K1489" s="32">
        <f t="shared" si="211"/>
        <v>7.078527372378178E-2</v>
      </c>
      <c r="L1489" s="32">
        <f t="shared" si="212"/>
        <v>0.1313860152878786</v>
      </c>
      <c r="M1489" s="32">
        <f t="shared" si="213"/>
        <v>0.20217128901166037</v>
      </c>
      <c r="Q1489" s="1">
        <v>7.1581301657847095E-4</v>
      </c>
      <c r="R1489" s="1">
        <v>4.6015104063196997E-2</v>
      </c>
      <c r="S1489" s="1">
        <f t="shared" si="214"/>
        <v>6.5863949118998878E-8</v>
      </c>
      <c r="T1489" s="1">
        <f t="shared" si="215"/>
        <v>3.3594736089034849E-6</v>
      </c>
    </row>
    <row r="1490" spans="1:20" x14ac:dyDescent="0.25">
      <c r="A1490" s="1">
        <f t="shared" si="207"/>
        <v>-6.64725776194574</v>
      </c>
      <c r="B1490" s="1">
        <v>1.29757549201567E-3</v>
      </c>
      <c r="C1490" s="1">
        <v>2.5384302306093499E-2</v>
      </c>
      <c r="D1490" s="32">
        <f t="shared" si="208"/>
        <v>6.7858956382128063E-2</v>
      </c>
      <c r="E1490" s="32">
        <f t="shared" si="209"/>
        <v>6.7861517135457586E-2</v>
      </c>
      <c r="F1490" s="32">
        <f t="shared" si="210"/>
        <v>0.13572047351758565</v>
      </c>
      <c r="I1490" s="1">
        <v>8.1420065571343304E-4</v>
      </c>
      <c r="J1490" s="1">
        <v>4.0452116023866003E-2</v>
      </c>
      <c r="K1490" s="32">
        <f t="shared" si="211"/>
        <v>3.4521396337318246E-2</v>
      </c>
      <c r="L1490" s="32">
        <f t="shared" si="212"/>
        <v>5.2039302431804282E-2</v>
      </c>
      <c r="M1490" s="32">
        <f t="shared" si="213"/>
        <v>8.6560698769122535E-2</v>
      </c>
      <c r="Q1490" s="1">
        <v>1.29768508756335E-3</v>
      </c>
      <c r="R1490" s="1">
        <v>2.53822832390692E-2</v>
      </c>
      <c r="S1490" s="1">
        <f t="shared" si="214"/>
        <v>1.0959554768005461E-7</v>
      </c>
      <c r="T1490" s="1">
        <f t="shared" si="215"/>
        <v>2.0190670242982434E-6</v>
      </c>
    </row>
    <row r="1491" spans="1:20" x14ac:dyDescent="0.25">
      <c r="A1491" s="1">
        <f t="shared" si="207"/>
        <v>-6.4183561334845427</v>
      </c>
      <c r="B1491" s="1">
        <v>1.63133573000067E-3</v>
      </c>
      <c r="C1491" s="1">
        <v>2.0190926947830201E-2</v>
      </c>
      <c r="D1491" s="32">
        <f t="shared" si="208"/>
        <v>0.23951152361377578</v>
      </c>
      <c r="E1491" s="32">
        <f t="shared" si="209"/>
        <v>0.23951241200504095</v>
      </c>
      <c r="F1491" s="32">
        <f t="shared" si="210"/>
        <v>0.47902393561881673</v>
      </c>
      <c r="I1491" s="1">
        <v>1.55395302930203E-3</v>
      </c>
      <c r="J1491" s="1">
        <v>2.1197065973240701E-2</v>
      </c>
      <c r="K1491" s="32">
        <f t="shared" si="211"/>
        <v>0.30686395867289573</v>
      </c>
      <c r="L1491" s="32">
        <f t="shared" si="212"/>
        <v>0.12706351468747418</v>
      </c>
      <c r="M1491" s="32">
        <f t="shared" si="213"/>
        <v>0.43392747336036991</v>
      </c>
      <c r="Q1491" s="1">
        <v>1.6314687706487699E-3</v>
      </c>
      <c r="R1491" s="1">
        <v>2.0189298771898099E-2</v>
      </c>
      <c r="S1491" s="1">
        <f t="shared" si="214"/>
        <v>1.330406480999375E-7</v>
      </c>
      <c r="T1491" s="1">
        <f t="shared" si="215"/>
        <v>1.628175932102266E-6</v>
      </c>
    </row>
    <row r="1492" spans="1:20" x14ac:dyDescent="0.25">
      <c r="A1492" s="1">
        <f t="shared" si="207"/>
        <v>-7.2808663517307988</v>
      </c>
      <c r="B1492" s="1">
        <v>6.88588745151564E-4</v>
      </c>
      <c r="C1492" s="1">
        <v>4.7832843871376603E-2</v>
      </c>
      <c r="D1492" s="32">
        <f t="shared" si="208"/>
        <v>0.13921187260765694</v>
      </c>
      <c r="E1492" s="32">
        <f t="shared" si="209"/>
        <v>0.13918802842793787</v>
      </c>
      <c r="F1492" s="32">
        <f t="shared" si="210"/>
        <v>0.27839990103559481</v>
      </c>
      <c r="I1492" s="1">
        <v>6.2756927471257205E-4</v>
      </c>
      <c r="J1492" s="1">
        <v>5.2484543736355999E-2</v>
      </c>
      <c r="K1492" s="32">
        <f t="shared" si="211"/>
        <v>0.13870464513811961</v>
      </c>
      <c r="L1492" s="32">
        <f t="shared" si="212"/>
        <v>0.35215235697182107</v>
      </c>
      <c r="M1492" s="32">
        <f t="shared" si="213"/>
        <v>0.49085700210994065</v>
      </c>
      <c r="Q1492" s="1">
        <v>6.8865244819139003E-4</v>
      </c>
      <c r="R1492" s="1">
        <v>4.78299475071279E-2</v>
      </c>
      <c r="S1492" s="1">
        <f t="shared" si="214"/>
        <v>6.3703039826024446E-8</v>
      </c>
      <c r="T1492" s="1">
        <f t="shared" si="215"/>
        <v>2.8963642487028762E-6</v>
      </c>
    </row>
    <row r="1493" spans="1:20" x14ac:dyDescent="0.25">
      <c r="A1493" s="1">
        <f t="shared" si="207"/>
        <v>-6.2295308683496478</v>
      </c>
      <c r="B1493" s="1">
        <v>1.9703760456150801E-3</v>
      </c>
      <c r="C1493" s="1">
        <v>1.6715851570449101E-2</v>
      </c>
      <c r="D1493" s="32">
        <f t="shared" si="208"/>
        <v>0.45998835117778747</v>
      </c>
      <c r="E1493" s="32">
        <f t="shared" si="209"/>
        <v>0.46005823800495133</v>
      </c>
      <c r="F1493" s="32">
        <f t="shared" si="210"/>
        <v>0.92004658918273874</v>
      </c>
      <c r="I1493" s="1">
        <v>1.8284385132802501E-3</v>
      </c>
      <c r="J1493" s="1">
        <v>1.8014598202482902E-2</v>
      </c>
      <c r="K1493" s="32">
        <f t="shared" si="211"/>
        <v>0.68631037028599096</v>
      </c>
      <c r="L1493" s="32">
        <f t="shared" si="212"/>
        <v>0.20528060207789611</v>
      </c>
      <c r="M1493" s="32">
        <f t="shared" si="213"/>
        <v>0.89159097236388707</v>
      </c>
      <c r="Q1493" s="1">
        <v>1.9705320058363402E-3</v>
      </c>
      <c r="R1493" s="1">
        <v>1.6715389727288199E-2</v>
      </c>
      <c r="S1493" s="1">
        <f t="shared" si="214"/>
        <v>1.5596022126009024E-7</v>
      </c>
      <c r="T1493" s="1">
        <f t="shared" si="215"/>
        <v>4.6184316090241984E-7</v>
      </c>
    </row>
    <row r="1494" spans="1:20" x14ac:dyDescent="0.25">
      <c r="A1494" s="1">
        <f t="shared" si="207"/>
        <v>-6.9137699072492449</v>
      </c>
      <c r="B1494" s="1">
        <v>9.9400342339999999E-4</v>
      </c>
      <c r="C1494" s="1">
        <v>3.31369182013313E-2</v>
      </c>
      <c r="D1494" s="32">
        <f t="shared" si="208"/>
        <v>3.6175753191489238E-5</v>
      </c>
      <c r="E1494" s="32">
        <f t="shared" si="209"/>
        <v>3.6175638297458622E-5</v>
      </c>
      <c r="F1494" s="32">
        <f t="shared" si="210"/>
        <v>7.2351391488947853E-5</v>
      </c>
      <c r="I1494" s="1">
        <v>1.1365934948082701E-3</v>
      </c>
      <c r="J1494" s="1">
        <v>2.89807343988049E-2</v>
      </c>
      <c r="K1494" s="32">
        <f t="shared" si="211"/>
        <v>1.8657782823936896E-2</v>
      </c>
      <c r="L1494" s="32">
        <f t="shared" si="212"/>
        <v>1.4435658192078562E-2</v>
      </c>
      <c r="M1494" s="32">
        <f t="shared" si="213"/>
        <v>3.3093441016015454E-2</v>
      </c>
      <c r="Q1494" s="1">
        <v>9.940907449346901E-4</v>
      </c>
      <c r="R1494" s="1">
        <v>3.3134007750784698E-2</v>
      </c>
      <c r="S1494" s="1">
        <f t="shared" si="214"/>
        <v>8.7321534690109476E-8</v>
      </c>
      <c r="T1494" s="1">
        <f t="shared" si="215"/>
        <v>2.9104505466018282E-6</v>
      </c>
    </row>
    <row r="1495" spans="1:20" x14ac:dyDescent="0.25">
      <c r="A1495" s="1">
        <f t="shared" si="207"/>
        <v>-6.5952735703680405</v>
      </c>
      <c r="B1495" s="1">
        <v>1.3668129400421999E-3</v>
      </c>
      <c r="C1495" s="1">
        <v>2.4097609296054701E-2</v>
      </c>
      <c r="D1495" s="32">
        <f t="shared" si="208"/>
        <v>9.7644818218385013E-2</v>
      </c>
      <c r="E1495" s="32">
        <f t="shared" si="209"/>
        <v>9.766922505274081E-2</v>
      </c>
      <c r="F1495" s="32">
        <f t="shared" si="210"/>
        <v>0.19531404327112584</v>
      </c>
      <c r="I1495" s="1">
        <v>8.7259059614235295E-4</v>
      </c>
      <c r="J1495" s="1">
        <v>3.7745752160190098E-2</v>
      </c>
      <c r="K1495" s="32">
        <f t="shared" si="211"/>
        <v>1.6233156191361012E-2</v>
      </c>
      <c r="L1495" s="32">
        <f t="shared" si="212"/>
        <v>2.1303262664144503E-2</v>
      </c>
      <c r="M1495" s="32">
        <f t="shared" si="213"/>
        <v>3.7536418855505516E-2</v>
      </c>
      <c r="Q1495" s="1">
        <v>1.36692747963282E-3</v>
      </c>
      <c r="R1495" s="1">
        <v>2.4096531043839398E-2</v>
      </c>
      <c r="S1495" s="1">
        <f t="shared" si="214"/>
        <v>1.1453959062007572E-7</v>
      </c>
      <c r="T1495" s="1">
        <f t="shared" si="215"/>
        <v>1.0782522153023055E-6</v>
      </c>
    </row>
    <row r="1496" spans="1:20" x14ac:dyDescent="0.25">
      <c r="A1496" s="1">
        <f t="shared" si="207"/>
        <v>-6.7399014654181615</v>
      </c>
      <c r="B1496" s="1">
        <v>1.1827636939999999E-3</v>
      </c>
      <c r="C1496" s="1">
        <v>2.7848513135874699E-2</v>
      </c>
      <c r="D1496" s="32">
        <f t="shared" si="208"/>
        <v>2.8174902727969957E-2</v>
      </c>
      <c r="E1496" s="32">
        <f t="shared" si="209"/>
        <v>2.8174904548825399E-2</v>
      </c>
      <c r="F1496" s="32">
        <f t="shared" si="210"/>
        <v>5.6349807276795352E-2</v>
      </c>
      <c r="I1496" s="1">
        <v>1.24668285758947E-3</v>
      </c>
      <c r="J1496" s="1">
        <v>2.6420338297055999E-2</v>
      </c>
      <c r="K1496" s="32">
        <f t="shared" si="211"/>
        <v>6.0852432228506705E-2</v>
      </c>
      <c r="L1496" s="32">
        <f t="shared" si="212"/>
        <v>3.9157204109046384E-2</v>
      </c>
      <c r="M1496" s="32">
        <f t="shared" si="213"/>
        <v>0.10000963633755308</v>
      </c>
      <c r="Q1496" s="1">
        <v>1.1828649847078999E-3</v>
      </c>
      <c r="R1496" s="1">
        <v>2.78461285721322E-2</v>
      </c>
      <c r="S1496" s="1">
        <f t="shared" si="214"/>
        <v>1.0129070789999077E-7</v>
      </c>
      <c r="T1496" s="1">
        <f t="shared" si="215"/>
        <v>2.3845637424982358E-6</v>
      </c>
    </row>
    <row r="1497" spans="1:20" x14ac:dyDescent="0.25">
      <c r="A1497" s="1">
        <f t="shared" si="207"/>
        <v>-6.8729498184546278</v>
      </c>
      <c r="B1497" s="1">
        <v>1.03541825948333E-3</v>
      </c>
      <c r="C1497" s="1">
        <v>3.1809799690815897E-2</v>
      </c>
      <c r="D1497" s="32">
        <f t="shared" si="208"/>
        <v>1.2114200825320269E-3</v>
      </c>
      <c r="E1497" s="32">
        <f t="shared" si="209"/>
        <v>1.2151489709416449E-3</v>
      </c>
      <c r="F1497" s="32">
        <f t="shared" si="210"/>
        <v>2.4265690534736716E-3</v>
      </c>
      <c r="I1497" s="1">
        <v>7.9919860917771098E-4</v>
      </c>
      <c r="J1497" s="1">
        <v>4.1211599661135502E-2</v>
      </c>
      <c r="K1497" s="32">
        <f t="shared" si="211"/>
        <v>4.0321198556165665E-2</v>
      </c>
      <c r="L1497" s="32">
        <f t="shared" si="212"/>
        <v>6.3090927429453936E-2</v>
      </c>
      <c r="M1497" s="32">
        <f t="shared" si="213"/>
        <v>0.10341212598561961</v>
      </c>
      <c r="Q1497" s="1">
        <v>1.0355086806926499E-3</v>
      </c>
      <c r="R1497" s="1">
        <v>3.18087246024987E-2</v>
      </c>
      <c r="S1497" s="1">
        <f t="shared" si="214"/>
        <v>9.0421209319926227E-8</v>
      </c>
      <c r="T1497" s="1">
        <f t="shared" si="215"/>
        <v>1.0750883171969927E-6</v>
      </c>
    </row>
    <row r="1498" spans="1:20" x14ac:dyDescent="0.25">
      <c r="A1498" s="1">
        <f t="shared" si="207"/>
        <v>-6.6583472747698522</v>
      </c>
      <c r="B1498" s="1">
        <v>1.2832655040044901E-3</v>
      </c>
      <c r="C1498" s="1">
        <v>2.56674267163076E-2</v>
      </c>
      <c r="D1498" s="32">
        <f t="shared" si="208"/>
        <v>6.2204352565155066E-2</v>
      </c>
      <c r="E1498" s="32">
        <f t="shared" si="209"/>
        <v>6.2205672615880489E-2</v>
      </c>
      <c r="F1498" s="32">
        <f t="shared" si="210"/>
        <v>0.12441002518103556</v>
      </c>
      <c r="I1498" s="1">
        <v>9.1997980247709901E-4</v>
      </c>
      <c r="J1498" s="1">
        <v>3.5802001605289797E-2</v>
      </c>
      <c r="K1498" s="32">
        <f t="shared" si="211"/>
        <v>6.4032320116040927E-3</v>
      </c>
      <c r="L1498" s="32">
        <f t="shared" si="212"/>
        <v>7.5593192583907993E-3</v>
      </c>
      <c r="M1498" s="32">
        <f t="shared" si="213"/>
        <v>1.3962551269994891E-2</v>
      </c>
      <c r="Q1498" s="1">
        <v>1.28337407174314E-3</v>
      </c>
      <c r="R1498" s="1">
        <v>2.5665323285603801E-2</v>
      </c>
      <c r="S1498" s="1">
        <f t="shared" si="214"/>
        <v>1.0856773864989511E-7</v>
      </c>
      <c r="T1498" s="1">
        <f t="shared" si="215"/>
        <v>2.103430703798842E-6</v>
      </c>
    </row>
    <row r="1499" spans="1:20" x14ac:dyDescent="0.25">
      <c r="A1499" s="1">
        <f t="shared" si="207"/>
        <v>-6.4644887259439638</v>
      </c>
      <c r="B1499" s="1">
        <v>1.55778751200004E-3</v>
      </c>
      <c r="C1499" s="1">
        <v>2.11442205655889E-2</v>
      </c>
      <c r="D1499" s="32">
        <f t="shared" si="208"/>
        <v>0.19648523704234361</v>
      </c>
      <c r="E1499" s="32">
        <f t="shared" si="209"/>
        <v>0.19648544427744363</v>
      </c>
      <c r="F1499" s="32">
        <f t="shared" si="210"/>
        <v>0.39297068131978724</v>
      </c>
      <c r="I1499" s="1">
        <v>1.17382754711558E-3</v>
      </c>
      <c r="J1499" s="1">
        <v>2.8061893272716399E-2</v>
      </c>
      <c r="K1499" s="32">
        <f t="shared" si="211"/>
        <v>3.0216016136219156E-2</v>
      </c>
      <c r="L1499" s="32">
        <f t="shared" si="212"/>
        <v>2.1917140525205169E-2</v>
      </c>
      <c r="M1499" s="32">
        <f t="shared" si="213"/>
        <v>5.2133156661424325E-2</v>
      </c>
      <c r="Q1499" s="1">
        <v>1.5579154677245999E-3</v>
      </c>
      <c r="R1499" s="1">
        <v>2.1142488876984399E-2</v>
      </c>
      <c r="S1499" s="1">
        <f t="shared" si="214"/>
        <v>1.2795572455997876E-7</v>
      </c>
      <c r="T1499" s="1">
        <f t="shared" si="215"/>
        <v>1.7316886045011526E-6</v>
      </c>
    </row>
    <row r="1500" spans="1:20" x14ac:dyDescent="0.25">
      <c r="A1500" s="1">
        <f t="shared" si="207"/>
        <v>-7.1067507309243076</v>
      </c>
      <c r="B1500" s="1">
        <v>8.1955362070171105E-4</v>
      </c>
      <c r="C1500" s="1">
        <v>4.0190345461218503E-2</v>
      </c>
      <c r="D1500" s="32">
        <f t="shared" si="208"/>
        <v>3.959918989366859E-2</v>
      </c>
      <c r="E1500" s="32">
        <f t="shared" si="209"/>
        <v>3.9598376621667521E-2</v>
      </c>
      <c r="F1500" s="32">
        <f t="shared" si="210"/>
        <v>7.9197566515336104E-2</v>
      </c>
      <c r="I1500" s="1">
        <v>9.7164644735191002E-4</v>
      </c>
      <c r="J1500" s="1">
        <v>3.3898964279822801E-2</v>
      </c>
      <c r="K1500" s="32">
        <f t="shared" si="211"/>
        <v>8.0392394776801143E-4</v>
      </c>
      <c r="L1500" s="32">
        <f t="shared" si="212"/>
        <v>8.5079367154868458E-4</v>
      </c>
      <c r="M1500" s="32">
        <f t="shared" si="213"/>
        <v>1.654717619316696E-3</v>
      </c>
      <c r="Q1500" s="1">
        <v>8.1962762680504197E-4</v>
      </c>
      <c r="R1500" s="1">
        <v>4.0186798700337201E-2</v>
      </c>
      <c r="S1500" s="1">
        <f t="shared" si="214"/>
        <v>7.4006103330920801E-8</v>
      </c>
      <c r="T1500" s="1">
        <f t="shared" si="215"/>
        <v>3.5467608813025131E-6</v>
      </c>
    </row>
    <row r="1501" spans="1:20" x14ac:dyDescent="0.25">
      <c r="A1501" s="1">
        <f t="shared" si="207"/>
        <v>-7.8761872477617265</v>
      </c>
      <c r="B1501" s="1">
        <v>3.7967791841583701E-4</v>
      </c>
      <c r="C1501" s="1">
        <v>8.6752239212703905E-2</v>
      </c>
      <c r="D1501" s="32">
        <f t="shared" si="208"/>
        <v>0.93786047815431217</v>
      </c>
      <c r="E1501" s="32">
        <f t="shared" si="209"/>
        <v>0.93784278755661332</v>
      </c>
      <c r="F1501" s="32">
        <f t="shared" si="210"/>
        <v>1.8757032657109254</v>
      </c>
      <c r="I1501" s="1">
        <v>7.9618290115798102E-4</v>
      </c>
      <c r="J1501" s="1">
        <v>4.1367771372203002E-2</v>
      </c>
      <c r="K1501" s="32">
        <f t="shared" si="211"/>
        <v>4.154140978037734E-2</v>
      </c>
      <c r="L1501" s="32">
        <f t="shared" si="212"/>
        <v>6.5495265611244247E-2</v>
      </c>
      <c r="M1501" s="32">
        <f t="shared" si="213"/>
        <v>0.10703667539162159</v>
      </c>
      <c r="Q1501" s="1">
        <v>3.7971591568639198E-4</v>
      </c>
      <c r="R1501" s="1">
        <v>8.67443504128836E-2</v>
      </c>
      <c r="S1501" s="1">
        <f t="shared" si="214"/>
        <v>3.7997270554968304E-8</v>
      </c>
      <c r="T1501" s="1">
        <f t="shared" si="215"/>
        <v>7.8887998203047704E-6</v>
      </c>
    </row>
    <row r="1502" spans="1:20" x14ac:dyDescent="0.25">
      <c r="A1502" s="1">
        <f t="shared" si="207"/>
        <v>-6.3908437219326606</v>
      </c>
      <c r="B1502" s="1">
        <v>1.6768408170029E-3</v>
      </c>
      <c r="C1502" s="1">
        <v>1.9642979115036201E-2</v>
      </c>
      <c r="D1502" s="32">
        <f t="shared" si="208"/>
        <v>0.26719755781131405</v>
      </c>
      <c r="E1502" s="32">
        <f t="shared" si="209"/>
        <v>0.26719948182451642</v>
      </c>
      <c r="F1502" s="32">
        <f t="shared" si="210"/>
        <v>0.53439703963583041</v>
      </c>
      <c r="I1502" s="1">
        <v>1.1831188604075199E-3</v>
      </c>
      <c r="J1502" s="1">
        <v>2.7841806768270399E-2</v>
      </c>
      <c r="K1502" s="32">
        <f t="shared" si="211"/>
        <v>3.3532517036948747E-2</v>
      </c>
      <c r="L1502" s="32">
        <f t="shared" si="212"/>
        <v>2.3940192663689124E-2</v>
      </c>
      <c r="M1502" s="32">
        <f t="shared" si="213"/>
        <v>5.7472709700637871E-2</v>
      </c>
      <c r="Q1502" s="1">
        <v>1.6769769825203901E-3</v>
      </c>
      <c r="R1502" s="1">
        <v>1.96414207177401E-2</v>
      </c>
      <c r="S1502" s="1">
        <f t="shared" si="214"/>
        <v>1.3616551749009477E-7</v>
      </c>
      <c r="T1502" s="1">
        <f t="shared" si="215"/>
        <v>1.558397296100994E-6</v>
      </c>
    </row>
    <row r="1503" spans="1:20" x14ac:dyDescent="0.25">
      <c r="A1503" s="1">
        <f t="shared" si="207"/>
        <v>-6.5907988133847812</v>
      </c>
      <c r="B1503" s="1">
        <v>1.37294280037973E-3</v>
      </c>
      <c r="C1503" s="1">
        <v>2.3989880579065499E-2</v>
      </c>
      <c r="D1503" s="32">
        <f t="shared" si="208"/>
        <v>0.10046140108396785</v>
      </c>
      <c r="E1503" s="32">
        <f t="shared" si="209"/>
        <v>0.10048982213754466</v>
      </c>
      <c r="F1503" s="32">
        <f t="shared" si="210"/>
        <v>0.20095122322151251</v>
      </c>
      <c r="I1503" s="1">
        <v>1.0568148957140601E-3</v>
      </c>
      <c r="J1503" s="1">
        <v>3.1169486842028402E-2</v>
      </c>
      <c r="K1503" s="32">
        <f t="shared" si="211"/>
        <v>3.2279323749995225E-3</v>
      </c>
      <c r="L1503" s="32">
        <f t="shared" si="212"/>
        <v>2.8834999221354113E-3</v>
      </c>
      <c r="M1503" s="32">
        <f t="shared" si="213"/>
        <v>6.1114322971349338E-3</v>
      </c>
      <c r="Q1503" s="1">
        <v>1.3730577752562401E-3</v>
      </c>
      <c r="R1503" s="1">
        <v>2.3988947181412201E-2</v>
      </c>
      <c r="S1503" s="1">
        <f t="shared" si="214"/>
        <v>1.1497487651009053E-7</v>
      </c>
      <c r="T1503" s="1">
        <f t="shared" si="215"/>
        <v>9.3339765329727986E-7</v>
      </c>
    </row>
    <row r="1504" spans="1:20" x14ac:dyDescent="0.25">
      <c r="A1504" s="1">
        <f t="shared" si="207"/>
        <v>-7.0064262944329805</v>
      </c>
      <c r="B1504" s="1">
        <v>9.0604073240001899E-4</v>
      </c>
      <c r="C1504" s="1">
        <v>3.6353998776763902E-2</v>
      </c>
      <c r="D1504" s="32">
        <f t="shared" si="208"/>
        <v>9.7359692901006194E-3</v>
      </c>
      <c r="E1504" s="32">
        <f t="shared" si="209"/>
        <v>9.7359287274932406E-3</v>
      </c>
      <c r="F1504" s="32">
        <f t="shared" si="210"/>
        <v>1.9471898017593858E-2</v>
      </c>
      <c r="I1504" s="1">
        <v>1.11068796215414E-3</v>
      </c>
      <c r="J1504" s="1">
        <v>2.9654690064858401E-2</v>
      </c>
      <c r="K1504" s="32">
        <f t="shared" si="211"/>
        <v>1.2251824965836313E-2</v>
      </c>
      <c r="L1504" s="32">
        <f t="shared" si="212"/>
        <v>9.937552433069775E-3</v>
      </c>
      <c r="M1504" s="32">
        <f t="shared" si="213"/>
        <v>2.2189377398906088E-2</v>
      </c>
      <c r="Q1504" s="1">
        <v>9.0612139330558804E-4</v>
      </c>
      <c r="R1504" s="1">
        <v>3.6350770096585702E-2</v>
      </c>
      <c r="S1504" s="1">
        <f t="shared" si="214"/>
        <v>8.0660905569054399E-8</v>
      </c>
      <c r="T1504" s="1">
        <f t="shared" si="215"/>
        <v>3.228680178199439E-6</v>
      </c>
    </row>
    <row r="1505" spans="1:20" x14ac:dyDescent="0.25">
      <c r="A1505" s="1">
        <f t="shared" si="207"/>
        <v>-6.9115009723408853</v>
      </c>
      <c r="B1505" s="1">
        <v>9.9626131300000007E-4</v>
      </c>
      <c r="C1505" s="1">
        <v>3.3061817950175397E-2</v>
      </c>
      <c r="D1505" s="32">
        <f t="shared" si="208"/>
        <v>1.4030218737772029E-5</v>
      </c>
      <c r="E1505" s="32">
        <f t="shared" si="209"/>
        <v>1.4030153590493987E-5</v>
      </c>
      <c r="F1505" s="32">
        <f t="shared" si="210"/>
        <v>2.8060372328266016E-5</v>
      </c>
      <c r="I1505" s="1">
        <v>9.9668345296427194E-4</v>
      </c>
      <c r="J1505" s="1">
        <v>3.3047809342058997E-2</v>
      </c>
      <c r="K1505" s="32">
        <f t="shared" si="211"/>
        <v>1.0999484240196734E-5</v>
      </c>
      <c r="L1505" s="32">
        <f t="shared" si="212"/>
        <v>1.1071649950646842E-5</v>
      </c>
      <c r="M1505" s="32">
        <f t="shared" si="213"/>
        <v>2.2071134190843576E-5</v>
      </c>
      <c r="Q1505" s="1">
        <v>9.9634880416215699E-4</v>
      </c>
      <c r="R1505" s="1">
        <v>3.3058915020576098E-2</v>
      </c>
      <c r="S1505" s="1">
        <f t="shared" si="214"/>
        <v>8.7491162156913202E-8</v>
      </c>
      <c r="T1505" s="1">
        <f t="shared" si="215"/>
        <v>2.9029295992993864E-6</v>
      </c>
    </row>
    <row r="1506" spans="1:20" x14ac:dyDescent="0.25">
      <c r="A1506" s="1">
        <f t="shared" si="207"/>
        <v>-7.1782738173125082</v>
      </c>
      <c r="B1506" s="1">
        <v>7.62983755420186E-4</v>
      </c>
      <c r="C1506" s="1">
        <v>4.3169950363983203E-2</v>
      </c>
      <c r="D1506" s="32">
        <f t="shared" si="208"/>
        <v>7.3180279580400548E-2</v>
      </c>
      <c r="E1506" s="32">
        <f t="shared" si="209"/>
        <v>7.3176344031671184E-2</v>
      </c>
      <c r="F1506" s="32">
        <f t="shared" si="210"/>
        <v>0.14635662361207175</v>
      </c>
      <c r="I1506" s="1">
        <v>6.4099321972428799E-4</v>
      </c>
      <c r="J1506" s="1">
        <v>5.13840159693204E-2</v>
      </c>
      <c r="K1506" s="32">
        <f t="shared" si="211"/>
        <v>0.12888586828393336</v>
      </c>
      <c r="L1506" s="32">
        <f t="shared" si="212"/>
        <v>0.31361386221490056</v>
      </c>
      <c r="M1506" s="32">
        <f t="shared" si="213"/>
        <v>0.44249973049883395</v>
      </c>
      <c r="Q1506" s="1">
        <v>7.6305334664360702E-4</v>
      </c>
      <c r="R1506" s="1">
        <v>4.3166327220151103E-2</v>
      </c>
      <c r="S1506" s="1">
        <f t="shared" si="214"/>
        <v>6.9591223421025528E-8</v>
      </c>
      <c r="T1506" s="1">
        <f t="shared" si="215"/>
        <v>3.6231438321002174E-6</v>
      </c>
    </row>
    <row r="1507" spans="1:20" x14ac:dyDescent="0.25">
      <c r="A1507" s="1">
        <f t="shared" si="207"/>
        <v>-7.4355276587795025</v>
      </c>
      <c r="B1507" s="1">
        <v>5.8991761950000004E-4</v>
      </c>
      <c r="C1507" s="1">
        <v>5.5835270595014502E-2</v>
      </c>
      <c r="D1507" s="32">
        <f t="shared" si="208"/>
        <v>0.27854368487697467</v>
      </c>
      <c r="E1507" s="32">
        <f t="shared" si="209"/>
        <v>0.27854366776109485</v>
      </c>
      <c r="F1507" s="32">
        <f t="shared" si="210"/>
        <v>0.55708735263806952</v>
      </c>
      <c r="I1507" s="1">
        <v>9.7406538989615397E-4</v>
      </c>
      <c r="J1507" s="1">
        <v>3.3813328243475403E-2</v>
      </c>
      <c r="K1507" s="32">
        <f t="shared" si="211"/>
        <v>6.7260400123851367E-4</v>
      </c>
      <c r="L1507" s="32">
        <f t="shared" si="212"/>
        <v>7.0588350085346962E-4</v>
      </c>
      <c r="M1507" s="32">
        <f t="shared" si="213"/>
        <v>1.3784875020919833E-3</v>
      </c>
      <c r="Q1507" s="1">
        <v>5.8997335387774897E-4</v>
      </c>
      <c r="R1507" s="1">
        <v>5.5829996780625099E-2</v>
      </c>
      <c r="S1507" s="1">
        <f t="shared" si="214"/>
        <v>5.5734377748931953E-8</v>
      </c>
      <c r="T1507" s="1">
        <f t="shared" si="215"/>
        <v>5.2738143894032197E-6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502"/>
  <sheetViews>
    <sheetView zoomScaleNormal="100" workbookViewId="0">
      <selection activeCell="M28" sqref="M28"/>
    </sheetView>
  </sheetViews>
  <sheetFormatPr defaultRowHeight="15" x14ac:dyDescent="0.25"/>
  <cols>
    <col min="1" max="2" width="15.42578125" bestFit="1" customWidth="1"/>
  </cols>
  <sheetData>
    <row r="2" spans="1:4" x14ac:dyDescent="0.25">
      <c r="A2" t="s">
        <v>12</v>
      </c>
      <c r="B2" t="s">
        <v>21</v>
      </c>
      <c r="C2" t="s">
        <v>41</v>
      </c>
      <c r="D2" t="s">
        <v>42</v>
      </c>
    </row>
    <row r="3" spans="1:4" x14ac:dyDescent="0.25">
      <c r="A3" s="31">
        <v>5.4259116399736802E-4</v>
      </c>
      <c r="B3" s="31">
        <v>1.42895136355087E-2</v>
      </c>
      <c r="C3">
        <f>LOG10(A3)</f>
        <v>-3.2655272829268571</v>
      </c>
      <c r="D3" s="1">
        <f>LOG10(B3)</f>
        <v>-1.8449825528052095</v>
      </c>
    </row>
    <row r="4" spans="1:4" x14ac:dyDescent="0.25">
      <c r="A4" s="31">
        <v>1.2867177360197199E-3</v>
      </c>
      <c r="B4" s="31">
        <v>6.6670007854638502E-2</v>
      </c>
      <c r="C4" s="1">
        <f t="shared" ref="C4:C67" si="0">LOG10(A4)</f>
        <v>-2.8905167127177944</v>
      </c>
      <c r="D4" s="1">
        <f t="shared" ref="D4:D67" si="1">LOG10(B4)</f>
        <v>-1.1760694937086049</v>
      </c>
    </row>
    <row r="5" spans="1:4" x14ac:dyDescent="0.25">
      <c r="A5" s="31">
        <v>9.3571013210259999E-4</v>
      </c>
      <c r="B5" s="31">
        <v>2.8187378187262999E-2</v>
      </c>
      <c r="C5" s="1">
        <f t="shared" si="0"/>
        <v>-3.0288586678488052</v>
      </c>
      <c r="D5" s="1">
        <f t="shared" si="1"/>
        <v>-1.549945317592645</v>
      </c>
    </row>
    <row r="6" spans="1:4" x14ac:dyDescent="0.25">
      <c r="A6" s="31">
        <v>1.1805310801702501E-3</v>
      </c>
      <c r="B6" s="31">
        <v>3.7332094935281203E-2</v>
      </c>
      <c r="C6" s="1">
        <f t="shared" si="0"/>
        <v>-2.9279225746430666</v>
      </c>
      <c r="D6" s="1">
        <f t="shared" si="1"/>
        <v>-1.4279176384341481</v>
      </c>
    </row>
    <row r="7" spans="1:4" x14ac:dyDescent="0.25">
      <c r="A7" s="31">
        <v>2.0362893440754601E-3</v>
      </c>
      <c r="B7" s="31">
        <v>6.0291832797787902E-2</v>
      </c>
      <c r="C7" s="1">
        <f t="shared" si="0"/>
        <v>-2.6911605114005392</v>
      </c>
      <c r="D7" s="1">
        <f t="shared" si="1"/>
        <v>-1.2197415139142578</v>
      </c>
    </row>
    <row r="8" spans="1:4" x14ac:dyDescent="0.25">
      <c r="A8" s="31">
        <v>6.3449165201277097E-4</v>
      </c>
      <c r="B8" s="31">
        <v>6.1733379158068903E-2</v>
      </c>
      <c r="C8" s="1">
        <f t="shared" si="0"/>
        <v>-3.197574087530882</v>
      </c>
      <c r="D8" s="1">
        <f t="shared" si="1"/>
        <v>-1.2094799499964941</v>
      </c>
    </row>
    <row r="9" spans="1:4" x14ac:dyDescent="0.25">
      <c r="A9" s="31">
        <v>8.1353210138305099E-4</v>
      </c>
      <c r="B9" s="31">
        <v>4.4384427182404998E-2</v>
      </c>
      <c r="C9" s="1">
        <f t="shared" si="0"/>
        <v>-3.0896253054456753</v>
      </c>
      <c r="D9" s="1">
        <f t="shared" si="1"/>
        <v>-1.3527693806755623</v>
      </c>
    </row>
    <row r="10" spans="1:4" x14ac:dyDescent="0.25">
      <c r="A10" s="31">
        <v>1.22577240283676E-3</v>
      </c>
      <c r="B10" s="31">
        <v>5.6002917523383301E-2</v>
      </c>
      <c r="C10" s="1">
        <f t="shared" si="0"/>
        <v>-2.9115901606235148</v>
      </c>
      <c r="D10" s="1">
        <f t="shared" si="1"/>
        <v>-1.25178934743485</v>
      </c>
    </row>
    <row r="11" spans="1:4" x14ac:dyDescent="0.25">
      <c r="A11" s="31">
        <v>7.08877610687891E-4</v>
      </c>
      <c r="B11" s="31">
        <v>4.2272956681304902E-2</v>
      </c>
      <c r="C11" s="1">
        <f t="shared" si="0"/>
        <v>-3.149428740262803</v>
      </c>
      <c r="D11" s="1">
        <f t="shared" si="1"/>
        <v>-1.3739373754151545</v>
      </c>
    </row>
    <row r="12" spans="1:4" x14ac:dyDescent="0.25">
      <c r="A12" s="31">
        <v>7.0623357944130203E-4</v>
      </c>
      <c r="B12" s="31">
        <v>2.5329443792432099E-2</v>
      </c>
      <c r="C12" s="1">
        <f t="shared" si="0"/>
        <v>-3.1510516367879911</v>
      </c>
      <c r="D12" s="1">
        <f t="shared" si="1"/>
        <v>-1.5963743467483265</v>
      </c>
    </row>
    <row r="13" spans="1:4" x14ac:dyDescent="0.25">
      <c r="A13" s="31">
        <v>1.0793161134989E-3</v>
      </c>
      <c r="B13" s="31">
        <v>5.97467375778361E-2</v>
      </c>
      <c r="C13" s="1">
        <f t="shared" si="0"/>
        <v>-2.9668513391522739</v>
      </c>
      <c r="D13" s="1">
        <f t="shared" si="1"/>
        <v>-1.2236858040304648</v>
      </c>
    </row>
    <row r="14" spans="1:4" x14ac:dyDescent="0.25">
      <c r="A14" s="31">
        <v>8.9940590717771905E-4</v>
      </c>
      <c r="B14" s="31">
        <v>3.21278388624264E-2</v>
      </c>
      <c r="C14" s="1">
        <f t="shared" si="0"/>
        <v>-3.0460442643706318</v>
      </c>
      <c r="D14" s="1">
        <f t="shared" si="1"/>
        <v>-1.4931184870749823</v>
      </c>
    </row>
    <row r="15" spans="1:4" x14ac:dyDescent="0.25">
      <c r="A15" s="31">
        <v>1.39796789859928E-3</v>
      </c>
      <c r="B15" s="31">
        <v>2.6863183305896099E-2</v>
      </c>
      <c r="C15" s="1">
        <f t="shared" si="0"/>
        <v>-2.8545028011377345</v>
      </c>
      <c r="D15" s="1">
        <f t="shared" si="1"/>
        <v>-1.570842524419779</v>
      </c>
    </row>
    <row r="16" spans="1:4" x14ac:dyDescent="0.25">
      <c r="A16" s="31">
        <v>1.6930051586584499E-3</v>
      </c>
      <c r="B16" s="31">
        <v>1.9989910646815399E-2</v>
      </c>
      <c r="C16" s="1">
        <f t="shared" si="0"/>
        <v>-2.7713417185753615</v>
      </c>
      <c r="D16" s="1">
        <f t="shared" si="1"/>
        <v>-1.6991891471365974</v>
      </c>
    </row>
    <row r="17" spans="1:4" x14ac:dyDescent="0.25">
      <c r="A17" s="31">
        <v>1.6821050499659499E-3</v>
      </c>
      <c r="B17" s="31">
        <v>1.7292244757784101E-2</v>
      </c>
      <c r="C17" s="1">
        <f t="shared" si="0"/>
        <v>-2.7741468853538578</v>
      </c>
      <c r="D17" s="1">
        <f t="shared" si="1"/>
        <v>-1.7621486260066046</v>
      </c>
    </row>
    <row r="18" spans="1:4" x14ac:dyDescent="0.25">
      <c r="A18" s="31">
        <v>8.1368516272514496E-4</v>
      </c>
      <c r="B18" s="31">
        <v>3.7002597723837002E-2</v>
      </c>
      <c r="C18" s="1">
        <f t="shared" si="0"/>
        <v>-3.0895436031457719</v>
      </c>
      <c r="D18" s="1">
        <f t="shared" si="1"/>
        <v>-1.4317677857296045</v>
      </c>
    </row>
    <row r="19" spans="1:4" x14ac:dyDescent="0.25">
      <c r="A19" s="31">
        <v>8.5674035068810696E-4</v>
      </c>
      <c r="B19" s="31">
        <v>3.98639534853805E-2</v>
      </c>
      <c r="C19" s="1">
        <f t="shared" si="0"/>
        <v>-3.067150778250892</v>
      </c>
      <c r="D19" s="1">
        <f t="shared" si="1"/>
        <v>-1.3994196325863062</v>
      </c>
    </row>
    <row r="20" spans="1:4" x14ac:dyDescent="0.25">
      <c r="A20" s="31">
        <v>7.7433780606416696E-4</v>
      </c>
      <c r="B20" s="31">
        <v>1.4129088001602799E-2</v>
      </c>
      <c r="C20" s="1">
        <f t="shared" si="0"/>
        <v>-3.1110695363399481</v>
      </c>
      <c r="D20" s="1">
        <f t="shared" si="1"/>
        <v>-1.8498858699033169</v>
      </c>
    </row>
    <row r="21" spans="1:4" x14ac:dyDescent="0.25">
      <c r="A21" s="31">
        <v>9.05892070570496E-4</v>
      </c>
      <c r="B21" s="31">
        <v>2.90771012803752E-2</v>
      </c>
      <c r="C21" s="1">
        <f t="shared" si="0"/>
        <v>-3.0429235417799521</v>
      </c>
      <c r="D21" s="1">
        <f t="shared" si="1"/>
        <v>-1.5364488908214531</v>
      </c>
    </row>
    <row r="22" spans="1:4" x14ac:dyDescent="0.25">
      <c r="A22" s="31">
        <v>1.4051726161636001E-3</v>
      </c>
      <c r="B22" s="31">
        <v>3.5330434754543401E-2</v>
      </c>
      <c r="C22" s="1">
        <f t="shared" si="0"/>
        <v>-2.8522703222766261</v>
      </c>
      <c r="D22" s="1">
        <f t="shared" si="1"/>
        <v>-1.4518510183721889</v>
      </c>
    </row>
    <row r="23" spans="1:4" x14ac:dyDescent="0.25">
      <c r="A23" s="31">
        <v>1.0684958262229601E-3</v>
      </c>
      <c r="B23" s="31">
        <v>1.95209688219058E-2</v>
      </c>
      <c r="C23" s="1">
        <f t="shared" si="0"/>
        <v>-2.9712271699452812</v>
      </c>
      <c r="D23" s="1">
        <f t="shared" si="1"/>
        <v>-1.7094986321833385</v>
      </c>
    </row>
    <row r="24" spans="1:4" x14ac:dyDescent="0.25">
      <c r="A24" s="31">
        <v>6.6317804838368502E-4</v>
      </c>
      <c r="B24" s="31">
        <v>2.94663856583515E-2</v>
      </c>
      <c r="C24" s="1">
        <f t="shared" si="0"/>
        <v>-3.1783698576441739</v>
      </c>
      <c r="D24" s="1">
        <f t="shared" si="1"/>
        <v>-1.5306731313675361</v>
      </c>
    </row>
    <row r="25" spans="1:4" x14ac:dyDescent="0.25">
      <c r="A25" s="31">
        <v>1.0694788445835899E-3</v>
      </c>
      <c r="B25" s="31">
        <v>5.1667930805180402E-2</v>
      </c>
      <c r="C25" s="1">
        <f t="shared" si="0"/>
        <v>-2.9708278018091243</v>
      </c>
      <c r="D25" s="1">
        <f t="shared" si="1"/>
        <v>-1.2867789307107005</v>
      </c>
    </row>
    <row r="26" spans="1:4" x14ac:dyDescent="0.25">
      <c r="A26" s="31">
        <v>6.9373999042032504E-4</v>
      </c>
      <c r="B26" s="31">
        <v>4.2949650765693799E-2</v>
      </c>
      <c r="C26" s="1">
        <f t="shared" si="0"/>
        <v>-3.1588032700120849</v>
      </c>
      <c r="D26" s="1">
        <f t="shared" si="1"/>
        <v>-1.3670403631749672</v>
      </c>
    </row>
    <row r="27" spans="1:4" x14ac:dyDescent="0.25">
      <c r="A27" s="31">
        <v>1.77924560969749E-3</v>
      </c>
      <c r="B27" s="31">
        <v>3.48930080093569E-2</v>
      </c>
      <c r="C27" s="1">
        <f t="shared" si="0"/>
        <v>-2.7497640971247583</v>
      </c>
      <c r="D27" s="1">
        <f t="shared" si="1"/>
        <v>-1.4572615898653012</v>
      </c>
    </row>
    <row r="28" spans="1:4" x14ac:dyDescent="0.25">
      <c r="A28" s="31">
        <v>1.0121869901143601E-3</v>
      </c>
      <c r="B28" s="31">
        <v>3.2827608581233E-2</v>
      </c>
      <c r="C28" s="1">
        <f t="shared" si="0"/>
        <v>-2.9947392490839935</v>
      </c>
      <c r="D28" s="1">
        <f t="shared" si="1"/>
        <v>-1.483760753511983</v>
      </c>
    </row>
    <row r="29" spans="1:4" x14ac:dyDescent="0.25">
      <c r="A29" s="31">
        <v>1.1815317393934299E-3</v>
      </c>
      <c r="B29" s="31">
        <v>4.41272321202896E-2</v>
      </c>
      <c r="C29" s="1">
        <f t="shared" si="0"/>
        <v>-2.9275546074566807</v>
      </c>
      <c r="D29" s="1">
        <f t="shared" si="1"/>
        <v>-1.3552933128107743</v>
      </c>
    </row>
    <row r="30" spans="1:4" x14ac:dyDescent="0.25">
      <c r="A30" s="31">
        <v>5.6809977458276801E-4</v>
      </c>
      <c r="B30" s="31">
        <v>6.1391219913037899E-2</v>
      </c>
      <c r="C30" s="1">
        <f t="shared" si="0"/>
        <v>-3.2455753830471199</v>
      </c>
      <c r="D30" s="1">
        <f t="shared" si="1"/>
        <v>-1.2118937366109577</v>
      </c>
    </row>
    <row r="31" spans="1:4" x14ac:dyDescent="0.25">
      <c r="A31" s="31">
        <v>1.01919979445755E-3</v>
      </c>
      <c r="B31" s="31">
        <v>4.0113173581454303E-2</v>
      </c>
      <c r="C31" s="1">
        <f t="shared" si="0"/>
        <v>-2.9917406725930662</v>
      </c>
      <c r="D31" s="1">
        <f t="shared" si="1"/>
        <v>-1.3967129771509712</v>
      </c>
    </row>
    <row r="32" spans="1:4" x14ac:dyDescent="0.25">
      <c r="A32" s="31">
        <v>9.5842632444362004E-4</v>
      </c>
      <c r="B32" s="31">
        <v>4.8438664185599799E-2</v>
      </c>
      <c r="C32" s="1">
        <f t="shared" si="0"/>
        <v>-3.0184412663199591</v>
      </c>
      <c r="D32" s="1">
        <f t="shared" si="1"/>
        <v>-1.3148078420942646</v>
      </c>
    </row>
    <row r="33" spans="1:4" x14ac:dyDescent="0.25">
      <c r="A33" s="31">
        <v>8.1943359218178001E-4</v>
      </c>
      <c r="B33" s="31">
        <v>2.94324134998462E-2</v>
      </c>
      <c r="C33" s="1">
        <f t="shared" si="0"/>
        <v>-3.0864862363797685</v>
      </c>
      <c r="D33" s="1">
        <f t="shared" si="1"/>
        <v>-1.5311741236738039</v>
      </c>
    </row>
    <row r="34" spans="1:4" x14ac:dyDescent="0.25">
      <c r="A34" s="31">
        <v>6.7368149046850704E-4</v>
      </c>
      <c r="B34" s="31">
        <v>4.0297163961462101E-2</v>
      </c>
      <c r="C34" s="1">
        <f t="shared" si="0"/>
        <v>-3.1715453848097379</v>
      </c>
      <c r="D34" s="1">
        <f t="shared" si="1"/>
        <v>-1.3947255176114457</v>
      </c>
    </row>
    <row r="35" spans="1:4" x14ac:dyDescent="0.25">
      <c r="A35" s="31">
        <v>1.0062393640292099E-3</v>
      </c>
      <c r="B35" s="31">
        <v>3.8259057614683803E-2</v>
      </c>
      <c r="C35" s="1">
        <f t="shared" si="0"/>
        <v>-2.9972986971014275</v>
      </c>
      <c r="D35" s="1">
        <f t="shared" si="1"/>
        <v>-1.4172657315848116</v>
      </c>
    </row>
    <row r="36" spans="1:4" x14ac:dyDescent="0.25">
      <c r="A36" s="31">
        <v>9.4669355886225798E-4</v>
      </c>
      <c r="B36" s="31">
        <v>0.11108826137809601</v>
      </c>
      <c r="C36" s="1">
        <f t="shared" si="0"/>
        <v>-3.0237905777364253</v>
      </c>
      <c r="D36" s="1">
        <f t="shared" si="1"/>
        <v>-0.95433183024059653</v>
      </c>
    </row>
    <row r="37" spans="1:4" x14ac:dyDescent="0.25">
      <c r="A37" s="31">
        <v>1.22800657235466E-3</v>
      </c>
      <c r="B37" s="31">
        <v>1.12482484192619E-2</v>
      </c>
      <c r="C37" s="1">
        <f t="shared" si="0"/>
        <v>-2.9107993088221118</v>
      </c>
      <c r="D37" s="1">
        <f t="shared" si="1"/>
        <v>-1.9489151007592369</v>
      </c>
    </row>
    <row r="38" spans="1:4" x14ac:dyDescent="0.25">
      <c r="A38" s="31">
        <v>1.4356477608723E-3</v>
      </c>
      <c r="B38" s="31">
        <v>3.3644852546029502E-2</v>
      </c>
      <c r="C38" s="1">
        <f t="shared" si="0"/>
        <v>-2.8429521020675095</v>
      </c>
      <c r="D38" s="1">
        <f t="shared" si="1"/>
        <v>-1.4730813707225057</v>
      </c>
    </row>
    <row r="39" spans="1:4" x14ac:dyDescent="0.25">
      <c r="A39" s="31">
        <v>4.77304691443458E-4</v>
      </c>
      <c r="B39" s="31">
        <v>1.8417397373369001E-2</v>
      </c>
      <c r="C39" s="1">
        <f t="shared" si="0"/>
        <v>-3.3212042969180788</v>
      </c>
      <c r="D39" s="1">
        <f t="shared" si="1"/>
        <v>-1.7347717414705652</v>
      </c>
    </row>
    <row r="40" spans="1:4" x14ac:dyDescent="0.25">
      <c r="A40" s="31">
        <v>1.2332147292913201E-3</v>
      </c>
      <c r="B40" s="31">
        <v>4.0047694026749403E-2</v>
      </c>
      <c r="C40" s="1">
        <f t="shared" si="0"/>
        <v>-2.9089612967806402</v>
      </c>
      <c r="D40" s="1">
        <f t="shared" si="1"/>
        <v>-1.3974224858291893</v>
      </c>
    </row>
    <row r="41" spans="1:4" x14ac:dyDescent="0.25">
      <c r="A41" s="31">
        <v>1.1724086601867501E-3</v>
      </c>
      <c r="B41" s="31">
        <v>2.6580446221034799E-2</v>
      </c>
      <c r="C41" s="1">
        <f t="shared" si="0"/>
        <v>-2.9309209822351145</v>
      </c>
      <c r="D41" s="1">
        <f t="shared" si="1"/>
        <v>-1.5754377325841644</v>
      </c>
    </row>
    <row r="42" spans="1:4" x14ac:dyDescent="0.25">
      <c r="A42" s="31">
        <v>4.7258961573955899E-4</v>
      </c>
      <c r="B42" s="31">
        <v>2.0413820101167601E-2</v>
      </c>
      <c r="C42" s="1">
        <f t="shared" si="0"/>
        <v>-3.3255158253963186</v>
      </c>
      <c r="D42" s="1">
        <f t="shared" si="1"/>
        <v>-1.6900757168117957</v>
      </c>
    </row>
    <row r="43" spans="1:4" x14ac:dyDescent="0.25">
      <c r="A43" s="31">
        <v>1.49972539015503E-3</v>
      </c>
      <c r="B43" s="31">
        <v>2.6759467601969601E-2</v>
      </c>
      <c r="C43" s="1">
        <f t="shared" si="0"/>
        <v>-2.8239882559166367</v>
      </c>
      <c r="D43" s="1">
        <f t="shared" si="1"/>
        <v>-1.5725225314059663</v>
      </c>
    </row>
    <row r="44" spans="1:4" x14ac:dyDescent="0.25">
      <c r="A44" s="31">
        <v>1.0372688113081099E-3</v>
      </c>
      <c r="B44" s="31">
        <v>2.50214323387692E-2</v>
      </c>
      <c r="C44" s="1">
        <f t="shared" si="0"/>
        <v>-2.9841086803136636</v>
      </c>
      <c r="D44" s="1">
        <f t="shared" si="1"/>
        <v>-1.6016878329711888</v>
      </c>
    </row>
    <row r="45" spans="1:4" x14ac:dyDescent="0.25">
      <c r="A45" s="31">
        <v>1.03182971970011E-3</v>
      </c>
      <c r="B45" s="31">
        <v>6.1576480484552297E-2</v>
      </c>
      <c r="C45" s="1">
        <f t="shared" si="0"/>
        <v>-2.9863919673370285</v>
      </c>
      <c r="D45" s="1">
        <f t="shared" si="1"/>
        <v>-1.2105851376124139</v>
      </c>
    </row>
    <row r="46" spans="1:4" x14ac:dyDescent="0.25">
      <c r="A46" s="31">
        <v>1.41466030230764E-3</v>
      </c>
      <c r="B46" s="31">
        <v>2.5299079899379601E-2</v>
      </c>
      <c r="C46" s="1">
        <f t="shared" si="0"/>
        <v>-2.8493478333161537</v>
      </c>
      <c r="D46" s="1">
        <f t="shared" si="1"/>
        <v>-1.596895273365232</v>
      </c>
    </row>
    <row r="47" spans="1:4" x14ac:dyDescent="0.25">
      <c r="A47" s="31">
        <v>8.8581231366511204E-4</v>
      </c>
      <c r="B47" s="31">
        <v>2.5975477775526699E-2</v>
      </c>
      <c r="C47" s="1">
        <f t="shared" si="0"/>
        <v>-3.0526582868875205</v>
      </c>
      <c r="D47" s="1">
        <f t="shared" si="1"/>
        <v>-1.5854364555757299</v>
      </c>
    </row>
    <row r="48" spans="1:4" x14ac:dyDescent="0.25">
      <c r="A48" s="31">
        <v>1.23935097501805E-3</v>
      </c>
      <c r="B48" s="31">
        <v>1.7570529878056702E-2</v>
      </c>
      <c r="C48" s="1">
        <f t="shared" si="0"/>
        <v>-2.9068056872247778</v>
      </c>
      <c r="D48" s="1">
        <f t="shared" si="1"/>
        <v>-1.7552151411998593</v>
      </c>
    </row>
    <row r="49" spans="1:4" x14ac:dyDescent="0.25">
      <c r="A49" s="31">
        <v>1.16394009641393E-3</v>
      </c>
      <c r="B49" s="31">
        <v>6.2609847312308897E-2</v>
      </c>
      <c r="C49" s="1">
        <f t="shared" si="0"/>
        <v>-2.9340693706022232</v>
      </c>
      <c r="D49" s="1">
        <f t="shared" si="1"/>
        <v>-1.2033573553348733</v>
      </c>
    </row>
    <row r="50" spans="1:4" x14ac:dyDescent="0.25">
      <c r="A50" s="31">
        <v>1.22299179111535E-3</v>
      </c>
      <c r="B50" s="31">
        <v>3.4745569271382601E-2</v>
      </c>
      <c r="C50" s="1">
        <f t="shared" si="0"/>
        <v>-2.9125764579966424</v>
      </c>
      <c r="D50" s="1">
        <f t="shared" si="1"/>
        <v>-1.4591005684457525</v>
      </c>
    </row>
    <row r="51" spans="1:4" x14ac:dyDescent="0.25">
      <c r="A51" s="31">
        <v>9.6558628514714596E-4</v>
      </c>
      <c r="B51" s="31">
        <v>3.8288421607002701E-2</v>
      </c>
      <c r="C51" s="1">
        <f t="shared" si="0"/>
        <v>-3.0152089114351632</v>
      </c>
      <c r="D51" s="1">
        <f t="shared" si="1"/>
        <v>-1.4169325365381309</v>
      </c>
    </row>
    <row r="52" spans="1:4" x14ac:dyDescent="0.25">
      <c r="A52" s="31">
        <v>7.6939098991244098E-4</v>
      </c>
      <c r="B52" s="31">
        <v>4.2957331944463002E-2</v>
      </c>
      <c r="C52" s="1">
        <f t="shared" si="0"/>
        <v>-3.1138529038808023</v>
      </c>
      <c r="D52" s="1">
        <f t="shared" si="1"/>
        <v>-1.3669627002549665</v>
      </c>
    </row>
    <row r="53" spans="1:4" x14ac:dyDescent="0.25">
      <c r="A53" s="31">
        <v>1.08479392982701E-3</v>
      </c>
      <c r="B53" s="31">
        <v>4.3189105436088303E-2</v>
      </c>
      <c r="C53" s="1">
        <f t="shared" si="0"/>
        <v>-2.964652753648481</v>
      </c>
      <c r="D53" s="1">
        <f t="shared" si="1"/>
        <v>-1.3646257912799853</v>
      </c>
    </row>
    <row r="54" spans="1:4" x14ac:dyDescent="0.25">
      <c r="A54" s="31">
        <v>6.7206882437835503E-4</v>
      </c>
      <c r="B54" s="31">
        <v>2.2990033109478902E-2</v>
      </c>
      <c r="C54" s="1">
        <f t="shared" si="0"/>
        <v>-3.1725862499860309</v>
      </c>
      <c r="D54" s="1">
        <f t="shared" si="1"/>
        <v>-1.6384604032738428</v>
      </c>
    </row>
    <row r="55" spans="1:4" x14ac:dyDescent="0.25">
      <c r="A55" s="31">
        <v>8.3293389299364995E-4</v>
      </c>
      <c r="B55" s="31">
        <v>3.24054143521166E-2</v>
      </c>
      <c r="C55" s="1">
        <f t="shared" si="0"/>
        <v>-3.0793894656368432</v>
      </c>
      <c r="D55" s="1">
        <f t="shared" si="1"/>
        <v>-1.4893824210651019</v>
      </c>
    </row>
    <row r="56" spans="1:4" x14ac:dyDescent="0.25">
      <c r="A56" s="31">
        <v>6.1816355481456801E-4</v>
      </c>
      <c r="B56" s="31">
        <v>3.5723772984097797E-2</v>
      </c>
      <c r="C56" s="1">
        <f t="shared" si="0"/>
        <v>-3.2088966032997299</v>
      </c>
      <c r="D56" s="1">
        <f t="shared" si="1"/>
        <v>-1.4470426791328503</v>
      </c>
    </row>
    <row r="57" spans="1:4" x14ac:dyDescent="0.25">
      <c r="A57" s="31">
        <v>1.5764058053983499E-3</v>
      </c>
      <c r="B57" s="31">
        <v>5.3167472393295299E-2</v>
      </c>
      <c r="C57" s="1">
        <f t="shared" si="0"/>
        <v>-2.8023319744358268</v>
      </c>
      <c r="D57" s="1">
        <f t="shared" si="1"/>
        <v>-1.2743539857594919</v>
      </c>
    </row>
    <row r="58" spans="1:4" x14ac:dyDescent="0.25">
      <c r="A58" s="31">
        <v>6.26976859113973E-4</v>
      </c>
      <c r="B58" s="31">
        <v>3.6451885561677097E-2</v>
      </c>
      <c r="C58" s="1">
        <f t="shared" si="0"/>
        <v>-3.2027484881079933</v>
      </c>
      <c r="D58" s="1">
        <f t="shared" si="1"/>
        <v>-1.4382800018356696</v>
      </c>
    </row>
    <row r="59" spans="1:4" x14ac:dyDescent="0.25">
      <c r="A59" s="31">
        <v>8.6786856843754404E-4</v>
      </c>
      <c r="B59" s="31">
        <v>2.72379753593558E-2</v>
      </c>
      <c r="C59" s="1">
        <f t="shared" si="0"/>
        <v>-3.0615460401740302</v>
      </c>
      <c r="D59" s="1">
        <f t="shared" si="1"/>
        <v>-1.564825177337017</v>
      </c>
    </row>
    <row r="60" spans="1:4" x14ac:dyDescent="0.25">
      <c r="A60" s="31">
        <v>8.82367792545345E-4</v>
      </c>
      <c r="B60" s="31">
        <v>3.8471151365745901E-2</v>
      </c>
      <c r="C60" s="1">
        <f t="shared" si="0"/>
        <v>-3.054350352534219</v>
      </c>
      <c r="D60" s="1">
        <f t="shared" si="1"/>
        <v>-1.4148648159206985</v>
      </c>
    </row>
    <row r="61" spans="1:4" x14ac:dyDescent="0.25">
      <c r="A61" s="31">
        <v>4.9789872952933005E-4</v>
      </c>
      <c r="B61" s="31">
        <v>2.99473165230539E-2</v>
      </c>
      <c r="C61" s="1">
        <f t="shared" si="0"/>
        <v>-3.3028589818970757</v>
      </c>
      <c r="D61" s="1">
        <f t="shared" si="1"/>
        <v>-1.5236420871792797</v>
      </c>
    </row>
    <row r="62" spans="1:4" x14ac:dyDescent="0.25">
      <c r="A62" s="31">
        <v>1.0705524750228E-3</v>
      </c>
      <c r="B62" s="31">
        <v>2.25371220778963E-2</v>
      </c>
      <c r="C62" s="1">
        <f t="shared" si="0"/>
        <v>-2.9703920401357324</v>
      </c>
      <c r="D62" s="1">
        <f t="shared" si="1"/>
        <v>-1.6471015428368341</v>
      </c>
    </row>
    <row r="63" spans="1:4" x14ac:dyDescent="0.25">
      <c r="A63" s="31">
        <v>2.9749265078083901E-3</v>
      </c>
      <c r="B63" s="31">
        <v>4.10055089155094E-2</v>
      </c>
      <c r="C63" s="1">
        <f t="shared" si="0"/>
        <v>-2.5265237585564453</v>
      </c>
      <c r="D63" s="1">
        <f t="shared" si="1"/>
        <v>-1.3871577937463797</v>
      </c>
    </row>
    <row r="64" spans="1:4" x14ac:dyDescent="0.25">
      <c r="A64" s="31">
        <v>9.5708450109145303E-4</v>
      </c>
      <c r="B64" s="31">
        <v>1.9004366244760498E-2</v>
      </c>
      <c r="C64" s="1">
        <f t="shared" si="0"/>
        <v>-3.0190497166247927</v>
      </c>
      <c r="D64" s="1">
        <f t="shared" si="1"/>
        <v>-1.7211466086177107</v>
      </c>
    </row>
    <row r="65" spans="1:4" x14ac:dyDescent="0.25">
      <c r="A65" s="31">
        <v>5.9746004212693905E-4</v>
      </c>
      <c r="B65" s="31">
        <v>2.4485000238206302E-2</v>
      </c>
      <c r="C65" s="1">
        <f t="shared" si="0"/>
        <v>-3.2236911348385071</v>
      </c>
      <c r="D65" s="1">
        <f t="shared" si="1"/>
        <v>-1.6110998874206586</v>
      </c>
    </row>
    <row r="66" spans="1:4" x14ac:dyDescent="0.25">
      <c r="A66" s="31">
        <v>1.4985012628062899E-3</v>
      </c>
      <c r="B66" s="31">
        <v>5.2461148384192399E-2</v>
      </c>
      <c r="C66" s="1">
        <f t="shared" si="0"/>
        <v>-2.8243428867326359</v>
      </c>
      <c r="D66" s="1">
        <f t="shared" si="1"/>
        <v>-1.2801622068554803</v>
      </c>
    </row>
    <row r="67" spans="1:4" x14ac:dyDescent="0.25">
      <c r="A67" s="31">
        <v>2.0300117851186701E-3</v>
      </c>
      <c r="B67" s="31">
        <v>2.3316060225866499E-2</v>
      </c>
      <c r="C67" s="1">
        <f t="shared" si="0"/>
        <v>-2.6925014408074026</v>
      </c>
      <c r="D67" s="1">
        <f t="shared" si="1"/>
        <v>-1.6323448315595017</v>
      </c>
    </row>
    <row r="68" spans="1:4" x14ac:dyDescent="0.25">
      <c r="A68" s="31">
        <v>2.36911343495752E-3</v>
      </c>
      <c r="B68" s="31">
        <v>2.8619677675282802E-2</v>
      </c>
      <c r="C68" s="1">
        <f t="shared" ref="C68:C131" si="2">LOG10(A68)</f>
        <v>-2.6254141444284871</v>
      </c>
      <c r="D68" s="1">
        <f t="shared" ref="D68:D131" si="3">LOG10(B68)</f>
        <v>-1.5433352617234937</v>
      </c>
    </row>
    <row r="69" spans="1:4" x14ac:dyDescent="0.25">
      <c r="A69" s="31">
        <v>1.38671324268751E-3</v>
      </c>
      <c r="B69" s="31">
        <v>3.1854594962093002E-2</v>
      </c>
      <c r="C69" s="1">
        <f t="shared" si="2"/>
        <v>-2.8580133370478671</v>
      </c>
      <c r="D69" s="1">
        <f t="shared" si="3"/>
        <v>-1.4968279126929522</v>
      </c>
    </row>
    <row r="70" spans="1:4" x14ac:dyDescent="0.25">
      <c r="A70" s="31">
        <v>1.87024243038245E-3</v>
      </c>
      <c r="B70" s="31">
        <v>4.2947570724120601E-2</v>
      </c>
      <c r="C70" s="1">
        <f t="shared" si="2"/>
        <v>-2.7281020943441519</v>
      </c>
      <c r="D70" s="1">
        <f t="shared" si="3"/>
        <v>-1.3670613964647962</v>
      </c>
    </row>
    <row r="71" spans="1:4" x14ac:dyDescent="0.25">
      <c r="A71" s="31">
        <v>1.5995680204799699E-3</v>
      </c>
      <c r="B71" s="31">
        <v>2.8314194314404201E-2</v>
      </c>
      <c r="C71" s="1">
        <f t="shared" si="2"/>
        <v>-2.7959972871266103</v>
      </c>
      <c r="D71" s="1">
        <f t="shared" si="3"/>
        <v>-1.5479957917908216</v>
      </c>
    </row>
    <row r="72" spans="1:4" x14ac:dyDescent="0.25">
      <c r="A72" s="31">
        <v>5.1034131382332603E-4</v>
      </c>
      <c r="B72" s="31">
        <v>1.9494236286189799E-2</v>
      </c>
      <c r="C72" s="1">
        <f t="shared" si="2"/>
        <v>-3.29213927266477</v>
      </c>
      <c r="D72" s="1">
        <f t="shared" si="3"/>
        <v>-1.7100937742328761</v>
      </c>
    </row>
    <row r="73" spans="1:4" x14ac:dyDescent="0.25">
      <c r="A73" s="31">
        <v>1.0991219648161701E-3</v>
      </c>
      <c r="B73" s="31">
        <v>3.2432310903993601E-2</v>
      </c>
      <c r="C73" s="1">
        <f t="shared" si="2"/>
        <v>-2.9589541131200132</v>
      </c>
      <c r="D73" s="1">
        <f t="shared" si="3"/>
        <v>-1.4890221053789392</v>
      </c>
    </row>
    <row r="74" spans="1:4" x14ac:dyDescent="0.25">
      <c r="A74" s="31">
        <v>1.0580886488955E-3</v>
      </c>
      <c r="B74" s="31">
        <v>1.9393396737560201E-2</v>
      </c>
      <c r="C74" s="1">
        <f t="shared" si="2"/>
        <v>-2.9754779446701116</v>
      </c>
      <c r="D74" s="1">
        <f t="shared" si="3"/>
        <v>-1.7123461179361137</v>
      </c>
    </row>
    <row r="75" spans="1:4" x14ac:dyDescent="0.25">
      <c r="A75" s="31">
        <v>1.08762592125545E-3</v>
      </c>
      <c r="B75" s="31">
        <v>3.4835418545372601E-2</v>
      </c>
      <c r="C75" s="1">
        <f t="shared" si="2"/>
        <v>-2.9635204504739674</v>
      </c>
      <c r="D75" s="1">
        <f t="shared" si="3"/>
        <v>-1.4579789670770578</v>
      </c>
    </row>
    <row r="76" spans="1:4" x14ac:dyDescent="0.25">
      <c r="A76" s="31">
        <v>1.0492760306550499E-3</v>
      </c>
      <c r="B76" s="31">
        <v>4.2088055812848198E-2</v>
      </c>
      <c r="C76" s="1">
        <f t="shared" si="2"/>
        <v>-2.9791102479162155</v>
      </c>
      <c r="D76" s="1">
        <f t="shared" si="3"/>
        <v>-1.3758411352938682</v>
      </c>
    </row>
    <row r="77" spans="1:4" x14ac:dyDescent="0.25">
      <c r="A77" s="31">
        <v>7.5045538529342902E-4</v>
      </c>
      <c r="B77" s="31">
        <v>3.7435173078990899E-2</v>
      </c>
      <c r="C77" s="1">
        <f t="shared" si="2"/>
        <v>-3.1246751215377198</v>
      </c>
      <c r="D77" s="1">
        <f t="shared" si="3"/>
        <v>-1.4267201546001358</v>
      </c>
    </row>
    <row r="78" spans="1:4" x14ac:dyDescent="0.25">
      <c r="A78" s="31">
        <v>9.4505913136114803E-4</v>
      </c>
      <c r="B78" s="31">
        <v>2.02916167260703E-2</v>
      </c>
      <c r="C78" s="1">
        <f t="shared" si="2"/>
        <v>-3.0245410172892147</v>
      </c>
      <c r="D78" s="1">
        <f t="shared" si="3"/>
        <v>-1.6926833493570348</v>
      </c>
    </row>
    <row r="79" spans="1:4" x14ac:dyDescent="0.25">
      <c r="A79" s="31">
        <v>6.2813257677781604E-4</v>
      </c>
      <c r="B79" s="31">
        <v>3.78160026796635E-2</v>
      </c>
      <c r="C79" s="1">
        <f t="shared" si="2"/>
        <v>-3.2019486822399941</v>
      </c>
      <c r="D79" s="1">
        <f t="shared" si="3"/>
        <v>-1.422324379930787</v>
      </c>
    </row>
    <row r="80" spans="1:4" x14ac:dyDescent="0.25">
      <c r="A80" s="31">
        <v>5.8633009126204797E-4</v>
      </c>
      <c r="B80" s="31">
        <v>4.4401735164542697E-2</v>
      </c>
      <c r="C80" s="1">
        <f t="shared" si="2"/>
        <v>-3.2318578166565648</v>
      </c>
      <c r="D80" s="1">
        <f t="shared" si="3"/>
        <v>-1.3526000578659756</v>
      </c>
    </row>
    <row r="81" spans="1:4" x14ac:dyDescent="0.25">
      <c r="A81" s="31">
        <v>5.2243168230173005E-4</v>
      </c>
      <c r="B81" s="31">
        <v>4.6942728593654698E-2</v>
      </c>
      <c r="C81" s="1">
        <f t="shared" si="2"/>
        <v>-3.2819704936173748</v>
      </c>
      <c r="D81" s="1">
        <f t="shared" si="3"/>
        <v>-1.3284316701970156</v>
      </c>
    </row>
    <row r="82" spans="1:4" x14ac:dyDescent="0.25">
      <c r="A82" s="31">
        <v>7.5746727121875997E-4</v>
      </c>
      <c r="B82" s="31">
        <v>2.31672884665114E-2</v>
      </c>
      <c r="C82" s="1">
        <f t="shared" si="2"/>
        <v>-3.1206361274938641</v>
      </c>
      <c r="D82" s="1">
        <f t="shared" si="3"/>
        <v>-1.6351247937000184</v>
      </c>
    </row>
    <row r="83" spans="1:4" x14ac:dyDescent="0.25">
      <c r="A83" s="31">
        <v>5.1348392539034597E-4</v>
      </c>
      <c r="B83" s="31">
        <v>4.3952404664862603E-2</v>
      </c>
      <c r="C83" s="1">
        <f t="shared" si="2"/>
        <v>-3.2894731474387422</v>
      </c>
      <c r="D83" s="1">
        <f t="shared" si="3"/>
        <v>-1.3570173594044967</v>
      </c>
    </row>
    <row r="84" spans="1:4" x14ac:dyDescent="0.25">
      <c r="A84" s="31">
        <v>1.27362198912574E-3</v>
      </c>
      <c r="B84" s="31">
        <v>2.3573427836284799E-2</v>
      </c>
      <c r="C84" s="1">
        <f t="shared" si="2"/>
        <v>-2.8949594514330927</v>
      </c>
      <c r="D84" s="1">
        <f t="shared" si="3"/>
        <v>-1.6275772616783868</v>
      </c>
    </row>
    <row r="85" spans="1:4" x14ac:dyDescent="0.25">
      <c r="A85" s="31">
        <v>1.6386279766148499E-3</v>
      </c>
      <c r="B85" s="31">
        <v>3.4672036337612899E-2</v>
      </c>
      <c r="C85" s="1">
        <f t="shared" si="2"/>
        <v>-2.7855196346189821</v>
      </c>
      <c r="D85" s="1">
        <f t="shared" si="3"/>
        <v>-1.4600206508668825</v>
      </c>
    </row>
    <row r="86" spans="1:4" x14ac:dyDescent="0.25">
      <c r="A86" s="31">
        <v>1.7662260643579099E-3</v>
      </c>
      <c r="B86" s="31">
        <v>7.0497511436045296E-2</v>
      </c>
      <c r="C86" s="1">
        <f t="shared" si="2"/>
        <v>-2.7529537105999835</v>
      </c>
      <c r="D86" s="1">
        <f t="shared" si="3"/>
        <v>-1.1518262133443284</v>
      </c>
    </row>
    <row r="87" spans="1:4" x14ac:dyDescent="0.25">
      <c r="A87" s="31">
        <v>6.6772246913252399E-4</v>
      </c>
      <c r="B87" s="31">
        <v>3.7901719721053398E-2</v>
      </c>
      <c r="C87" s="1">
        <f t="shared" si="2"/>
        <v>-3.1754040093347631</v>
      </c>
      <c r="D87" s="1">
        <f t="shared" si="3"/>
        <v>-1.4213410842688716</v>
      </c>
    </row>
    <row r="88" spans="1:4" x14ac:dyDescent="0.25">
      <c r="A88" s="31">
        <v>5.6988609474948205E-4</v>
      </c>
      <c r="B88" s="31">
        <v>4.8892511156685803E-2</v>
      </c>
      <c r="C88" s="1">
        <f t="shared" si="2"/>
        <v>-3.2442119397049631</v>
      </c>
      <c r="D88" s="1">
        <f t="shared" si="3"/>
        <v>-1.3107576564672994</v>
      </c>
    </row>
    <row r="89" spans="1:4" x14ac:dyDescent="0.25">
      <c r="A89" s="31">
        <v>1.2275907968546499E-3</v>
      </c>
      <c r="B89" s="31">
        <v>2.9159750530796301E-2</v>
      </c>
      <c r="C89" s="1">
        <f t="shared" si="2"/>
        <v>-2.9109463760973537</v>
      </c>
      <c r="D89" s="1">
        <f t="shared" si="3"/>
        <v>-1.535216195839729</v>
      </c>
    </row>
    <row r="90" spans="1:4" x14ac:dyDescent="0.25">
      <c r="A90" s="31">
        <v>8.7258563497022803E-4</v>
      </c>
      <c r="B90" s="31">
        <v>4.2224932427296101E-2</v>
      </c>
      <c r="C90" s="1">
        <f t="shared" si="2"/>
        <v>-3.0591919409074317</v>
      </c>
      <c r="D90" s="1">
        <f t="shared" si="3"/>
        <v>-1.3744310367593435</v>
      </c>
    </row>
    <row r="91" spans="1:4" x14ac:dyDescent="0.25">
      <c r="A91" s="31">
        <v>2.4047786960125599E-3</v>
      </c>
      <c r="B91" s="31">
        <v>6.5269139794092004E-2</v>
      </c>
      <c r="C91" s="1">
        <f t="shared" si="2"/>
        <v>-2.6189248841645068</v>
      </c>
      <c r="D91" s="1">
        <f t="shared" si="3"/>
        <v>-1.1852921109924088</v>
      </c>
    </row>
    <row r="92" spans="1:4" x14ac:dyDescent="0.25">
      <c r="A92" s="31">
        <v>5.8661138176278698E-4</v>
      </c>
      <c r="B92" s="31">
        <v>2.2210876647773201E-2</v>
      </c>
      <c r="C92" s="1">
        <f t="shared" si="2"/>
        <v>-3.2316495148487863</v>
      </c>
      <c r="D92" s="1">
        <f t="shared" si="3"/>
        <v>-1.6534342998136633</v>
      </c>
    </row>
    <row r="93" spans="1:4" x14ac:dyDescent="0.25">
      <c r="A93" s="31">
        <v>7.9245332687832501E-4</v>
      </c>
      <c r="B93" s="31">
        <v>5.5467802967450998E-2</v>
      </c>
      <c r="C93" s="1">
        <f t="shared" si="2"/>
        <v>-3.1010263069980373</v>
      </c>
      <c r="D93" s="1">
        <f t="shared" si="3"/>
        <v>-1.2559590358159376</v>
      </c>
    </row>
    <row r="94" spans="1:4" x14ac:dyDescent="0.25">
      <c r="A94" s="31">
        <v>8.1726115545895995E-4</v>
      </c>
      <c r="B94" s="31">
        <v>0.12683564656888599</v>
      </c>
      <c r="C94" s="1">
        <f t="shared" si="2"/>
        <v>-3.0876391426702559</v>
      </c>
      <c r="D94" s="1">
        <f t="shared" si="3"/>
        <v>-0.89675867285400701</v>
      </c>
    </row>
    <row r="95" spans="1:4" x14ac:dyDescent="0.25">
      <c r="A95" s="31">
        <v>7.4158912620893801E-4</v>
      </c>
      <c r="B95" s="31">
        <v>1.8534848700263801E-2</v>
      </c>
      <c r="C95" s="1">
        <f t="shared" si="2"/>
        <v>-3.1298366468005572</v>
      </c>
      <c r="D95" s="1">
        <f t="shared" si="3"/>
        <v>-1.7320109547603271</v>
      </c>
    </row>
    <row r="96" spans="1:4" x14ac:dyDescent="0.25">
      <c r="A96" s="31">
        <v>1.04971901390721E-3</v>
      </c>
      <c r="B96" s="31">
        <v>7.8567844673148798E-2</v>
      </c>
      <c r="C96" s="1">
        <f t="shared" si="2"/>
        <v>-2.9789269362067921</v>
      </c>
      <c r="D96" s="1">
        <f t="shared" si="3"/>
        <v>-1.104755160554955</v>
      </c>
    </row>
    <row r="97" spans="1:4" x14ac:dyDescent="0.25">
      <c r="A97" s="31">
        <v>7.6243088375969902E-4</v>
      </c>
      <c r="B97" s="31">
        <v>4.50826641571773E-2</v>
      </c>
      <c r="C97" s="1">
        <f t="shared" si="2"/>
        <v>-3.1177995200628552</v>
      </c>
      <c r="D97" s="1">
        <f t="shared" si="3"/>
        <v>-1.3459904272627305</v>
      </c>
    </row>
    <row r="98" spans="1:4" x14ac:dyDescent="0.25">
      <c r="A98" s="31">
        <v>6.2246190145871002E-4</v>
      </c>
      <c r="B98" s="31">
        <v>2.4348026593983201E-2</v>
      </c>
      <c r="C98" s="1">
        <f t="shared" si="2"/>
        <v>-3.2058872249432286</v>
      </c>
      <c r="D98" s="1">
        <f t="shared" si="3"/>
        <v>-1.6135362325632772</v>
      </c>
    </row>
    <row r="99" spans="1:4" x14ac:dyDescent="0.25">
      <c r="A99" s="31">
        <v>9.3088143634912095E-4</v>
      </c>
      <c r="B99" s="31">
        <v>4.2975456285698099E-2</v>
      </c>
      <c r="C99" s="1">
        <f t="shared" si="2"/>
        <v>-3.0311056303165684</v>
      </c>
      <c r="D99" s="1">
        <f t="shared" si="3"/>
        <v>-1.3667795035575157</v>
      </c>
    </row>
    <row r="100" spans="1:4" x14ac:dyDescent="0.25">
      <c r="A100" s="31">
        <v>1.10703244952256E-3</v>
      </c>
      <c r="B100" s="31">
        <v>6.8908419235865506E-2</v>
      </c>
      <c r="C100" s="1">
        <f t="shared" si="2"/>
        <v>-2.9558396488213288</v>
      </c>
      <c r="D100" s="1">
        <f t="shared" si="3"/>
        <v>-1.1617277127179499</v>
      </c>
    </row>
    <row r="101" spans="1:4" x14ac:dyDescent="0.25">
      <c r="A101" s="31">
        <v>1.33634216420243E-3</v>
      </c>
      <c r="B101" s="31">
        <v>3.9500824470653402E-2</v>
      </c>
      <c r="C101" s="1">
        <f t="shared" si="2"/>
        <v>-2.8740823285377011</v>
      </c>
      <c r="D101" s="1">
        <f t="shared" si="3"/>
        <v>-1.4033938395806675</v>
      </c>
    </row>
    <row r="102" spans="1:4" x14ac:dyDescent="0.25">
      <c r="A102" s="31">
        <v>1.2638369385197599E-3</v>
      </c>
      <c r="B102" s="31">
        <v>3.8699785324071902E-2</v>
      </c>
      <c r="C102" s="1">
        <f t="shared" si="2"/>
        <v>-2.8983089555388419</v>
      </c>
      <c r="D102" s="1">
        <f t="shared" si="3"/>
        <v>-1.4122914440981316</v>
      </c>
    </row>
    <row r="103" spans="1:4" x14ac:dyDescent="0.25">
      <c r="A103" s="31">
        <v>1.45703658451179E-3</v>
      </c>
      <c r="B103" s="31">
        <v>3.6868580417486398E-2</v>
      </c>
      <c r="C103" s="1">
        <f t="shared" si="2"/>
        <v>-2.8365295434584783</v>
      </c>
      <c r="D103" s="1">
        <f t="shared" si="3"/>
        <v>-1.4333435840841804</v>
      </c>
    </row>
    <row r="104" spans="1:4" x14ac:dyDescent="0.25">
      <c r="A104" s="31">
        <v>7.4782179501451599E-4</v>
      </c>
      <c r="B104" s="31">
        <v>2.1589540004777499E-2</v>
      </c>
      <c r="C104" s="1">
        <f t="shared" si="2"/>
        <v>-3.1262018816308466</v>
      </c>
      <c r="D104" s="1">
        <f t="shared" si="3"/>
        <v>-1.6657566108160724</v>
      </c>
    </row>
    <row r="105" spans="1:4" x14ac:dyDescent="0.25">
      <c r="A105" s="31">
        <v>9.4113657530485895E-4</v>
      </c>
      <c r="B105" s="31">
        <v>2.47947389642438E-2</v>
      </c>
      <c r="C105" s="1">
        <f t="shared" si="2"/>
        <v>-3.0263473483077949</v>
      </c>
      <c r="D105" s="1">
        <f t="shared" si="3"/>
        <v>-1.6056404595440852</v>
      </c>
    </row>
    <row r="106" spans="1:4" x14ac:dyDescent="0.25">
      <c r="A106" s="31">
        <v>9.47759229833677E-4</v>
      </c>
      <c r="B106" s="31">
        <v>2.61601441991779E-2</v>
      </c>
      <c r="C106" s="1">
        <f t="shared" si="2"/>
        <v>-3.0233019774672716</v>
      </c>
      <c r="D106" s="1">
        <f t="shared" si="3"/>
        <v>-1.5823598664358951</v>
      </c>
    </row>
    <row r="107" spans="1:4" x14ac:dyDescent="0.25">
      <c r="A107" s="31">
        <v>1.87676933082676E-3</v>
      </c>
      <c r="B107" s="31">
        <v>6.0203197626956598E-2</v>
      </c>
      <c r="C107" s="1">
        <f t="shared" si="2"/>
        <v>-2.7265891021816215</v>
      </c>
      <c r="D107" s="1">
        <f t="shared" si="3"/>
        <v>-1.2203804410534407</v>
      </c>
    </row>
    <row r="108" spans="1:4" x14ac:dyDescent="0.25">
      <c r="A108" s="31">
        <v>9.8623078098217395E-4</v>
      </c>
      <c r="B108" s="31">
        <v>2.1638901835862898E-2</v>
      </c>
      <c r="C108" s="1">
        <f t="shared" si="2"/>
        <v>-3.0060214469457338</v>
      </c>
      <c r="D108" s="1">
        <f t="shared" si="3"/>
        <v>-1.6647647832478463</v>
      </c>
    </row>
    <row r="109" spans="1:4" x14ac:dyDescent="0.25">
      <c r="A109" s="31">
        <v>1.02337483031395E-3</v>
      </c>
      <c r="B109" s="31">
        <v>4.0093764783763301E-2</v>
      </c>
      <c r="C109" s="1">
        <f t="shared" si="2"/>
        <v>-2.989965268612861</v>
      </c>
      <c r="D109" s="1">
        <f t="shared" si="3"/>
        <v>-1.3969231618076583</v>
      </c>
    </row>
    <row r="110" spans="1:4" x14ac:dyDescent="0.25">
      <c r="A110" s="31">
        <v>9.5741480582841796E-4</v>
      </c>
      <c r="B110" s="31">
        <v>3.0046576855766501E-2</v>
      </c>
      <c r="C110" s="1">
        <f t="shared" si="2"/>
        <v>-3.0188998607063127</v>
      </c>
      <c r="D110" s="1">
        <f t="shared" si="3"/>
        <v>-1.5222049991132809</v>
      </c>
    </row>
    <row r="111" spans="1:4" x14ac:dyDescent="0.25">
      <c r="A111" s="31">
        <v>1.87682208430708E-3</v>
      </c>
      <c r="B111" s="31">
        <v>2.6030436343791302E-2</v>
      </c>
      <c r="C111" s="1">
        <f t="shared" si="2"/>
        <v>-2.7265768949151012</v>
      </c>
      <c r="D111" s="1">
        <f t="shared" si="3"/>
        <v>-1.5845185518249758</v>
      </c>
    </row>
    <row r="112" spans="1:4" x14ac:dyDescent="0.25">
      <c r="A112" s="31">
        <v>9.5664166398182996E-4</v>
      </c>
      <c r="B112" s="31">
        <v>4.9724739302244601E-2</v>
      </c>
      <c r="C112" s="1">
        <f t="shared" si="2"/>
        <v>-3.019250708511755</v>
      </c>
      <c r="D112" s="1">
        <f t="shared" si="3"/>
        <v>-1.3034274851244601</v>
      </c>
    </row>
    <row r="113" spans="1:4" x14ac:dyDescent="0.25">
      <c r="A113" s="31">
        <v>8.8644255886767E-4</v>
      </c>
      <c r="B113" s="31">
        <v>4.5007533700146103E-2</v>
      </c>
      <c r="C113" s="1">
        <f t="shared" si="2"/>
        <v>-3.0523494012644679</v>
      </c>
      <c r="D113" s="1">
        <f t="shared" si="3"/>
        <v>-1.3467147846568008</v>
      </c>
    </row>
    <row r="114" spans="1:4" x14ac:dyDescent="0.25">
      <c r="A114" s="31">
        <v>5.2535942742351898E-4</v>
      </c>
      <c r="B114" s="31">
        <v>5.5475774660790102E-2</v>
      </c>
      <c r="C114" s="1">
        <f t="shared" si="2"/>
        <v>-3.279543470047213</v>
      </c>
      <c r="D114" s="1">
        <f t="shared" si="3"/>
        <v>-1.2558966245883827</v>
      </c>
    </row>
    <row r="115" spans="1:4" x14ac:dyDescent="0.25">
      <c r="A115" s="31">
        <v>8.43310138561386E-4</v>
      </c>
      <c r="B115" s="31">
        <v>2.5845751989350799E-2</v>
      </c>
      <c r="C115" s="1">
        <f t="shared" si="2"/>
        <v>-3.0740126784054995</v>
      </c>
      <c r="D115" s="1">
        <f t="shared" si="3"/>
        <v>-1.5876108273935849</v>
      </c>
    </row>
    <row r="116" spans="1:4" x14ac:dyDescent="0.25">
      <c r="A116" s="31">
        <v>1.05679286875388E-3</v>
      </c>
      <c r="B116" s="31">
        <v>4.0423208142890701E-2</v>
      </c>
      <c r="C116" s="1">
        <f t="shared" si="2"/>
        <v>-2.9760101260060279</v>
      </c>
      <c r="D116" s="1">
        <f t="shared" si="3"/>
        <v>-1.393369222155076</v>
      </c>
    </row>
    <row r="117" spans="1:4" x14ac:dyDescent="0.25">
      <c r="A117" s="31">
        <v>1.0178379120568499E-3</v>
      </c>
      <c r="B117" s="31">
        <v>3.4679336030102703E-2</v>
      </c>
      <c r="C117" s="1">
        <f t="shared" si="2"/>
        <v>-2.9923213767183316</v>
      </c>
      <c r="D117" s="1">
        <f t="shared" si="3"/>
        <v>-1.4599292261099848</v>
      </c>
    </row>
    <row r="118" spans="1:4" x14ac:dyDescent="0.25">
      <c r="A118" s="31">
        <v>8.0604608749838304E-4</v>
      </c>
      <c r="B118" s="31">
        <v>4.8666574570590697E-2</v>
      </c>
      <c r="C118" s="1">
        <f t="shared" si="2"/>
        <v>-3.0936401257209583</v>
      </c>
      <c r="D118" s="1">
        <f t="shared" si="3"/>
        <v>-1.3127692207884194</v>
      </c>
    </row>
    <row r="119" spans="1:4" x14ac:dyDescent="0.25">
      <c r="A119" s="31">
        <v>1.1420241925039099E-3</v>
      </c>
      <c r="B119" s="31">
        <v>1.82977499297284E-2</v>
      </c>
      <c r="C119" s="1">
        <f t="shared" si="2"/>
        <v>-2.9423246959503593</v>
      </c>
      <c r="D119" s="1">
        <f t="shared" si="3"/>
        <v>-1.737602312082849</v>
      </c>
    </row>
    <row r="120" spans="1:4" x14ac:dyDescent="0.25">
      <c r="A120" s="31">
        <v>1.0949743133542001E-3</v>
      </c>
      <c r="B120" s="31">
        <v>3.21470551158827E-2</v>
      </c>
      <c r="C120" s="1">
        <f t="shared" si="2"/>
        <v>-2.9605960686771744</v>
      </c>
      <c r="D120" s="1">
        <f t="shared" si="3"/>
        <v>-1.4928588051814458</v>
      </c>
    </row>
    <row r="121" spans="1:4" x14ac:dyDescent="0.25">
      <c r="A121" s="31">
        <v>1.4352349318483501E-3</v>
      </c>
      <c r="B121" s="31">
        <v>5.67217869212902E-2</v>
      </c>
      <c r="C121" s="1">
        <f t="shared" si="2"/>
        <v>-2.8430770039792184</v>
      </c>
      <c r="D121" s="1">
        <f t="shared" si="3"/>
        <v>-1.2462500959168139</v>
      </c>
    </row>
    <row r="122" spans="1:4" x14ac:dyDescent="0.25">
      <c r="A122" s="31">
        <v>9.5750106903748204E-4</v>
      </c>
      <c r="B122" s="31">
        <v>1.8936360322786099E-2</v>
      </c>
      <c r="C122" s="1">
        <f t="shared" si="2"/>
        <v>-3.0188607324749319</v>
      </c>
      <c r="D122" s="1">
        <f t="shared" si="3"/>
        <v>-1.7227034912054586</v>
      </c>
    </row>
    <row r="123" spans="1:4" x14ac:dyDescent="0.25">
      <c r="A123" s="31">
        <v>8.6626940744673902E-4</v>
      </c>
      <c r="B123" s="31">
        <v>2.26797029257815E-2</v>
      </c>
      <c r="C123" s="1">
        <f t="shared" si="2"/>
        <v>-3.0623470225647123</v>
      </c>
      <c r="D123" s="1">
        <f t="shared" si="3"/>
        <v>-1.6443626384272256</v>
      </c>
    </row>
    <row r="124" spans="1:4" x14ac:dyDescent="0.25">
      <c r="A124" s="31">
        <v>7.1836714473226505E-4</v>
      </c>
      <c r="B124" s="31">
        <v>3.1305205431544698E-2</v>
      </c>
      <c r="C124" s="1">
        <f t="shared" si="2"/>
        <v>-3.1436535387958946</v>
      </c>
      <c r="D124" s="1">
        <f t="shared" si="3"/>
        <v>-1.5043834419349729</v>
      </c>
    </row>
    <row r="125" spans="1:4" x14ac:dyDescent="0.25">
      <c r="A125" s="31">
        <v>8.3881945736709795E-4</v>
      </c>
      <c r="B125" s="31">
        <v>3.16009780247428E-2</v>
      </c>
      <c r="C125" s="1">
        <f t="shared" si="2"/>
        <v>-3.0763315041375998</v>
      </c>
      <c r="D125" s="1">
        <f t="shared" si="3"/>
        <v>-1.5002994761102022</v>
      </c>
    </row>
    <row r="126" spans="1:4" x14ac:dyDescent="0.25">
      <c r="A126" s="31">
        <v>1.10597541648424E-3</v>
      </c>
      <c r="B126" s="31">
        <v>4.3275172370204298E-2</v>
      </c>
      <c r="C126" s="1">
        <f t="shared" si="2"/>
        <v>-2.9562545263802331</v>
      </c>
      <c r="D126" s="1">
        <f t="shared" si="3"/>
        <v>-1.3637611936020895</v>
      </c>
    </row>
    <row r="127" spans="1:4" x14ac:dyDescent="0.25">
      <c r="A127" s="31">
        <v>1.2759524487750099E-3</v>
      </c>
      <c r="B127" s="31">
        <v>3.3460825477390398E-2</v>
      </c>
      <c r="C127" s="1">
        <f t="shared" si="2"/>
        <v>-2.8941655102695769</v>
      </c>
      <c r="D127" s="1">
        <f t="shared" si="3"/>
        <v>-1.4754633492118354</v>
      </c>
    </row>
    <row r="128" spans="1:4" x14ac:dyDescent="0.25">
      <c r="A128" s="31">
        <v>5.4247840255903102E-4</v>
      </c>
      <c r="B128" s="31">
        <v>2.88695712730201E-2</v>
      </c>
      <c r="C128" s="1">
        <f t="shared" si="2"/>
        <v>-3.2656175474999811</v>
      </c>
      <c r="D128" s="1">
        <f t="shared" si="3"/>
        <v>-1.5395596655527448</v>
      </c>
    </row>
    <row r="129" spans="1:4" x14ac:dyDescent="0.25">
      <c r="A129" s="31">
        <v>8.0209809477764103E-4</v>
      </c>
      <c r="B129" s="31">
        <v>2.67413201283811E-2</v>
      </c>
      <c r="C129" s="1">
        <f t="shared" si="2"/>
        <v>-3.0957725152377047</v>
      </c>
      <c r="D129" s="1">
        <f t="shared" si="3"/>
        <v>-1.5728171568975371</v>
      </c>
    </row>
    <row r="130" spans="1:4" x14ac:dyDescent="0.25">
      <c r="A130" s="31">
        <v>1.16249693416147E-3</v>
      </c>
      <c r="B130" s="31">
        <v>2.71858265703416E-2</v>
      </c>
      <c r="C130" s="1">
        <f t="shared" si="2"/>
        <v>-2.9346081837958682</v>
      </c>
      <c r="D130" s="1">
        <f t="shared" si="3"/>
        <v>-1.5656574579728835</v>
      </c>
    </row>
    <row r="131" spans="1:4" x14ac:dyDescent="0.25">
      <c r="A131" s="31">
        <v>1.5054942803295801E-3</v>
      </c>
      <c r="B131" s="31">
        <v>5.4390145456899103E-2</v>
      </c>
      <c r="C131" s="1">
        <f t="shared" si="2"/>
        <v>-2.822320890118688</v>
      </c>
      <c r="D131" s="1">
        <f t="shared" si="3"/>
        <v>-1.2644797797388982</v>
      </c>
    </row>
    <row r="132" spans="1:4" x14ac:dyDescent="0.25">
      <c r="A132" s="31">
        <v>5.5672412189312795E-4</v>
      </c>
      <c r="B132" s="31">
        <v>4.2649357581613E-2</v>
      </c>
      <c r="C132" s="1">
        <f t="shared" ref="C132:C195" si="4">LOG10(A132)</f>
        <v>-3.2543599610567733</v>
      </c>
      <c r="D132" s="1">
        <f t="shared" ref="D132:D195" si="5">LOG10(B132)</f>
        <v>-1.3700875061344837</v>
      </c>
    </row>
    <row r="133" spans="1:4" x14ac:dyDescent="0.25">
      <c r="A133" s="31">
        <v>1.4532748541341599E-3</v>
      </c>
      <c r="B133" s="31">
        <v>2.2810083483651801E-2</v>
      </c>
      <c r="C133" s="1">
        <f t="shared" si="4"/>
        <v>-2.8376522409358151</v>
      </c>
      <c r="D133" s="1">
        <f t="shared" si="5"/>
        <v>-1.6418731252265097</v>
      </c>
    </row>
    <row r="134" spans="1:4" x14ac:dyDescent="0.25">
      <c r="A134" s="31">
        <v>1.34826959928607E-3</v>
      </c>
      <c r="B134" s="31">
        <v>2.30186940643324E-2</v>
      </c>
      <c r="C134" s="1">
        <f t="shared" si="4"/>
        <v>-2.8702232578190157</v>
      </c>
      <c r="D134" s="1">
        <f t="shared" si="5"/>
        <v>-1.637919319139868</v>
      </c>
    </row>
    <row r="135" spans="1:4" x14ac:dyDescent="0.25">
      <c r="A135" s="31">
        <v>1.7730550632399701E-3</v>
      </c>
      <c r="B135" s="31">
        <v>4.2617691686516003E-2</v>
      </c>
      <c r="C135" s="1">
        <f t="shared" si="4"/>
        <v>-2.751277776925904</v>
      </c>
      <c r="D135" s="1">
        <f t="shared" si="5"/>
        <v>-1.3704100767934997</v>
      </c>
    </row>
    <row r="136" spans="1:4" x14ac:dyDescent="0.25">
      <c r="A136" s="31">
        <v>1.1478477651353501E-3</v>
      </c>
      <c r="B136" s="31">
        <v>7.1233903478079397E-2</v>
      </c>
      <c r="C136" s="1">
        <f t="shared" si="4"/>
        <v>-2.9401157070127462</v>
      </c>
      <c r="D136" s="1">
        <f t="shared" si="5"/>
        <v>-1.1473132565182578</v>
      </c>
    </row>
    <row r="137" spans="1:4" x14ac:dyDescent="0.25">
      <c r="A137" s="31">
        <v>6.5949442116269201E-4</v>
      </c>
      <c r="B137" s="31">
        <v>2.08276499907433E-2</v>
      </c>
      <c r="C137" s="1">
        <f t="shared" si="4"/>
        <v>-3.1807888739136829</v>
      </c>
      <c r="D137" s="1">
        <f t="shared" si="5"/>
        <v>-1.6813597292662721</v>
      </c>
    </row>
    <row r="138" spans="1:4" x14ac:dyDescent="0.25">
      <c r="A138" s="31">
        <v>1.56620068402092E-3</v>
      </c>
      <c r="B138" s="31">
        <v>2.5775655521373099E-2</v>
      </c>
      <c r="C138" s="1">
        <f t="shared" si="4"/>
        <v>-2.8051525906951769</v>
      </c>
      <c r="D138" s="1">
        <f t="shared" si="5"/>
        <v>-1.5887902810126322</v>
      </c>
    </row>
    <row r="139" spans="1:4" x14ac:dyDescent="0.25">
      <c r="A139" s="31">
        <v>6.1257199133373397E-4</v>
      </c>
      <c r="B139" s="31">
        <v>6.3630667652012404E-2</v>
      </c>
      <c r="C139" s="1">
        <f t="shared" si="4"/>
        <v>-3.2128428643483957</v>
      </c>
      <c r="D139" s="1">
        <f t="shared" si="5"/>
        <v>-1.1963335198556568</v>
      </c>
    </row>
    <row r="140" spans="1:4" x14ac:dyDescent="0.25">
      <c r="A140" s="31">
        <v>1.90306910663788E-3</v>
      </c>
      <c r="B140" s="31">
        <v>3.5018352638020799E-2</v>
      </c>
      <c r="C140" s="1">
        <f t="shared" si="4"/>
        <v>-2.7205454407794223</v>
      </c>
      <c r="D140" s="1">
        <f t="shared" si="5"/>
        <v>-1.4557042882081741</v>
      </c>
    </row>
    <row r="141" spans="1:4" x14ac:dyDescent="0.25">
      <c r="A141" s="31">
        <v>1.9570981539991802E-3</v>
      </c>
      <c r="B141" s="31">
        <v>1.5600675172175799E-2</v>
      </c>
      <c r="C141" s="1">
        <f t="shared" si="4"/>
        <v>-2.7083873927010935</v>
      </c>
      <c r="D141" s="1">
        <f t="shared" si="5"/>
        <v>-1.8068566056708544</v>
      </c>
    </row>
    <row r="142" spans="1:4" x14ac:dyDescent="0.25">
      <c r="A142" s="31">
        <v>1.38495409646856E-3</v>
      </c>
      <c r="B142" s="31">
        <v>1.9137390931847902E-2</v>
      </c>
      <c r="C142" s="1">
        <f t="shared" si="4"/>
        <v>-2.858564620809481</v>
      </c>
      <c r="D142" s="1">
        <f t="shared" si="5"/>
        <v>-1.7181172714253135</v>
      </c>
    </row>
    <row r="143" spans="1:4" x14ac:dyDescent="0.25">
      <c r="A143" s="31">
        <v>1.7272388697397599E-3</v>
      </c>
      <c r="B143" s="31">
        <v>2.6298092049049999E-2</v>
      </c>
      <c r="C143" s="1">
        <f t="shared" si="4"/>
        <v>-2.7626475972118376</v>
      </c>
      <c r="D143" s="1">
        <f t="shared" si="5"/>
        <v>-1.5800757588344592</v>
      </c>
    </row>
    <row r="144" spans="1:4" x14ac:dyDescent="0.25">
      <c r="A144" s="31">
        <v>1.1753154427703301E-3</v>
      </c>
      <c r="B144" s="31">
        <v>1.9024866786321301E-2</v>
      </c>
      <c r="C144" s="1">
        <f t="shared" si="4"/>
        <v>-2.9298455575038851</v>
      </c>
      <c r="D144" s="1">
        <f t="shared" si="5"/>
        <v>-1.72067837551235</v>
      </c>
    </row>
    <row r="145" spans="1:4" x14ac:dyDescent="0.25">
      <c r="A145" s="31">
        <v>2.03338507320798E-3</v>
      </c>
      <c r="B145" s="31">
        <v>7.3734353583510798E-2</v>
      </c>
      <c r="C145" s="1">
        <f t="shared" si="4"/>
        <v>-2.6917803688615987</v>
      </c>
      <c r="D145" s="1">
        <f t="shared" si="5"/>
        <v>-1.132330122783791</v>
      </c>
    </row>
    <row r="146" spans="1:4" x14ac:dyDescent="0.25">
      <c r="A146" s="31">
        <v>4.0260641429344201E-4</v>
      </c>
      <c r="B146" s="31">
        <v>3.2800366553349197E-2</v>
      </c>
      <c r="C146" s="1">
        <f t="shared" si="4"/>
        <v>-3.3951193102470256</v>
      </c>
      <c r="D146" s="1">
        <f t="shared" si="5"/>
        <v>-1.4841213028978524</v>
      </c>
    </row>
    <row r="147" spans="1:4" x14ac:dyDescent="0.25">
      <c r="A147" s="31">
        <v>1.1385884834368501E-3</v>
      </c>
      <c r="B147" s="31">
        <v>3.2805344565234498E-2</v>
      </c>
      <c r="C147" s="1">
        <f t="shared" si="4"/>
        <v>-2.9436332132920113</v>
      </c>
      <c r="D147" s="1">
        <f t="shared" si="5"/>
        <v>-1.4840553963461232</v>
      </c>
    </row>
    <row r="148" spans="1:4" x14ac:dyDescent="0.25">
      <c r="A148" s="31">
        <v>5.9991504589557198E-4</v>
      </c>
      <c r="B148" s="31">
        <v>3.8622616523352797E-2</v>
      </c>
      <c r="C148" s="1">
        <f t="shared" si="4"/>
        <v>-3.2219102458013671</v>
      </c>
      <c r="D148" s="1">
        <f t="shared" si="5"/>
        <v>-1.4131583078957803</v>
      </c>
    </row>
    <row r="149" spans="1:4" x14ac:dyDescent="0.25">
      <c r="A149" s="31">
        <v>7.7586086454046695E-4</v>
      </c>
      <c r="B149" s="31">
        <v>4.0760941316828898E-2</v>
      </c>
      <c r="C149" s="1">
        <f t="shared" si="4"/>
        <v>-3.11021615397387</v>
      </c>
      <c r="D149" s="1">
        <f t="shared" si="5"/>
        <v>-1.3897557951272392</v>
      </c>
    </row>
    <row r="150" spans="1:4" x14ac:dyDescent="0.25">
      <c r="A150" s="31">
        <v>1.1466994475882999E-3</v>
      </c>
      <c r="B150" s="31">
        <v>3.6076180152292699E-2</v>
      </c>
      <c r="C150" s="1">
        <f t="shared" si="4"/>
        <v>-2.9405503967092805</v>
      </c>
      <c r="D150" s="1">
        <f t="shared" si="5"/>
        <v>-1.4427794530204632</v>
      </c>
    </row>
    <row r="151" spans="1:4" x14ac:dyDescent="0.25">
      <c r="A151" s="31">
        <v>1.47262452367538E-3</v>
      </c>
      <c r="B151" s="31">
        <v>5.0946290072634501E-2</v>
      </c>
      <c r="C151" s="1">
        <f t="shared" si="4"/>
        <v>-2.8319079714756343</v>
      </c>
      <c r="D151" s="1">
        <f t="shared" si="5"/>
        <v>-1.2928874359881886</v>
      </c>
    </row>
    <row r="152" spans="1:4" x14ac:dyDescent="0.25">
      <c r="A152" s="31">
        <v>5.2182994476373103E-4</v>
      </c>
      <c r="B152" s="31">
        <v>3.1362984529422801E-2</v>
      </c>
      <c r="C152" s="1">
        <f t="shared" si="4"/>
        <v>-3.2824710029044311</v>
      </c>
      <c r="D152" s="1">
        <f t="shared" si="5"/>
        <v>-1.5035826161730153</v>
      </c>
    </row>
    <row r="153" spans="1:4" x14ac:dyDescent="0.25">
      <c r="A153" s="31">
        <v>2.0075625313990299E-3</v>
      </c>
      <c r="B153" s="31">
        <v>3.0200936104925798E-2</v>
      </c>
      <c r="C153" s="1">
        <f t="shared" si="4"/>
        <v>-2.6973309184684111</v>
      </c>
      <c r="D153" s="1">
        <f t="shared" si="5"/>
        <v>-1.5199795954897675</v>
      </c>
    </row>
    <row r="154" spans="1:4" x14ac:dyDescent="0.25">
      <c r="A154" s="31">
        <v>3.99359229616497E-4</v>
      </c>
      <c r="B154" s="31">
        <v>2.2707594085245499E-2</v>
      </c>
      <c r="C154" s="1">
        <f t="shared" si="4"/>
        <v>-3.3986362741081955</v>
      </c>
      <c r="D154" s="1">
        <f t="shared" si="5"/>
        <v>-1.6438288777068686</v>
      </c>
    </row>
    <row r="155" spans="1:4" x14ac:dyDescent="0.25">
      <c r="A155" s="31">
        <v>5.9851731449379604E-4</v>
      </c>
      <c r="B155" s="31">
        <v>3.4903683820400398E-2</v>
      </c>
      <c r="C155" s="1">
        <f t="shared" si="4"/>
        <v>-3.2229232813806372</v>
      </c>
      <c r="D155" s="1">
        <f t="shared" si="5"/>
        <v>-1.4571287341169656</v>
      </c>
    </row>
    <row r="156" spans="1:4" x14ac:dyDescent="0.25">
      <c r="A156" s="31">
        <v>6.4910171478185796E-4</v>
      </c>
      <c r="B156" s="31">
        <v>3.1907521220241403E-2</v>
      </c>
      <c r="C156" s="1">
        <f t="shared" si="4"/>
        <v>-3.1876872435582695</v>
      </c>
      <c r="D156" s="1">
        <f t="shared" si="5"/>
        <v>-1.4961069332613757</v>
      </c>
    </row>
    <row r="157" spans="1:4" x14ac:dyDescent="0.25">
      <c r="A157" s="31">
        <v>1.3407205719484401E-3</v>
      </c>
      <c r="B157" s="31">
        <v>2.1915917574408798E-2</v>
      </c>
      <c r="C157" s="1">
        <f t="shared" si="4"/>
        <v>-2.8726617267763555</v>
      </c>
      <c r="D157" s="1">
        <f t="shared" si="5"/>
        <v>-1.6592403416123389</v>
      </c>
    </row>
    <row r="158" spans="1:4" x14ac:dyDescent="0.25">
      <c r="A158" s="31">
        <v>2.0202465438639802E-3</v>
      </c>
      <c r="B158" s="31">
        <v>3.4005181508160301E-2</v>
      </c>
      <c r="C158" s="1">
        <f t="shared" si="4"/>
        <v>-2.6945956275305933</v>
      </c>
      <c r="D158" s="1">
        <f t="shared" si="5"/>
        <v>-1.4684549026945237</v>
      </c>
    </row>
    <row r="159" spans="1:4" x14ac:dyDescent="0.25">
      <c r="A159" s="31">
        <v>8.0073304533781302E-4</v>
      </c>
      <c r="B159" s="31">
        <v>3.6759524450011398E-2</v>
      </c>
      <c r="C159" s="1">
        <f t="shared" si="4"/>
        <v>-3.0965122482859764</v>
      </c>
      <c r="D159" s="1">
        <f t="shared" si="5"/>
        <v>-1.434630115623027</v>
      </c>
    </row>
    <row r="160" spans="1:4" x14ac:dyDescent="0.25">
      <c r="A160" s="31">
        <v>2.5260939331369402E-3</v>
      </c>
      <c r="B160" s="31">
        <v>3.0949454585991399E-2</v>
      </c>
      <c r="C160" s="1">
        <f t="shared" si="4"/>
        <v>-2.5975505041826854</v>
      </c>
      <c r="D160" s="1">
        <f t="shared" si="5"/>
        <v>-1.5093470000326008</v>
      </c>
    </row>
    <row r="161" spans="1:4" x14ac:dyDescent="0.25">
      <c r="A161" s="31">
        <v>1.30783293680977E-3</v>
      </c>
      <c r="B161" s="31">
        <v>2.25312122950516E-2</v>
      </c>
      <c r="C161" s="1">
        <f t="shared" si="4"/>
        <v>-2.8834477294487004</v>
      </c>
      <c r="D161" s="1">
        <f t="shared" si="5"/>
        <v>-1.6472154403717272</v>
      </c>
    </row>
    <row r="162" spans="1:4" x14ac:dyDescent="0.25">
      <c r="A162" s="31">
        <v>1.08013572142479E-3</v>
      </c>
      <c r="B162" s="31">
        <v>2.8059724221593699E-2</v>
      </c>
      <c r="C162" s="1">
        <f t="shared" si="4"/>
        <v>-2.9665216710292128</v>
      </c>
      <c r="D162" s="1">
        <f t="shared" si="5"/>
        <v>-1.5519166016479526</v>
      </c>
    </row>
    <row r="163" spans="1:4" x14ac:dyDescent="0.25">
      <c r="A163" s="31">
        <v>8.2385599389270703E-4</v>
      </c>
      <c r="B163" s="31">
        <v>6.2536490056355101E-2</v>
      </c>
      <c r="C163" s="1">
        <f t="shared" si="4"/>
        <v>-3.0841486942778586</v>
      </c>
      <c r="D163" s="1">
        <f t="shared" si="5"/>
        <v>-1.2038664977642406</v>
      </c>
    </row>
    <row r="164" spans="1:4" x14ac:dyDescent="0.25">
      <c r="A164" s="31">
        <v>8.6435114732868502E-4</v>
      </c>
      <c r="B164" s="31">
        <v>3.2664845603208599E-2</v>
      </c>
      <c r="C164" s="1">
        <f t="shared" si="4"/>
        <v>-3.0633097871903905</v>
      </c>
      <c r="D164" s="1">
        <f t="shared" si="5"/>
        <v>-1.4859193902472592</v>
      </c>
    </row>
    <row r="165" spans="1:4" x14ac:dyDescent="0.25">
      <c r="A165" s="31">
        <v>9.8155879004501096E-4</v>
      </c>
      <c r="B165" s="31">
        <v>7.24055306493816E-2</v>
      </c>
      <c r="C165" s="1">
        <f t="shared" si="4"/>
        <v>-3.0080836834022286</v>
      </c>
      <c r="D165" s="1">
        <f t="shared" si="5"/>
        <v>-1.1402282592341999</v>
      </c>
    </row>
    <row r="166" spans="1:4" x14ac:dyDescent="0.25">
      <c r="A166" s="31">
        <v>7.1898599278302799E-4</v>
      </c>
      <c r="B166" s="31">
        <v>4.3525007684376699E-2</v>
      </c>
      <c r="C166" s="1">
        <f t="shared" si="4"/>
        <v>-3.1432795704186391</v>
      </c>
      <c r="D166" s="1">
        <f t="shared" si="5"/>
        <v>-1.3612611435355686</v>
      </c>
    </row>
    <row r="167" spans="1:4" x14ac:dyDescent="0.25">
      <c r="A167" s="31">
        <v>1.2920969167117199E-3</v>
      </c>
      <c r="B167" s="31">
        <v>3.8690710694292002E-2</v>
      </c>
      <c r="C167" s="1">
        <f t="shared" si="4"/>
        <v>-2.8887049098591073</v>
      </c>
      <c r="D167" s="1">
        <f t="shared" si="5"/>
        <v>-1.412393292822705</v>
      </c>
    </row>
    <row r="168" spans="1:4" x14ac:dyDescent="0.25">
      <c r="A168" s="31">
        <v>1.23918165114728E-3</v>
      </c>
      <c r="B168" s="31">
        <v>5.1203111833828599E-2</v>
      </c>
      <c r="C168" s="1">
        <f t="shared" si="4"/>
        <v>-2.9068650259012738</v>
      </c>
      <c r="D168" s="1">
        <f t="shared" si="5"/>
        <v>-1.2907036442743112</v>
      </c>
    </row>
    <row r="169" spans="1:4" x14ac:dyDescent="0.25">
      <c r="A169" s="31">
        <v>5.5876462782595703E-4</v>
      </c>
      <c r="B169" s="31">
        <v>6.6013589262004402E-2</v>
      </c>
      <c r="C169" s="1">
        <f t="shared" si="4"/>
        <v>-3.2527710943728656</v>
      </c>
      <c r="D169" s="1">
        <f t="shared" si="5"/>
        <v>-1.1803666533368145</v>
      </c>
    </row>
    <row r="170" spans="1:4" x14ac:dyDescent="0.25">
      <c r="A170" s="31">
        <v>1.09763708379972E-3</v>
      </c>
      <c r="B170" s="31">
        <v>4.36620286593489E-2</v>
      </c>
      <c r="C170" s="1">
        <f t="shared" si="4"/>
        <v>-2.9595412286986176</v>
      </c>
      <c r="D170" s="1">
        <f t="shared" si="5"/>
        <v>-1.3598960896279586</v>
      </c>
    </row>
    <row r="171" spans="1:4" x14ac:dyDescent="0.25">
      <c r="A171" s="31">
        <v>7.0412874171300204E-4</v>
      </c>
      <c r="B171" s="31">
        <v>2.5725637742279799E-2</v>
      </c>
      <c r="C171" s="1">
        <f t="shared" si="4"/>
        <v>-3.1523479279263182</v>
      </c>
      <c r="D171" s="1">
        <f t="shared" si="5"/>
        <v>-1.5896338502090697</v>
      </c>
    </row>
    <row r="172" spans="1:4" x14ac:dyDescent="0.25">
      <c r="A172" s="31">
        <v>8.3909095762999398E-4</v>
      </c>
      <c r="B172" s="31">
        <v>1.9343522156092401E-2</v>
      </c>
      <c r="C172" s="1">
        <f t="shared" si="4"/>
        <v>-3.0761909590095811</v>
      </c>
      <c r="D172" s="1">
        <f t="shared" si="5"/>
        <v>-1.7134644447471323</v>
      </c>
    </row>
    <row r="173" spans="1:4" x14ac:dyDescent="0.25">
      <c r="A173" s="31">
        <v>1.0616464326931401E-3</v>
      </c>
      <c r="B173" s="31">
        <v>3.4054992356927501E-2</v>
      </c>
      <c r="C173" s="1">
        <f t="shared" si="4"/>
        <v>-2.9740200952101046</v>
      </c>
      <c r="D173" s="1">
        <f t="shared" si="5"/>
        <v>-1.4678192128514822</v>
      </c>
    </row>
    <row r="174" spans="1:4" x14ac:dyDescent="0.25">
      <c r="A174" s="31">
        <v>1.17114837798636E-3</v>
      </c>
      <c r="B174" s="31">
        <v>3.2853923510207002E-2</v>
      </c>
      <c r="C174" s="1">
        <f t="shared" si="4"/>
        <v>-2.9313880787462012</v>
      </c>
      <c r="D174" s="1">
        <f t="shared" si="5"/>
        <v>-1.4834127583086842</v>
      </c>
    </row>
    <row r="175" spans="1:4" x14ac:dyDescent="0.25">
      <c r="A175" s="31">
        <v>1.7132171993846099E-3</v>
      </c>
      <c r="B175" s="31">
        <v>5.5010733587803298E-2</v>
      </c>
      <c r="C175" s="1">
        <f t="shared" si="4"/>
        <v>-2.7661875742706039</v>
      </c>
      <c r="D175" s="1">
        <f t="shared" si="5"/>
        <v>-1.2595525635394056</v>
      </c>
    </row>
    <row r="176" spans="1:4" x14ac:dyDescent="0.25">
      <c r="A176" s="31">
        <v>1.0276146168792799E-3</v>
      </c>
      <c r="B176" s="31">
        <v>2.3139419622680499E-2</v>
      </c>
      <c r="C176" s="1">
        <f t="shared" si="4"/>
        <v>-2.9881697269194456</v>
      </c>
      <c r="D176" s="1">
        <f t="shared" si="5"/>
        <v>-1.6356475381166911</v>
      </c>
    </row>
    <row r="177" spans="1:4" x14ac:dyDescent="0.25">
      <c r="A177" s="31">
        <v>1.3982726267437E-3</v>
      </c>
      <c r="B177" s="31">
        <v>3.8113383731072099E-2</v>
      </c>
      <c r="C177" s="1">
        <f t="shared" si="4"/>
        <v>-2.8544081442218312</v>
      </c>
      <c r="D177" s="1">
        <f t="shared" si="5"/>
        <v>-1.4189224925687471</v>
      </c>
    </row>
    <row r="178" spans="1:4" x14ac:dyDescent="0.25">
      <c r="A178" s="31">
        <v>9.1041106035567605E-4</v>
      </c>
      <c r="B178" s="31">
        <v>6.0851612700462902E-2</v>
      </c>
      <c r="C178" s="1">
        <f t="shared" si="4"/>
        <v>-3.0407624747821984</v>
      </c>
      <c r="D178" s="1">
        <f t="shared" si="5"/>
        <v>-1.215727907530366</v>
      </c>
    </row>
    <row r="179" spans="1:4" x14ac:dyDescent="0.25">
      <c r="A179" s="31">
        <v>1.6963719605116901E-3</v>
      </c>
      <c r="B179" s="31">
        <v>2.4922132976112999E-2</v>
      </c>
      <c r="C179" s="1">
        <f t="shared" si="4"/>
        <v>-2.7704789146464761</v>
      </c>
      <c r="D179" s="1">
        <f t="shared" si="5"/>
        <v>-1.6034147910612591</v>
      </c>
    </row>
    <row r="180" spans="1:4" x14ac:dyDescent="0.25">
      <c r="A180" s="31">
        <v>1.05583114263906E-3</v>
      </c>
      <c r="B180" s="31">
        <v>3.3083887361865898E-2</v>
      </c>
      <c r="C180" s="1">
        <f t="shared" si="4"/>
        <v>-2.9764055322603995</v>
      </c>
      <c r="D180" s="1">
        <f t="shared" si="5"/>
        <v>-1.4803834664526758</v>
      </c>
    </row>
    <row r="181" spans="1:4" x14ac:dyDescent="0.25">
      <c r="A181" s="31">
        <v>1.1782450613632099E-3</v>
      </c>
      <c r="B181" s="31">
        <v>2.2436090101858999E-2</v>
      </c>
      <c r="C181" s="1">
        <f t="shared" si="4"/>
        <v>-2.9287643719181684</v>
      </c>
      <c r="D181" s="1">
        <f t="shared" si="5"/>
        <v>-1.6490528245610054</v>
      </c>
    </row>
    <row r="182" spans="1:4" x14ac:dyDescent="0.25">
      <c r="A182" s="31">
        <v>1.0441803527283301E-3</v>
      </c>
      <c r="B182" s="31">
        <v>3.6776060317284399E-2</v>
      </c>
      <c r="C182" s="1">
        <f t="shared" si="4"/>
        <v>-2.9812244827226464</v>
      </c>
      <c r="D182" s="1">
        <f t="shared" si="5"/>
        <v>-1.434434796960534</v>
      </c>
    </row>
    <row r="183" spans="1:4" x14ac:dyDescent="0.25">
      <c r="A183" s="31">
        <v>6.2742859194504102E-4</v>
      </c>
      <c r="B183" s="31">
        <v>4.0317524021348E-2</v>
      </c>
      <c r="C183" s="1">
        <f t="shared" si="4"/>
        <v>-3.2024356943710997</v>
      </c>
      <c r="D183" s="1">
        <f t="shared" si="5"/>
        <v>-1.3945061466241249</v>
      </c>
    </row>
    <row r="184" spans="1:4" x14ac:dyDescent="0.25">
      <c r="A184" s="31">
        <v>1.9934881712864402E-3</v>
      </c>
      <c r="B184" s="31">
        <v>3.2188081900567898E-2</v>
      </c>
      <c r="C184" s="1">
        <f t="shared" si="4"/>
        <v>-2.7003863369568255</v>
      </c>
      <c r="D184" s="1">
        <f t="shared" si="5"/>
        <v>-1.4923049023084403</v>
      </c>
    </row>
    <row r="185" spans="1:4" x14ac:dyDescent="0.25">
      <c r="A185" s="31">
        <v>1.0485903373352E-3</v>
      </c>
      <c r="B185" s="31">
        <v>3.9514372130261301E-2</v>
      </c>
      <c r="C185" s="1">
        <f t="shared" si="4"/>
        <v>-2.9793941485880957</v>
      </c>
      <c r="D185" s="1">
        <f t="shared" si="5"/>
        <v>-1.4032449144593955</v>
      </c>
    </row>
    <row r="186" spans="1:4" x14ac:dyDescent="0.25">
      <c r="A186" s="31">
        <v>1.32388212099981E-3</v>
      </c>
      <c r="B186" s="31">
        <v>4.1670703464443501E-2</v>
      </c>
      <c r="C186" s="1">
        <f t="shared" si="4"/>
        <v>-2.8781506829313819</v>
      </c>
      <c r="D186" s="1">
        <f t="shared" si="5"/>
        <v>-1.3801691679337162</v>
      </c>
    </row>
    <row r="187" spans="1:4" x14ac:dyDescent="0.25">
      <c r="A187" s="31">
        <v>9.5202435969452405E-4</v>
      </c>
      <c r="B187" s="31">
        <v>1.64002914233571E-2</v>
      </c>
      <c r="C187" s="1">
        <f t="shared" si="4"/>
        <v>-3.0213519390676642</v>
      </c>
      <c r="D187" s="1">
        <f t="shared" si="5"/>
        <v>-1.7851484347308753</v>
      </c>
    </row>
    <row r="188" spans="1:4" x14ac:dyDescent="0.25">
      <c r="A188" s="31">
        <v>7.3250499290522205E-4</v>
      </c>
      <c r="B188" s="31">
        <v>3.49783401708883E-2</v>
      </c>
      <c r="C188" s="1">
        <f t="shared" si="4"/>
        <v>-3.1351894107229361</v>
      </c>
      <c r="D188" s="1">
        <f t="shared" si="5"/>
        <v>-1.4562008029684692</v>
      </c>
    </row>
    <row r="189" spans="1:4" x14ac:dyDescent="0.25">
      <c r="A189" s="31">
        <v>6.8890233558533602E-4</v>
      </c>
      <c r="B189" s="31">
        <v>3.8330125478272602E-2</v>
      </c>
      <c r="C189" s="1">
        <f t="shared" si="4"/>
        <v>-3.1618423428569336</v>
      </c>
      <c r="D189" s="1">
        <f t="shared" si="5"/>
        <v>-1.4164597590281369</v>
      </c>
    </row>
    <row r="190" spans="1:4" x14ac:dyDescent="0.25">
      <c r="A190" s="31">
        <v>8.9470460741221999E-4</v>
      </c>
      <c r="B190" s="31">
        <v>2.7325427035663302E-2</v>
      </c>
      <c r="C190" s="1">
        <f t="shared" si="4"/>
        <v>-3.0483203261879939</v>
      </c>
      <c r="D190" s="1">
        <f t="shared" si="5"/>
        <v>-1.5634330422681779</v>
      </c>
    </row>
    <row r="191" spans="1:4" x14ac:dyDescent="0.25">
      <c r="A191" s="31">
        <v>1.2530999132269001E-3</v>
      </c>
      <c r="B191" s="31">
        <v>3.7133234684965703E-2</v>
      </c>
      <c r="C191" s="1">
        <f t="shared" si="4"/>
        <v>-2.9020143000886982</v>
      </c>
      <c r="D191" s="1">
        <f t="shared" si="5"/>
        <v>-1.4302372176296709</v>
      </c>
    </row>
    <row r="192" spans="1:4" x14ac:dyDescent="0.25">
      <c r="A192" s="31">
        <v>1.3958844391580799E-3</v>
      </c>
      <c r="B192" s="31">
        <v>4.8754751137236797E-2</v>
      </c>
      <c r="C192" s="1">
        <f t="shared" si="4"/>
        <v>-2.8551505340863117</v>
      </c>
      <c r="D192" s="1">
        <f t="shared" si="5"/>
        <v>-1.3119830560240513</v>
      </c>
    </row>
    <row r="193" spans="1:4" x14ac:dyDescent="0.25">
      <c r="A193" s="31">
        <v>1.14853878151022E-3</v>
      </c>
      <c r="B193" s="31">
        <v>2.97953809669264E-2</v>
      </c>
      <c r="C193" s="1">
        <f t="shared" si="4"/>
        <v>-2.9398543358529063</v>
      </c>
      <c r="D193" s="1">
        <f t="shared" si="5"/>
        <v>-1.5258510572680188</v>
      </c>
    </row>
    <row r="194" spans="1:4" x14ac:dyDescent="0.25">
      <c r="A194" s="31">
        <v>6.5299268154836399E-4</v>
      </c>
      <c r="B194" s="31">
        <v>2.7052786303902801E-2</v>
      </c>
      <c r="C194" s="1">
        <f t="shared" si="4"/>
        <v>-3.1850916860771044</v>
      </c>
      <c r="D194" s="1">
        <f t="shared" si="5"/>
        <v>-1.5677879980586393</v>
      </c>
    </row>
    <row r="195" spans="1:4" x14ac:dyDescent="0.25">
      <c r="A195" s="31">
        <v>8.3578445780228903E-4</v>
      </c>
      <c r="B195" s="31">
        <v>4.2474583367751499E-2</v>
      </c>
      <c r="C195" s="1">
        <f t="shared" si="4"/>
        <v>-3.0779057092314721</v>
      </c>
      <c r="D195" s="1">
        <f t="shared" si="5"/>
        <v>-1.371870872422988</v>
      </c>
    </row>
    <row r="196" spans="1:4" x14ac:dyDescent="0.25">
      <c r="A196" s="31">
        <v>1.5885711887195599E-3</v>
      </c>
      <c r="B196" s="31">
        <v>2.2372319610383801E-2</v>
      </c>
      <c r="C196" s="1">
        <f t="shared" ref="C196:C259" si="6">LOG10(A196)</f>
        <v>-2.7989933183405613</v>
      </c>
      <c r="D196" s="1">
        <f t="shared" ref="D196:D259" si="7">LOG10(B196)</f>
        <v>-1.6502889849796487</v>
      </c>
    </row>
    <row r="197" spans="1:4" x14ac:dyDescent="0.25">
      <c r="A197" s="31">
        <v>1.9041973446384101E-3</v>
      </c>
      <c r="B197" s="31">
        <v>2.9825547850197202E-2</v>
      </c>
      <c r="C197" s="1">
        <f t="shared" si="6"/>
        <v>-2.7202880447928175</v>
      </c>
      <c r="D197" s="1">
        <f t="shared" si="7"/>
        <v>-1.5254115702516742</v>
      </c>
    </row>
    <row r="198" spans="1:4" x14ac:dyDescent="0.25">
      <c r="A198" s="31">
        <v>1.71231603874279E-3</v>
      </c>
      <c r="B198" s="31">
        <v>4.3657582944382101E-2</v>
      </c>
      <c r="C198" s="1">
        <f t="shared" si="6"/>
        <v>-2.7664160753977995</v>
      </c>
      <c r="D198" s="1">
        <f t="shared" si="7"/>
        <v>-1.3599403122131122</v>
      </c>
    </row>
    <row r="199" spans="1:4" x14ac:dyDescent="0.25">
      <c r="A199" s="31">
        <v>9.11791079433551E-4</v>
      </c>
      <c r="B199" s="31">
        <v>3.7522126711405E-2</v>
      </c>
      <c r="C199" s="1">
        <f t="shared" si="6"/>
        <v>-3.0401046610611631</v>
      </c>
      <c r="D199" s="1">
        <f t="shared" si="7"/>
        <v>-1.4257125542787819</v>
      </c>
    </row>
    <row r="200" spans="1:4" x14ac:dyDescent="0.25">
      <c r="A200" s="31">
        <v>1.8905992511468401E-3</v>
      </c>
      <c r="B200" s="31">
        <v>2.4289281214989002E-2</v>
      </c>
      <c r="C200" s="1">
        <f t="shared" si="6"/>
        <v>-2.7234005184633339</v>
      </c>
      <c r="D200" s="1">
        <f t="shared" si="7"/>
        <v>-1.6145853369438525</v>
      </c>
    </row>
    <row r="201" spans="1:4" x14ac:dyDescent="0.25">
      <c r="A201" s="31">
        <v>1.2233695567475699E-3</v>
      </c>
      <c r="B201" s="31">
        <v>5.20981080495867E-2</v>
      </c>
      <c r="C201" s="1">
        <f t="shared" si="6"/>
        <v>-2.9124423310157912</v>
      </c>
      <c r="D201" s="1">
        <f t="shared" si="7"/>
        <v>-1.2831780478817378</v>
      </c>
    </row>
    <row r="202" spans="1:4" x14ac:dyDescent="0.25">
      <c r="A202" s="31">
        <v>8.0752380036996896E-4</v>
      </c>
      <c r="B202" s="31">
        <v>5.0472691090789203E-2</v>
      </c>
      <c r="C202" s="1">
        <f t="shared" si="6"/>
        <v>-3.0928446687281039</v>
      </c>
      <c r="D202" s="1">
        <f t="shared" si="7"/>
        <v>-1.2969435390403863</v>
      </c>
    </row>
    <row r="203" spans="1:4" x14ac:dyDescent="0.25">
      <c r="A203" s="31">
        <v>6.02372365859291E-4</v>
      </c>
      <c r="B203" s="31">
        <v>3.8555421000752502E-2</v>
      </c>
      <c r="C203" s="1">
        <f t="shared" si="6"/>
        <v>-3.2201349598320936</v>
      </c>
      <c r="D203" s="1">
        <f t="shared" si="7"/>
        <v>-1.4139145502928143</v>
      </c>
    </row>
    <row r="204" spans="1:4" x14ac:dyDescent="0.25">
      <c r="A204" s="31">
        <v>6.1535713849987397E-4</v>
      </c>
      <c r="B204" s="31">
        <v>3.4577292809250003E-2</v>
      </c>
      <c r="C204" s="1">
        <f t="shared" si="6"/>
        <v>-3.2108727569693771</v>
      </c>
      <c r="D204" s="1">
        <f t="shared" si="7"/>
        <v>-1.4612090123353394</v>
      </c>
    </row>
    <row r="205" spans="1:4" x14ac:dyDescent="0.25">
      <c r="A205" s="31">
        <v>7.7272381721406704E-4</v>
      </c>
      <c r="B205" s="31">
        <v>2.0264848691712599E-2</v>
      </c>
      <c r="C205" s="1">
        <f t="shared" si="6"/>
        <v>-3.1119757015439795</v>
      </c>
      <c r="D205" s="1">
        <f t="shared" si="7"/>
        <v>-1.6932566345869615</v>
      </c>
    </row>
    <row r="206" spans="1:4" x14ac:dyDescent="0.25">
      <c r="A206" s="31">
        <v>4.0322025436850698E-4</v>
      </c>
      <c r="B206" s="31">
        <v>4.7883726626682201E-2</v>
      </c>
      <c r="C206" s="1">
        <f t="shared" si="6"/>
        <v>-3.3944576607402444</v>
      </c>
      <c r="D206" s="1">
        <f t="shared" si="7"/>
        <v>-1.3198120572960528</v>
      </c>
    </row>
    <row r="207" spans="1:4" x14ac:dyDescent="0.25">
      <c r="A207" s="31">
        <v>9.1138630163990503E-4</v>
      </c>
      <c r="B207" s="31">
        <v>7.94305786043525E-2</v>
      </c>
      <c r="C207" s="1">
        <f t="shared" si="6"/>
        <v>-3.0402975032573099</v>
      </c>
      <c r="D207" s="1">
        <f t="shared" si="7"/>
        <v>-1.1000122738630191</v>
      </c>
    </row>
    <row r="208" spans="1:4" x14ac:dyDescent="0.25">
      <c r="A208" s="31">
        <v>1.0204858831560099E-3</v>
      </c>
      <c r="B208" s="31">
        <v>2.38591457524122E-2</v>
      </c>
      <c r="C208" s="1">
        <f t="shared" si="6"/>
        <v>-2.9911929986988683</v>
      </c>
      <c r="D208" s="1">
        <f t="shared" si="7"/>
        <v>-1.6223451097710833</v>
      </c>
    </row>
    <row r="209" spans="1:4" x14ac:dyDescent="0.25">
      <c r="A209" s="31">
        <v>6.9972036811881899E-4</v>
      </c>
      <c r="B209" s="31">
        <v>3.9199029026597901E-2</v>
      </c>
      <c r="C209" s="1">
        <f t="shared" si="6"/>
        <v>-3.1550754840514679</v>
      </c>
      <c r="D209" s="1">
        <f t="shared" si="7"/>
        <v>-1.4067246904696766</v>
      </c>
    </row>
    <row r="210" spans="1:4" x14ac:dyDescent="0.25">
      <c r="A210" s="31">
        <v>6.8910588765720899E-4</v>
      </c>
      <c r="B210" s="31">
        <v>3.9286369667109598E-2</v>
      </c>
      <c r="C210" s="1">
        <f t="shared" si="6"/>
        <v>-3.161714039497423</v>
      </c>
      <c r="D210" s="1">
        <f t="shared" si="7"/>
        <v>-1.4057581011547367</v>
      </c>
    </row>
    <row r="211" spans="1:4" x14ac:dyDescent="0.25">
      <c r="A211" s="31">
        <v>1.73222761249587E-3</v>
      </c>
      <c r="B211" s="31">
        <v>2.6448904972453901E-2</v>
      </c>
      <c r="C211" s="1">
        <f t="shared" si="6"/>
        <v>-2.7613950428289225</v>
      </c>
      <c r="D211" s="1">
        <f t="shared" si="7"/>
        <v>-1.5775923037522448</v>
      </c>
    </row>
    <row r="212" spans="1:4" x14ac:dyDescent="0.25">
      <c r="A212" s="31">
        <v>6.4316714116595798E-4</v>
      </c>
      <c r="B212" s="31">
        <v>2.1020558165210802E-2</v>
      </c>
      <c r="C212" s="1">
        <f t="shared" si="6"/>
        <v>-3.1916761514095295</v>
      </c>
      <c r="D212" s="1">
        <f t="shared" si="7"/>
        <v>-1.6773557562025128</v>
      </c>
    </row>
    <row r="213" spans="1:4" x14ac:dyDescent="0.25">
      <c r="A213" s="31">
        <v>6.9078686455483797E-4</v>
      </c>
      <c r="B213" s="31">
        <v>4.1331748334640497E-2</v>
      </c>
      <c r="C213" s="1">
        <f t="shared" si="6"/>
        <v>-3.1606559292192116</v>
      </c>
      <c r="D213" s="1">
        <f t="shared" si="7"/>
        <v>-1.3837162236554412</v>
      </c>
    </row>
    <row r="214" spans="1:4" x14ac:dyDescent="0.25">
      <c r="A214" s="31">
        <v>1.22190901167025E-3</v>
      </c>
      <c r="B214" s="31">
        <v>1.8965003514309201E-2</v>
      </c>
      <c r="C214" s="1">
        <f t="shared" si="6"/>
        <v>-2.9129611322282787</v>
      </c>
      <c r="D214" s="1">
        <f t="shared" si="7"/>
        <v>-1.722047072484262</v>
      </c>
    </row>
    <row r="215" spans="1:4" x14ac:dyDescent="0.25">
      <c r="A215" s="31">
        <v>1.37863406890718E-3</v>
      </c>
      <c r="B215" s="31">
        <v>3.83494009269022E-2</v>
      </c>
      <c r="C215" s="1">
        <f t="shared" si="6"/>
        <v>-2.8605509933918305</v>
      </c>
      <c r="D215" s="1">
        <f t="shared" si="7"/>
        <v>-1.4162414159698313</v>
      </c>
    </row>
    <row r="216" spans="1:4" x14ac:dyDescent="0.25">
      <c r="A216" s="31">
        <v>1.4873106168631399E-3</v>
      </c>
      <c r="B216" s="31">
        <v>3.6357266664671102E-2</v>
      </c>
      <c r="C216" s="1">
        <f t="shared" si="6"/>
        <v>-2.8275983219271512</v>
      </c>
      <c r="D216" s="1">
        <f t="shared" si="7"/>
        <v>-1.4394087744344322</v>
      </c>
    </row>
    <row r="217" spans="1:4" x14ac:dyDescent="0.25">
      <c r="A217" s="31">
        <v>1.0939717440210999E-3</v>
      </c>
      <c r="B217" s="31">
        <v>3.5962829883314597E-2</v>
      </c>
      <c r="C217" s="1">
        <f t="shared" si="6"/>
        <v>-2.9609938951636425</v>
      </c>
      <c r="D217" s="1">
        <f t="shared" si="7"/>
        <v>-1.4441461413450345</v>
      </c>
    </row>
    <row r="218" spans="1:4" x14ac:dyDescent="0.25">
      <c r="A218" s="31">
        <v>1.0194409972037099E-3</v>
      </c>
      <c r="B218" s="31">
        <v>3.5971578241432899E-2</v>
      </c>
      <c r="C218" s="1">
        <f t="shared" si="6"/>
        <v>-2.9916379050799327</v>
      </c>
      <c r="D218" s="1">
        <f t="shared" si="7"/>
        <v>-1.4440405072326739</v>
      </c>
    </row>
    <row r="219" spans="1:4" x14ac:dyDescent="0.25">
      <c r="A219" s="31">
        <v>1.2210567730302599E-3</v>
      </c>
      <c r="B219" s="31">
        <v>4.4048926852942497E-2</v>
      </c>
      <c r="C219" s="1">
        <f t="shared" si="6"/>
        <v>-2.913264143065307</v>
      </c>
      <c r="D219" s="1">
        <f t="shared" si="7"/>
        <v>-1.3560646676724224</v>
      </c>
    </row>
    <row r="220" spans="1:4" x14ac:dyDescent="0.25">
      <c r="A220" s="31">
        <v>1.18557236027368E-3</v>
      </c>
      <c r="B220" s="31">
        <v>2.65867578338739E-2</v>
      </c>
      <c r="C220" s="1">
        <f t="shared" si="6"/>
        <v>-2.9260719341290398</v>
      </c>
      <c r="D220" s="1">
        <f t="shared" si="7"/>
        <v>-1.5753346201978906</v>
      </c>
    </row>
    <row r="221" spans="1:4" x14ac:dyDescent="0.25">
      <c r="A221" s="31">
        <v>1.6990842102800399E-3</v>
      </c>
      <c r="B221" s="31">
        <v>3.21790700259037E-2</v>
      </c>
      <c r="C221" s="1">
        <f t="shared" si="6"/>
        <v>-2.7697850960258155</v>
      </c>
      <c r="D221" s="1">
        <f t="shared" si="7"/>
        <v>-1.4924265111522901</v>
      </c>
    </row>
    <row r="222" spans="1:4" x14ac:dyDescent="0.25">
      <c r="A222" s="31">
        <v>1.4033611017263601E-3</v>
      </c>
      <c r="B222" s="31">
        <v>4.3531812758491398E-2</v>
      </c>
      <c r="C222" s="1">
        <f t="shared" si="6"/>
        <v>-2.8528305653871655</v>
      </c>
      <c r="D222" s="1">
        <f t="shared" si="7"/>
        <v>-1.3611932475079409</v>
      </c>
    </row>
    <row r="223" spans="1:4" x14ac:dyDescent="0.25">
      <c r="A223" s="31">
        <v>1.4088646267034499E-3</v>
      </c>
      <c r="B223" s="31">
        <v>5.1405431885037801E-2</v>
      </c>
      <c r="C223" s="1">
        <f t="shared" si="6"/>
        <v>-2.8511307348538515</v>
      </c>
      <c r="D223" s="1">
        <f t="shared" si="7"/>
        <v>-1.2889909877545878</v>
      </c>
    </row>
    <row r="224" spans="1:4" x14ac:dyDescent="0.25">
      <c r="A224" s="31">
        <v>9.6165209021949801E-4</v>
      </c>
      <c r="B224" s="31">
        <v>4.25204879311009E-2</v>
      </c>
      <c r="C224" s="1">
        <f t="shared" si="6"/>
        <v>-3.0169820200894879</v>
      </c>
      <c r="D224" s="1">
        <f t="shared" si="7"/>
        <v>-1.3714017605041304</v>
      </c>
    </row>
    <row r="225" spans="1:4" x14ac:dyDescent="0.25">
      <c r="A225" s="31">
        <v>8.6193374893580004E-4</v>
      </c>
      <c r="B225" s="31">
        <v>3.8870108782198903E-2</v>
      </c>
      <c r="C225" s="1">
        <f t="shared" si="6"/>
        <v>-3.0645261141954117</v>
      </c>
      <c r="D225" s="1">
        <f t="shared" si="7"/>
        <v>-1.4103842439470047</v>
      </c>
    </row>
    <row r="226" spans="1:4" x14ac:dyDescent="0.25">
      <c r="A226" s="31">
        <v>7.6361380107011802E-4</v>
      </c>
      <c r="B226" s="31">
        <v>3.5990606658684803E-2</v>
      </c>
      <c r="C226" s="1">
        <f t="shared" si="6"/>
        <v>-3.1171262310452215</v>
      </c>
      <c r="D226" s="1">
        <f t="shared" si="7"/>
        <v>-1.4438108328053083</v>
      </c>
    </row>
    <row r="227" spans="1:4" x14ac:dyDescent="0.25">
      <c r="A227" s="31">
        <v>1.78788204125117E-3</v>
      </c>
      <c r="B227" s="31">
        <v>2.75217351267707E-2</v>
      </c>
      <c r="C227" s="1">
        <f t="shared" si="6"/>
        <v>-2.7476611379582385</v>
      </c>
      <c r="D227" s="1">
        <f t="shared" si="7"/>
        <v>-1.5603241891782709</v>
      </c>
    </row>
    <row r="228" spans="1:4" x14ac:dyDescent="0.25">
      <c r="A228" s="31">
        <v>9.73586226811386E-4</v>
      </c>
      <c r="B228" s="31">
        <v>5.0278256382044598E-2</v>
      </c>
      <c r="C228" s="1">
        <f t="shared" si="6"/>
        <v>-3.0116255786380197</v>
      </c>
      <c r="D228" s="1">
        <f t="shared" si="7"/>
        <v>-1.298619791781362</v>
      </c>
    </row>
    <row r="229" spans="1:4" x14ac:dyDescent="0.25">
      <c r="A229" s="31">
        <v>1.8176687140908699E-3</v>
      </c>
      <c r="B229" s="31">
        <v>2.2189863918310401E-2</v>
      </c>
      <c r="C229" s="1">
        <f t="shared" si="6"/>
        <v>-2.740485267842744</v>
      </c>
      <c r="D229" s="1">
        <f t="shared" si="7"/>
        <v>-1.6538453611167117</v>
      </c>
    </row>
    <row r="230" spans="1:4" x14ac:dyDescent="0.25">
      <c r="A230" s="31">
        <v>5.9454653801414999E-4</v>
      </c>
      <c r="B230" s="31">
        <v>4.5279799024773103E-2</v>
      </c>
      <c r="C230" s="1">
        <f t="shared" si="6"/>
        <v>-3.2258141453990161</v>
      </c>
      <c r="D230" s="1">
        <f t="shared" si="7"/>
        <v>-1.3440955094396114</v>
      </c>
    </row>
    <row r="231" spans="1:4" x14ac:dyDescent="0.25">
      <c r="A231" s="31">
        <v>4.1107530700177503E-4</v>
      </c>
      <c r="B231" s="31">
        <v>5.9131653466777297E-2</v>
      </c>
      <c r="C231" s="1">
        <f t="shared" si="6"/>
        <v>-3.3860786101935174</v>
      </c>
      <c r="D231" s="1">
        <f t="shared" si="7"/>
        <v>-1.2281799768869506</v>
      </c>
    </row>
    <row r="232" spans="1:4" x14ac:dyDescent="0.25">
      <c r="A232" s="31">
        <v>9.3909167440039498E-4</v>
      </c>
      <c r="B232" s="31">
        <v>4.2586180697832897E-2</v>
      </c>
      <c r="C232" s="1">
        <f t="shared" si="6"/>
        <v>-3.0272920097116862</v>
      </c>
      <c r="D232" s="1">
        <f t="shared" si="7"/>
        <v>-1.3707313074781</v>
      </c>
    </row>
    <row r="233" spans="1:4" x14ac:dyDescent="0.25">
      <c r="A233" s="31">
        <v>1.2519216731883599E-3</v>
      </c>
      <c r="B233" s="31">
        <v>2.11880486747799E-2</v>
      </c>
      <c r="C233" s="1">
        <f t="shared" si="6"/>
        <v>-2.902422842025107</v>
      </c>
      <c r="D233" s="1">
        <f t="shared" si="7"/>
        <v>-1.6739090380413277</v>
      </c>
    </row>
    <row r="234" spans="1:4" x14ac:dyDescent="0.25">
      <c r="A234" s="31">
        <v>1.27970354835482E-3</v>
      </c>
      <c r="B234" s="31">
        <v>1.90476995334414E-2</v>
      </c>
      <c r="C234" s="1">
        <f t="shared" si="6"/>
        <v>-2.8928906258404732</v>
      </c>
      <c r="D234" s="1">
        <f t="shared" si="7"/>
        <v>-1.7201574682960368</v>
      </c>
    </row>
    <row r="235" spans="1:4" x14ac:dyDescent="0.25">
      <c r="A235" s="31">
        <v>1.0195204822959401E-3</v>
      </c>
      <c r="B235" s="31">
        <v>2.48060621529506E-2</v>
      </c>
      <c r="C235" s="1">
        <f t="shared" si="6"/>
        <v>-2.9916040447669117</v>
      </c>
      <c r="D235" s="1">
        <f t="shared" si="7"/>
        <v>-1.6054421724863128</v>
      </c>
    </row>
    <row r="236" spans="1:4" x14ac:dyDescent="0.25">
      <c r="A236" s="31">
        <v>8.8947226595594605E-4</v>
      </c>
      <c r="B236" s="31">
        <v>4.1827931851424298E-2</v>
      </c>
      <c r="C236" s="1">
        <f t="shared" si="6"/>
        <v>-3.0508675888167858</v>
      </c>
      <c r="D236" s="1">
        <f t="shared" si="7"/>
        <v>-1.3785336082311999</v>
      </c>
    </row>
    <row r="237" spans="1:4" x14ac:dyDescent="0.25">
      <c r="A237" s="31">
        <v>1.2079706067953E-3</v>
      </c>
      <c r="B237" s="31">
        <v>1.9392917809575399E-2</v>
      </c>
      <c r="C237" s="1">
        <f t="shared" si="6"/>
        <v>-2.9179436331502453</v>
      </c>
      <c r="D237" s="1">
        <f t="shared" si="7"/>
        <v>-1.7123568431511009</v>
      </c>
    </row>
    <row r="238" spans="1:4" x14ac:dyDescent="0.25">
      <c r="A238" s="31">
        <v>1.62776330238451E-3</v>
      </c>
      <c r="B238" s="31">
        <v>2.2389010333611299E-2</v>
      </c>
      <c r="C238" s="1">
        <f t="shared" si="6"/>
        <v>-2.7884087468312684</v>
      </c>
      <c r="D238" s="1">
        <f t="shared" si="7"/>
        <v>-1.6499651032119844</v>
      </c>
    </row>
    <row r="239" spans="1:4" x14ac:dyDescent="0.25">
      <c r="A239" s="31">
        <v>1.73510813446522E-3</v>
      </c>
      <c r="B239" s="31">
        <v>3.0479590632508002E-2</v>
      </c>
      <c r="C239" s="1">
        <f t="shared" si="6"/>
        <v>-2.7606734541652447</v>
      </c>
      <c r="D239" s="1">
        <f t="shared" si="7"/>
        <v>-1.5159908702470286</v>
      </c>
    </row>
    <row r="240" spans="1:4" x14ac:dyDescent="0.25">
      <c r="A240" s="31">
        <v>1.02672357888537E-3</v>
      </c>
      <c r="B240" s="31">
        <v>4.3338723510850198E-2</v>
      </c>
      <c r="C240" s="1">
        <f t="shared" si="6"/>
        <v>-2.9885464642151698</v>
      </c>
      <c r="D240" s="1">
        <f t="shared" si="7"/>
        <v>-1.3631238844411677</v>
      </c>
    </row>
    <row r="241" spans="1:4" x14ac:dyDescent="0.25">
      <c r="A241" s="31">
        <v>1.3056563984181601E-3</v>
      </c>
      <c r="B241" s="31">
        <v>4.0987994744679297E-2</v>
      </c>
      <c r="C241" s="1">
        <f t="shared" si="6"/>
        <v>-2.884171098638634</v>
      </c>
      <c r="D241" s="1">
        <f t="shared" si="7"/>
        <v>-1.3873433281490521</v>
      </c>
    </row>
    <row r="242" spans="1:4" x14ac:dyDescent="0.25">
      <c r="A242" s="31">
        <v>6.6902143343801096E-4</v>
      </c>
      <c r="B242" s="31">
        <v>2.31542914984832E-2</v>
      </c>
      <c r="C242" s="1">
        <f t="shared" si="6"/>
        <v>-3.1745599685180546</v>
      </c>
      <c r="D242" s="1">
        <f t="shared" si="7"/>
        <v>-1.6353685035064849</v>
      </c>
    </row>
    <row r="243" spans="1:4" x14ac:dyDescent="0.25">
      <c r="A243" s="31">
        <v>1.33815095309049E-3</v>
      </c>
      <c r="B243" s="31">
        <v>3.27856688641813E-2</v>
      </c>
      <c r="C243" s="1">
        <f t="shared" si="6"/>
        <v>-2.8734948922510255</v>
      </c>
      <c r="D243" s="1">
        <f t="shared" si="7"/>
        <v>-1.4843159518156765</v>
      </c>
    </row>
    <row r="244" spans="1:4" x14ac:dyDescent="0.25">
      <c r="A244" s="31">
        <v>6.7749750935192695E-4</v>
      </c>
      <c r="B244" s="31">
        <v>5.42016847786497E-2</v>
      </c>
      <c r="C244" s="1">
        <f t="shared" si="6"/>
        <v>-3.1690922970243358</v>
      </c>
      <c r="D244" s="1">
        <f t="shared" si="7"/>
        <v>-1.2659872138546218</v>
      </c>
    </row>
    <row r="245" spans="1:4" x14ac:dyDescent="0.25">
      <c r="A245" s="31">
        <v>6.0483920394415304E-4</v>
      </c>
      <c r="B245" s="31">
        <v>2.67117832839074E-2</v>
      </c>
      <c r="C245" s="1">
        <f t="shared" si="6"/>
        <v>-3.2183600668705861</v>
      </c>
      <c r="D245" s="1">
        <f t="shared" si="7"/>
        <v>-1.5732971174257189</v>
      </c>
    </row>
    <row r="246" spans="1:4" x14ac:dyDescent="0.25">
      <c r="A246" s="31">
        <v>1.6408549775448801E-3</v>
      </c>
      <c r="B246" s="31">
        <v>2.4416052702019998E-2</v>
      </c>
      <c r="C246" s="1">
        <f t="shared" si="6"/>
        <v>-2.7849298011743255</v>
      </c>
      <c r="D246" s="1">
        <f t="shared" si="7"/>
        <v>-1.6123245463000919</v>
      </c>
    </row>
    <row r="247" spans="1:4" x14ac:dyDescent="0.25">
      <c r="A247" s="31">
        <v>9.2747652498901298E-4</v>
      </c>
      <c r="B247" s="31">
        <v>2.79852407659055E-2</v>
      </c>
      <c r="C247" s="1">
        <f t="shared" si="6"/>
        <v>-3.0326970738387979</v>
      </c>
      <c r="D247" s="1">
        <f t="shared" si="7"/>
        <v>-1.5530709523679573</v>
      </c>
    </row>
    <row r="248" spans="1:4" x14ac:dyDescent="0.25">
      <c r="A248" s="31">
        <v>1.5260067355388799E-3</v>
      </c>
      <c r="B248" s="31">
        <v>3.1281697510536E-2</v>
      </c>
      <c r="C248" s="1">
        <f t="shared" si="6"/>
        <v>-2.8164435494735942</v>
      </c>
      <c r="D248" s="1">
        <f t="shared" si="7"/>
        <v>-1.5047096878546551</v>
      </c>
    </row>
    <row r="249" spans="1:4" x14ac:dyDescent="0.25">
      <c r="A249" s="31">
        <v>7.6311771960827098E-4</v>
      </c>
      <c r="B249" s="31">
        <v>4.1864125570788099E-2</v>
      </c>
      <c r="C249" s="1">
        <f t="shared" si="6"/>
        <v>-3.1174084620021629</v>
      </c>
      <c r="D249" s="1">
        <f t="shared" si="7"/>
        <v>-1.37815797560695</v>
      </c>
    </row>
    <row r="250" spans="1:4" x14ac:dyDescent="0.25">
      <c r="A250" s="31">
        <v>7.21921700252232E-4</v>
      </c>
      <c r="B250" s="31">
        <v>5.7938860310176997E-2</v>
      </c>
      <c r="C250" s="1">
        <f t="shared" si="6"/>
        <v>-3.1415099035279028</v>
      </c>
      <c r="D250" s="1">
        <f t="shared" si="7"/>
        <v>-1.2370300518638631</v>
      </c>
    </row>
    <row r="251" spans="1:4" x14ac:dyDescent="0.25">
      <c r="A251" s="31">
        <v>1.7493527356588199E-3</v>
      </c>
      <c r="B251" s="31">
        <v>2.6615684635305299E-2</v>
      </c>
      <c r="C251" s="1">
        <f t="shared" si="6"/>
        <v>-2.7571226115021163</v>
      </c>
      <c r="D251" s="1">
        <f t="shared" si="7"/>
        <v>-1.5748623579897789</v>
      </c>
    </row>
    <row r="252" spans="1:4" x14ac:dyDescent="0.25">
      <c r="A252" s="31">
        <v>7.8957574646506504E-4</v>
      </c>
      <c r="B252" s="31">
        <v>4.2205889316073497E-2</v>
      </c>
      <c r="C252" s="1">
        <f t="shared" si="6"/>
        <v>-3.1026062004323429</v>
      </c>
      <c r="D252" s="1">
        <f t="shared" si="7"/>
        <v>-1.374626944322286</v>
      </c>
    </row>
    <row r="253" spans="1:4" x14ac:dyDescent="0.25">
      <c r="A253" s="31">
        <v>1.1732212517582799E-3</v>
      </c>
      <c r="B253" s="31">
        <v>2.74813634251499E-2</v>
      </c>
      <c r="C253" s="1">
        <f t="shared" si="6"/>
        <v>-2.9306200787994303</v>
      </c>
      <c r="D253" s="1">
        <f t="shared" si="7"/>
        <v>-1.5609617245480656</v>
      </c>
    </row>
    <row r="254" spans="1:4" x14ac:dyDescent="0.25">
      <c r="A254" s="31">
        <v>1.3657944188993499E-3</v>
      </c>
      <c r="B254" s="31">
        <v>2.09048178432403E-2</v>
      </c>
      <c r="C254" s="1">
        <f t="shared" si="6"/>
        <v>-2.8646146662889915</v>
      </c>
      <c r="D254" s="1">
        <f t="shared" si="7"/>
        <v>-1.6797536123766732</v>
      </c>
    </row>
    <row r="255" spans="1:4" x14ac:dyDescent="0.25">
      <c r="A255" s="31">
        <v>8.1785178903772597E-4</v>
      </c>
      <c r="B255" s="31">
        <v>1.48598785941017E-2</v>
      </c>
      <c r="C255" s="1">
        <f t="shared" si="6"/>
        <v>-3.0873253919705204</v>
      </c>
      <c r="D255" s="1">
        <f t="shared" si="7"/>
        <v>-1.8279847387670376</v>
      </c>
    </row>
    <row r="256" spans="1:4" x14ac:dyDescent="0.25">
      <c r="A256" s="31">
        <v>8.1625043133159905E-4</v>
      </c>
      <c r="B256" s="31">
        <v>1.8556252848474002E-2</v>
      </c>
      <c r="C256" s="1">
        <f t="shared" si="6"/>
        <v>-3.0881765762223718</v>
      </c>
      <c r="D256" s="1">
        <f t="shared" si="7"/>
        <v>-1.7315097183935846</v>
      </c>
    </row>
    <row r="257" spans="1:4" x14ac:dyDescent="0.25">
      <c r="A257" s="31">
        <v>7.6340563450869503E-4</v>
      </c>
      <c r="B257" s="31">
        <v>4.9491112497446303E-2</v>
      </c>
      <c r="C257" s="1">
        <f t="shared" si="6"/>
        <v>-3.117244638954638</v>
      </c>
      <c r="D257" s="1">
        <f t="shared" si="7"/>
        <v>-1.3054727836899207</v>
      </c>
    </row>
    <row r="258" spans="1:4" x14ac:dyDescent="0.25">
      <c r="A258" s="31">
        <v>8.4738390886729702E-4</v>
      </c>
      <c r="B258" s="31">
        <v>1.8969679713790301E-2</v>
      </c>
      <c r="C258" s="1">
        <f t="shared" si="6"/>
        <v>-3.0719197871564723</v>
      </c>
      <c r="D258" s="1">
        <f t="shared" si="7"/>
        <v>-1.7219400017264019</v>
      </c>
    </row>
    <row r="259" spans="1:4" x14ac:dyDescent="0.25">
      <c r="A259" s="31">
        <v>1.4005682079849899E-3</v>
      </c>
      <c r="B259" s="31">
        <v>3.6135025008236003E-2</v>
      </c>
      <c r="C259" s="1">
        <f t="shared" si="6"/>
        <v>-2.8536957360869795</v>
      </c>
      <c r="D259" s="1">
        <f t="shared" si="7"/>
        <v>-1.4420716403804532</v>
      </c>
    </row>
    <row r="260" spans="1:4" x14ac:dyDescent="0.25">
      <c r="A260" s="31">
        <v>1.5477687410337399E-3</v>
      </c>
      <c r="B260" s="31">
        <v>1.4398413630342E-2</v>
      </c>
      <c r="C260" s="1">
        <f t="shared" ref="C260:C323" si="8">LOG10(A260)</f>
        <v>-2.8102939286632971</v>
      </c>
      <c r="D260" s="1">
        <f t="shared" ref="D260:D323" si="9">LOG10(B260)</f>
        <v>-1.8416853544006211</v>
      </c>
    </row>
    <row r="261" spans="1:4" x14ac:dyDescent="0.25">
      <c r="A261" s="31">
        <v>1.0110179388250599E-3</v>
      </c>
      <c r="B261" s="31">
        <v>3.1911188084209702E-2</v>
      </c>
      <c r="C261" s="1">
        <f t="shared" si="8"/>
        <v>-2.9952411385102669</v>
      </c>
      <c r="D261" s="1">
        <f t="shared" si="9"/>
        <v>-1.4960570263044211</v>
      </c>
    </row>
    <row r="262" spans="1:4" x14ac:dyDescent="0.25">
      <c r="A262" s="31">
        <v>9.4530723761540505E-4</v>
      </c>
      <c r="B262" s="31">
        <v>4.20514747353141E-2</v>
      </c>
      <c r="C262" s="1">
        <f t="shared" si="8"/>
        <v>-3.0244270169773846</v>
      </c>
      <c r="D262" s="1">
        <f t="shared" si="9"/>
        <v>-1.3762187689938099</v>
      </c>
    </row>
    <row r="263" spans="1:4" x14ac:dyDescent="0.25">
      <c r="A263" s="31">
        <v>5.5664230843804603E-4</v>
      </c>
      <c r="B263" s="31">
        <v>2.5018659878322799E-2</v>
      </c>
      <c r="C263" s="1">
        <f t="shared" si="8"/>
        <v>-3.25442378754046</v>
      </c>
      <c r="D263" s="1">
        <f t="shared" si="9"/>
        <v>-1.6017359569542211</v>
      </c>
    </row>
    <row r="264" spans="1:4" x14ac:dyDescent="0.25">
      <c r="A264" s="31">
        <v>7.7195041438657397E-4</v>
      </c>
      <c r="B264" s="31">
        <v>2.5453901772191999E-2</v>
      </c>
      <c r="C264" s="1">
        <f t="shared" si="8"/>
        <v>-3.1124105953247714</v>
      </c>
      <c r="D264" s="1">
        <f t="shared" si="9"/>
        <v>-1.5942456361857087</v>
      </c>
    </row>
    <row r="265" spans="1:4" x14ac:dyDescent="0.25">
      <c r="A265" s="31">
        <v>1.1528720721734199E-3</v>
      </c>
      <c r="B265" s="31">
        <v>4.3132019847461303E-2</v>
      </c>
      <c r="C265" s="1">
        <f t="shared" si="8"/>
        <v>-2.9382188812842713</v>
      </c>
      <c r="D265" s="1">
        <f t="shared" si="9"/>
        <v>-1.3652002036192505</v>
      </c>
    </row>
    <row r="266" spans="1:4" x14ac:dyDescent="0.25">
      <c r="A266" s="31">
        <v>6.1701656215454803E-4</v>
      </c>
      <c r="B266" s="31">
        <v>3.4572457222262903E-2</v>
      </c>
      <c r="C266" s="1">
        <f t="shared" si="8"/>
        <v>-3.209703178339868</v>
      </c>
      <c r="D266" s="1">
        <f t="shared" si="9"/>
        <v>-1.4612697520704137</v>
      </c>
    </row>
    <row r="267" spans="1:4" x14ac:dyDescent="0.25">
      <c r="A267" s="31">
        <v>1.22140687808348E-3</v>
      </c>
      <c r="B267" s="31">
        <v>2.67725835543315E-2</v>
      </c>
      <c r="C267" s="1">
        <f t="shared" si="8"/>
        <v>-2.9131396386996662</v>
      </c>
      <c r="D267" s="1">
        <f t="shared" si="9"/>
        <v>-1.5723097173730041</v>
      </c>
    </row>
    <row r="268" spans="1:4" x14ac:dyDescent="0.25">
      <c r="A268" s="31">
        <v>1.18157222237305E-3</v>
      </c>
      <c r="B268" s="31">
        <v>3.1827855972349703E-2</v>
      </c>
      <c r="C268" s="1">
        <f t="shared" si="8"/>
        <v>-2.9275397274218231</v>
      </c>
      <c r="D268" s="1">
        <f t="shared" si="9"/>
        <v>-1.4971926158791273</v>
      </c>
    </row>
    <row r="269" spans="1:4" x14ac:dyDescent="0.25">
      <c r="A269" s="31">
        <v>8.6927451694120605E-4</v>
      </c>
      <c r="B269" s="31">
        <v>3.8027850807381199E-2</v>
      </c>
      <c r="C269" s="1">
        <f t="shared" si="8"/>
        <v>-3.0608430516690053</v>
      </c>
      <c r="D269" s="1">
        <f t="shared" si="9"/>
        <v>-1.419898218602881</v>
      </c>
    </row>
    <row r="270" spans="1:4" x14ac:dyDescent="0.25">
      <c r="A270" s="31">
        <v>8.8239392077222396E-4</v>
      </c>
      <c r="B270" s="31">
        <v>4.2821724721557403E-2</v>
      </c>
      <c r="C270" s="1">
        <f t="shared" si="8"/>
        <v>-3.0543374926170181</v>
      </c>
      <c r="D270" s="1">
        <f t="shared" si="9"/>
        <v>-1.3683358447022391</v>
      </c>
    </row>
    <row r="271" spans="1:4" x14ac:dyDescent="0.25">
      <c r="A271" s="31">
        <v>8.2752418895108498E-4</v>
      </c>
      <c r="B271" s="31">
        <v>2.9855617986461101E-2</v>
      </c>
      <c r="C271" s="1">
        <f t="shared" si="8"/>
        <v>-3.0822193027190803</v>
      </c>
      <c r="D271" s="1">
        <f t="shared" si="9"/>
        <v>-1.5249739348545939</v>
      </c>
    </row>
    <row r="272" spans="1:4" x14ac:dyDescent="0.25">
      <c r="A272" s="31">
        <v>6.0940593406853198E-4</v>
      </c>
      <c r="B272" s="31">
        <v>2.71095980474731E-2</v>
      </c>
      <c r="C272" s="1">
        <f t="shared" si="8"/>
        <v>-3.2150933211657389</v>
      </c>
      <c r="D272" s="1">
        <f t="shared" si="9"/>
        <v>-1.5668769216322975</v>
      </c>
    </row>
    <row r="273" spans="1:4" x14ac:dyDescent="0.25">
      <c r="A273" s="31">
        <v>1.7162206535052799E-3</v>
      </c>
      <c r="B273" s="31">
        <v>4.2725517188691102E-2</v>
      </c>
      <c r="C273" s="1">
        <f t="shared" si="8"/>
        <v>-2.765426875905042</v>
      </c>
      <c r="D273" s="1">
        <f t="shared" si="9"/>
        <v>-1.3693126714782569</v>
      </c>
    </row>
    <row r="274" spans="1:4" x14ac:dyDescent="0.25">
      <c r="A274" s="31">
        <v>9.5404132520172697E-4</v>
      </c>
      <c r="B274" s="31">
        <v>9.3671654089246104E-2</v>
      </c>
      <c r="C274" s="1">
        <f t="shared" si="8"/>
        <v>-3.0204328130125027</v>
      </c>
      <c r="D274" s="1">
        <f t="shared" si="9"/>
        <v>-1.0283918107671699</v>
      </c>
    </row>
    <row r="275" spans="1:4" x14ac:dyDescent="0.25">
      <c r="A275" s="31">
        <v>1.75676916453184E-3</v>
      </c>
      <c r="B275" s="31">
        <v>3.7928389230637502E-2</v>
      </c>
      <c r="C275" s="1">
        <f t="shared" si="8"/>
        <v>-2.755285300061967</v>
      </c>
      <c r="D275" s="1">
        <f t="shared" si="9"/>
        <v>-1.4210356008273966</v>
      </c>
    </row>
    <row r="276" spans="1:4" x14ac:dyDescent="0.25">
      <c r="A276" s="31">
        <v>1.5008036298171899E-3</v>
      </c>
      <c r="B276" s="31">
        <v>3.2951296121584699E-2</v>
      </c>
      <c r="C276" s="1">
        <f t="shared" si="8"/>
        <v>-2.823676128586766</v>
      </c>
      <c r="D276" s="1">
        <f t="shared" si="9"/>
        <v>-1.4821274979931485</v>
      </c>
    </row>
    <row r="277" spans="1:4" x14ac:dyDescent="0.25">
      <c r="A277" s="31">
        <v>1.9574791807708499E-3</v>
      </c>
      <c r="B277" s="31">
        <v>3.5235310924983103E-2</v>
      </c>
      <c r="C277" s="1">
        <f t="shared" si="8"/>
        <v>-2.7083028482863254</v>
      </c>
      <c r="D277" s="1">
        <f t="shared" si="9"/>
        <v>-1.4530218918293023</v>
      </c>
    </row>
    <row r="278" spans="1:4" x14ac:dyDescent="0.25">
      <c r="A278" s="31">
        <v>1.06182695362303E-3</v>
      </c>
      <c r="B278" s="31">
        <v>3.4129059744027399E-2</v>
      </c>
      <c r="C278" s="1">
        <f t="shared" si="8"/>
        <v>-2.9739462546388844</v>
      </c>
      <c r="D278" s="1">
        <f t="shared" si="9"/>
        <v>-1.466875676374318</v>
      </c>
    </row>
    <row r="279" spans="1:4" x14ac:dyDescent="0.25">
      <c r="A279" s="31">
        <v>5.9472090078368904E-4</v>
      </c>
      <c r="B279" s="31">
        <v>3.49661736305832E-2</v>
      </c>
      <c r="C279" s="1">
        <f t="shared" si="8"/>
        <v>-3.2256867984512527</v>
      </c>
      <c r="D279" s="1">
        <f t="shared" si="9"/>
        <v>-1.45635189019703</v>
      </c>
    </row>
    <row r="280" spans="1:4" x14ac:dyDescent="0.25">
      <c r="A280" s="31">
        <v>1.13329272192182E-3</v>
      </c>
      <c r="B280" s="31">
        <v>3.5000936272639102E-2</v>
      </c>
      <c r="C280" s="1">
        <f t="shared" si="8"/>
        <v>-2.9456579002902905</v>
      </c>
      <c r="D280" s="1">
        <f t="shared" si="9"/>
        <v>-1.4559203381468053</v>
      </c>
    </row>
    <row r="281" spans="1:4" x14ac:dyDescent="0.25">
      <c r="A281" s="31">
        <v>3.7328104756026198E-4</v>
      </c>
      <c r="B281" s="31">
        <v>4.3258070763684202E-2</v>
      </c>
      <c r="C281" s="1">
        <f t="shared" si="8"/>
        <v>-3.4279640597628096</v>
      </c>
      <c r="D281" s="1">
        <f t="shared" si="9"/>
        <v>-1.3639328532596053</v>
      </c>
    </row>
    <row r="282" spans="1:4" x14ac:dyDescent="0.25">
      <c r="A282" s="31">
        <v>1.00561388822386E-3</v>
      </c>
      <c r="B282" s="31">
        <v>3.9991848743448903E-2</v>
      </c>
      <c r="C282" s="1">
        <f t="shared" si="8"/>
        <v>-2.9975687373732764</v>
      </c>
      <c r="D282" s="1">
        <f t="shared" si="9"/>
        <v>-1.398028518834225</v>
      </c>
    </row>
    <row r="283" spans="1:4" x14ac:dyDescent="0.25">
      <c r="A283" s="31">
        <v>6.3338994600436105E-4</v>
      </c>
      <c r="B283" s="31">
        <v>2.2158849353806999E-2</v>
      </c>
      <c r="C283" s="1">
        <f t="shared" si="8"/>
        <v>-3.1983288346008001</v>
      </c>
      <c r="D283" s="1">
        <f t="shared" si="9"/>
        <v>-1.6544527950386676</v>
      </c>
    </row>
    <row r="284" spans="1:4" x14ac:dyDescent="0.25">
      <c r="A284" s="31">
        <v>6.7373281134770996E-4</v>
      </c>
      <c r="B284" s="31">
        <v>3.7024042565592503E-2</v>
      </c>
      <c r="C284" s="1">
        <f t="shared" si="8"/>
        <v>-3.1715123016301621</v>
      </c>
      <c r="D284" s="1">
        <f t="shared" si="9"/>
        <v>-1.4315161634308262</v>
      </c>
    </row>
    <row r="285" spans="1:4" x14ac:dyDescent="0.25">
      <c r="A285" s="31">
        <v>2.09705441023677E-3</v>
      </c>
      <c r="B285" s="31">
        <v>6.11364759836956E-2</v>
      </c>
      <c r="C285" s="1">
        <f t="shared" si="8"/>
        <v>-2.6783903011707877</v>
      </c>
      <c r="D285" s="1">
        <f t="shared" si="9"/>
        <v>-1.2136995984025951</v>
      </c>
    </row>
    <row r="286" spans="1:4" x14ac:dyDescent="0.25">
      <c r="A286" s="31">
        <v>1.7317435596484799E-3</v>
      </c>
      <c r="B286" s="31">
        <v>2.6811469411223698E-2</v>
      </c>
      <c r="C286" s="1">
        <f t="shared" si="8"/>
        <v>-2.7615164188286019</v>
      </c>
      <c r="D286" s="1">
        <f t="shared" si="9"/>
        <v>-1.5716793837157936</v>
      </c>
    </row>
    <row r="287" spans="1:4" x14ac:dyDescent="0.25">
      <c r="A287" s="31">
        <v>7.8833978692131998E-4</v>
      </c>
      <c r="B287" s="31">
        <v>2.1195530520918399E-2</v>
      </c>
      <c r="C287" s="1">
        <f t="shared" si="8"/>
        <v>-3.1032865543652668</v>
      </c>
      <c r="D287" s="1">
        <f t="shared" si="9"/>
        <v>-1.6737557086346182</v>
      </c>
    </row>
    <row r="288" spans="1:4" x14ac:dyDescent="0.25">
      <c r="A288" s="31">
        <v>1.38206554159569E-3</v>
      </c>
      <c r="B288" s="31">
        <v>2.9340632160753399E-2</v>
      </c>
      <c r="C288" s="1">
        <f t="shared" si="8"/>
        <v>-2.8594713609571887</v>
      </c>
      <c r="D288" s="1">
        <f t="shared" si="9"/>
        <v>-1.5325305332681536</v>
      </c>
    </row>
    <row r="289" spans="1:4" x14ac:dyDescent="0.25">
      <c r="A289" s="31">
        <v>1.10528343777308E-3</v>
      </c>
      <c r="B289" s="31">
        <v>3.8663913644112299E-2</v>
      </c>
      <c r="C289" s="1">
        <f t="shared" si="8"/>
        <v>-2.9565263376564959</v>
      </c>
      <c r="D289" s="1">
        <f t="shared" si="9"/>
        <v>-1.4126941878652288</v>
      </c>
    </row>
    <row r="290" spans="1:4" x14ac:dyDescent="0.25">
      <c r="A290" s="31">
        <v>1.37718746495843E-3</v>
      </c>
      <c r="B290" s="31">
        <v>1.4229972985059E-2</v>
      </c>
      <c r="C290" s="1">
        <f t="shared" si="8"/>
        <v>-2.8610069388603057</v>
      </c>
      <c r="D290" s="1">
        <f t="shared" si="9"/>
        <v>-1.8467959244027812</v>
      </c>
    </row>
    <row r="291" spans="1:4" x14ac:dyDescent="0.25">
      <c r="A291" s="31">
        <v>1.27567984195138E-3</v>
      </c>
      <c r="B291" s="31">
        <v>2.8747291999536399E-2</v>
      </c>
      <c r="C291" s="1">
        <f t="shared" si="8"/>
        <v>-2.8942583070570391</v>
      </c>
      <c r="D291" s="1">
        <f t="shared" si="9"/>
        <v>-1.5414030596717276</v>
      </c>
    </row>
    <row r="292" spans="1:4" x14ac:dyDescent="0.25">
      <c r="A292" s="31">
        <v>1.8413413229549399E-3</v>
      </c>
      <c r="B292" s="31">
        <v>3.6952697840345002E-2</v>
      </c>
      <c r="C292" s="1">
        <f t="shared" si="8"/>
        <v>-2.7348657003954102</v>
      </c>
      <c r="D292" s="1">
        <f t="shared" si="9"/>
        <v>-1.4323538491662133</v>
      </c>
    </row>
    <row r="293" spans="1:4" x14ac:dyDescent="0.25">
      <c r="A293" s="31">
        <v>5.1390209950276703E-4</v>
      </c>
      <c r="B293" s="31">
        <v>3.1987439154813301E-2</v>
      </c>
      <c r="C293" s="1">
        <f t="shared" si="8"/>
        <v>-3.2891196080385012</v>
      </c>
      <c r="D293" s="1">
        <f t="shared" si="9"/>
        <v>-1.4950205272010133</v>
      </c>
    </row>
    <row r="294" spans="1:4" x14ac:dyDescent="0.25">
      <c r="A294" s="31">
        <v>2.1347622181244002E-3</v>
      </c>
      <c r="B294" s="31">
        <v>1.58773618235705E-2</v>
      </c>
      <c r="C294" s="1">
        <f t="shared" si="8"/>
        <v>-2.6706504921178831</v>
      </c>
      <c r="D294" s="1">
        <f t="shared" si="9"/>
        <v>-1.7992216581210549</v>
      </c>
    </row>
    <row r="295" spans="1:4" x14ac:dyDescent="0.25">
      <c r="A295" s="31">
        <v>1.17642742152632E-3</v>
      </c>
      <c r="B295" s="31">
        <v>3.47210728914224E-2</v>
      </c>
      <c r="C295" s="1">
        <f t="shared" si="8"/>
        <v>-2.9294348610106242</v>
      </c>
      <c r="D295" s="1">
        <f t="shared" si="9"/>
        <v>-1.4594068634602535</v>
      </c>
    </row>
    <row r="296" spans="1:4" x14ac:dyDescent="0.25">
      <c r="A296" s="31">
        <v>1.0745794294502399E-3</v>
      </c>
      <c r="B296" s="31">
        <v>2.3114970281908901E-2</v>
      </c>
      <c r="C296" s="1">
        <f t="shared" si="8"/>
        <v>-2.9687614773368001</v>
      </c>
      <c r="D296" s="1">
        <f t="shared" si="9"/>
        <v>-1.636106660582433</v>
      </c>
    </row>
    <row r="297" spans="1:4" x14ac:dyDescent="0.25">
      <c r="A297" s="31">
        <v>5.11583121205826E-4</v>
      </c>
      <c r="B297" s="31">
        <v>2.19215383003807E-2</v>
      </c>
      <c r="C297" s="1">
        <f t="shared" si="8"/>
        <v>-3.2910837927471288</v>
      </c>
      <c r="D297" s="1">
        <f t="shared" si="9"/>
        <v>-1.6591289733662329</v>
      </c>
    </row>
    <row r="298" spans="1:4" x14ac:dyDescent="0.25">
      <c r="A298" s="31">
        <v>4.7631358364243898E-4</v>
      </c>
      <c r="B298" s="31">
        <v>2.0178302852279201E-2</v>
      </c>
      <c r="C298" s="1">
        <f t="shared" si="8"/>
        <v>-3.3221070329817213</v>
      </c>
      <c r="D298" s="1">
        <f t="shared" si="9"/>
        <v>-1.6951153640101828</v>
      </c>
    </row>
    <row r="299" spans="1:4" x14ac:dyDescent="0.25">
      <c r="A299" s="31">
        <v>1.7841974976784199E-3</v>
      </c>
      <c r="B299" s="31">
        <v>2.2035683802562499E-2</v>
      </c>
      <c r="C299" s="1">
        <f t="shared" si="8"/>
        <v>-2.7485570740604706</v>
      </c>
      <c r="D299" s="1">
        <f t="shared" si="9"/>
        <v>-1.6568734680915798</v>
      </c>
    </row>
    <row r="300" spans="1:4" x14ac:dyDescent="0.25">
      <c r="A300" s="31">
        <v>1.1102754706290301E-3</v>
      </c>
      <c r="B300" s="31">
        <v>2.24710947542348E-2</v>
      </c>
      <c r="C300" s="1">
        <f t="shared" si="8"/>
        <v>-2.9545692549687383</v>
      </c>
      <c r="D300" s="1">
        <f t="shared" si="9"/>
        <v>-1.6483757689630889</v>
      </c>
    </row>
    <row r="301" spans="1:4" x14ac:dyDescent="0.25">
      <c r="A301" s="31">
        <v>4.3890388968714501E-4</v>
      </c>
      <c r="B301" s="31">
        <v>2.36134194466163E-2</v>
      </c>
      <c r="C301" s="1">
        <f t="shared" si="8"/>
        <v>-3.3576305703006679</v>
      </c>
      <c r="D301" s="1">
        <f t="shared" si="9"/>
        <v>-1.6268411184161051</v>
      </c>
    </row>
    <row r="302" spans="1:4" x14ac:dyDescent="0.25">
      <c r="A302" s="31">
        <v>8.6181556347500303E-4</v>
      </c>
      <c r="B302" s="31">
        <v>3.60025494977399E-2</v>
      </c>
      <c r="C302" s="1">
        <f t="shared" si="8"/>
        <v>-3.0645856672791187</v>
      </c>
      <c r="D302" s="1">
        <f t="shared" si="9"/>
        <v>-1.4436667438550699</v>
      </c>
    </row>
    <row r="303" spans="1:4" x14ac:dyDescent="0.25">
      <c r="A303" s="31">
        <v>6.4098784222688999E-4</v>
      </c>
      <c r="B303" s="31">
        <v>4.0703472317645498E-2</v>
      </c>
      <c r="C303" s="1">
        <f t="shared" si="8"/>
        <v>-3.1931502077726766</v>
      </c>
      <c r="D303" s="1">
        <f t="shared" si="9"/>
        <v>-1.3903685405519619</v>
      </c>
    </row>
    <row r="304" spans="1:4" x14ac:dyDescent="0.25">
      <c r="A304" s="31">
        <v>5.4703085504934404E-4</v>
      </c>
      <c r="B304" s="31">
        <v>3.1505450126539901E-2</v>
      </c>
      <c r="C304" s="1">
        <f t="shared" si="8"/>
        <v>-3.2619881767748944</v>
      </c>
      <c r="D304" s="1">
        <f t="shared" si="9"/>
        <v>-1.5016143111265901</v>
      </c>
    </row>
    <row r="305" spans="1:4" x14ac:dyDescent="0.25">
      <c r="A305" s="31">
        <v>1.25623634951099E-3</v>
      </c>
      <c r="B305" s="31">
        <v>2.2818609654641199E-2</v>
      </c>
      <c r="C305" s="1">
        <f t="shared" si="8"/>
        <v>-2.9009286443313655</v>
      </c>
      <c r="D305" s="1">
        <f t="shared" si="9"/>
        <v>-1.64171082081668</v>
      </c>
    </row>
    <row r="306" spans="1:4" x14ac:dyDescent="0.25">
      <c r="A306" s="31">
        <v>1.09179995259197E-3</v>
      </c>
      <c r="B306" s="31">
        <v>2.71201840816978E-2</v>
      </c>
      <c r="C306" s="1">
        <f t="shared" si="8"/>
        <v>-2.9618569288879493</v>
      </c>
      <c r="D306" s="1">
        <f t="shared" si="9"/>
        <v>-1.5667073669659533</v>
      </c>
    </row>
    <row r="307" spans="1:4" x14ac:dyDescent="0.25">
      <c r="A307" s="31">
        <v>1.38898936511699E-3</v>
      </c>
      <c r="B307" s="31">
        <v>3.9664945335458099E-2</v>
      </c>
      <c r="C307" s="1">
        <f t="shared" si="8"/>
        <v>-2.8573010794522249</v>
      </c>
      <c r="D307" s="1">
        <f t="shared" si="9"/>
        <v>-1.4015931399035886</v>
      </c>
    </row>
    <row r="308" spans="1:4" x14ac:dyDescent="0.25">
      <c r="A308" s="31">
        <v>6.9743593297248003E-4</v>
      </c>
      <c r="B308" s="31">
        <v>3.2709495149039702E-2</v>
      </c>
      <c r="C308" s="1">
        <f t="shared" si="8"/>
        <v>-3.1564956808636127</v>
      </c>
      <c r="D308" s="1">
        <f t="shared" si="9"/>
        <v>-1.4853261588917794</v>
      </c>
    </row>
    <row r="309" spans="1:4" x14ac:dyDescent="0.25">
      <c r="A309" s="31">
        <v>7.1585668994143803E-4</v>
      </c>
      <c r="B309" s="31">
        <v>2.4506204216549501E-2</v>
      </c>
      <c r="C309" s="1">
        <f t="shared" si="8"/>
        <v>-3.1451739120456725</v>
      </c>
      <c r="D309" s="1">
        <f t="shared" si="9"/>
        <v>-1.6107239517209202</v>
      </c>
    </row>
    <row r="310" spans="1:4" x14ac:dyDescent="0.25">
      <c r="A310" s="31">
        <v>6.9459319838300801E-4</v>
      </c>
      <c r="B310" s="31">
        <v>1.35023947240235E-2</v>
      </c>
      <c r="C310" s="1">
        <f t="shared" si="8"/>
        <v>-3.1582694737162877</v>
      </c>
      <c r="D310" s="1">
        <f t="shared" si="9"/>
        <v>-1.869589200157038</v>
      </c>
    </row>
    <row r="311" spans="1:4" x14ac:dyDescent="0.25">
      <c r="A311" s="31">
        <v>9.57385933023683E-4</v>
      </c>
      <c r="B311" s="31">
        <v>2.5688690781124499E-2</v>
      </c>
      <c r="C311" s="1">
        <f t="shared" si="8"/>
        <v>-3.0189129579435554</v>
      </c>
      <c r="D311" s="1">
        <f t="shared" si="9"/>
        <v>-1.5902580288991632</v>
      </c>
    </row>
    <row r="312" spans="1:4" x14ac:dyDescent="0.25">
      <c r="A312" s="31">
        <v>1.3272957848515399E-3</v>
      </c>
      <c r="B312" s="31">
        <v>1.8873682963197601E-2</v>
      </c>
      <c r="C312" s="1">
        <f t="shared" si="8"/>
        <v>-2.8770322848111225</v>
      </c>
      <c r="D312" s="1">
        <f t="shared" si="9"/>
        <v>-1.7241433444284271</v>
      </c>
    </row>
    <row r="313" spans="1:4" x14ac:dyDescent="0.25">
      <c r="A313" s="31">
        <v>7.1914932461271896E-4</v>
      </c>
      <c r="B313" s="31">
        <v>2.5313354080271799E-2</v>
      </c>
      <c r="C313" s="1">
        <f t="shared" si="8"/>
        <v>-3.1431809230774594</v>
      </c>
      <c r="D313" s="1">
        <f t="shared" si="9"/>
        <v>-1.5966503059660342</v>
      </c>
    </row>
    <row r="314" spans="1:4" x14ac:dyDescent="0.25">
      <c r="A314" s="31">
        <v>1.27091684215176E-3</v>
      </c>
      <c r="B314" s="31">
        <v>2.2447339219627899E-2</v>
      </c>
      <c r="C314" s="1">
        <f t="shared" si="8"/>
        <v>-2.8958828650054875</v>
      </c>
      <c r="D314" s="1">
        <f t="shared" si="9"/>
        <v>-1.6488351304164421</v>
      </c>
    </row>
    <row r="315" spans="1:4" x14ac:dyDescent="0.25">
      <c r="A315" s="31">
        <v>7.7332450292262502E-4</v>
      </c>
      <c r="B315" s="31">
        <v>0.115901757235002</v>
      </c>
      <c r="C315" s="1">
        <f t="shared" si="8"/>
        <v>-3.1116382289070459</v>
      </c>
      <c r="D315" s="1">
        <f t="shared" si="9"/>
        <v>-0.93590997946626187</v>
      </c>
    </row>
    <row r="316" spans="1:4" x14ac:dyDescent="0.25">
      <c r="A316" s="31">
        <v>6.4346597169057497E-4</v>
      </c>
      <c r="B316" s="31">
        <v>2.8586684016743101E-2</v>
      </c>
      <c r="C316" s="1">
        <f t="shared" si="8"/>
        <v>-3.1914744148788863</v>
      </c>
      <c r="D316" s="1">
        <f t="shared" si="9"/>
        <v>-1.5438362187851409</v>
      </c>
    </row>
    <row r="317" spans="1:4" x14ac:dyDescent="0.25">
      <c r="A317" s="31">
        <v>4.2531461181665202E-4</v>
      </c>
      <c r="B317" s="31">
        <v>3.4905863443401602E-2</v>
      </c>
      <c r="C317" s="1">
        <f t="shared" si="8"/>
        <v>-3.3712896967067745</v>
      </c>
      <c r="D317" s="1">
        <f t="shared" si="9"/>
        <v>-1.4571016146675648</v>
      </c>
    </row>
    <row r="318" spans="1:4" x14ac:dyDescent="0.25">
      <c r="A318" s="31">
        <v>9.3789970424458698E-4</v>
      </c>
      <c r="B318" s="31">
        <v>4.4824594276959E-2</v>
      </c>
      <c r="C318" s="1">
        <f t="shared" si="8"/>
        <v>-3.0278436010900363</v>
      </c>
      <c r="D318" s="1">
        <f t="shared" si="9"/>
        <v>-1.3484836326988598</v>
      </c>
    </row>
    <row r="319" spans="1:4" x14ac:dyDescent="0.25">
      <c r="A319" s="31">
        <v>9.3471469670038197E-4</v>
      </c>
      <c r="B319" s="31">
        <v>4.3674846023354502E-2</v>
      </c>
      <c r="C319" s="1">
        <f t="shared" si="8"/>
        <v>-3.0293209287602649</v>
      </c>
      <c r="D319" s="1">
        <f t="shared" si="9"/>
        <v>-1.3597686174572321</v>
      </c>
    </row>
    <row r="320" spans="1:4" x14ac:dyDescent="0.25">
      <c r="A320" s="31">
        <v>2.7388952910874799E-3</v>
      </c>
      <c r="B320" s="31">
        <v>2.12868721596025E-2</v>
      </c>
      <c r="C320" s="1">
        <f t="shared" si="8"/>
        <v>-2.5624245706566469</v>
      </c>
      <c r="D320" s="1">
        <f t="shared" si="9"/>
        <v>-1.6718881480318639</v>
      </c>
    </row>
    <row r="321" spans="1:4" x14ac:dyDescent="0.25">
      <c r="A321" s="31">
        <v>1.5723066927971899E-3</v>
      </c>
      <c r="B321" s="31">
        <v>2.7493688850142799E-2</v>
      </c>
      <c r="C321" s="1">
        <f t="shared" si="8"/>
        <v>-2.8034627369237328</v>
      </c>
      <c r="D321" s="1">
        <f t="shared" si="9"/>
        <v>-1.560766986610413</v>
      </c>
    </row>
    <row r="322" spans="1:4" x14ac:dyDescent="0.25">
      <c r="A322" s="31">
        <v>2.3356903298924199E-3</v>
      </c>
      <c r="B322" s="31">
        <v>4.6814373941283599E-2</v>
      </c>
      <c r="C322" s="1">
        <f t="shared" si="8"/>
        <v>-2.6315847373018779</v>
      </c>
      <c r="D322" s="1">
        <f t="shared" si="9"/>
        <v>-1.3296207801538962</v>
      </c>
    </row>
    <row r="323" spans="1:4" x14ac:dyDescent="0.25">
      <c r="A323" s="31">
        <v>1.0738931824534001E-3</v>
      </c>
      <c r="B323" s="31">
        <v>4.7089574490146002E-2</v>
      </c>
      <c r="C323" s="1">
        <f t="shared" si="8"/>
        <v>-2.9690389147055005</v>
      </c>
      <c r="D323" s="1">
        <f t="shared" si="9"/>
        <v>-1.3270752339024996</v>
      </c>
    </row>
    <row r="324" spans="1:4" x14ac:dyDescent="0.25">
      <c r="A324" s="31">
        <v>9.1539852732275501E-4</v>
      </c>
      <c r="B324" s="31">
        <v>5.9503592688203703E-2</v>
      </c>
      <c r="C324" s="1">
        <f t="shared" ref="C324:C387" si="10">LOG10(A324)</f>
        <v>-3.0383897905935737</v>
      </c>
      <c r="D324" s="1">
        <f t="shared" ref="D324:D387" si="11">LOG10(B324)</f>
        <v>-1.225456811791485</v>
      </c>
    </row>
    <row r="325" spans="1:4" x14ac:dyDescent="0.25">
      <c r="A325" s="31">
        <v>1.5629267377883799E-3</v>
      </c>
      <c r="B325" s="31">
        <v>3.2392770563660397E-2</v>
      </c>
      <c r="C325" s="1">
        <f t="shared" si="10"/>
        <v>-2.8060613790633129</v>
      </c>
      <c r="D325" s="1">
        <f t="shared" si="11"/>
        <v>-1.4895519050601769</v>
      </c>
    </row>
    <row r="326" spans="1:4" x14ac:dyDescent="0.25">
      <c r="A326" s="31">
        <v>1.25540484460192E-3</v>
      </c>
      <c r="B326" s="31">
        <v>2.6992284794826401E-2</v>
      </c>
      <c r="C326" s="1">
        <f t="shared" si="10"/>
        <v>-2.901216199741528</v>
      </c>
      <c r="D326" s="1">
        <f t="shared" si="11"/>
        <v>-1.5687603525020943</v>
      </c>
    </row>
    <row r="327" spans="1:4" x14ac:dyDescent="0.25">
      <c r="A327" s="31">
        <v>8.2416729673597195E-4</v>
      </c>
      <c r="B327" s="31">
        <v>2.8465499934874801E-2</v>
      </c>
      <c r="C327" s="1">
        <f t="shared" si="10"/>
        <v>-3.0839846224356613</v>
      </c>
      <c r="D327" s="1">
        <f t="shared" si="11"/>
        <v>-1.5456811843431832</v>
      </c>
    </row>
    <row r="328" spans="1:4" x14ac:dyDescent="0.25">
      <c r="A328" s="31">
        <v>4.2136223798671898E-4</v>
      </c>
      <c r="B328" s="31">
        <v>6.3793792361513599E-2</v>
      </c>
      <c r="C328" s="1">
        <f t="shared" si="10"/>
        <v>-3.3753443879705358</v>
      </c>
      <c r="D328" s="1">
        <f t="shared" si="11"/>
        <v>-1.1952215794967733</v>
      </c>
    </row>
    <row r="329" spans="1:4" x14ac:dyDescent="0.25">
      <c r="A329" s="31">
        <v>1.48432928509665E-3</v>
      </c>
      <c r="B329" s="31">
        <v>3.9814420966202801E-2</v>
      </c>
      <c r="C329" s="1">
        <f t="shared" si="10"/>
        <v>-2.8284697440456035</v>
      </c>
      <c r="D329" s="1">
        <f t="shared" si="11"/>
        <v>-1.3999595959746864</v>
      </c>
    </row>
    <row r="330" spans="1:4" x14ac:dyDescent="0.25">
      <c r="A330" s="31">
        <v>2.2659646681841999E-3</v>
      </c>
      <c r="B330" s="31">
        <v>8.2159357655768303E-2</v>
      </c>
      <c r="C330" s="1">
        <f t="shared" si="10"/>
        <v>-2.6447468661108675</v>
      </c>
      <c r="D330" s="1">
        <f t="shared" si="11"/>
        <v>-1.0853429648300312</v>
      </c>
    </row>
    <row r="331" spans="1:4" x14ac:dyDescent="0.25">
      <c r="A331" s="31">
        <v>1.01137110465396E-3</v>
      </c>
      <c r="B331" s="31">
        <v>2.81420996597011E-2</v>
      </c>
      <c r="C331" s="1">
        <f t="shared" si="10"/>
        <v>-2.9950894585229353</v>
      </c>
      <c r="D331" s="1">
        <f t="shared" si="11"/>
        <v>-1.5506435033261401</v>
      </c>
    </row>
    <row r="332" spans="1:4" x14ac:dyDescent="0.25">
      <c r="A332" s="31">
        <v>1.00401338954911E-3</v>
      </c>
      <c r="B332" s="31">
        <v>3.7396529436162201E-2</v>
      </c>
      <c r="C332" s="1">
        <f t="shared" si="10"/>
        <v>-2.9982604953896859</v>
      </c>
      <c r="D332" s="1">
        <f t="shared" si="11"/>
        <v>-1.4271687003840459</v>
      </c>
    </row>
    <row r="333" spans="1:4" x14ac:dyDescent="0.25">
      <c r="A333" s="31">
        <v>1.55825719380141E-3</v>
      </c>
      <c r="B333" s="31">
        <v>3.3630321280535197E-2</v>
      </c>
      <c r="C333" s="1">
        <f t="shared" si="10"/>
        <v>-2.8073608594810175</v>
      </c>
      <c r="D333" s="1">
        <f t="shared" si="11"/>
        <v>-1.4732689837202413</v>
      </c>
    </row>
    <row r="334" spans="1:4" x14ac:dyDescent="0.25">
      <c r="A334" s="31">
        <v>1.16374119952793E-3</v>
      </c>
      <c r="B334" s="31">
        <v>2.6604905604155401E-2</v>
      </c>
      <c r="C334" s="1">
        <f t="shared" si="10"/>
        <v>-2.9341435902305015</v>
      </c>
      <c r="D334" s="1">
        <f t="shared" si="11"/>
        <v>-1.5750382776401102</v>
      </c>
    </row>
    <row r="335" spans="1:4" x14ac:dyDescent="0.25">
      <c r="A335" s="31">
        <v>2.05775597751739E-3</v>
      </c>
      <c r="B335" s="31">
        <v>4.5251694092467203E-2</v>
      </c>
      <c r="C335" s="1">
        <f t="shared" si="10"/>
        <v>-2.686606128067841</v>
      </c>
      <c r="D335" s="1">
        <f t="shared" si="11"/>
        <v>-1.3443651574258879</v>
      </c>
    </row>
    <row r="336" spans="1:4" x14ac:dyDescent="0.25">
      <c r="A336" s="31">
        <v>8.4344708826009703E-4</v>
      </c>
      <c r="B336" s="31">
        <v>4.1300384183012399E-2</v>
      </c>
      <c r="C336" s="1">
        <f t="shared" si="10"/>
        <v>-3.0739421566995495</v>
      </c>
      <c r="D336" s="1">
        <f t="shared" si="11"/>
        <v>-1.3840459084456256</v>
      </c>
    </row>
    <row r="337" spans="1:4" x14ac:dyDescent="0.25">
      <c r="A337" s="31">
        <v>1.7607870292984801E-3</v>
      </c>
      <c r="B337" s="31">
        <v>1.6137085558029798E-2</v>
      </c>
      <c r="C337" s="1">
        <f t="shared" si="10"/>
        <v>-2.7542931696396495</v>
      </c>
      <c r="D337" s="1">
        <f t="shared" si="11"/>
        <v>-1.7921748983845169</v>
      </c>
    </row>
    <row r="338" spans="1:4" x14ac:dyDescent="0.25">
      <c r="A338" s="31">
        <v>1.3794584122333901E-3</v>
      </c>
      <c r="B338" s="31">
        <v>4.8913901397266202E-2</v>
      </c>
      <c r="C338" s="1">
        <f t="shared" si="10"/>
        <v>-2.8602913880516363</v>
      </c>
      <c r="D338" s="1">
        <f t="shared" si="11"/>
        <v>-1.3105676962518864</v>
      </c>
    </row>
    <row r="339" spans="1:4" x14ac:dyDescent="0.25">
      <c r="A339" s="31">
        <v>1.5846746514279601E-3</v>
      </c>
      <c r="B339" s="31">
        <v>3.9975657297010803E-2</v>
      </c>
      <c r="C339" s="1">
        <f t="shared" si="10"/>
        <v>-2.8000598890256292</v>
      </c>
      <c r="D339" s="1">
        <f t="shared" si="11"/>
        <v>-1.3982043866657072</v>
      </c>
    </row>
    <row r="340" spans="1:4" x14ac:dyDescent="0.25">
      <c r="A340" s="31">
        <v>1.20752108887415E-3</v>
      </c>
      <c r="B340" s="31">
        <v>9.0810239078597792E-3</v>
      </c>
      <c r="C340" s="1">
        <f t="shared" si="10"/>
        <v>-2.9181052757303259</v>
      </c>
      <c r="D340" s="1">
        <f t="shared" si="11"/>
        <v>-2.0418651809433102</v>
      </c>
    </row>
    <row r="341" spans="1:4" x14ac:dyDescent="0.25">
      <c r="A341" s="31">
        <v>5.7812776429492E-4</v>
      </c>
      <c r="B341" s="31">
        <v>4.6018096844840102E-2</v>
      </c>
      <c r="C341" s="1">
        <f t="shared" si="10"/>
        <v>-3.2379761733501291</v>
      </c>
      <c r="D341" s="1">
        <f t="shared" si="11"/>
        <v>-1.3370713462687482</v>
      </c>
    </row>
    <row r="342" spans="1:4" x14ac:dyDescent="0.25">
      <c r="A342" s="31">
        <v>1.3454086285900799E-3</v>
      </c>
      <c r="B342" s="31">
        <v>1.9846202037644801E-2</v>
      </c>
      <c r="C342" s="1">
        <f t="shared" si="10"/>
        <v>-2.8711457913573626</v>
      </c>
      <c r="D342" s="1">
        <f t="shared" si="11"/>
        <v>-1.702322591767826</v>
      </c>
    </row>
    <row r="343" spans="1:4" x14ac:dyDescent="0.25">
      <c r="A343" s="31">
        <v>1.4134476481717101E-3</v>
      </c>
      <c r="B343" s="31">
        <v>3.0382999091947999E-2</v>
      </c>
      <c r="C343" s="1">
        <f t="shared" si="10"/>
        <v>-2.8497202724459108</v>
      </c>
      <c r="D343" s="1">
        <f t="shared" si="11"/>
        <v>-1.5173693593475719</v>
      </c>
    </row>
    <row r="344" spans="1:4" x14ac:dyDescent="0.25">
      <c r="A344" s="31">
        <v>9.1404271269085002E-4</v>
      </c>
      <c r="B344" s="31">
        <v>2.7021922522256801E-2</v>
      </c>
      <c r="C344" s="1">
        <f t="shared" si="10"/>
        <v>-3.0390335094603436</v>
      </c>
      <c r="D344" s="1">
        <f t="shared" si="11"/>
        <v>-1.5682837555691662</v>
      </c>
    </row>
    <row r="345" spans="1:4" x14ac:dyDescent="0.25">
      <c r="A345" s="31">
        <v>9.3209518590895704E-4</v>
      </c>
      <c r="B345" s="31">
        <v>1.37324319964493E-2</v>
      </c>
      <c r="C345" s="1">
        <f t="shared" si="10"/>
        <v>-3.0305397350664256</v>
      </c>
      <c r="D345" s="1">
        <f t="shared" si="11"/>
        <v>-1.8622525429448664</v>
      </c>
    </row>
    <row r="346" spans="1:4" x14ac:dyDescent="0.25">
      <c r="A346" s="31">
        <v>1.0788062293367599E-3</v>
      </c>
      <c r="B346" s="31">
        <v>3.94819047231212E-2</v>
      </c>
      <c r="C346" s="1">
        <f t="shared" si="10"/>
        <v>-2.9670565544709353</v>
      </c>
      <c r="D346" s="1">
        <f t="shared" si="11"/>
        <v>-1.4036019038548013</v>
      </c>
    </row>
    <row r="347" spans="1:4" x14ac:dyDescent="0.25">
      <c r="A347" s="31">
        <v>1.1806617754669701E-3</v>
      </c>
      <c r="B347" s="31">
        <v>3.6476812789087598E-2</v>
      </c>
      <c r="C347" s="1">
        <f t="shared" si="10"/>
        <v>-2.9278744970401731</v>
      </c>
      <c r="D347" s="1">
        <f t="shared" si="11"/>
        <v>-1.4379831157543346</v>
      </c>
    </row>
    <row r="348" spans="1:4" x14ac:dyDescent="0.25">
      <c r="A348" s="31">
        <v>1.4188579317186501E-3</v>
      </c>
      <c r="B348" s="31">
        <v>1.55285219095541E-2</v>
      </c>
      <c r="C348" s="1">
        <f t="shared" si="10"/>
        <v>-2.848061087671125</v>
      </c>
      <c r="D348" s="1">
        <f t="shared" si="11"/>
        <v>-1.8088698808506105</v>
      </c>
    </row>
    <row r="349" spans="1:4" x14ac:dyDescent="0.25">
      <c r="A349" s="31">
        <v>1.2857073314038001E-3</v>
      </c>
      <c r="B349" s="31">
        <v>2.8890510343900899E-2</v>
      </c>
      <c r="C349" s="1">
        <f t="shared" si="10"/>
        <v>-2.89085787964025</v>
      </c>
      <c r="D349" s="1">
        <f t="shared" si="11"/>
        <v>-1.5392447863807108</v>
      </c>
    </row>
    <row r="350" spans="1:4" x14ac:dyDescent="0.25">
      <c r="A350" s="31">
        <v>6.6414354262369702E-4</v>
      </c>
      <c r="B350" s="31">
        <v>1.7068055171542501E-2</v>
      </c>
      <c r="C350" s="1">
        <f t="shared" si="10"/>
        <v>-3.1777380455836437</v>
      </c>
      <c r="D350" s="1">
        <f t="shared" si="11"/>
        <v>-1.7678159619776106</v>
      </c>
    </row>
    <row r="351" spans="1:4" x14ac:dyDescent="0.25">
      <c r="A351" s="31">
        <v>8.4709141751206096E-4</v>
      </c>
      <c r="B351" s="31">
        <v>3.2301297037022399E-2</v>
      </c>
      <c r="C351" s="1">
        <f t="shared" si="10"/>
        <v>-3.0720697183839945</v>
      </c>
      <c r="D351" s="1">
        <f t="shared" si="11"/>
        <v>-1.4907800385137233</v>
      </c>
    </row>
    <row r="352" spans="1:4" x14ac:dyDescent="0.25">
      <c r="A352" s="31">
        <v>2.0420683829811301E-3</v>
      </c>
      <c r="B352" s="31">
        <v>2.4118611471475301E-2</v>
      </c>
      <c r="C352" s="1">
        <f t="shared" si="10"/>
        <v>-2.6899297187358377</v>
      </c>
      <c r="D352" s="1">
        <f t="shared" si="11"/>
        <v>-1.617647698506778</v>
      </c>
    </row>
    <row r="353" spans="1:4" x14ac:dyDescent="0.25">
      <c r="A353" s="31">
        <v>1.7329149851631699E-3</v>
      </c>
      <c r="B353" s="31">
        <v>2.40520831142845E-2</v>
      </c>
      <c r="C353" s="1">
        <f t="shared" si="10"/>
        <v>-2.76122274275646</v>
      </c>
      <c r="D353" s="1">
        <f t="shared" si="11"/>
        <v>-1.6188473040776294</v>
      </c>
    </row>
    <row r="354" spans="1:4" x14ac:dyDescent="0.25">
      <c r="A354" s="31">
        <v>7.3515520292253905E-4</v>
      </c>
      <c r="B354" s="31">
        <v>1.2643688184877801E-2</v>
      </c>
      <c r="C354" s="1">
        <f t="shared" si="10"/>
        <v>-3.1336209647833826</v>
      </c>
      <c r="D354" s="1">
        <f t="shared" si="11"/>
        <v>-1.8981262231501399</v>
      </c>
    </row>
    <row r="355" spans="1:4" x14ac:dyDescent="0.25">
      <c r="A355" s="31">
        <v>9.4356104056318604E-4</v>
      </c>
      <c r="B355" s="31">
        <v>2.7765845215583399E-2</v>
      </c>
      <c r="C355" s="1">
        <f t="shared" si="10"/>
        <v>-3.0252299993440199</v>
      </c>
      <c r="D355" s="1">
        <f t="shared" si="11"/>
        <v>-1.5564891017024236</v>
      </c>
    </row>
    <row r="356" spans="1:4" x14ac:dyDescent="0.25">
      <c r="A356" s="31">
        <v>2.0531428374020401E-3</v>
      </c>
      <c r="B356" s="31">
        <v>5.9962498189656301E-2</v>
      </c>
      <c r="C356" s="1">
        <f t="shared" si="10"/>
        <v>-2.6875808356573545</v>
      </c>
      <c r="D356" s="1">
        <f t="shared" si="11"/>
        <v>-1.2221202816379462</v>
      </c>
    </row>
    <row r="357" spans="1:4" x14ac:dyDescent="0.25">
      <c r="A357" s="31">
        <v>9.5127297172793203E-4</v>
      </c>
      <c r="B357" s="31">
        <v>3.8903255968984099E-2</v>
      </c>
      <c r="C357" s="1">
        <f t="shared" si="10"/>
        <v>-3.0216948425743575</v>
      </c>
      <c r="D357" s="1">
        <f t="shared" si="11"/>
        <v>-1.4100140493121414</v>
      </c>
    </row>
    <row r="358" spans="1:4" x14ac:dyDescent="0.25">
      <c r="A358" s="31">
        <v>1.24142836980455E-3</v>
      </c>
      <c r="B358" s="31">
        <v>2.7769915832784101E-2</v>
      </c>
      <c r="C358" s="1">
        <f t="shared" si="10"/>
        <v>-2.9060783341006249</v>
      </c>
      <c r="D358" s="1">
        <f t="shared" si="11"/>
        <v>-1.5564254365411654</v>
      </c>
    </row>
    <row r="359" spans="1:4" x14ac:dyDescent="0.25">
      <c r="A359" s="31">
        <v>1.00399746169383E-3</v>
      </c>
      <c r="B359" s="31">
        <v>2.3491623410766299E-2</v>
      </c>
      <c r="C359" s="1">
        <f t="shared" si="10"/>
        <v>-2.9982673851728285</v>
      </c>
      <c r="D359" s="1">
        <f t="shared" si="11"/>
        <v>-1.6290869698560282</v>
      </c>
    </row>
    <row r="360" spans="1:4" x14ac:dyDescent="0.25">
      <c r="A360" s="31">
        <v>5.4331523573853302E-4</v>
      </c>
      <c r="B360" s="31">
        <v>4.2448184733200403E-2</v>
      </c>
      <c r="C360" s="1">
        <f t="shared" si="10"/>
        <v>-3.2649481162355647</v>
      </c>
      <c r="D360" s="1">
        <f t="shared" si="11"/>
        <v>-1.3721408773213442</v>
      </c>
    </row>
    <row r="361" spans="1:4" x14ac:dyDescent="0.25">
      <c r="A361" s="31">
        <v>6.4170584711697402E-4</v>
      </c>
      <c r="B361" s="31">
        <v>3.71090532252678E-2</v>
      </c>
      <c r="C361" s="1">
        <f t="shared" si="10"/>
        <v>-3.1926640034716773</v>
      </c>
      <c r="D361" s="1">
        <f t="shared" si="11"/>
        <v>-1.4305201257990752</v>
      </c>
    </row>
    <row r="362" spans="1:4" x14ac:dyDescent="0.25">
      <c r="A362" s="31">
        <v>6.4466238208953401E-4</v>
      </c>
      <c r="B362" s="31">
        <v>3.7556963952754402E-2</v>
      </c>
      <c r="C362" s="1">
        <f t="shared" si="10"/>
        <v>-3.1906676713859001</v>
      </c>
      <c r="D362" s="1">
        <f t="shared" si="11"/>
        <v>-1.425309522685438</v>
      </c>
    </row>
    <row r="363" spans="1:4" x14ac:dyDescent="0.25">
      <c r="A363" s="31">
        <v>1.78136105102977E-3</v>
      </c>
      <c r="B363" s="31">
        <v>1.8071548434067001E-2</v>
      </c>
      <c r="C363" s="1">
        <f t="shared" si="10"/>
        <v>-2.7492480476460948</v>
      </c>
      <c r="D363" s="1">
        <f t="shared" si="11"/>
        <v>-1.7430046339603746</v>
      </c>
    </row>
    <row r="364" spans="1:4" x14ac:dyDescent="0.25">
      <c r="A364" s="31">
        <v>1.3746604002981199E-3</v>
      </c>
      <c r="B364" s="31">
        <v>3.3162286540117103E-2</v>
      </c>
      <c r="C364" s="1">
        <f t="shared" si="10"/>
        <v>-2.861804577828468</v>
      </c>
      <c r="D364" s="1">
        <f t="shared" si="11"/>
        <v>-1.4793555324788223</v>
      </c>
    </row>
    <row r="365" spans="1:4" x14ac:dyDescent="0.25">
      <c r="A365" s="31">
        <v>6.6259487412515298E-4</v>
      </c>
      <c r="B365" s="31">
        <v>6.3757612460899796E-2</v>
      </c>
      <c r="C365" s="1">
        <f t="shared" si="10"/>
        <v>-3.1787519281699836</v>
      </c>
      <c r="D365" s="1">
        <f t="shared" si="11"/>
        <v>-1.1954679543859508</v>
      </c>
    </row>
    <row r="366" spans="1:4" x14ac:dyDescent="0.25">
      <c r="A366" s="31">
        <v>1.02208681752025E-3</v>
      </c>
      <c r="B366" s="31">
        <v>6.6036316334574102E-2</v>
      </c>
      <c r="C366" s="1">
        <f t="shared" si="10"/>
        <v>-2.9905122130382922</v>
      </c>
      <c r="D366" s="1">
        <f t="shared" si="11"/>
        <v>-1.1802171607300653</v>
      </c>
    </row>
    <row r="367" spans="1:4" x14ac:dyDescent="0.25">
      <c r="A367" s="31">
        <v>6.0404583335655997E-4</v>
      </c>
      <c r="B367" s="31">
        <v>2.0947997709822998E-2</v>
      </c>
      <c r="C367" s="1">
        <f t="shared" si="10"/>
        <v>-3.2189301070433602</v>
      </c>
      <c r="D367" s="1">
        <f t="shared" si="11"/>
        <v>-1.6788574822505635</v>
      </c>
    </row>
    <row r="368" spans="1:4" x14ac:dyDescent="0.25">
      <c r="A368" s="31">
        <v>7.8273563512170599E-4</v>
      </c>
      <c r="B368" s="31">
        <v>1.6576017822726798E-2</v>
      </c>
      <c r="C368" s="1">
        <f t="shared" si="10"/>
        <v>-3.1063848938734511</v>
      </c>
      <c r="D368" s="1">
        <f t="shared" si="11"/>
        <v>-1.7805197949761411</v>
      </c>
    </row>
    <row r="369" spans="1:4" x14ac:dyDescent="0.25">
      <c r="A369" s="31">
        <v>2.1741782812207699E-3</v>
      </c>
      <c r="B369" s="31">
        <v>1.90611106961707E-2</v>
      </c>
      <c r="C369" s="1">
        <f t="shared" si="10"/>
        <v>-2.6627048469213634</v>
      </c>
      <c r="D369" s="1">
        <f t="shared" si="11"/>
        <v>-1.7198517965012685</v>
      </c>
    </row>
    <row r="370" spans="1:4" x14ac:dyDescent="0.25">
      <c r="A370" s="31">
        <v>4.5852599167422499E-4</v>
      </c>
      <c r="B370" s="31">
        <v>4.1104192313047599E-2</v>
      </c>
      <c r="C370" s="1">
        <f t="shared" si="10"/>
        <v>-3.338636041191883</v>
      </c>
      <c r="D370" s="1">
        <f t="shared" si="11"/>
        <v>-1.3861138811513962</v>
      </c>
    </row>
    <row r="371" spans="1:4" x14ac:dyDescent="0.25">
      <c r="A371" s="31">
        <v>5.7037985502192098E-4</v>
      </c>
      <c r="B371" s="31">
        <v>2.6207368236604401E-2</v>
      </c>
      <c r="C371" s="1">
        <f t="shared" si="10"/>
        <v>-3.24383582152806</v>
      </c>
      <c r="D371" s="1">
        <f t="shared" si="11"/>
        <v>-1.5815765890384024</v>
      </c>
    </row>
    <row r="372" spans="1:4" x14ac:dyDescent="0.25">
      <c r="A372" s="31">
        <v>1.1865771232403999E-3</v>
      </c>
      <c r="B372" s="31">
        <v>2.5688019582870401E-2</v>
      </c>
      <c r="C372" s="1">
        <f t="shared" si="10"/>
        <v>-2.9257040289517349</v>
      </c>
      <c r="D372" s="1">
        <f t="shared" si="11"/>
        <v>-1.5902693763636455</v>
      </c>
    </row>
    <row r="373" spans="1:4" x14ac:dyDescent="0.25">
      <c r="A373" s="31">
        <v>9.23647496103561E-4</v>
      </c>
      <c r="B373" s="31">
        <v>2.6292753111404599E-2</v>
      </c>
      <c r="C373" s="1">
        <f t="shared" si="10"/>
        <v>-3.0344937427477938</v>
      </c>
      <c r="D373" s="1">
        <f t="shared" si="11"/>
        <v>-1.5801639365832483</v>
      </c>
    </row>
    <row r="374" spans="1:4" x14ac:dyDescent="0.25">
      <c r="A374" s="31">
        <v>9.4519729342483895E-4</v>
      </c>
      <c r="B374" s="31">
        <v>6.6919371549352E-2</v>
      </c>
      <c r="C374" s="1">
        <f t="shared" si="10"/>
        <v>-3.0244775306413829</v>
      </c>
      <c r="D374" s="1">
        <f t="shared" si="11"/>
        <v>-1.174448146220255</v>
      </c>
    </row>
    <row r="375" spans="1:4" x14ac:dyDescent="0.25">
      <c r="A375" s="31">
        <v>1.3164541529427599E-3</v>
      </c>
      <c r="B375" s="31">
        <v>3.1921581403073197E-2</v>
      </c>
      <c r="C375" s="1">
        <f t="shared" si="10"/>
        <v>-2.8805942611083735</v>
      </c>
      <c r="D375" s="1">
        <f t="shared" si="11"/>
        <v>-1.4959156017318318</v>
      </c>
    </row>
    <row r="376" spans="1:4" x14ac:dyDescent="0.25">
      <c r="A376" s="31">
        <v>8.1151871528507E-4</v>
      </c>
      <c r="B376" s="31">
        <v>3.9218918380508498E-2</v>
      </c>
      <c r="C376" s="1">
        <f t="shared" si="10"/>
        <v>-3.0907014600012626</v>
      </c>
      <c r="D376" s="1">
        <f t="shared" si="11"/>
        <v>-1.4065043879210171</v>
      </c>
    </row>
    <row r="377" spans="1:4" x14ac:dyDescent="0.25">
      <c r="A377" s="31">
        <v>8.15596088084617E-4</v>
      </c>
      <c r="B377" s="31">
        <v>2.7209319765682E-2</v>
      </c>
      <c r="C377" s="1">
        <f t="shared" si="10"/>
        <v>-3.0885248659337932</v>
      </c>
      <c r="D377" s="1">
        <f t="shared" si="11"/>
        <v>-1.5652823154677049</v>
      </c>
    </row>
    <row r="378" spans="1:4" x14ac:dyDescent="0.25">
      <c r="A378" s="31">
        <v>1.01215393954868E-3</v>
      </c>
      <c r="B378" s="31">
        <v>3.4417580971968502E-2</v>
      </c>
      <c r="C378" s="1">
        <f t="shared" si="10"/>
        <v>-2.9947534301718619</v>
      </c>
      <c r="D378" s="1">
        <f t="shared" si="11"/>
        <v>-1.4632196571765086</v>
      </c>
    </row>
    <row r="379" spans="1:4" x14ac:dyDescent="0.25">
      <c r="A379" s="31">
        <v>7.7487086485906597E-4</v>
      </c>
      <c r="B379" s="31">
        <v>3.5047030452007702E-2</v>
      </c>
      <c r="C379" s="1">
        <f t="shared" si="10"/>
        <v>-3.1107706682705447</v>
      </c>
      <c r="D379" s="1">
        <f t="shared" si="11"/>
        <v>-1.455348774072269</v>
      </c>
    </row>
    <row r="380" spans="1:4" x14ac:dyDescent="0.25">
      <c r="A380" s="31">
        <v>9.8462688868880609E-4</v>
      </c>
      <c r="B380" s="31">
        <v>2.8178699677855999E-2</v>
      </c>
      <c r="C380" s="1">
        <f t="shared" si="10"/>
        <v>-3.0067283084680736</v>
      </c>
      <c r="D380" s="1">
        <f t="shared" si="11"/>
        <v>-1.5500790515304723</v>
      </c>
    </row>
    <row r="381" spans="1:4" x14ac:dyDescent="0.25">
      <c r="A381" s="31">
        <v>8.0383606339532495E-4</v>
      </c>
      <c r="B381" s="31">
        <v>4.7625697673061199E-2</v>
      </c>
      <c r="C381" s="1">
        <f t="shared" si="10"/>
        <v>-3.0948325134683814</v>
      </c>
      <c r="D381" s="1">
        <f t="shared" si="11"/>
        <v>-1.3221586492514144</v>
      </c>
    </row>
    <row r="382" spans="1:4" x14ac:dyDescent="0.25">
      <c r="A382" s="31">
        <v>8.4295142377511796E-4</v>
      </c>
      <c r="B382" s="31">
        <v>3.99328208066725E-2</v>
      </c>
      <c r="C382" s="1">
        <f t="shared" si="10"/>
        <v>-3.0741974514657207</v>
      </c>
      <c r="D382" s="1">
        <f t="shared" si="11"/>
        <v>-1.3986700106796182</v>
      </c>
    </row>
    <row r="383" spans="1:4" x14ac:dyDescent="0.25">
      <c r="A383" s="31">
        <v>5.0969433739595697E-4</v>
      </c>
      <c r="B383" s="31">
        <v>2.6961494146566799E-2</v>
      </c>
      <c r="C383" s="1">
        <f t="shared" si="10"/>
        <v>-3.2926901913109385</v>
      </c>
      <c r="D383" s="1">
        <f t="shared" si="11"/>
        <v>-1.5692560438270557</v>
      </c>
    </row>
    <row r="384" spans="1:4" x14ac:dyDescent="0.25">
      <c r="A384" s="31">
        <v>1.0902884924923E-3</v>
      </c>
      <c r="B384" s="31">
        <v>3.3189740035164103E-2</v>
      </c>
      <c r="C384" s="1">
        <f t="shared" si="10"/>
        <v>-2.9624585716741185</v>
      </c>
      <c r="D384" s="1">
        <f t="shared" si="11"/>
        <v>-1.4789961492706933</v>
      </c>
    </row>
    <row r="385" spans="1:4" x14ac:dyDescent="0.25">
      <c r="A385" s="31">
        <v>1.07152493971456E-3</v>
      </c>
      <c r="B385" s="31">
        <v>3.2295197006132002E-2</v>
      </c>
      <c r="C385" s="1">
        <f t="shared" si="10"/>
        <v>-2.969997716311966</v>
      </c>
      <c r="D385" s="1">
        <f t="shared" si="11"/>
        <v>-1.4908620618433872</v>
      </c>
    </row>
    <row r="386" spans="1:4" x14ac:dyDescent="0.25">
      <c r="A386" s="31">
        <v>1.03916166460848E-3</v>
      </c>
      <c r="B386" s="31">
        <v>1.9500888566292701E-2</v>
      </c>
      <c r="C386" s="1">
        <f t="shared" si="10"/>
        <v>-2.9833168830629044</v>
      </c>
      <c r="D386" s="1">
        <f t="shared" si="11"/>
        <v>-1.709945599373597</v>
      </c>
    </row>
    <row r="387" spans="1:4" x14ac:dyDescent="0.25">
      <c r="A387" s="31">
        <v>1.48593834986973E-3</v>
      </c>
      <c r="B387" s="31">
        <v>4.0269108931174101E-2</v>
      </c>
      <c r="C387" s="1">
        <f t="shared" si="10"/>
        <v>-2.8279992086553878</v>
      </c>
      <c r="D387" s="1">
        <f t="shared" si="11"/>
        <v>-1.3950279802896541</v>
      </c>
    </row>
    <row r="388" spans="1:4" x14ac:dyDescent="0.25">
      <c r="A388" s="31">
        <v>5.4408422707514603E-4</v>
      </c>
      <c r="B388" s="31">
        <v>1.4025264142994201E-2</v>
      </c>
      <c r="C388" s="1">
        <f t="shared" ref="C388:C451" si="12">LOG10(A388)</f>
        <v>-3.2643338640472628</v>
      </c>
      <c r="D388" s="1">
        <f t="shared" ref="D388:D451" si="13">LOG10(B388)</f>
        <v>-1.8530889507659496</v>
      </c>
    </row>
    <row r="389" spans="1:4" x14ac:dyDescent="0.25">
      <c r="A389" s="31">
        <v>9.5438627036089404E-4</v>
      </c>
      <c r="B389" s="31">
        <v>2.7351865475713999E-2</v>
      </c>
      <c r="C389" s="1">
        <f t="shared" si="12"/>
        <v>-3.0202758169795745</v>
      </c>
      <c r="D389" s="1">
        <f t="shared" si="13"/>
        <v>-1.563013048190504</v>
      </c>
    </row>
    <row r="390" spans="1:4" x14ac:dyDescent="0.25">
      <c r="A390" s="31">
        <v>2.12768830061529E-3</v>
      </c>
      <c r="B390" s="31">
        <v>4.57433824198685E-2</v>
      </c>
      <c r="C390" s="1">
        <f t="shared" si="12"/>
        <v>-2.6720919944399077</v>
      </c>
      <c r="D390" s="1">
        <f t="shared" si="13"/>
        <v>-1.3396717253442054</v>
      </c>
    </row>
    <row r="391" spans="1:4" x14ac:dyDescent="0.25">
      <c r="A391" s="31">
        <v>9.0866351190345505E-4</v>
      </c>
      <c r="B391" s="31">
        <v>3.2719143766153501E-2</v>
      </c>
      <c r="C391" s="1">
        <f t="shared" si="12"/>
        <v>-3.0415969110331496</v>
      </c>
      <c r="D391" s="1">
        <f t="shared" si="13"/>
        <v>-1.4851980699915557</v>
      </c>
    </row>
    <row r="392" spans="1:4" x14ac:dyDescent="0.25">
      <c r="A392" s="31">
        <v>1.8467193643226399E-3</v>
      </c>
      <c r="B392" s="31">
        <v>2.1410583559759101E-2</v>
      </c>
      <c r="C392" s="1">
        <f t="shared" si="12"/>
        <v>-2.7335990968641628</v>
      </c>
      <c r="D392" s="1">
        <f t="shared" si="13"/>
        <v>-1.6693714955579946</v>
      </c>
    </row>
    <row r="393" spans="1:4" x14ac:dyDescent="0.25">
      <c r="A393" s="31">
        <v>1.5120769378781801E-3</v>
      </c>
      <c r="B393" s="31">
        <v>3.6632197978182103E-2</v>
      </c>
      <c r="C393" s="1">
        <f t="shared" si="12"/>
        <v>-2.820426110391792</v>
      </c>
      <c r="D393" s="1">
        <f t="shared" si="13"/>
        <v>-1.4361370223357948</v>
      </c>
    </row>
    <row r="394" spans="1:4" x14ac:dyDescent="0.25">
      <c r="A394" s="31">
        <v>1.03844407281655E-3</v>
      </c>
      <c r="B394" s="31">
        <v>3.3216296098831498E-2</v>
      </c>
      <c r="C394" s="1">
        <f t="shared" si="12"/>
        <v>-2.9836168881719329</v>
      </c>
      <c r="D394" s="1">
        <f t="shared" si="13"/>
        <v>-1.4786487967347475</v>
      </c>
    </row>
    <row r="395" spans="1:4" x14ac:dyDescent="0.25">
      <c r="A395" s="31">
        <v>8.7740116598461102E-4</v>
      </c>
      <c r="B395" s="31">
        <v>4.30007845109436E-2</v>
      </c>
      <c r="C395" s="1">
        <f t="shared" si="12"/>
        <v>-3.0568017927936837</v>
      </c>
      <c r="D395" s="1">
        <f t="shared" si="13"/>
        <v>-1.3665236210328364</v>
      </c>
    </row>
    <row r="396" spans="1:4" x14ac:dyDescent="0.25">
      <c r="A396" s="31">
        <v>1.4580087691887899E-3</v>
      </c>
      <c r="B396" s="31">
        <v>2.2271613676827999E-2</v>
      </c>
      <c r="C396" s="1">
        <f t="shared" si="12"/>
        <v>-2.8362398639475028</v>
      </c>
      <c r="D396" s="1">
        <f t="shared" si="13"/>
        <v>-1.6522483152716225</v>
      </c>
    </row>
    <row r="397" spans="1:4" x14ac:dyDescent="0.25">
      <c r="A397" s="31">
        <v>6.88831020109652E-4</v>
      </c>
      <c r="B397" s="31">
        <v>3.8149031523590497E-2</v>
      </c>
      <c r="C397" s="1">
        <f t="shared" si="12"/>
        <v>-3.1618873035417616</v>
      </c>
      <c r="D397" s="1">
        <f t="shared" si="13"/>
        <v>-1.4185164828545613</v>
      </c>
    </row>
    <row r="398" spans="1:4" x14ac:dyDescent="0.25">
      <c r="A398" s="31">
        <v>8.2282482312265402E-4</v>
      </c>
      <c r="B398" s="31">
        <v>1.9278061816581E-2</v>
      </c>
      <c r="C398" s="1">
        <f t="shared" si="12"/>
        <v>-3.0846926149080671</v>
      </c>
      <c r="D398" s="1">
        <f t="shared" si="13"/>
        <v>-1.714936631464103</v>
      </c>
    </row>
    <row r="399" spans="1:4" x14ac:dyDescent="0.25">
      <c r="A399" s="31">
        <v>1.0044335259922E-3</v>
      </c>
      <c r="B399" s="31">
        <v>1.6857387363400499E-2</v>
      </c>
      <c r="C399" s="1">
        <f t="shared" si="12"/>
        <v>-2.9980787998316605</v>
      </c>
      <c r="D399" s="1">
        <f t="shared" si="13"/>
        <v>-1.7732097334823798</v>
      </c>
    </row>
    <row r="400" spans="1:4" x14ac:dyDescent="0.25">
      <c r="A400" s="31">
        <v>1.3686585837338499E-3</v>
      </c>
      <c r="B400" s="31">
        <v>3.5075143190645502E-2</v>
      </c>
      <c r="C400" s="1">
        <f t="shared" si="12"/>
        <v>-2.8637048745049767</v>
      </c>
      <c r="D400" s="1">
        <f t="shared" si="13"/>
        <v>-1.4550005473336647</v>
      </c>
    </row>
    <row r="401" spans="1:4" x14ac:dyDescent="0.25">
      <c r="A401" s="31">
        <v>5.5645488438463005E-4</v>
      </c>
      <c r="B401" s="31">
        <v>3.6946203806299399E-2</v>
      </c>
      <c r="C401" s="1">
        <f t="shared" si="12"/>
        <v>-3.2545700411353278</v>
      </c>
      <c r="D401" s="1">
        <f t="shared" si="13"/>
        <v>-1.4324301783969791</v>
      </c>
    </row>
    <row r="402" spans="1:4" x14ac:dyDescent="0.25">
      <c r="A402" s="31">
        <v>5.7014735254401505E-4</v>
      </c>
      <c r="B402" s="31">
        <v>8.7378378798114498E-2</v>
      </c>
      <c r="C402" s="1">
        <f t="shared" si="12"/>
        <v>-3.2440128879652521</v>
      </c>
      <c r="D402" s="1">
        <f t="shared" si="13"/>
        <v>-1.0585960173692355</v>
      </c>
    </row>
    <row r="403" spans="1:4" x14ac:dyDescent="0.25">
      <c r="A403" s="31">
        <v>1.2647781731529399E-3</v>
      </c>
      <c r="B403" s="31">
        <v>2.3884012357297799E-2</v>
      </c>
      <c r="C403" s="1">
        <f t="shared" si="12"/>
        <v>-2.8979856378268192</v>
      </c>
      <c r="D403" s="1">
        <f t="shared" si="13"/>
        <v>-1.6218927127915115</v>
      </c>
    </row>
    <row r="404" spans="1:4" x14ac:dyDescent="0.25">
      <c r="A404" s="31">
        <v>1.8055812746446301E-3</v>
      </c>
      <c r="B404" s="31">
        <v>3.4235875279718497E-2</v>
      </c>
      <c r="C404" s="1">
        <f t="shared" si="12"/>
        <v>-2.7433829578961109</v>
      </c>
      <c r="D404" s="1">
        <f t="shared" si="13"/>
        <v>-1.4655185644143751</v>
      </c>
    </row>
    <row r="405" spans="1:4" x14ac:dyDescent="0.25">
      <c r="A405" s="31">
        <v>1.19368494058725E-3</v>
      </c>
      <c r="B405" s="31">
        <v>4.6452972382313301E-2</v>
      </c>
      <c r="C405" s="1">
        <f t="shared" si="12"/>
        <v>-2.9231102851162003</v>
      </c>
      <c r="D405" s="1">
        <f t="shared" si="13"/>
        <v>-1.3329864916178984</v>
      </c>
    </row>
    <row r="406" spans="1:4" x14ac:dyDescent="0.25">
      <c r="A406" s="31">
        <v>1.4464594996268E-3</v>
      </c>
      <c r="B406" s="31">
        <v>4.8409221705857097E-2</v>
      </c>
      <c r="C406" s="1">
        <f t="shared" si="12"/>
        <v>-2.8396937219432972</v>
      </c>
      <c r="D406" s="1">
        <f t="shared" si="13"/>
        <v>-1.3150718996265902</v>
      </c>
    </row>
    <row r="407" spans="1:4" x14ac:dyDescent="0.25">
      <c r="A407" s="31">
        <v>5.8407169996237498E-4</v>
      </c>
      <c r="B407" s="31">
        <v>3.2833043069961501E-2</v>
      </c>
      <c r="C407" s="1">
        <f t="shared" si="12"/>
        <v>-3.2335338361296442</v>
      </c>
      <c r="D407" s="1">
        <f t="shared" si="13"/>
        <v>-1.4836888636232051</v>
      </c>
    </row>
    <row r="408" spans="1:4" x14ac:dyDescent="0.25">
      <c r="A408" s="31">
        <v>1.0255757015755101E-3</v>
      </c>
      <c r="B408" s="31">
        <v>3.3624416761175599E-2</v>
      </c>
      <c r="C408" s="1">
        <f t="shared" si="12"/>
        <v>-2.9890322772135995</v>
      </c>
      <c r="D408" s="1">
        <f t="shared" si="13"/>
        <v>-1.4733452400631375</v>
      </c>
    </row>
    <row r="409" spans="1:4" x14ac:dyDescent="0.25">
      <c r="A409" s="31">
        <v>6.9664784289406097E-4</v>
      </c>
      <c r="B409" s="31">
        <v>2.8863379377343901E-2</v>
      </c>
      <c r="C409" s="1">
        <f t="shared" si="12"/>
        <v>-3.1569867033038488</v>
      </c>
      <c r="D409" s="1">
        <f t="shared" si="13"/>
        <v>-1.5396528222719046</v>
      </c>
    </row>
    <row r="410" spans="1:4" x14ac:dyDescent="0.25">
      <c r="A410" s="31">
        <v>9.55555166857554E-4</v>
      </c>
      <c r="B410" s="31">
        <v>4.8902096719987201E-2</v>
      </c>
      <c r="C410" s="1">
        <f t="shared" si="12"/>
        <v>-3.0197442348567902</v>
      </c>
      <c r="D410" s="1">
        <f t="shared" si="13"/>
        <v>-1.3106725197230258</v>
      </c>
    </row>
    <row r="411" spans="1:4" x14ac:dyDescent="0.25">
      <c r="A411" s="31">
        <v>1.0000561587567699E-3</v>
      </c>
      <c r="B411" s="31">
        <v>2.9453076294885899E-2</v>
      </c>
      <c r="C411" s="1">
        <f t="shared" si="12"/>
        <v>-2.9999756112466387</v>
      </c>
      <c r="D411" s="1">
        <f t="shared" si="13"/>
        <v>-1.5308693376130602</v>
      </c>
    </row>
    <row r="412" spans="1:4" x14ac:dyDescent="0.25">
      <c r="A412" s="31">
        <v>1.1595868545255701E-3</v>
      </c>
      <c r="B412" s="31">
        <v>3.69894947290801E-2</v>
      </c>
      <c r="C412" s="1">
        <f t="shared" si="12"/>
        <v>-2.9356967166003849</v>
      </c>
      <c r="D412" s="1">
        <f t="shared" si="13"/>
        <v>-1.4319216010412186</v>
      </c>
    </row>
    <row r="413" spans="1:4" x14ac:dyDescent="0.25">
      <c r="A413" s="31">
        <v>1.7631517321163299E-3</v>
      </c>
      <c r="B413" s="31">
        <v>2.8276025497453901E-2</v>
      </c>
      <c r="C413" s="1">
        <f t="shared" si="12"/>
        <v>-2.7537103118723549</v>
      </c>
      <c r="D413" s="1">
        <f t="shared" si="13"/>
        <v>-1.5485816353924569</v>
      </c>
    </row>
    <row r="414" spans="1:4" x14ac:dyDescent="0.25">
      <c r="A414" s="31">
        <v>8.6930207102637604E-4</v>
      </c>
      <c r="B414" s="31">
        <v>5.0110586641046603E-2</v>
      </c>
      <c r="C414" s="1">
        <f t="shared" si="12"/>
        <v>-3.0608292857098558</v>
      </c>
      <c r="D414" s="1">
        <f t="shared" si="13"/>
        <v>-1.3000705129733869</v>
      </c>
    </row>
    <row r="415" spans="1:4" x14ac:dyDescent="0.25">
      <c r="A415" s="31">
        <v>1.12588011052912E-3</v>
      </c>
      <c r="B415" s="31">
        <v>6.8281213096573298E-2</v>
      </c>
      <c r="C415" s="1">
        <f t="shared" si="12"/>
        <v>-2.9485078529196116</v>
      </c>
      <c r="D415" s="1">
        <f t="shared" si="13"/>
        <v>-1.1656987717332297</v>
      </c>
    </row>
    <row r="416" spans="1:4" x14ac:dyDescent="0.25">
      <c r="A416" s="31">
        <v>1.2478595700047899E-3</v>
      </c>
      <c r="B416" s="31">
        <v>6.7527482976781197E-2</v>
      </c>
      <c r="C416" s="1">
        <f t="shared" si="12"/>
        <v>-2.9038342859705639</v>
      </c>
      <c r="D416" s="1">
        <f t="shared" si="13"/>
        <v>-1.170519437895206</v>
      </c>
    </row>
    <row r="417" spans="1:4" x14ac:dyDescent="0.25">
      <c r="A417" s="31">
        <v>1.1622957905403301E-3</v>
      </c>
      <c r="B417" s="31">
        <v>4.1104446713905202E-2</v>
      </c>
      <c r="C417" s="1">
        <f t="shared" si="12"/>
        <v>-2.9346833350676533</v>
      </c>
      <c r="D417" s="1">
        <f t="shared" si="13"/>
        <v>-1.3861111932370855</v>
      </c>
    </row>
    <row r="418" spans="1:4" x14ac:dyDescent="0.25">
      <c r="A418" s="31">
        <v>1.72622488697965E-3</v>
      </c>
      <c r="B418" s="31">
        <v>5.3244052276450099E-2</v>
      </c>
      <c r="C418" s="1">
        <f t="shared" si="12"/>
        <v>-2.7629026264584939</v>
      </c>
      <c r="D418" s="1">
        <f t="shared" si="13"/>
        <v>-1.2737288988335465</v>
      </c>
    </row>
    <row r="419" spans="1:4" x14ac:dyDescent="0.25">
      <c r="A419" s="31">
        <v>9.7097982875386801E-4</v>
      </c>
      <c r="B419" s="31">
        <v>3.1127114364371399E-2</v>
      </c>
      <c r="C419" s="1">
        <f t="shared" si="12"/>
        <v>-3.0127897920815738</v>
      </c>
      <c r="D419" s="1">
        <f t="shared" si="13"/>
        <v>-1.5068611386723867</v>
      </c>
    </row>
    <row r="420" spans="1:4" x14ac:dyDescent="0.25">
      <c r="A420" s="31">
        <v>3.1477951984586498E-3</v>
      </c>
      <c r="B420" s="31">
        <v>2.7720365337981102E-2</v>
      </c>
      <c r="C420" s="1">
        <f t="shared" si="12"/>
        <v>-2.5019935314186497</v>
      </c>
      <c r="D420" s="1">
        <f t="shared" si="13"/>
        <v>-1.5572010502787133</v>
      </c>
    </row>
    <row r="421" spans="1:4" x14ac:dyDescent="0.25">
      <c r="A421" s="31">
        <v>1.05625744587294E-3</v>
      </c>
      <c r="B421" s="31">
        <v>1.3599297954225599E-2</v>
      </c>
      <c r="C421" s="1">
        <f t="shared" si="12"/>
        <v>-2.9762302165604684</v>
      </c>
      <c r="D421" s="1">
        <f t="shared" si="13"/>
        <v>-1.8664835109294604</v>
      </c>
    </row>
    <row r="422" spans="1:4" x14ac:dyDescent="0.25">
      <c r="A422" s="31">
        <v>8.3571047381452703E-4</v>
      </c>
      <c r="B422" s="31">
        <v>1.91351790820974E-2</v>
      </c>
      <c r="C422" s="1">
        <f t="shared" si="12"/>
        <v>-3.0779441548612465</v>
      </c>
      <c r="D422" s="1">
        <f t="shared" si="13"/>
        <v>-1.7181674689501811</v>
      </c>
    </row>
    <row r="423" spans="1:4" x14ac:dyDescent="0.25">
      <c r="A423" s="31">
        <v>5.0459860703758901E-4</v>
      </c>
      <c r="B423" s="31">
        <v>2.8206178590730199E-2</v>
      </c>
      <c r="C423" s="1">
        <f t="shared" si="12"/>
        <v>-3.2970539527021612</v>
      </c>
      <c r="D423" s="1">
        <f t="shared" si="13"/>
        <v>-1.5496557486329148</v>
      </c>
    </row>
    <row r="424" spans="1:4" x14ac:dyDescent="0.25">
      <c r="A424" s="31">
        <v>2.1379182714847799E-3</v>
      </c>
      <c r="B424" s="31">
        <v>3.1656381012150701E-2</v>
      </c>
      <c r="C424" s="1">
        <f t="shared" si="12"/>
        <v>-2.6700089010550254</v>
      </c>
      <c r="D424" s="1">
        <f t="shared" si="13"/>
        <v>-1.4995387355977658</v>
      </c>
    </row>
    <row r="425" spans="1:4" x14ac:dyDescent="0.25">
      <c r="A425" s="31">
        <v>9.6329505889288598E-4</v>
      </c>
      <c r="B425" s="31">
        <v>3.9214484764637902E-2</v>
      </c>
      <c r="C425" s="1">
        <f t="shared" si="12"/>
        <v>-3.016240667369869</v>
      </c>
      <c r="D425" s="1">
        <f t="shared" si="13"/>
        <v>-1.406553486770036</v>
      </c>
    </row>
    <row r="426" spans="1:4" x14ac:dyDescent="0.25">
      <c r="A426" s="31">
        <v>9.77631607148959E-4</v>
      </c>
      <c r="B426" s="31">
        <v>2.90733273159853E-2</v>
      </c>
      <c r="C426" s="1">
        <f t="shared" si="12"/>
        <v>-3.0098247659921888</v>
      </c>
      <c r="D426" s="1">
        <f t="shared" si="13"/>
        <v>-1.536505262268794</v>
      </c>
    </row>
    <row r="427" spans="1:4" x14ac:dyDescent="0.25">
      <c r="A427" s="31">
        <v>1.54068256448312E-3</v>
      </c>
      <c r="B427" s="31">
        <v>4.9304098154877699E-2</v>
      </c>
      <c r="C427" s="1">
        <f t="shared" si="12"/>
        <v>-2.8122868322059502</v>
      </c>
      <c r="D427" s="1">
        <f t="shared" si="13"/>
        <v>-1.3071169806806076</v>
      </c>
    </row>
    <row r="428" spans="1:4" x14ac:dyDescent="0.25">
      <c r="A428" s="31">
        <v>1.05561482706511E-3</v>
      </c>
      <c r="B428" s="31">
        <v>1.76826792664974E-2</v>
      </c>
      <c r="C428" s="1">
        <f t="shared" si="12"/>
        <v>-2.9764945183503047</v>
      </c>
      <c r="D428" s="1">
        <f t="shared" si="13"/>
        <v>-1.7524519303581427</v>
      </c>
    </row>
    <row r="429" spans="1:4" x14ac:dyDescent="0.25">
      <c r="A429" s="31">
        <v>8.1333354921106396E-4</v>
      </c>
      <c r="B429" s="31">
        <v>3.7825919636529898E-2</v>
      </c>
      <c r="C429" s="1">
        <f t="shared" si="12"/>
        <v>-3.0897313131090134</v>
      </c>
      <c r="D429" s="1">
        <f t="shared" si="13"/>
        <v>-1.4222105044623392</v>
      </c>
    </row>
    <row r="430" spans="1:4" x14ac:dyDescent="0.25">
      <c r="A430" s="31">
        <v>7.2570318436027202E-4</v>
      </c>
      <c r="B430" s="31">
        <v>5.0133671282223298E-2</v>
      </c>
      <c r="C430" s="1">
        <f t="shared" si="12"/>
        <v>-3.1392409712452314</v>
      </c>
      <c r="D430" s="1">
        <f t="shared" si="13"/>
        <v>-1.2998704908940244</v>
      </c>
    </row>
    <row r="431" spans="1:4" x14ac:dyDescent="0.25">
      <c r="A431" s="31">
        <v>9.3621339443485498E-4</v>
      </c>
      <c r="B431" s="31">
        <v>3.39288526339242E-2</v>
      </c>
      <c r="C431" s="1">
        <f t="shared" si="12"/>
        <v>-3.0286251496991423</v>
      </c>
      <c r="D431" s="1">
        <f t="shared" si="13"/>
        <v>-1.4694308265671052</v>
      </c>
    </row>
    <row r="432" spans="1:4" x14ac:dyDescent="0.25">
      <c r="A432" s="31">
        <v>1.18448504388572E-3</v>
      </c>
      <c r="B432" s="31">
        <v>4.0710450459516198E-2</v>
      </c>
      <c r="C432" s="1">
        <f t="shared" si="12"/>
        <v>-2.9264704186042891</v>
      </c>
      <c r="D432" s="1">
        <f t="shared" si="13"/>
        <v>-1.3902940921428342</v>
      </c>
    </row>
    <row r="433" spans="1:4" x14ac:dyDescent="0.25">
      <c r="A433" s="31">
        <v>1.3812576288178701E-3</v>
      </c>
      <c r="B433" s="31">
        <v>3.59210239006739E-2</v>
      </c>
      <c r="C433" s="1">
        <f t="shared" si="12"/>
        <v>-2.8597253103142677</v>
      </c>
      <c r="D433" s="1">
        <f t="shared" si="13"/>
        <v>-1.4446512926039792</v>
      </c>
    </row>
    <row r="434" spans="1:4" x14ac:dyDescent="0.25">
      <c r="A434" s="31">
        <v>1.1114734627007501E-3</v>
      </c>
      <c r="B434" s="31">
        <v>2.2854596440391499E-2</v>
      </c>
      <c r="C434" s="1">
        <f t="shared" si="12"/>
        <v>-2.9541009019620326</v>
      </c>
      <c r="D434" s="1">
        <f t="shared" si="13"/>
        <v>-1.6410264429486368</v>
      </c>
    </row>
    <row r="435" spans="1:4" x14ac:dyDescent="0.25">
      <c r="A435" s="31">
        <v>1.3519384529540599E-3</v>
      </c>
      <c r="B435" s="31">
        <v>1.49731754236867E-2</v>
      </c>
      <c r="C435" s="1">
        <f t="shared" si="12"/>
        <v>-2.8690430792160186</v>
      </c>
      <c r="D435" s="1">
        <f t="shared" si="13"/>
        <v>-1.8246860872493291</v>
      </c>
    </row>
    <row r="436" spans="1:4" x14ac:dyDescent="0.25">
      <c r="A436" s="31">
        <v>1.1347147235492799E-3</v>
      </c>
      <c r="B436" s="31">
        <v>1.6203223733686101E-2</v>
      </c>
      <c r="C436" s="1">
        <f t="shared" si="12"/>
        <v>-2.9451133098902722</v>
      </c>
      <c r="D436" s="1">
        <f t="shared" si="13"/>
        <v>-1.7903985712309869</v>
      </c>
    </row>
    <row r="437" spans="1:4" x14ac:dyDescent="0.25">
      <c r="A437" s="31">
        <v>7.49958112178733E-4</v>
      </c>
      <c r="B437" s="31">
        <v>3.9123991913237302E-2</v>
      </c>
      <c r="C437" s="1">
        <f t="shared" si="12"/>
        <v>-3.1249629928185132</v>
      </c>
      <c r="D437" s="1">
        <f t="shared" si="13"/>
        <v>-1.4075568395326168</v>
      </c>
    </row>
    <row r="438" spans="1:4" x14ac:dyDescent="0.25">
      <c r="A438" s="31">
        <v>9.4488302207419001E-4</v>
      </c>
      <c r="B438" s="31">
        <v>1.6176256494103598E-2</v>
      </c>
      <c r="C438" s="1">
        <f t="shared" si="12"/>
        <v>-3.0246219544667046</v>
      </c>
      <c r="D438" s="1">
        <f t="shared" si="13"/>
        <v>-1.7911219754344117</v>
      </c>
    </row>
    <row r="439" spans="1:4" x14ac:dyDescent="0.25">
      <c r="A439" s="31">
        <v>7.2664839128492795E-4</v>
      </c>
      <c r="B439" s="31">
        <v>2.1810612320886401E-2</v>
      </c>
      <c r="C439" s="1">
        <f t="shared" si="12"/>
        <v>-3.138675683588338</v>
      </c>
      <c r="D439" s="1">
        <f t="shared" si="13"/>
        <v>-1.6613321416725975</v>
      </c>
    </row>
    <row r="440" spans="1:4" x14ac:dyDescent="0.25">
      <c r="A440" s="31">
        <v>8.3117696656774195E-4</v>
      </c>
      <c r="B440" s="31">
        <v>7.4983094832706501E-2</v>
      </c>
      <c r="C440" s="1">
        <f t="shared" si="12"/>
        <v>-3.0803065003776506</v>
      </c>
      <c r="D440" s="1">
        <f t="shared" si="13"/>
        <v>-1.1250366385873263</v>
      </c>
    </row>
    <row r="441" spans="1:4" x14ac:dyDescent="0.25">
      <c r="A441" s="31">
        <v>1.5910564645989101E-3</v>
      </c>
      <c r="B441" s="31">
        <v>3.09721369836982E-2</v>
      </c>
      <c r="C441" s="1">
        <f t="shared" si="12"/>
        <v>-2.7983144075133226</v>
      </c>
      <c r="D441" s="1">
        <f t="shared" si="13"/>
        <v>-1.5090288286047906</v>
      </c>
    </row>
    <row r="442" spans="1:4" x14ac:dyDescent="0.25">
      <c r="A442" s="31">
        <v>3.8075090984665501E-4</v>
      </c>
      <c r="B442" s="31">
        <v>2.98181585645097E-2</v>
      </c>
      <c r="C442" s="1">
        <f t="shared" si="12"/>
        <v>-3.4193590501957032</v>
      </c>
      <c r="D442" s="1">
        <f t="shared" si="13"/>
        <v>-1.5255191801306913</v>
      </c>
    </row>
    <row r="443" spans="1:4" x14ac:dyDescent="0.25">
      <c r="A443" s="31">
        <v>1.43354955382076E-3</v>
      </c>
      <c r="B443" s="31">
        <v>2.7983612505499598E-2</v>
      </c>
      <c r="C443" s="1">
        <f t="shared" si="12"/>
        <v>-2.8435872901057428</v>
      </c>
      <c r="D443" s="1">
        <f t="shared" si="13"/>
        <v>-1.5530962215835389</v>
      </c>
    </row>
    <row r="444" spans="1:4" x14ac:dyDescent="0.25">
      <c r="A444" s="31">
        <v>2.8722902158907098E-3</v>
      </c>
      <c r="B444" s="31">
        <v>2.30662552526818E-2</v>
      </c>
      <c r="C444" s="1">
        <f t="shared" si="12"/>
        <v>-2.5417716811455486</v>
      </c>
      <c r="D444" s="1">
        <f t="shared" si="13"/>
        <v>-1.6370229063503396</v>
      </c>
    </row>
    <row r="445" spans="1:4" x14ac:dyDescent="0.25">
      <c r="A445" s="31">
        <v>1.0243267152052499E-3</v>
      </c>
      <c r="B445" s="31">
        <v>2.497057800991E-2</v>
      </c>
      <c r="C445" s="1">
        <f t="shared" si="12"/>
        <v>-2.989561500411015</v>
      </c>
      <c r="D445" s="1">
        <f t="shared" si="13"/>
        <v>-1.6025714046406812</v>
      </c>
    </row>
    <row r="446" spans="1:4" x14ac:dyDescent="0.25">
      <c r="A446" s="31">
        <v>8.1211602835221596E-4</v>
      </c>
      <c r="B446" s="31">
        <v>8.3440404941085497E-2</v>
      </c>
      <c r="C446" s="1">
        <f t="shared" si="12"/>
        <v>-3.0903819179592489</v>
      </c>
      <c r="D446" s="1">
        <f t="shared" si="13"/>
        <v>-1.0786235969203057</v>
      </c>
    </row>
    <row r="447" spans="1:4" x14ac:dyDescent="0.25">
      <c r="A447" s="31">
        <v>7.8779312357476095E-4</v>
      </c>
      <c r="B447" s="31">
        <v>3.3757477705889299E-2</v>
      </c>
      <c r="C447" s="1">
        <f t="shared" si="12"/>
        <v>-3.103587814345067</v>
      </c>
      <c r="D447" s="1">
        <f t="shared" si="13"/>
        <v>-1.471630010486453</v>
      </c>
    </row>
    <row r="448" spans="1:4" x14ac:dyDescent="0.25">
      <c r="A448" s="31">
        <v>8.5097040921086403E-4</v>
      </c>
      <c r="B448" s="31">
        <v>3.9194956234021E-2</v>
      </c>
      <c r="C448" s="1">
        <f t="shared" si="12"/>
        <v>-3.0700855413723689</v>
      </c>
      <c r="D448" s="1">
        <f t="shared" si="13"/>
        <v>-1.4067698161598121</v>
      </c>
    </row>
    <row r="449" spans="1:4" x14ac:dyDescent="0.25">
      <c r="A449" s="31">
        <v>5.8186672684482099E-4</v>
      </c>
      <c r="B449" s="31">
        <v>3.3029680070123101E-2</v>
      </c>
      <c r="C449" s="1">
        <f t="shared" si="12"/>
        <v>-3.2351764765595403</v>
      </c>
      <c r="D449" s="1">
        <f t="shared" si="13"/>
        <v>-1.4810956329223626</v>
      </c>
    </row>
    <row r="450" spans="1:4" x14ac:dyDescent="0.25">
      <c r="A450" s="31">
        <v>1.09951736117279E-3</v>
      </c>
      <c r="B450" s="31">
        <v>2.8716090372516399E-2</v>
      </c>
      <c r="C450" s="1">
        <f t="shared" si="12"/>
        <v>-2.9587979088206851</v>
      </c>
      <c r="D450" s="1">
        <f t="shared" si="13"/>
        <v>-1.5418746885669838</v>
      </c>
    </row>
    <row r="451" spans="1:4" x14ac:dyDescent="0.25">
      <c r="A451" s="31">
        <v>6.1328378246943002E-4</v>
      </c>
      <c r="B451" s="31">
        <v>3.12335408440347E-2</v>
      </c>
      <c r="C451" s="1">
        <f t="shared" si="12"/>
        <v>-3.2123385195407148</v>
      </c>
      <c r="D451" s="1">
        <f t="shared" si="13"/>
        <v>-1.5053787784385064</v>
      </c>
    </row>
    <row r="452" spans="1:4" x14ac:dyDescent="0.25">
      <c r="A452" s="31">
        <v>1.73253331561302E-3</v>
      </c>
      <c r="B452" s="31">
        <v>2.4411739850141199E-2</v>
      </c>
      <c r="C452" s="1">
        <f t="shared" ref="C452:C515" si="14">LOG10(A452)</f>
        <v>-2.761318405404305</v>
      </c>
      <c r="D452" s="1">
        <f t="shared" ref="D452:D515" si="15">LOG10(B452)</f>
        <v>-1.6124012668593963</v>
      </c>
    </row>
    <row r="453" spans="1:4" x14ac:dyDescent="0.25">
      <c r="A453" s="31">
        <v>1.1196697523488701E-3</v>
      </c>
      <c r="B453" s="31">
        <v>5.5478459179129101E-2</v>
      </c>
      <c r="C453" s="1">
        <f t="shared" si="14"/>
        <v>-2.9509100540102633</v>
      </c>
      <c r="D453" s="1">
        <f t="shared" si="15"/>
        <v>-1.2558756092298682</v>
      </c>
    </row>
    <row r="454" spans="1:4" x14ac:dyDescent="0.25">
      <c r="A454" s="31">
        <v>9.7688767729104189E-4</v>
      </c>
      <c r="B454" s="31">
        <v>2.5886685180743999E-2</v>
      </c>
      <c r="C454" s="1">
        <f t="shared" si="14"/>
        <v>-3.0101553686630251</v>
      </c>
      <c r="D454" s="1">
        <f t="shared" si="15"/>
        <v>-1.5869235579034497</v>
      </c>
    </row>
    <row r="455" spans="1:4" x14ac:dyDescent="0.25">
      <c r="A455" s="31">
        <v>1.65510461430303E-3</v>
      </c>
      <c r="B455" s="31">
        <v>3.7165400842715197E-2</v>
      </c>
      <c r="C455" s="1">
        <f t="shared" si="14"/>
        <v>-2.7811745505416479</v>
      </c>
      <c r="D455" s="1">
        <f t="shared" si="15"/>
        <v>-1.4298611788077413</v>
      </c>
    </row>
    <row r="456" spans="1:4" x14ac:dyDescent="0.25">
      <c r="A456" s="31">
        <v>1.44031048855203E-3</v>
      </c>
      <c r="B456" s="31">
        <v>3.61109440212668E-2</v>
      </c>
      <c r="C456" s="1">
        <f t="shared" si="14"/>
        <v>-2.841543876703601</v>
      </c>
      <c r="D456" s="1">
        <f t="shared" si="15"/>
        <v>-1.4423611579905651</v>
      </c>
    </row>
    <row r="457" spans="1:4" x14ac:dyDescent="0.25">
      <c r="A457" s="31">
        <v>6.6678780981023499E-4</v>
      </c>
      <c r="B457" s="31">
        <v>6.84385697569488E-2</v>
      </c>
      <c r="C457" s="1">
        <f t="shared" si="14"/>
        <v>-3.1760123485269078</v>
      </c>
      <c r="D457" s="1">
        <f t="shared" si="15"/>
        <v>-1.1646990750098867</v>
      </c>
    </row>
    <row r="458" spans="1:4" x14ac:dyDescent="0.25">
      <c r="A458" s="31">
        <v>2.0191605340862499E-3</v>
      </c>
      <c r="B458" s="31">
        <v>2.8887696329373699E-2</v>
      </c>
      <c r="C458" s="1">
        <f t="shared" si="14"/>
        <v>-2.6948291509443139</v>
      </c>
      <c r="D458" s="1">
        <f t="shared" si="15"/>
        <v>-1.5392870899083724</v>
      </c>
    </row>
    <row r="459" spans="1:4" x14ac:dyDescent="0.25">
      <c r="A459" s="31">
        <v>1.0108026245265001E-3</v>
      </c>
      <c r="B459" s="31">
        <v>4.64610390559844E-2</v>
      </c>
      <c r="C459" s="1">
        <f t="shared" si="14"/>
        <v>-2.9953336391147101</v>
      </c>
      <c r="D459" s="1">
        <f t="shared" si="15"/>
        <v>-1.3329110818531655</v>
      </c>
    </row>
    <row r="460" spans="1:4" x14ac:dyDescent="0.25">
      <c r="A460" s="31">
        <v>1.0944007498782399E-3</v>
      </c>
      <c r="B460" s="31">
        <v>2.5414965594594E-2</v>
      </c>
      <c r="C460" s="1">
        <f t="shared" si="14"/>
        <v>-2.9608236180473231</v>
      </c>
      <c r="D460" s="1">
        <f t="shared" si="15"/>
        <v>-1.5949104738852629</v>
      </c>
    </row>
    <row r="461" spans="1:4" x14ac:dyDescent="0.25">
      <c r="A461" s="31">
        <v>1.3196149891210401E-3</v>
      </c>
      <c r="B461" s="31">
        <v>2.8895157839476899E-2</v>
      </c>
      <c r="C461" s="1">
        <f t="shared" si="14"/>
        <v>-2.8795527600745681</v>
      </c>
      <c r="D461" s="1">
        <f t="shared" si="15"/>
        <v>-1.5391749288623631</v>
      </c>
    </row>
    <row r="462" spans="1:4" x14ac:dyDescent="0.25">
      <c r="A462" s="31">
        <v>8.0687825802514402E-4</v>
      </c>
      <c r="B462" s="31">
        <v>4.2306139802395899E-2</v>
      </c>
      <c r="C462" s="1">
        <f t="shared" si="14"/>
        <v>-3.0931919867851851</v>
      </c>
      <c r="D462" s="1">
        <f t="shared" si="15"/>
        <v>-1.3735965997927915</v>
      </c>
    </row>
    <row r="463" spans="1:4" x14ac:dyDescent="0.25">
      <c r="A463" s="31">
        <v>8.25587082012115E-4</v>
      </c>
      <c r="B463" s="31">
        <v>4.0275364944063301E-2</v>
      </c>
      <c r="C463" s="1">
        <f t="shared" si="14"/>
        <v>-3.0832371110835632</v>
      </c>
      <c r="D463" s="1">
        <f t="shared" si="15"/>
        <v>-1.3949605156517655</v>
      </c>
    </row>
    <row r="464" spans="1:4" x14ac:dyDescent="0.25">
      <c r="A464" s="31">
        <v>1.0850471482900101E-3</v>
      </c>
      <c r="B464" s="31">
        <v>2.3999157431099101E-2</v>
      </c>
      <c r="C464" s="1">
        <f t="shared" si="14"/>
        <v>-2.9645513901128697</v>
      </c>
      <c r="D464" s="1">
        <f t="shared" si="15"/>
        <v>-1.6198040053487135</v>
      </c>
    </row>
    <row r="465" spans="1:4" x14ac:dyDescent="0.25">
      <c r="A465" s="31">
        <v>1.2331557196556099E-3</v>
      </c>
      <c r="B465" s="31">
        <v>3.3493143684670802E-2</v>
      </c>
      <c r="C465" s="1">
        <f t="shared" si="14"/>
        <v>-2.9089820783782985</v>
      </c>
      <c r="D465" s="1">
        <f t="shared" si="15"/>
        <v>-1.4750440874308655</v>
      </c>
    </row>
    <row r="466" spans="1:4" x14ac:dyDescent="0.25">
      <c r="A466" s="31">
        <v>8.8558624210476598E-4</v>
      </c>
      <c r="B466" s="31">
        <v>3.3256630969173397E-2</v>
      </c>
      <c r="C466" s="1">
        <f t="shared" si="14"/>
        <v>-3.0527691389951808</v>
      </c>
      <c r="D466" s="1">
        <f t="shared" si="15"/>
        <v>-1.4781217486705112</v>
      </c>
    </row>
    <row r="467" spans="1:4" x14ac:dyDescent="0.25">
      <c r="A467" s="31">
        <v>6.6030176727253204E-4</v>
      </c>
      <c r="B467" s="31">
        <v>2.8805942021800899E-2</v>
      </c>
      <c r="C467" s="1">
        <f t="shared" si="14"/>
        <v>-3.1802575403527937</v>
      </c>
      <c r="D467" s="1">
        <f t="shared" si="15"/>
        <v>-1.5405179177580453</v>
      </c>
    </row>
    <row r="468" spans="1:4" x14ac:dyDescent="0.25">
      <c r="A468" s="31">
        <v>1.56005030922298E-3</v>
      </c>
      <c r="B468" s="31">
        <v>4.0541269339959503E-2</v>
      </c>
      <c r="C468" s="1">
        <f t="shared" si="14"/>
        <v>-2.8068613960906497</v>
      </c>
      <c r="D468" s="1">
        <f t="shared" si="15"/>
        <v>-1.3921026577468596</v>
      </c>
    </row>
    <row r="469" spans="1:4" x14ac:dyDescent="0.25">
      <c r="A469" s="31">
        <v>1.06098263066699E-3</v>
      </c>
      <c r="B469" s="31">
        <v>2.8883700820668799E-2</v>
      </c>
      <c r="C469" s="1">
        <f t="shared" si="14"/>
        <v>-2.9742917258698438</v>
      </c>
      <c r="D469" s="1">
        <f t="shared" si="15"/>
        <v>-1.5393471621057333</v>
      </c>
    </row>
    <row r="470" spans="1:4" x14ac:dyDescent="0.25">
      <c r="A470" s="31">
        <v>6.7781194830039302E-4</v>
      </c>
      <c r="B470" s="31">
        <v>5.1691103141379098E-2</v>
      </c>
      <c r="C470" s="1">
        <f t="shared" si="14"/>
        <v>-3.1688907797960844</v>
      </c>
      <c r="D470" s="1">
        <f t="shared" si="15"/>
        <v>-1.2865841994418747</v>
      </c>
    </row>
    <row r="471" spans="1:4" x14ac:dyDescent="0.25">
      <c r="A471" s="31">
        <v>1.1591041791733799E-3</v>
      </c>
      <c r="B471" s="31">
        <v>1.7282811251586198E-2</v>
      </c>
      <c r="C471" s="1">
        <f t="shared" si="14"/>
        <v>-2.9358775283100851</v>
      </c>
      <c r="D471" s="1">
        <f t="shared" si="15"/>
        <v>-1.762385613029116</v>
      </c>
    </row>
    <row r="472" spans="1:4" x14ac:dyDescent="0.25">
      <c r="A472" s="31">
        <v>1.0384324005367599E-3</v>
      </c>
      <c r="B472" s="31">
        <v>3.1972067577848401E-2</v>
      </c>
      <c r="C472" s="1">
        <f t="shared" si="14"/>
        <v>-2.9836217697397767</v>
      </c>
      <c r="D472" s="1">
        <f t="shared" si="15"/>
        <v>-1.4952292777534666</v>
      </c>
    </row>
    <row r="473" spans="1:4" x14ac:dyDescent="0.25">
      <c r="A473" s="31">
        <v>5.6385577846439195E-4</v>
      </c>
      <c r="B473" s="31">
        <v>5.3794296798454801E-2</v>
      </c>
      <c r="C473" s="1">
        <f t="shared" si="14"/>
        <v>-3.2488319645036463</v>
      </c>
      <c r="D473" s="1">
        <f t="shared" si="15"/>
        <v>-1.2692637652305037</v>
      </c>
    </row>
    <row r="474" spans="1:4" x14ac:dyDescent="0.25">
      <c r="A474" s="31">
        <v>7.6787500299728504E-4</v>
      </c>
      <c r="B474" s="31">
        <v>3.5850111954774402E-2</v>
      </c>
      <c r="C474" s="1">
        <f t="shared" si="14"/>
        <v>-3.1147094699771767</v>
      </c>
      <c r="D474" s="1">
        <f t="shared" si="15"/>
        <v>-1.4455094837544844</v>
      </c>
    </row>
    <row r="475" spans="1:4" x14ac:dyDescent="0.25">
      <c r="A475" s="31">
        <v>1.1917356052986701E-3</v>
      </c>
      <c r="B475" s="31">
        <v>3.3911475884280097E-2</v>
      </c>
      <c r="C475" s="1">
        <f t="shared" si="14"/>
        <v>-2.9238200851127822</v>
      </c>
      <c r="D475" s="1">
        <f t="shared" si="15"/>
        <v>-1.4696533085866863</v>
      </c>
    </row>
    <row r="476" spans="1:4" x14ac:dyDescent="0.25">
      <c r="A476" s="31">
        <v>1.56022474047088E-3</v>
      </c>
      <c r="B476" s="31">
        <v>1.98325810987935E-2</v>
      </c>
      <c r="C476" s="1">
        <f t="shared" si="14"/>
        <v>-2.8068128397760255</v>
      </c>
      <c r="D476" s="1">
        <f t="shared" si="15"/>
        <v>-1.7026207611342343</v>
      </c>
    </row>
    <row r="477" spans="1:4" x14ac:dyDescent="0.25">
      <c r="A477" s="31">
        <v>2.6514924770196999E-3</v>
      </c>
      <c r="B477" s="31">
        <v>2.95085901808851E-2</v>
      </c>
      <c r="C477" s="1">
        <f t="shared" si="14"/>
        <v>-2.5765096007511388</v>
      </c>
      <c r="D477" s="1">
        <f t="shared" si="15"/>
        <v>-1.5300515391034999</v>
      </c>
    </row>
    <row r="478" spans="1:4" x14ac:dyDescent="0.25">
      <c r="A478" s="31">
        <v>2.06073441577507E-3</v>
      </c>
      <c r="B478" s="31">
        <v>4.5646899565081597E-2</v>
      </c>
      <c r="C478" s="1">
        <f t="shared" si="14"/>
        <v>-2.6859779758071922</v>
      </c>
      <c r="D478" s="1">
        <f t="shared" si="15"/>
        <v>-1.3405887153367833</v>
      </c>
    </row>
    <row r="479" spans="1:4" x14ac:dyDescent="0.25">
      <c r="A479" s="31">
        <v>8.7901274441365505E-4</v>
      </c>
      <c r="B479" s="31">
        <v>4.08204098411655E-2</v>
      </c>
      <c r="C479" s="1">
        <f t="shared" si="14"/>
        <v>-3.0560048282386267</v>
      </c>
      <c r="D479" s="1">
        <f t="shared" si="15"/>
        <v>-1.3891226392362368</v>
      </c>
    </row>
    <row r="480" spans="1:4" x14ac:dyDescent="0.25">
      <c r="A480" s="31">
        <v>7.3175482074800703E-4</v>
      </c>
      <c r="B480" s="31">
        <v>1.3768726398336499E-2</v>
      </c>
      <c r="C480" s="1">
        <f t="shared" si="14"/>
        <v>-3.1356344077840075</v>
      </c>
      <c r="D480" s="1">
        <f t="shared" si="15"/>
        <v>-1.8611062299504413</v>
      </c>
    </row>
    <row r="481" spans="1:4" x14ac:dyDescent="0.25">
      <c r="A481" s="31">
        <v>8.0822732413979098E-4</v>
      </c>
      <c r="B481" s="31">
        <v>7.0638316663854506E-2</v>
      </c>
      <c r="C481" s="1">
        <f t="shared" si="14"/>
        <v>-3.0924664712374197</v>
      </c>
      <c r="D481" s="1">
        <f t="shared" si="15"/>
        <v>-1.1509596586987474</v>
      </c>
    </row>
    <row r="482" spans="1:4" x14ac:dyDescent="0.25">
      <c r="A482" s="31">
        <v>1.3684193928026099E-3</v>
      </c>
      <c r="B482" s="31">
        <v>2.54102354408028E-2</v>
      </c>
      <c r="C482" s="1">
        <f t="shared" si="14"/>
        <v>-2.8637807797606643</v>
      </c>
      <c r="D482" s="1">
        <f t="shared" si="15"/>
        <v>-1.5949913109367317</v>
      </c>
    </row>
    <row r="483" spans="1:4" x14ac:dyDescent="0.25">
      <c r="A483" s="31">
        <v>6.0489126921850196E-4</v>
      </c>
      <c r="B483" s="31">
        <v>6.4592548721717394E-2</v>
      </c>
      <c r="C483" s="1">
        <f t="shared" si="14"/>
        <v>-3.2183226838966688</v>
      </c>
      <c r="D483" s="1">
        <f t="shared" si="15"/>
        <v>-1.1898175785325698</v>
      </c>
    </row>
    <row r="484" spans="1:4" x14ac:dyDescent="0.25">
      <c r="A484" s="31">
        <v>1.3292940915540399E-3</v>
      </c>
      <c r="B484" s="31">
        <v>1.8404547268115998E-2</v>
      </c>
      <c r="C484" s="1">
        <f t="shared" si="14"/>
        <v>-2.8763789255964123</v>
      </c>
      <c r="D484" s="1">
        <f t="shared" si="15"/>
        <v>-1.7350748612587321</v>
      </c>
    </row>
    <row r="485" spans="1:4" x14ac:dyDescent="0.25">
      <c r="A485" s="31">
        <v>9.782255469767099E-4</v>
      </c>
      <c r="B485" s="31">
        <v>6.2115772403471999E-2</v>
      </c>
      <c r="C485" s="1">
        <f t="shared" si="14"/>
        <v>-3.0095609994925141</v>
      </c>
      <c r="D485" s="1">
        <f t="shared" si="15"/>
        <v>-1.2067981099995349</v>
      </c>
    </row>
    <row r="486" spans="1:4" x14ac:dyDescent="0.25">
      <c r="A486" s="31">
        <v>1.14342007935364E-3</v>
      </c>
      <c r="B486" s="31">
        <v>3.7143792004974099E-2</v>
      </c>
      <c r="C486" s="1">
        <f t="shared" si="14"/>
        <v>-2.9417941855029626</v>
      </c>
      <c r="D486" s="1">
        <f t="shared" si="15"/>
        <v>-1.4301137612648021</v>
      </c>
    </row>
    <row r="487" spans="1:4" x14ac:dyDescent="0.25">
      <c r="A487" s="31">
        <v>1.1981873502564899E-3</v>
      </c>
      <c r="B487" s="31">
        <v>5.5456025515715102E-2</v>
      </c>
      <c r="C487" s="1">
        <f t="shared" si="14"/>
        <v>-2.9214752697421513</v>
      </c>
      <c r="D487" s="1">
        <f t="shared" si="15"/>
        <v>-1.2560512591441249</v>
      </c>
    </row>
    <row r="488" spans="1:4" x14ac:dyDescent="0.25">
      <c r="A488" s="31">
        <v>1.11335039380409E-3</v>
      </c>
      <c r="B488" s="31">
        <v>1.50570263523631E-2</v>
      </c>
      <c r="C488" s="1">
        <f t="shared" si="14"/>
        <v>-2.9533681329276731</v>
      </c>
      <c r="D488" s="1">
        <f t="shared" si="15"/>
        <v>-1.8222607895082319</v>
      </c>
    </row>
    <row r="489" spans="1:4" x14ac:dyDescent="0.25">
      <c r="A489" s="31">
        <v>2.0233413655259599E-3</v>
      </c>
      <c r="B489" s="31">
        <v>3.8001813802160798E-2</v>
      </c>
      <c r="C489" s="1">
        <f t="shared" si="14"/>
        <v>-2.6939308395933286</v>
      </c>
      <c r="D489" s="1">
        <f t="shared" si="15"/>
        <v>-1.420195674291858</v>
      </c>
    </row>
    <row r="490" spans="1:4" x14ac:dyDescent="0.25">
      <c r="A490" s="31">
        <v>1.0841675474567E-3</v>
      </c>
      <c r="B490" s="31">
        <v>2.70887100564156E-2</v>
      </c>
      <c r="C490" s="1">
        <f t="shared" si="14"/>
        <v>-2.964903596660124</v>
      </c>
      <c r="D490" s="1">
        <f t="shared" si="15"/>
        <v>-1.567211675244387</v>
      </c>
    </row>
    <row r="491" spans="1:4" x14ac:dyDescent="0.25">
      <c r="A491" s="31">
        <v>2.0139035772923702E-3</v>
      </c>
      <c r="B491" s="31">
        <v>3.91784285626402E-2</v>
      </c>
      <c r="C491" s="1">
        <f t="shared" si="14"/>
        <v>-2.6959613266584257</v>
      </c>
      <c r="D491" s="1">
        <f t="shared" si="15"/>
        <v>-1.4069529874393074</v>
      </c>
    </row>
    <row r="492" spans="1:4" x14ac:dyDescent="0.25">
      <c r="A492" s="31">
        <v>5.1217311183039498E-4</v>
      </c>
      <c r="B492" s="31">
        <v>4.5976190613625699E-2</v>
      </c>
      <c r="C492" s="1">
        <f t="shared" si="14"/>
        <v>-3.2905832249503759</v>
      </c>
      <c r="D492" s="1">
        <f t="shared" si="15"/>
        <v>-1.3374670153202826</v>
      </c>
    </row>
    <row r="493" spans="1:4" x14ac:dyDescent="0.25">
      <c r="A493" s="31">
        <v>1.96916404375496E-3</v>
      </c>
      <c r="B493" s="31">
        <v>3.9503567279486403E-2</v>
      </c>
      <c r="C493" s="1">
        <f t="shared" si="14"/>
        <v>-2.7057181028918564</v>
      </c>
      <c r="D493" s="1">
        <f t="shared" si="15"/>
        <v>-1.4033636846306661</v>
      </c>
    </row>
    <row r="494" spans="1:4" x14ac:dyDescent="0.25">
      <c r="A494" s="31">
        <v>1.3057168465458401E-3</v>
      </c>
      <c r="B494" s="31">
        <v>2.8272627880387299E-2</v>
      </c>
      <c r="C494" s="1">
        <f t="shared" si="14"/>
        <v>-2.8841509925214037</v>
      </c>
      <c r="D494" s="1">
        <f t="shared" si="15"/>
        <v>-1.5486338228896748</v>
      </c>
    </row>
    <row r="495" spans="1:4" x14ac:dyDescent="0.25">
      <c r="A495" s="31">
        <v>6.7078446225329901E-4</v>
      </c>
      <c r="B495" s="31">
        <v>4.70236101752185E-2</v>
      </c>
      <c r="C495" s="1">
        <f t="shared" si="14"/>
        <v>-3.1734170057496223</v>
      </c>
      <c r="D495" s="1">
        <f t="shared" si="15"/>
        <v>-1.3276840315490497</v>
      </c>
    </row>
    <row r="496" spans="1:4" x14ac:dyDescent="0.25">
      <c r="A496" s="31">
        <v>8.77373687247916E-4</v>
      </c>
      <c r="B496" s="31">
        <v>4.1320482703887502E-2</v>
      </c>
      <c r="C496" s="1">
        <f t="shared" si="14"/>
        <v>-3.0568153943833067</v>
      </c>
      <c r="D496" s="1">
        <f t="shared" si="15"/>
        <v>-1.3838346137155764</v>
      </c>
    </row>
    <row r="497" spans="1:4" x14ac:dyDescent="0.25">
      <c r="A497" s="31">
        <v>6.7669854545796503E-4</v>
      </c>
      <c r="B497" s="31">
        <v>6.1714435856451803E-2</v>
      </c>
      <c r="C497" s="1">
        <f t="shared" si="14"/>
        <v>-3.1696047570177255</v>
      </c>
      <c r="D497" s="1">
        <f t="shared" si="15"/>
        <v>-1.2096132366233161</v>
      </c>
    </row>
    <row r="498" spans="1:4" x14ac:dyDescent="0.25">
      <c r="A498" s="31">
        <v>1.15660082207746E-3</v>
      </c>
      <c r="B498" s="31">
        <v>1.7600029701057601E-2</v>
      </c>
      <c r="C498" s="1">
        <f t="shared" si="14"/>
        <v>-2.9368165033487155</v>
      </c>
      <c r="D498" s="1">
        <f t="shared" si="15"/>
        <v>-1.7544865992884333</v>
      </c>
    </row>
    <row r="499" spans="1:4" x14ac:dyDescent="0.25">
      <c r="A499" s="31">
        <v>3.9467969202676499E-4</v>
      </c>
      <c r="B499" s="31">
        <v>6.9670124283908605E-2</v>
      </c>
      <c r="C499" s="1">
        <f t="shared" si="14"/>
        <v>-3.4037552193547125</v>
      </c>
      <c r="D499" s="1">
        <f t="shared" si="15"/>
        <v>-1.1569534147307163</v>
      </c>
    </row>
    <row r="500" spans="1:4" x14ac:dyDescent="0.25">
      <c r="A500" s="31">
        <v>8.1315186432399597E-4</v>
      </c>
      <c r="B500" s="31">
        <v>3.7363801363795697E-2</v>
      </c>
      <c r="C500" s="1">
        <f t="shared" si="14"/>
        <v>-3.0898283379499007</v>
      </c>
      <c r="D500" s="1">
        <f t="shared" si="15"/>
        <v>-1.4275489454147461</v>
      </c>
    </row>
    <row r="501" spans="1:4" x14ac:dyDescent="0.25">
      <c r="A501" s="31">
        <v>1.2335333474190501E-3</v>
      </c>
      <c r="B501" s="31">
        <v>5.4707977391871603E-2</v>
      </c>
      <c r="C501" s="1">
        <f t="shared" si="14"/>
        <v>-2.908849105270868</v>
      </c>
      <c r="D501" s="1">
        <f t="shared" si="15"/>
        <v>-1.2619493412230209</v>
      </c>
    </row>
    <row r="502" spans="1:4" x14ac:dyDescent="0.25">
      <c r="A502" s="31">
        <v>3.1708026485916598E-4</v>
      </c>
      <c r="B502" s="31">
        <v>3.3083047539421803E-2</v>
      </c>
      <c r="C502" s="1">
        <f t="shared" si="14"/>
        <v>-3.4988307877095384</v>
      </c>
      <c r="D502" s="1">
        <f t="shared" si="15"/>
        <v>-1.4803944910000215</v>
      </c>
    </row>
    <row r="503" spans="1:4" x14ac:dyDescent="0.25">
      <c r="A503" s="31">
        <v>9.0919879007536099E-4</v>
      </c>
      <c r="B503" s="31">
        <v>2.7967579536541401E-2</v>
      </c>
      <c r="C503" s="1">
        <f t="shared" si="14"/>
        <v>-3.0413411508880523</v>
      </c>
      <c r="D503" s="1">
        <f t="shared" si="15"/>
        <v>-1.5533451181622722</v>
      </c>
    </row>
    <row r="504" spans="1:4" x14ac:dyDescent="0.25">
      <c r="A504" s="31">
        <v>1.16482905435815E-3</v>
      </c>
      <c r="B504" s="31">
        <v>2.1525521637608298E-2</v>
      </c>
      <c r="C504" s="1">
        <f t="shared" si="14"/>
        <v>-2.9337378052785903</v>
      </c>
      <c r="D504" s="1">
        <f t="shared" si="15"/>
        <v>-1.6670463152940596</v>
      </c>
    </row>
    <row r="505" spans="1:4" x14ac:dyDescent="0.25">
      <c r="A505" s="31">
        <v>5.76501852055036E-4</v>
      </c>
      <c r="B505" s="31">
        <v>5.1185933754950202E-2</v>
      </c>
      <c r="C505" s="1">
        <f t="shared" si="14"/>
        <v>-3.2391992931637481</v>
      </c>
      <c r="D505" s="1">
        <f t="shared" si="15"/>
        <v>-1.2908493697255776</v>
      </c>
    </row>
    <row r="506" spans="1:4" x14ac:dyDescent="0.25">
      <c r="A506" s="31">
        <v>8.7869680232189197E-4</v>
      </c>
      <c r="B506" s="31">
        <v>5.0823605040910901E-2</v>
      </c>
      <c r="C506" s="1">
        <f t="shared" si="14"/>
        <v>-3.0561609540431274</v>
      </c>
      <c r="D506" s="1">
        <f t="shared" si="15"/>
        <v>-1.2939345326377611</v>
      </c>
    </row>
    <row r="507" spans="1:4" x14ac:dyDescent="0.25">
      <c r="A507" s="31">
        <v>1.9280276474490301E-3</v>
      </c>
      <c r="B507" s="31">
        <v>4.1983263838463701E-2</v>
      </c>
      <c r="C507" s="1">
        <f t="shared" si="14"/>
        <v>-2.7148867427109566</v>
      </c>
      <c r="D507" s="1">
        <f t="shared" si="15"/>
        <v>-1.3769238017723122</v>
      </c>
    </row>
    <row r="508" spans="1:4" x14ac:dyDescent="0.25">
      <c r="A508" s="31">
        <v>7.9957778668459495E-4</v>
      </c>
      <c r="B508" s="31">
        <v>2.6193738993087901E-2</v>
      </c>
      <c r="C508" s="1">
        <f t="shared" si="14"/>
        <v>-3.0971392796543569</v>
      </c>
      <c r="D508" s="1">
        <f t="shared" si="15"/>
        <v>-1.5818025043176067</v>
      </c>
    </row>
    <row r="509" spans="1:4" x14ac:dyDescent="0.25">
      <c r="A509" s="31">
        <v>1.2547929516031301E-3</v>
      </c>
      <c r="B509" s="31">
        <v>2.8608039492772099E-2</v>
      </c>
      <c r="C509" s="1">
        <f t="shared" si="14"/>
        <v>-2.9014279294773719</v>
      </c>
      <c r="D509" s="1">
        <f t="shared" si="15"/>
        <v>-1.5435119033497398</v>
      </c>
    </row>
    <row r="510" spans="1:4" x14ac:dyDescent="0.25">
      <c r="A510" s="31">
        <v>1.0294831858955E-3</v>
      </c>
      <c r="B510" s="31">
        <v>2.35254244702746E-2</v>
      </c>
      <c r="C510" s="1">
        <f t="shared" si="14"/>
        <v>-2.987380742132336</v>
      </c>
      <c r="D510" s="1">
        <f t="shared" si="15"/>
        <v>-1.6284625318354597</v>
      </c>
    </row>
    <row r="511" spans="1:4" x14ac:dyDescent="0.25">
      <c r="A511" s="31">
        <v>8.6213171897535801E-4</v>
      </c>
      <c r="B511" s="31">
        <v>2.95156657057974E-2</v>
      </c>
      <c r="C511" s="1">
        <f t="shared" si="14"/>
        <v>-3.0644263763400459</v>
      </c>
      <c r="D511" s="1">
        <f t="shared" si="15"/>
        <v>-1.5299474171151906</v>
      </c>
    </row>
    <row r="512" spans="1:4" x14ac:dyDescent="0.25">
      <c r="A512" s="31">
        <v>8.38582786439802E-4</v>
      </c>
      <c r="B512" s="31">
        <v>2.6510280575616701E-2</v>
      </c>
      <c r="C512" s="1">
        <f t="shared" si="14"/>
        <v>-3.0764540565889433</v>
      </c>
      <c r="D512" s="1">
        <f t="shared" si="15"/>
        <v>-1.5765856758203858</v>
      </c>
    </row>
    <row r="513" spans="1:4" x14ac:dyDescent="0.25">
      <c r="A513" s="31">
        <v>5.6994693267018804E-4</v>
      </c>
      <c r="B513" s="31">
        <v>3.1884336202350198E-2</v>
      </c>
      <c r="C513" s="1">
        <f t="shared" si="14"/>
        <v>-3.2441655792773521</v>
      </c>
      <c r="D513" s="1">
        <f t="shared" si="15"/>
        <v>-1.4964226201274793</v>
      </c>
    </row>
    <row r="514" spans="1:4" x14ac:dyDescent="0.25">
      <c r="A514" s="31">
        <v>1.1829696268887901E-3</v>
      </c>
      <c r="B514" s="31">
        <v>3.2055649513825599E-2</v>
      </c>
      <c r="C514" s="1">
        <f t="shared" si="14"/>
        <v>-2.9270264058741282</v>
      </c>
      <c r="D514" s="1">
        <f t="shared" si="15"/>
        <v>-1.4940954189857527</v>
      </c>
    </row>
    <row r="515" spans="1:4" x14ac:dyDescent="0.25">
      <c r="A515" s="31">
        <v>5.6366735035875298E-4</v>
      </c>
      <c r="B515" s="31">
        <v>0.108101556663367</v>
      </c>
      <c r="C515" s="1">
        <f t="shared" si="14"/>
        <v>-3.2489771203504474</v>
      </c>
      <c r="D515" s="1">
        <f t="shared" si="15"/>
        <v>-0.96616805215730128</v>
      </c>
    </row>
    <row r="516" spans="1:4" x14ac:dyDescent="0.25">
      <c r="A516" s="31">
        <v>1.3405067050767301E-3</v>
      </c>
      <c r="B516" s="31">
        <v>4.4362495932991103E-2</v>
      </c>
      <c r="C516" s="1">
        <f t="shared" ref="C516:C579" si="16">LOG10(A516)</f>
        <v>-2.8727310093793172</v>
      </c>
      <c r="D516" s="1">
        <f t="shared" ref="D516:D579" si="17">LOG10(B516)</f>
        <v>-1.3529840274590501</v>
      </c>
    </row>
    <row r="517" spans="1:4" x14ac:dyDescent="0.25">
      <c r="A517" s="31">
        <v>5.5902491980749198E-4</v>
      </c>
      <c r="B517" s="31">
        <v>2.8130675731093801E-2</v>
      </c>
      <c r="C517" s="1">
        <f t="shared" si="16"/>
        <v>-3.2525688320175825</v>
      </c>
      <c r="D517" s="1">
        <f t="shared" si="17"/>
        <v>-1.5508198354579572</v>
      </c>
    </row>
    <row r="518" spans="1:4" x14ac:dyDescent="0.25">
      <c r="A518" s="31">
        <v>5.77392443537386E-4</v>
      </c>
      <c r="B518" s="31">
        <v>5.1104019692923497E-2</v>
      </c>
      <c r="C518" s="1">
        <f t="shared" si="16"/>
        <v>-3.238528904126047</v>
      </c>
      <c r="D518" s="1">
        <f t="shared" si="17"/>
        <v>-1.2915449381862893</v>
      </c>
    </row>
    <row r="519" spans="1:4" x14ac:dyDescent="0.25">
      <c r="A519" s="31">
        <v>1.4084504244924799E-3</v>
      </c>
      <c r="B519" s="31">
        <v>2.80091749532883E-2</v>
      </c>
      <c r="C519" s="1">
        <f t="shared" si="16"/>
        <v>-2.8512584349744583</v>
      </c>
      <c r="D519" s="1">
        <f t="shared" si="17"/>
        <v>-1.5526996836973688</v>
      </c>
    </row>
    <row r="520" spans="1:4" x14ac:dyDescent="0.25">
      <c r="A520" s="31">
        <v>2.04002200534101E-3</v>
      </c>
      <c r="B520" s="31">
        <v>1.4481417348769799E-2</v>
      </c>
      <c r="C520" s="1">
        <f t="shared" si="16"/>
        <v>-2.6903651478943811</v>
      </c>
      <c r="D520" s="1">
        <f t="shared" si="17"/>
        <v>-1.8391889300846054</v>
      </c>
    </row>
    <row r="521" spans="1:4" x14ac:dyDescent="0.25">
      <c r="A521" s="31">
        <v>8.1989878652954798E-4</v>
      </c>
      <c r="B521" s="31">
        <v>6.0089773439704203E-2</v>
      </c>
      <c r="C521" s="1">
        <f t="shared" si="16"/>
        <v>-3.0862397563537596</v>
      </c>
      <c r="D521" s="1">
        <f t="shared" si="17"/>
        <v>-1.2211994334317899</v>
      </c>
    </row>
    <row r="522" spans="1:4" x14ac:dyDescent="0.25">
      <c r="A522" s="31">
        <v>1.11576156919603E-3</v>
      </c>
      <c r="B522" s="31">
        <v>3.0362552005777799E-2</v>
      </c>
      <c r="C522" s="1">
        <f t="shared" si="16"/>
        <v>-2.9524286013174157</v>
      </c>
      <c r="D522" s="1">
        <f t="shared" si="17"/>
        <v>-1.5176617283151628</v>
      </c>
    </row>
    <row r="523" spans="1:4" x14ac:dyDescent="0.25">
      <c r="A523" s="31">
        <v>1.1472046112556201E-3</v>
      </c>
      <c r="B523" s="31">
        <v>3.31758986296442E-2</v>
      </c>
      <c r="C523" s="1">
        <f t="shared" si="16"/>
        <v>-2.940359116000852</v>
      </c>
      <c r="D523" s="1">
        <f t="shared" si="17"/>
        <v>-1.4791773046470953</v>
      </c>
    </row>
    <row r="524" spans="1:4" x14ac:dyDescent="0.25">
      <c r="A524" s="31">
        <v>1.01596183112693E-3</v>
      </c>
      <c r="B524" s="31">
        <v>7.5731149635052605E-2</v>
      </c>
      <c r="C524" s="1">
        <f t="shared" si="16"/>
        <v>-2.9931226078417987</v>
      </c>
      <c r="D524" s="1">
        <f t="shared" si="17"/>
        <v>-1.1207254503275081</v>
      </c>
    </row>
    <row r="525" spans="1:4" x14ac:dyDescent="0.25">
      <c r="A525" s="31">
        <v>8.8616658069945497E-4</v>
      </c>
      <c r="B525" s="31">
        <v>2.8887223095249201E-2</v>
      </c>
      <c r="C525" s="1">
        <f t="shared" si="16"/>
        <v>-3.0524846322004646</v>
      </c>
      <c r="D525" s="1">
        <f t="shared" si="17"/>
        <v>-1.5392942045169593</v>
      </c>
    </row>
    <row r="526" spans="1:4" x14ac:dyDescent="0.25">
      <c r="A526" s="31">
        <v>1.5053488638865E-3</v>
      </c>
      <c r="B526" s="31">
        <v>4.4651941514930099E-2</v>
      </c>
      <c r="C526" s="1">
        <f t="shared" si="16"/>
        <v>-2.822362840865261</v>
      </c>
      <c r="D526" s="1">
        <f t="shared" si="17"/>
        <v>-1.3501596527689619</v>
      </c>
    </row>
    <row r="527" spans="1:4" x14ac:dyDescent="0.25">
      <c r="A527" s="31">
        <v>1.62451633199962E-3</v>
      </c>
      <c r="B527" s="31">
        <v>3.6136331795456E-2</v>
      </c>
      <c r="C527" s="1">
        <f t="shared" si="16"/>
        <v>-2.7892759181376139</v>
      </c>
      <c r="D527" s="1">
        <f t="shared" si="17"/>
        <v>-1.4420559348366853</v>
      </c>
    </row>
    <row r="528" spans="1:4" x14ac:dyDescent="0.25">
      <c r="A528" s="31">
        <v>9.6648468627095595E-4</v>
      </c>
      <c r="B528" s="31">
        <v>9.4597280539207296E-2</v>
      </c>
      <c r="C528" s="1">
        <f t="shared" si="16"/>
        <v>-3.0148050228777561</v>
      </c>
      <c r="D528" s="1">
        <f t="shared" si="17"/>
        <v>-1.0241213484163054</v>
      </c>
    </row>
    <row r="529" spans="1:4" x14ac:dyDescent="0.25">
      <c r="A529" s="31">
        <v>1.04201399612869E-3</v>
      </c>
      <c r="B529" s="31">
        <v>3.6367459130890803E-2</v>
      </c>
      <c r="C529" s="1">
        <f t="shared" si="16"/>
        <v>-2.9821264476385716</v>
      </c>
      <c r="D529" s="1">
        <f t="shared" si="17"/>
        <v>-1.4392870405449809</v>
      </c>
    </row>
    <row r="530" spans="1:4" x14ac:dyDescent="0.25">
      <c r="A530" s="31">
        <v>1.77385417320017E-3</v>
      </c>
      <c r="B530" s="31">
        <v>2.2274541622707499E-2</v>
      </c>
      <c r="C530" s="1">
        <f t="shared" si="16"/>
        <v>-2.7510820859572966</v>
      </c>
      <c r="D530" s="1">
        <f t="shared" si="17"/>
        <v>-1.6521912243405619</v>
      </c>
    </row>
    <row r="531" spans="1:4" x14ac:dyDescent="0.25">
      <c r="A531" s="31">
        <v>1.1815950920319399E-3</v>
      </c>
      <c r="B531" s="31">
        <v>2.80235678314016E-2</v>
      </c>
      <c r="C531" s="1">
        <f t="shared" si="16"/>
        <v>-2.9275313216127223</v>
      </c>
      <c r="D531" s="1">
        <f t="shared" si="17"/>
        <v>-1.5524765731598458</v>
      </c>
    </row>
    <row r="532" spans="1:4" x14ac:dyDescent="0.25">
      <c r="A532" s="31">
        <v>8.1220975498733897E-4</v>
      </c>
      <c r="B532" s="31">
        <v>2.5771464326727399E-2</v>
      </c>
      <c r="C532" s="1">
        <f t="shared" si="16"/>
        <v>-3.0903317987517553</v>
      </c>
      <c r="D532" s="1">
        <f t="shared" si="17"/>
        <v>-1.5888609042682704</v>
      </c>
    </row>
    <row r="533" spans="1:4" x14ac:dyDescent="0.25">
      <c r="A533" s="31">
        <v>2.96979349737866E-3</v>
      </c>
      <c r="B533" s="31">
        <v>3.9748618088639803E-2</v>
      </c>
      <c r="C533" s="1">
        <f t="shared" si="16"/>
        <v>-2.5272737480117091</v>
      </c>
      <c r="D533" s="1">
        <f t="shared" si="17"/>
        <v>-1.4006779655461448</v>
      </c>
    </row>
    <row r="534" spans="1:4" x14ac:dyDescent="0.25">
      <c r="A534" s="31">
        <v>1.48083886522947E-3</v>
      </c>
      <c r="B534" s="31">
        <v>2.9034145748946999E-2</v>
      </c>
      <c r="C534" s="1">
        <f t="shared" si="16"/>
        <v>-2.8294921958669854</v>
      </c>
      <c r="D534" s="1">
        <f t="shared" si="17"/>
        <v>-1.5370909473808279</v>
      </c>
    </row>
    <row r="535" spans="1:4" x14ac:dyDescent="0.25">
      <c r="A535" s="31">
        <v>5.1079105865694402E-4</v>
      </c>
      <c r="B535" s="31">
        <v>4.7266567287973002E-2</v>
      </c>
      <c r="C535" s="1">
        <f t="shared" si="16"/>
        <v>-3.2917567136207153</v>
      </c>
      <c r="D535" s="1">
        <f t="shared" si="17"/>
        <v>-1.3254459369825649</v>
      </c>
    </row>
    <row r="536" spans="1:4" x14ac:dyDescent="0.25">
      <c r="A536" s="31">
        <v>1.26003925637035E-3</v>
      </c>
      <c r="B536" s="31">
        <v>5.55501313327239E-2</v>
      </c>
      <c r="C536" s="1">
        <f t="shared" si="16"/>
        <v>-2.8996159242797046</v>
      </c>
      <c r="D536" s="1">
        <f t="shared" si="17"/>
        <v>-1.2553149099542593</v>
      </c>
    </row>
    <row r="537" spans="1:4" x14ac:dyDescent="0.25">
      <c r="A537" s="31">
        <v>1.12528742450325E-3</v>
      </c>
      <c r="B537" s="31">
        <v>1.36149605989569E-2</v>
      </c>
      <c r="C537" s="1">
        <f t="shared" si="16"/>
        <v>-2.9487365345014824</v>
      </c>
      <c r="D537" s="1">
        <f t="shared" si="17"/>
        <v>-1.8659836111496031</v>
      </c>
    </row>
    <row r="538" spans="1:4" x14ac:dyDescent="0.25">
      <c r="A538" s="31">
        <v>1.4472955022339399E-3</v>
      </c>
      <c r="B538" s="31">
        <v>2.80692959264222E-2</v>
      </c>
      <c r="C538" s="1">
        <f t="shared" si="16"/>
        <v>-2.8394427875490549</v>
      </c>
      <c r="D538" s="1">
        <f t="shared" si="17"/>
        <v>-1.5517684808142465</v>
      </c>
    </row>
    <row r="539" spans="1:4" x14ac:dyDescent="0.25">
      <c r="A539" s="31">
        <v>1.0708417111654699E-3</v>
      </c>
      <c r="B539" s="31">
        <v>7.8683954673323994E-2</v>
      </c>
      <c r="C539" s="1">
        <f t="shared" si="16"/>
        <v>-2.9702747206227698</v>
      </c>
      <c r="D539" s="1">
        <f t="shared" si="17"/>
        <v>-1.1041138204654508</v>
      </c>
    </row>
    <row r="540" spans="1:4" x14ac:dyDescent="0.25">
      <c r="A540" s="31">
        <v>1.2535313122146599E-3</v>
      </c>
      <c r="B540" s="31">
        <v>2.89488313529924E-2</v>
      </c>
      <c r="C540" s="1">
        <f t="shared" si="16"/>
        <v>-2.9018648132397105</v>
      </c>
      <c r="D540" s="1">
        <f t="shared" si="17"/>
        <v>-1.5383689637911577</v>
      </c>
    </row>
    <row r="541" spans="1:4" x14ac:dyDescent="0.25">
      <c r="A541" s="31">
        <v>9.9026573760981496E-4</v>
      </c>
      <c r="B541" s="31">
        <v>5.2721164645722698E-2</v>
      </c>
      <c r="C541" s="1">
        <f t="shared" si="16"/>
        <v>-3.0042482469264056</v>
      </c>
      <c r="D541" s="1">
        <f t="shared" si="17"/>
        <v>-1.2780150044530454</v>
      </c>
    </row>
    <row r="542" spans="1:4" x14ac:dyDescent="0.25">
      <c r="A542" s="31">
        <v>8.9119154864702695E-4</v>
      </c>
      <c r="B542" s="31">
        <v>4.9581464854049101E-2</v>
      </c>
      <c r="C542" s="1">
        <f t="shared" si="16"/>
        <v>-3.0500289406548213</v>
      </c>
      <c r="D542" s="1">
        <f t="shared" si="17"/>
        <v>-1.3046806464138512</v>
      </c>
    </row>
    <row r="543" spans="1:4" x14ac:dyDescent="0.25">
      <c r="A543" s="31">
        <v>6.0873411166734496E-4</v>
      </c>
      <c r="B543" s="31">
        <v>2.5820130384515801E-2</v>
      </c>
      <c r="C543" s="1">
        <f t="shared" si="16"/>
        <v>-3.2155723609810019</v>
      </c>
      <c r="D543" s="1">
        <f t="shared" si="17"/>
        <v>-1.5880415689970668</v>
      </c>
    </row>
    <row r="544" spans="1:4" x14ac:dyDescent="0.25">
      <c r="A544" s="31">
        <v>1.4556138747715199E-3</v>
      </c>
      <c r="B544" s="31">
        <v>5.8610624967299602E-2</v>
      </c>
      <c r="C544" s="1">
        <f t="shared" si="16"/>
        <v>-2.8369538134128218</v>
      </c>
      <c r="D544" s="1">
        <f t="shared" si="17"/>
        <v>-1.2320236476952877</v>
      </c>
    </row>
    <row r="545" spans="1:4" x14ac:dyDescent="0.25">
      <c r="A545" s="31">
        <v>9.5368504341287704E-4</v>
      </c>
      <c r="B545" s="31">
        <v>2.7713324068811902E-2</v>
      </c>
      <c r="C545" s="1">
        <f t="shared" si="16"/>
        <v>-3.0205950283272824</v>
      </c>
      <c r="D545" s="1">
        <f t="shared" si="17"/>
        <v>-1.5573113797334168</v>
      </c>
    </row>
    <row r="546" spans="1:4" x14ac:dyDescent="0.25">
      <c r="A546" s="31">
        <v>1.3914599809451099E-3</v>
      </c>
      <c r="B546" s="31">
        <v>3.2084484415115598E-2</v>
      </c>
      <c r="C546" s="1">
        <f t="shared" si="16"/>
        <v>-2.8565292796674422</v>
      </c>
      <c r="D546" s="1">
        <f t="shared" si="17"/>
        <v>-1.4937049352560494</v>
      </c>
    </row>
    <row r="547" spans="1:4" x14ac:dyDescent="0.25">
      <c r="A547" s="31">
        <v>1.2117241470701E-3</v>
      </c>
      <c r="B547" s="31">
        <v>2.2910833654628902E-2</v>
      </c>
      <c r="C547" s="1">
        <f t="shared" si="16"/>
        <v>-2.9165962374641441</v>
      </c>
      <c r="D547" s="1">
        <f t="shared" si="17"/>
        <v>-1.6399591078853255</v>
      </c>
    </row>
    <row r="548" spans="1:4" x14ac:dyDescent="0.25">
      <c r="A548" s="31">
        <v>1.0383798543943099E-3</v>
      </c>
      <c r="B548" s="31">
        <v>3.4850004765318097E-2</v>
      </c>
      <c r="C548" s="1">
        <f t="shared" si="16"/>
        <v>-2.9836437462084366</v>
      </c>
      <c r="D548" s="1">
        <f t="shared" si="17"/>
        <v>-1.457797158181432</v>
      </c>
    </row>
    <row r="549" spans="1:4" x14ac:dyDescent="0.25">
      <c r="A549" s="31">
        <v>1.1269738310547099E-3</v>
      </c>
      <c r="B549" s="31">
        <v>2.7067178443263999E-2</v>
      </c>
      <c r="C549" s="1">
        <f t="shared" si="16"/>
        <v>-2.9480861683908826</v>
      </c>
      <c r="D549" s="1">
        <f t="shared" si="17"/>
        <v>-1.5675570139150283</v>
      </c>
    </row>
    <row r="550" spans="1:4" x14ac:dyDescent="0.25">
      <c r="A550" s="31">
        <v>7.38281002584004E-4</v>
      </c>
      <c r="B550" s="31">
        <v>2.8169532243306698E-2</v>
      </c>
      <c r="C550" s="1">
        <f t="shared" si="16"/>
        <v>-3.1317783066812694</v>
      </c>
      <c r="D550" s="1">
        <f t="shared" si="17"/>
        <v>-1.5502203644390535</v>
      </c>
    </row>
    <row r="551" spans="1:4" x14ac:dyDescent="0.25">
      <c r="A551" s="31">
        <v>2.2659772377157301E-3</v>
      </c>
      <c r="B551" s="31">
        <v>1.68335336304168E-2</v>
      </c>
      <c r="C551" s="1">
        <f t="shared" si="16"/>
        <v>-2.6447444570428358</v>
      </c>
      <c r="D551" s="1">
        <f t="shared" si="17"/>
        <v>-1.7738247090326504</v>
      </c>
    </row>
    <row r="552" spans="1:4" x14ac:dyDescent="0.25">
      <c r="A552" s="31">
        <v>7.2265036539867803E-4</v>
      </c>
      <c r="B552" s="31">
        <v>3.4488286710221E-2</v>
      </c>
      <c r="C552" s="1">
        <f t="shared" si="16"/>
        <v>-3.1410717733900988</v>
      </c>
      <c r="D552" s="1">
        <f t="shared" si="17"/>
        <v>-1.462328379734622</v>
      </c>
    </row>
    <row r="553" spans="1:4" x14ac:dyDescent="0.25">
      <c r="A553" s="31">
        <v>1.0078734300397101E-3</v>
      </c>
      <c r="B553" s="31">
        <v>1.5736834182585702E-2</v>
      </c>
      <c r="C553" s="1">
        <f t="shared" si="16"/>
        <v>-2.996594003690789</v>
      </c>
      <c r="D553" s="1">
        <f t="shared" si="17"/>
        <v>-1.8030826312730259</v>
      </c>
    </row>
    <row r="554" spans="1:4" x14ac:dyDescent="0.25">
      <c r="A554" s="31">
        <v>9.7163407117099496E-4</v>
      </c>
      <c r="B554" s="31">
        <v>2.79843502199177E-2</v>
      </c>
      <c r="C554" s="1">
        <f t="shared" si="16"/>
        <v>-3.0124972646963442</v>
      </c>
      <c r="D554" s="1">
        <f t="shared" si="17"/>
        <v>-1.5530847727015207</v>
      </c>
    </row>
    <row r="555" spans="1:4" x14ac:dyDescent="0.25">
      <c r="A555" s="31">
        <v>1.35333332278776E-3</v>
      </c>
      <c r="B555" s="31">
        <v>5.0031006311862899E-2</v>
      </c>
      <c r="C555" s="1">
        <f t="shared" si="16"/>
        <v>-2.8685952245266191</v>
      </c>
      <c r="D555" s="1">
        <f t="shared" si="17"/>
        <v>-1.3007607617319439</v>
      </c>
    </row>
    <row r="556" spans="1:4" x14ac:dyDescent="0.25">
      <c r="A556" s="31">
        <v>6.0069482890257801E-4</v>
      </c>
      <c r="B556" s="31">
        <v>1.9231808952340699E-2</v>
      </c>
      <c r="C556" s="1">
        <f t="shared" si="16"/>
        <v>-3.2213461066721587</v>
      </c>
      <c r="D556" s="1">
        <f t="shared" si="17"/>
        <v>-1.7159798639117725</v>
      </c>
    </row>
    <row r="557" spans="1:4" x14ac:dyDescent="0.25">
      <c r="A557" s="31">
        <v>9.67508980956863E-4</v>
      </c>
      <c r="B557" s="31">
        <v>3.9576787154485801E-2</v>
      </c>
      <c r="C557" s="1">
        <f t="shared" si="16"/>
        <v>-3.014344994927237</v>
      </c>
      <c r="D557" s="1">
        <f t="shared" si="17"/>
        <v>-1.4025594647459088</v>
      </c>
    </row>
    <row r="558" spans="1:4" x14ac:dyDescent="0.25">
      <c r="A558" s="31">
        <v>9.3244080064071398E-4</v>
      </c>
      <c r="B558" s="31">
        <v>3.1193901761301799E-2</v>
      </c>
      <c r="C558" s="1">
        <f t="shared" si="16"/>
        <v>-3.0303787313918726</v>
      </c>
      <c r="D558" s="1">
        <f t="shared" si="17"/>
        <v>-1.5059302999006623</v>
      </c>
    </row>
    <row r="559" spans="1:4" x14ac:dyDescent="0.25">
      <c r="A559" s="31">
        <v>1.3802457195792701E-3</v>
      </c>
      <c r="B559" s="31">
        <v>3.33348777903291E-2</v>
      </c>
      <c r="C559" s="1">
        <f t="shared" si="16"/>
        <v>-2.8600435910206339</v>
      </c>
      <c r="D559" s="1">
        <f t="shared" si="17"/>
        <v>-1.4771011327112986</v>
      </c>
    </row>
    <row r="560" spans="1:4" x14ac:dyDescent="0.25">
      <c r="A560" s="31">
        <v>6.2166550193420197E-4</v>
      </c>
      <c r="B560" s="31">
        <v>3.03051399698996E-2</v>
      </c>
      <c r="C560" s="1">
        <f t="shared" si="16"/>
        <v>-3.2064432322543492</v>
      </c>
      <c r="D560" s="1">
        <f t="shared" si="17"/>
        <v>-1.5184837057798695</v>
      </c>
    </row>
    <row r="561" spans="1:4" x14ac:dyDescent="0.25">
      <c r="A561" s="31">
        <v>4.6469649409535497E-4</v>
      </c>
      <c r="B561" s="31">
        <v>4.57729028595453E-2</v>
      </c>
      <c r="C561" s="1">
        <f t="shared" si="16"/>
        <v>-3.3328306040453084</v>
      </c>
      <c r="D561" s="1">
        <f t="shared" si="17"/>
        <v>-1.3393915442931386</v>
      </c>
    </row>
    <row r="562" spans="1:4" x14ac:dyDescent="0.25">
      <c r="A562" s="31">
        <v>1.6998942099095101E-3</v>
      </c>
      <c r="B562" s="31">
        <v>3.4310221888180899E-2</v>
      </c>
      <c r="C562" s="1">
        <f t="shared" si="16"/>
        <v>-2.7695781053759236</v>
      </c>
      <c r="D562" s="1">
        <f t="shared" si="17"/>
        <v>-1.4645764733020032</v>
      </c>
    </row>
    <row r="563" spans="1:4" x14ac:dyDescent="0.25">
      <c r="A563" s="31">
        <v>6.5268031769599299E-4</v>
      </c>
      <c r="B563" s="31">
        <v>4.6379965173156998E-2</v>
      </c>
      <c r="C563" s="1">
        <f t="shared" si="16"/>
        <v>-3.185299483741753</v>
      </c>
      <c r="D563" s="1">
        <f t="shared" si="17"/>
        <v>-1.3336695818108262</v>
      </c>
    </row>
    <row r="564" spans="1:4" x14ac:dyDescent="0.25">
      <c r="A564" s="31">
        <v>1.58723555910632E-3</v>
      </c>
      <c r="B564" s="31">
        <v>4.3929698752434201E-2</v>
      </c>
      <c r="C564" s="1">
        <f t="shared" si="16"/>
        <v>-2.7993586155082766</v>
      </c>
      <c r="D564" s="1">
        <f t="shared" si="17"/>
        <v>-1.357241774895483</v>
      </c>
    </row>
    <row r="565" spans="1:4" x14ac:dyDescent="0.25">
      <c r="A565" s="31">
        <v>6.4649114361909601E-4</v>
      </c>
      <c r="B565" s="31">
        <v>3.1874133123733703E-2</v>
      </c>
      <c r="C565" s="1">
        <f t="shared" si="16"/>
        <v>-3.1894374202092663</v>
      </c>
      <c r="D565" s="1">
        <f t="shared" si="17"/>
        <v>-1.4965616178426451</v>
      </c>
    </row>
    <row r="566" spans="1:4" x14ac:dyDescent="0.25">
      <c r="A566" s="31">
        <v>9.1180524914668399E-4</v>
      </c>
      <c r="B566" s="31">
        <v>3.06679569976369E-2</v>
      </c>
      <c r="C566" s="1">
        <f t="shared" si="16"/>
        <v>-3.0400979119488429</v>
      </c>
      <c r="D566" s="1">
        <f t="shared" si="17"/>
        <v>-1.5133151543796122</v>
      </c>
    </row>
    <row r="567" spans="1:4" x14ac:dyDescent="0.25">
      <c r="A567" s="31">
        <v>5.2729244648124798E-4</v>
      </c>
      <c r="B567" s="31">
        <v>3.7695810021137303E-2</v>
      </c>
      <c r="C567" s="1">
        <f t="shared" si="16"/>
        <v>-3.2779484499372811</v>
      </c>
      <c r="D567" s="1">
        <f t="shared" si="17"/>
        <v>-1.4237069199752881</v>
      </c>
    </row>
    <row r="568" spans="1:4" x14ac:dyDescent="0.25">
      <c r="A568" s="31">
        <v>7.5756876321108496E-4</v>
      </c>
      <c r="B568" s="31">
        <v>6.6688730497932697E-2</v>
      </c>
      <c r="C568" s="1">
        <f t="shared" si="16"/>
        <v>-3.1205779408748158</v>
      </c>
      <c r="D568" s="1">
        <f t="shared" si="17"/>
        <v>-1.1759475498326628</v>
      </c>
    </row>
    <row r="569" spans="1:4" x14ac:dyDescent="0.25">
      <c r="A569" s="31">
        <v>1.0768693981623701E-3</v>
      </c>
      <c r="B569" s="31">
        <v>3.96565595931649E-2</v>
      </c>
      <c r="C569" s="1">
        <f t="shared" si="16"/>
        <v>-2.9678369643870015</v>
      </c>
      <c r="D569" s="1">
        <f t="shared" si="17"/>
        <v>-1.4016849657362287</v>
      </c>
    </row>
    <row r="570" spans="1:4" x14ac:dyDescent="0.25">
      <c r="A570" s="31">
        <v>8.552883157888E-4</v>
      </c>
      <c r="B570" s="31">
        <v>5.1350907314275801E-2</v>
      </c>
      <c r="C570" s="1">
        <f t="shared" si="16"/>
        <v>-3.0678874608869426</v>
      </c>
      <c r="D570" s="1">
        <f t="shared" si="17"/>
        <v>-1.2894518784911981</v>
      </c>
    </row>
    <row r="571" spans="1:4" x14ac:dyDescent="0.25">
      <c r="A571" s="31">
        <v>5.0267009253173801E-4</v>
      </c>
      <c r="B571" s="31">
        <v>2.9160470575735901E-2</v>
      </c>
      <c r="C571" s="1">
        <f t="shared" si="16"/>
        <v>-3.2987169533134413</v>
      </c>
      <c r="D571" s="1">
        <f t="shared" si="17"/>
        <v>-1.535205471890537</v>
      </c>
    </row>
    <row r="572" spans="1:4" x14ac:dyDescent="0.25">
      <c r="A572" s="31">
        <v>5.7517441061616804E-4</v>
      </c>
      <c r="B572" s="31">
        <v>1.37633533121896E-2</v>
      </c>
      <c r="C572" s="1">
        <f t="shared" si="16"/>
        <v>-3.2402004438619691</v>
      </c>
      <c r="D572" s="1">
        <f t="shared" si="17"/>
        <v>-1.8612757414234975</v>
      </c>
    </row>
    <row r="573" spans="1:4" x14ac:dyDescent="0.25">
      <c r="A573" s="31">
        <v>1.0916901913242099E-3</v>
      </c>
      <c r="B573" s="31">
        <v>4.6920169824997103E-2</v>
      </c>
      <c r="C573" s="1">
        <f t="shared" si="16"/>
        <v>-2.961900591748611</v>
      </c>
      <c r="D573" s="1">
        <f t="shared" si="17"/>
        <v>-1.3286404246484593</v>
      </c>
    </row>
    <row r="574" spans="1:4" x14ac:dyDescent="0.25">
      <c r="A574" s="31">
        <v>6.4970108020984303E-4</v>
      </c>
      <c r="B574" s="31">
        <v>5.18244715733528E-2</v>
      </c>
      <c r="C574" s="1">
        <f t="shared" si="16"/>
        <v>-3.1872864111647772</v>
      </c>
      <c r="D574" s="1">
        <f t="shared" si="17"/>
        <v>-1.2854651174819929</v>
      </c>
    </row>
    <row r="575" spans="1:4" x14ac:dyDescent="0.25">
      <c r="A575" s="31">
        <v>7.0323670057869205E-4</v>
      </c>
      <c r="B575" s="31">
        <v>3.4368910803811603E-2</v>
      </c>
      <c r="C575" s="1">
        <f t="shared" si="16"/>
        <v>-3.1528984723442788</v>
      </c>
      <c r="D575" s="1">
        <f t="shared" si="17"/>
        <v>-1.463834231010571</v>
      </c>
    </row>
    <row r="576" spans="1:4" x14ac:dyDescent="0.25">
      <c r="A576" s="31">
        <v>1.0874059073393699E-3</v>
      </c>
      <c r="B576" s="31">
        <v>5.8191559096250997E-2</v>
      </c>
      <c r="C576" s="1">
        <f t="shared" si="16"/>
        <v>-2.9636083120204195</v>
      </c>
      <c r="D576" s="1">
        <f t="shared" si="17"/>
        <v>-1.2351400068239839</v>
      </c>
    </row>
    <row r="577" spans="1:4" x14ac:dyDescent="0.25">
      <c r="A577" s="31">
        <v>1.42664200088657E-3</v>
      </c>
      <c r="B577" s="31">
        <v>1.9055259390254101E-2</v>
      </c>
      <c r="C577" s="1">
        <f t="shared" si="16"/>
        <v>-2.8456849943313438</v>
      </c>
      <c r="D577" s="1">
        <f t="shared" si="17"/>
        <v>-1.7199851350057329</v>
      </c>
    </row>
    <row r="578" spans="1:4" x14ac:dyDescent="0.25">
      <c r="A578" s="31">
        <v>4.6964219810731998E-4</v>
      </c>
      <c r="B578" s="31">
        <v>2.0343785176577499E-2</v>
      </c>
      <c r="C578" s="1">
        <f t="shared" si="16"/>
        <v>-3.3282328879491074</v>
      </c>
      <c r="D578" s="1">
        <f t="shared" si="17"/>
        <v>-1.6915682388095183</v>
      </c>
    </row>
    <row r="579" spans="1:4" x14ac:dyDescent="0.25">
      <c r="A579" s="31">
        <v>5.6691073934773701E-4</v>
      </c>
      <c r="B579" s="31">
        <v>1.7646647278445501E-2</v>
      </c>
      <c r="C579" s="1">
        <f t="shared" si="16"/>
        <v>-3.2464853158167841</v>
      </c>
      <c r="D579" s="1">
        <f t="shared" si="17"/>
        <v>-1.7533377949097217</v>
      </c>
    </row>
    <row r="580" spans="1:4" x14ac:dyDescent="0.25">
      <c r="A580" s="31">
        <v>7.6755269540694905E-4</v>
      </c>
      <c r="B580" s="31">
        <v>3.2752619698455603E-2</v>
      </c>
      <c r="C580" s="1">
        <f t="shared" ref="C580:C643" si="18">LOG10(A580)</f>
        <v>-3.1148917988620339</v>
      </c>
      <c r="D580" s="1">
        <f t="shared" ref="D580:D643" si="19">LOG10(B580)</f>
        <v>-1.4847539575017443</v>
      </c>
    </row>
    <row r="581" spans="1:4" x14ac:dyDescent="0.25">
      <c r="A581" s="31">
        <v>6.5702877041763001E-4</v>
      </c>
      <c r="B581" s="31">
        <v>1.2107769277194E-2</v>
      </c>
      <c r="C581" s="1">
        <f t="shared" si="18"/>
        <v>-3.1824156128450158</v>
      </c>
      <c r="D581" s="1">
        <f t="shared" si="19"/>
        <v>-1.9169358634502018</v>
      </c>
    </row>
    <row r="582" spans="1:4" x14ac:dyDescent="0.25">
      <c r="A582" s="31">
        <v>9.1262173017801404E-4</v>
      </c>
      <c r="B582" s="31">
        <v>1.8599322434491399E-2</v>
      </c>
      <c r="C582" s="1">
        <f t="shared" si="18"/>
        <v>-3.0397091945771133</v>
      </c>
      <c r="D582" s="1">
        <f t="shared" si="19"/>
        <v>-1.7305028766595776</v>
      </c>
    </row>
    <row r="583" spans="1:4" x14ac:dyDescent="0.25">
      <c r="A583" s="31">
        <v>8.2512520170027195E-4</v>
      </c>
      <c r="B583" s="31">
        <v>2.9931619300261999E-2</v>
      </c>
      <c r="C583" s="1">
        <f t="shared" si="18"/>
        <v>-3.0834801480778928</v>
      </c>
      <c r="D583" s="1">
        <f t="shared" si="19"/>
        <v>-1.5238697871977307</v>
      </c>
    </row>
    <row r="584" spans="1:4" x14ac:dyDescent="0.25">
      <c r="A584" s="31">
        <v>5.7969025042035503E-4</v>
      </c>
      <c r="B584" s="31">
        <v>3.2743988765920003E-2</v>
      </c>
      <c r="C584" s="1">
        <f t="shared" si="18"/>
        <v>-3.2368040037938774</v>
      </c>
      <c r="D584" s="1">
        <f t="shared" si="19"/>
        <v>-1.4848684173641242</v>
      </c>
    </row>
    <row r="585" spans="1:4" x14ac:dyDescent="0.25">
      <c r="A585" s="31">
        <v>1.2102273478905301E-3</v>
      </c>
      <c r="B585" s="31">
        <v>2.2567111200037002E-2</v>
      </c>
      <c r="C585" s="1">
        <f t="shared" si="18"/>
        <v>-2.9171330374028033</v>
      </c>
      <c r="D585" s="1">
        <f t="shared" si="19"/>
        <v>-1.6465240310941214</v>
      </c>
    </row>
    <row r="586" spans="1:4" x14ac:dyDescent="0.25">
      <c r="A586" s="31">
        <v>9.8837253753497308E-4</v>
      </c>
      <c r="B586" s="31">
        <v>3.24104084581966E-2</v>
      </c>
      <c r="C586" s="1">
        <f t="shared" si="18"/>
        <v>-3.0050793302091683</v>
      </c>
      <c r="D586" s="1">
        <f t="shared" si="19"/>
        <v>-1.4893154956563719</v>
      </c>
    </row>
    <row r="587" spans="1:4" x14ac:dyDescent="0.25">
      <c r="A587" s="31">
        <v>1.53597471051199E-3</v>
      </c>
      <c r="B587" s="31">
        <v>2.5182998387107899E-2</v>
      </c>
      <c r="C587" s="1">
        <f t="shared" si="18"/>
        <v>-2.8136159348093956</v>
      </c>
      <c r="D587" s="1">
        <f t="shared" si="19"/>
        <v>-1.5988925623357426</v>
      </c>
    </row>
    <row r="588" spans="1:4" x14ac:dyDescent="0.25">
      <c r="A588" s="31">
        <v>7.4847764042036604E-4</v>
      </c>
      <c r="B588" s="31">
        <v>1.2283031016457001E-2</v>
      </c>
      <c r="C588" s="1">
        <f t="shared" si="18"/>
        <v>-3.125821168984384</v>
      </c>
      <c r="D588" s="1">
        <f t="shared" si="19"/>
        <v>-1.9106944514934046</v>
      </c>
    </row>
    <row r="589" spans="1:4" x14ac:dyDescent="0.25">
      <c r="A589" s="31">
        <v>9.2993875394320404E-4</v>
      </c>
      <c r="B589" s="31">
        <v>4.5731113886050299E-2</v>
      </c>
      <c r="C589" s="1">
        <f t="shared" si="18"/>
        <v>-3.0315456532744403</v>
      </c>
      <c r="D589" s="1">
        <f t="shared" si="19"/>
        <v>-1.3397882202533966</v>
      </c>
    </row>
    <row r="590" spans="1:4" x14ac:dyDescent="0.25">
      <c r="A590" s="31">
        <v>1.0445307840633599E-3</v>
      </c>
      <c r="B590" s="31">
        <v>3.1754406028126E-2</v>
      </c>
      <c r="C590" s="1">
        <f t="shared" si="18"/>
        <v>-2.9810787561127419</v>
      </c>
      <c r="D590" s="1">
        <f t="shared" si="19"/>
        <v>-1.4981960064052988</v>
      </c>
    </row>
    <row r="591" spans="1:4" x14ac:dyDescent="0.25">
      <c r="A591" s="31">
        <v>9.7984421721449802E-4</v>
      </c>
      <c r="B591" s="31">
        <v>5.00483683507464E-2</v>
      </c>
      <c r="C591" s="1">
        <f t="shared" si="18"/>
        <v>-3.008842966125898</v>
      </c>
      <c r="D591" s="1">
        <f t="shared" si="19"/>
        <v>-1.3006100765826261</v>
      </c>
    </row>
    <row r="592" spans="1:4" x14ac:dyDescent="0.25">
      <c r="A592" s="31">
        <v>5.0331971084197796E-4</v>
      </c>
      <c r="B592" s="31">
        <v>4.1159281569710902E-2</v>
      </c>
      <c r="C592" s="1">
        <f t="shared" si="18"/>
        <v>-3.2981560615712997</v>
      </c>
      <c r="D592" s="1">
        <f t="shared" si="19"/>
        <v>-1.3855322144011795</v>
      </c>
    </row>
    <row r="593" spans="1:4" x14ac:dyDescent="0.25">
      <c r="A593" s="31">
        <v>1.2125220515864399E-3</v>
      </c>
      <c r="B593" s="31">
        <v>4.8657844921824601E-2</v>
      </c>
      <c r="C593" s="1">
        <f t="shared" si="18"/>
        <v>-2.9163103543378863</v>
      </c>
      <c r="D593" s="1">
        <f t="shared" si="19"/>
        <v>-1.3128471300802089</v>
      </c>
    </row>
    <row r="594" spans="1:4" x14ac:dyDescent="0.25">
      <c r="A594" s="31">
        <v>6.2931672988028803E-4</v>
      </c>
      <c r="B594" s="31">
        <v>6.6100617245363494E-2</v>
      </c>
      <c r="C594" s="1">
        <f t="shared" si="18"/>
        <v>-3.2011307227287342</v>
      </c>
      <c r="D594" s="1">
        <f t="shared" si="19"/>
        <v>-1.1797944850680095</v>
      </c>
    </row>
    <row r="595" spans="1:4" x14ac:dyDescent="0.25">
      <c r="A595" s="31">
        <v>7.1587189598126095E-4</v>
      </c>
      <c r="B595" s="31">
        <v>4.8667136490051201E-2</v>
      </c>
      <c r="C595" s="1">
        <f t="shared" si="18"/>
        <v>-3.1451646869743124</v>
      </c>
      <c r="D595" s="1">
        <f t="shared" si="19"/>
        <v>-1.3127642063177223</v>
      </c>
    </row>
    <row r="596" spans="1:4" x14ac:dyDescent="0.25">
      <c r="A596" s="31">
        <v>8.5530757640285202E-4</v>
      </c>
      <c r="B596" s="31">
        <v>3.4138951961186902E-2</v>
      </c>
      <c r="C596" s="1">
        <f t="shared" si="18"/>
        <v>-3.0678776809284622</v>
      </c>
      <c r="D596" s="1">
        <f t="shared" si="19"/>
        <v>-1.4667498155136041</v>
      </c>
    </row>
    <row r="597" spans="1:4" x14ac:dyDescent="0.25">
      <c r="A597" s="31">
        <v>1.1771989530329301E-3</v>
      </c>
      <c r="B597" s="31">
        <v>2.0684120570336698E-2</v>
      </c>
      <c r="C597" s="1">
        <f t="shared" si="18"/>
        <v>-2.9291501328213423</v>
      </c>
      <c r="D597" s="1">
        <f t="shared" si="19"/>
        <v>-1.6843629393355077</v>
      </c>
    </row>
    <row r="598" spans="1:4" x14ac:dyDescent="0.25">
      <c r="A598" s="31">
        <v>1.4630135893140899E-3</v>
      </c>
      <c r="B598" s="31">
        <v>4.1533520185179799E-2</v>
      </c>
      <c r="C598" s="1">
        <f t="shared" si="18"/>
        <v>-2.8347516398783035</v>
      </c>
      <c r="D598" s="1">
        <f t="shared" si="19"/>
        <v>-1.3816012585792568</v>
      </c>
    </row>
    <row r="599" spans="1:4" x14ac:dyDescent="0.25">
      <c r="A599" s="31">
        <v>9.4508312302144404E-4</v>
      </c>
      <c r="B599" s="31">
        <v>2.7198999438108201E-2</v>
      </c>
      <c r="C599" s="1">
        <f t="shared" si="18"/>
        <v>-3.0245299922505917</v>
      </c>
      <c r="D599" s="1">
        <f t="shared" si="19"/>
        <v>-1.5654470719401004</v>
      </c>
    </row>
    <row r="600" spans="1:4" x14ac:dyDescent="0.25">
      <c r="A600" s="31">
        <v>1.18020093158442E-3</v>
      </c>
      <c r="B600" s="31">
        <v>5.1373774537371499E-2</v>
      </c>
      <c r="C600" s="1">
        <f t="shared" si="18"/>
        <v>-2.9280440468891791</v>
      </c>
      <c r="D600" s="1">
        <f t="shared" si="19"/>
        <v>-1.2892585245904231</v>
      </c>
    </row>
    <row r="601" spans="1:4" x14ac:dyDescent="0.25">
      <c r="A601" s="31">
        <v>7.5198151075995905E-4</v>
      </c>
      <c r="B601" s="31">
        <v>3.6222798578843203E-2</v>
      </c>
      <c r="C601" s="1">
        <f t="shared" si="18"/>
        <v>-3.123792837431814</v>
      </c>
      <c r="D601" s="1">
        <f t="shared" si="19"/>
        <v>-1.4410179990689982</v>
      </c>
    </row>
    <row r="602" spans="1:4" x14ac:dyDescent="0.25">
      <c r="A602" s="31">
        <v>1.2059691864029201E-3</v>
      </c>
      <c r="B602" s="31">
        <v>5.9202236933817098E-2</v>
      </c>
      <c r="C602" s="1">
        <f t="shared" si="18"/>
        <v>-2.9186637886686215</v>
      </c>
      <c r="D602" s="1">
        <f t="shared" si="19"/>
        <v>-1.2276618833166197</v>
      </c>
    </row>
    <row r="603" spans="1:4" x14ac:dyDescent="0.25">
      <c r="A603" s="31">
        <v>7.26704908653889E-4</v>
      </c>
      <c r="B603" s="31">
        <v>4.1156396885980398E-2</v>
      </c>
      <c r="C603" s="1">
        <f t="shared" si="18"/>
        <v>-3.1386419062797031</v>
      </c>
      <c r="D603" s="1">
        <f t="shared" si="19"/>
        <v>-1.3855626533710139</v>
      </c>
    </row>
    <row r="604" spans="1:4" x14ac:dyDescent="0.25">
      <c r="A604" s="31">
        <v>6.1247819029868595E-4</v>
      </c>
      <c r="B604" s="31">
        <v>3.0192845348152399E-2</v>
      </c>
      <c r="C604" s="1">
        <f t="shared" si="18"/>
        <v>-3.2129093714557917</v>
      </c>
      <c r="D604" s="1">
        <f t="shared" si="19"/>
        <v>-1.5200959575044513</v>
      </c>
    </row>
    <row r="605" spans="1:4" x14ac:dyDescent="0.25">
      <c r="A605" s="31">
        <v>1.24039116023354E-3</v>
      </c>
      <c r="B605" s="31">
        <v>2.0768634505796701E-2</v>
      </c>
      <c r="C605" s="1">
        <f t="shared" si="18"/>
        <v>-2.9064413374649227</v>
      </c>
      <c r="D605" s="1">
        <f t="shared" si="19"/>
        <v>-1.6825920564784909</v>
      </c>
    </row>
    <row r="606" spans="1:4" x14ac:dyDescent="0.25">
      <c r="A606" s="31">
        <v>6.9307858829574303E-4</v>
      </c>
      <c r="B606" s="31">
        <v>5.2026154084685597E-2</v>
      </c>
      <c r="C606" s="1">
        <f t="shared" si="18"/>
        <v>-3.1592175178729249</v>
      </c>
      <c r="D606" s="1">
        <f t="shared" si="19"/>
        <v>-1.283778277150907</v>
      </c>
    </row>
    <row r="607" spans="1:4" x14ac:dyDescent="0.25">
      <c r="A607" s="31">
        <v>1.6446301199031701E-3</v>
      </c>
      <c r="B607" s="31">
        <v>2.8798761086195699E-2</v>
      </c>
      <c r="C607" s="1">
        <f t="shared" si="18"/>
        <v>-2.7839317602960243</v>
      </c>
      <c r="D607" s="1">
        <f t="shared" si="19"/>
        <v>-1.54062619505334</v>
      </c>
    </row>
    <row r="608" spans="1:4" x14ac:dyDescent="0.25">
      <c r="A608" s="31">
        <v>1.30432508445127E-3</v>
      </c>
      <c r="B608" s="31">
        <v>3.6244554952810398E-2</v>
      </c>
      <c r="C608" s="1">
        <f t="shared" si="18"/>
        <v>-2.8846141533985556</v>
      </c>
      <c r="D608" s="1">
        <f t="shared" si="19"/>
        <v>-1.4407572285845365</v>
      </c>
    </row>
    <row r="609" spans="1:4" x14ac:dyDescent="0.25">
      <c r="A609" s="31">
        <v>8.4709240080082398E-4</v>
      </c>
      <c r="B609" s="31">
        <v>6.8422078829683E-2</v>
      </c>
      <c r="C609" s="1">
        <f t="shared" si="18"/>
        <v>-3.0720692142629198</v>
      </c>
      <c r="D609" s="1">
        <f t="shared" si="19"/>
        <v>-1.1648037350246043</v>
      </c>
    </row>
    <row r="610" spans="1:4" x14ac:dyDescent="0.25">
      <c r="A610" s="31">
        <v>1.3201268981120301E-3</v>
      </c>
      <c r="B610" s="31">
        <v>4.0165146030334602E-2</v>
      </c>
      <c r="C610" s="1">
        <f t="shared" si="18"/>
        <v>-2.8793843199298053</v>
      </c>
      <c r="D610" s="1">
        <f t="shared" si="19"/>
        <v>-1.3961506497125715</v>
      </c>
    </row>
    <row r="611" spans="1:4" x14ac:dyDescent="0.25">
      <c r="A611" s="31">
        <v>7.8955173697546795E-4</v>
      </c>
      <c r="B611" s="31">
        <v>2.3875117948971899E-2</v>
      </c>
      <c r="C611" s="1">
        <f t="shared" si="18"/>
        <v>-3.1026194066984054</v>
      </c>
      <c r="D611" s="1">
        <f t="shared" si="19"/>
        <v>-1.6220544742170491</v>
      </c>
    </row>
    <row r="612" spans="1:4" x14ac:dyDescent="0.25">
      <c r="A612" s="31">
        <v>6.8457000853876595E-4</v>
      </c>
      <c r="B612" s="31">
        <v>3.6276033534297099E-2</v>
      </c>
      <c r="C612" s="1">
        <f t="shared" si="18"/>
        <v>-3.1645821315075686</v>
      </c>
      <c r="D612" s="1">
        <f t="shared" si="19"/>
        <v>-1.4403802053037935</v>
      </c>
    </row>
    <row r="613" spans="1:4" x14ac:dyDescent="0.25">
      <c r="A613" s="31">
        <v>1.27731758232169E-3</v>
      </c>
      <c r="B613" s="31">
        <v>3.31742084043029E-2</v>
      </c>
      <c r="C613" s="1">
        <f t="shared" si="18"/>
        <v>-2.8937011097042968</v>
      </c>
      <c r="D613" s="1">
        <f t="shared" si="19"/>
        <v>-1.4791994313797223</v>
      </c>
    </row>
    <row r="614" spans="1:4" x14ac:dyDescent="0.25">
      <c r="A614" s="31">
        <v>7.3648528961300496E-4</v>
      </c>
      <c r="B614" s="31">
        <v>1.8241351367675299E-2</v>
      </c>
      <c r="C614" s="1">
        <f t="shared" si="18"/>
        <v>-3.1328359232323493</v>
      </c>
      <c r="D614" s="1">
        <f t="shared" si="19"/>
        <v>-1.7389429911290595</v>
      </c>
    </row>
    <row r="615" spans="1:4" x14ac:dyDescent="0.25">
      <c r="A615" s="31">
        <v>9.1285689379589697E-4</v>
      </c>
      <c r="B615" s="31">
        <v>2.8350316026140999E-2</v>
      </c>
      <c r="C615" s="1">
        <f t="shared" si="18"/>
        <v>-3.0395973003474963</v>
      </c>
      <c r="D615" s="1">
        <f t="shared" si="19"/>
        <v>-1.5474420955843302</v>
      </c>
    </row>
    <row r="616" spans="1:4" x14ac:dyDescent="0.25">
      <c r="A616" s="31">
        <v>1.43150416905857E-3</v>
      </c>
      <c r="B616" s="31">
        <v>1.9016399229862601E-2</v>
      </c>
      <c r="C616" s="1">
        <f t="shared" si="18"/>
        <v>-2.8442073828177263</v>
      </c>
      <c r="D616" s="1">
        <f t="shared" si="19"/>
        <v>-1.7208717136154712</v>
      </c>
    </row>
    <row r="617" spans="1:4" x14ac:dyDescent="0.25">
      <c r="A617" s="31">
        <v>1.16233447784055E-3</v>
      </c>
      <c r="B617" s="31">
        <v>5.5289561437647197E-2</v>
      </c>
      <c r="C617" s="1">
        <f t="shared" si="18"/>
        <v>-2.9346688797099687</v>
      </c>
      <c r="D617" s="1">
        <f t="shared" si="19"/>
        <v>-1.2573568549150382</v>
      </c>
    </row>
    <row r="618" spans="1:4" x14ac:dyDescent="0.25">
      <c r="A618" s="31">
        <v>1.84160146508963E-3</v>
      </c>
      <c r="B618" s="31">
        <v>2.14436103846566E-2</v>
      </c>
      <c r="C618" s="1">
        <f t="shared" si="18"/>
        <v>-2.7348043482103255</v>
      </c>
      <c r="D618" s="1">
        <f t="shared" si="19"/>
        <v>-1.6687020922008293</v>
      </c>
    </row>
    <row r="619" spans="1:4" x14ac:dyDescent="0.25">
      <c r="A619" s="31">
        <v>8.55923207910974E-4</v>
      </c>
      <c r="B619" s="31">
        <v>2.6804907474992801E-2</v>
      </c>
      <c r="C619" s="1">
        <f t="shared" si="18"/>
        <v>-3.0675651977954459</v>
      </c>
      <c r="D619" s="1">
        <f t="shared" si="19"/>
        <v>-1.5717856875309864</v>
      </c>
    </row>
    <row r="620" spans="1:4" x14ac:dyDescent="0.25">
      <c r="A620" s="31">
        <v>1.4026333582811299E-3</v>
      </c>
      <c r="B620" s="31">
        <v>4.5005999969925499E-2</v>
      </c>
      <c r="C620" s="1">
        <f t="shared" si="18"/>
        <v>-2.8530558366584353</v>
      </c>
      <c r="D620" s="1">
        <f t="shared" si="19"/>
        <v>-1.3467295844439982</v>
      </c>
    </row>
    <row r="621" spans="1:4" x14ac:dyDescent="0.25">
      <c r="A621" s="31">
        <v>1.0439476557046799E-3</v>
      </c>
      <c r="B621" s="31">
        <v>2.4332845460907599E-2</v>
      </c>
      <c r="C621" s="1">
        <f t="shared" si="18"/>
        <v>-2.9813212766292811</v>
      </c>
      <c r="D621" s="1">
        <f t="shared" si="19"/>
        <v>-1.6138071020961839</v>
      </c>
    </row>
    <row r="622" spans="1:4" x14ac:dyDescent="0.25">
      <c r="A622" s="31">
        <v>1.9247509817573599E-3</v>
      </c>
      <c r="B622" s="31">
        <v>1.99050822182197E-2</v>
      </c>
      <c r="C622" s="1">
        <f t="shared" si="18"/>
        <v>-2.7156254501784653</v>
      </c>
      <c r="D622" s="1">
        <f t="shared" si="19"/>
        <v>-1.7010360242167641</v>
      </c>
    </row>
    <row r="623" spans="1:4" x14ac:dyDescent="0.25">
      <c r="A623" s="31">
        <v>1.0915750992475401E-3</v>
      </c>
      <c r="B623" s="31">
        <v>4.0948933093666998E-2</v>
      </c>
      <c r="C623" s="1">
        <f t="shared" si="18"/>
        <v>-2.9619463799119377</v>
      </c>
      <c r="D623" s="1">
        <f t="shared" si="19"/>
        <v>-1.38775740910672</v>
      </c>
    </row>
    <row r="624" spans="1:4" x14ac:dyDescent="0.25">
      <c r="A624" s="31">
        <v>1.1174426924806999E-3</v>
      </c>
      <c r="B624" s="31">
        <v>4.2798367107699499E-2</v>
      </c>
      <c r="C624" s="1">
        <f t="shared" si="18"/>
        <v>-2.9517747402117629</v>
      </c>
      <c r="D624" s="1">
        <f t="shared" si="19"/>
        <v>-1.3685728003710276</v>
      </c>
    </row>
    <row r="625" spans="1:4" x14ac:dyDescent="0.25">
      <c r="A625" s="31">
        <v>3.01941572773807E-3</v>
      </c>
      <c r="B625" s="31">
        <v>5.0660092135732401E-2</v>
      </c>
      <c r="C625" s="1">
        <f t="shared" si="18"/>
        <v>-2.5200770870985751</v>
      </c>
      <c r="D625" s="1">
        <f t="shared" si="19"/>
        <v>-1.295334024691468</v>
      </c>
    </row>
    <row r="626" spans="1:4" x14ac:dyDescent="0.25">
      <c r="A626" s="31">
        <v>4.5166581815646198E-4</v>
      </c>
      <c r="B626" s="31">
        <v>4.3012516953854101E-2</v>
      </c>
      <c r="C626" s="1">
        <f t="shared" si="18"/>
        <v>-3.3451827753844685</v>
      </c>
      <c r="D626" s="1">
        <f t="shared" si="19"/>
        <v>-1.3664051431890587</v>
      </c>
    </row>
    <row r="627" spans="1:4" x14ac:dyDescent="0.25">
      <c r="A627" s="31">
        <v>5.8108424948241297E-4</v>
      </c>
      <c r="B627" s="31">
        <v>3.4734860931310903E-2</v>
      </c>
      <c r="C627" s="1">
        <f t="shared" si="18"/>
        <v>-3.2357608961247779</v>
      </c>
      <c r="D627" s="1">
        <f t="shared" si="19"/>
        <v>-1.4592344355800444</v>
      </c>
    </row>
    <row r="628" spans="1:4" x14ac:dyDescent="0.25">
      <c r="A628" s="31">
        <v>1.31711464962798E-3</v>
      </c>
      <c r="B628" s="31">
        <v>4.4688512788042901E-2</v>
      </c>
      <c r="C628" s="1">
        <f t="shared" si="18"/>
        <v>-2.8803764197734965</v>
      </c>
      <c r="D628" s="1">
        <f t="shared" si="19"/>
        <v>-1.3498040982081503</v>
      </c>
    </row>
    <row r="629" spans="1:4" x14ac:dyDescent="0.25">
      <c r="A629" s="31">
        <v>1.60489238874588E-3</v>
      </c>
      <c r="B629" s="31">
        <v>1.7418134415567402E-2</v>
      </c>
      <c r="C629" s="1">
        <f t="shared" si="18"/>
        <v>-2.7945540825990824</v>
      </c>
      <c r="D629" s="1">
        <f t="shared" si="19"/>
        <v>-1.7589983623256196</v>
      </c>
    </row>
    <row r="630" spans="1:4" x14ac:dyDescent="0.25">
      <c r="A630" s="31">
        <v>5.7208076178044101E-4</v>
      </c>
      <c r="B630" s="31">
        <v>2.9228264068689499E-2</v>
      </c>
      <c r="C630" s="1">
        <f t="shared" si="18"/>
        <v>-3.2425426566620166</v>
      </c>
      <c r="D630" s="1">
        <f t="shared" si="19"/>
        <v>-1.5341969775873712</v>
      </c>
    </row>
    <row r="631" spans="1:4" x14ac:dyDescent="0.25">
      <c r="A631" s="31">
        <v>6.7049492184536198E-4</v>
      </c>
      <c r="B631" s="31">
        <v>5.41046500207902E-2</v>
      </c>
      <c r="C631" s="1">
        <f t="shared" si="18"/>
        <v>-3.1736045070336933</v>
      </c>
      <c r="D631" s="1">
        <f t="shared" si="19"/>
        <v>-1.2667654078770634</v>
      </c>
    </row>
    <row r="632" spans="1:4" x14ac:dyDescent="0.25">
      <c r="A632" s="31">
        <v>1.1443924433151701E-3</v>
      </c>
      <c r="B632" s="31">
        <v>7.4723850931075003E-2</v>
      </c>
      <c r="C632" s="1">
        <f t="shared" si="18"/>
        <v>-2.9414250186030197</v>
      </c>
      <c r="D632" s="1">
        <f t="shared" si="19"/>
        <v>-1.1265407546176265</v>
      </c>
    </row>
    <row r="633" spans="1:4" x14ac:dyDescent="0.25">
      <c r="A633" s="31">
        <v>1.3225109949416001E-3</v>
      </c>
      <c r="B633" s="31">
        <v>3.9729060185250901E-2</v>
      </c>
      <c r="C633" s="1">
        <f t="shared" si="18"/>
        <v>-2.8786007086896639</v>
      </c>
      <c r="D633" s="1">
        <f t="shared" si="19"/>
        <v>-1.4008917083195955</v>
      </c>
    </row>
    <row r="634" spans="1:4" x14ac:dyDescent="0.25">
      <c r="A634" s="31">
        <v>2.2215307259343701E-3</v>
      </c>
      <c r="B634" s="31">
        <v>2.2974571800802E-2</v>
      </c>
      <c r="C634" s="1">
        <f t="shared" si="18"/>
        <v>-2.6533476756657541</v>
      </c>
      <c r="D634" s="1">
        <f t="shared" si="19"/>
        <v>-1.6387525742305056</v>
      </c>
    </row>
    <row r="635" spans="1:4" x14ac:dyDescent="0.25">
      <c r="A635" s="31">
        <v>6.5138296300168604E-4</v>
      </c>
      <c r="B635" s="31">
        <v>2.2387380668731399E-2</v>
      </c>
      <c r="C635" s="1">
        <f t="shared" si="18"/>
        <v>-3.1861636046460564</v>
      </c>
      <c r="D635" s="1">
        <f t="shared" si="19"/>
        <v>-1.649996716053</v>
      </c>
    </row>
    <row r="636" spans="1:4" x14ac:dyDescent="0.25">
      <c r="A636" s="31">
        <v>7.7259928722802197E-4</v>
      </c>
      <c r="B636" s="31">
        <v>3.3011860266525098E-2</v>
      </c>
      <c r="C636" s="1">
        <f t="shared" si="18"/>
        <v>-3.1120456968552932</v>
      </c>
      <c r="D636" s="1">
        <f t="shared" si="19"/>
        <v>-1.4813300018519659</v>
      </c>
    </row>
    <row r="637" spans="1:4" x14ac:dyDescent="0.25">
      <c r="A637" s="31">
        <v>9.9468715876616098E-4</v>
      </c>
      <c r="B637" s="31">
        <v>8.1945585608289004E-2</v>
      </c>
      <c r="C637" s="1">
        <f t="shared" si="18"/>
        <v>-3.0023134886863976</v>
      </c>
      <c r="D637" s="1">
        <f t="shared" si="19"/>
        <v>-1.0864744368170727</v>
      </c>
    </row>
    <row r="638" spans="1:4" x14ac:dyDescent="0.25">
      <c r="A638" s="31">
        <v>1.85041297228261E-3</v>
      </c>
      <c r="B638" s="31">
        <v>3.8544905794974299E-2</v>
      </c>
      <c r="C638" s="1">
        <f t="shared" si="18"/>
        <v>-2.7327313356141083</v>
      </c>
      <c r="D638" s="1">
        <f t="shared" si="19"/>
        <v>-1.4140330114216748</v>
      </c>
    </row>
    <row r="639" spans="1:4" x14ac:dyDescent="0.25">
      <c r="A639" s="31">
        <v>7.4654926858241997E-4</v>
      </c>
      <c r="B639" s="31">
        <v>7.8880211720733107E-3</v>
      </c>
      <c r="C639" s="1">
        <f t="shared" si="18"/>
        <v>-3.1269415256919233</v>
      </c>
      <c r="D639" s="1">
        <f t="shared" si="19"/>
        <v>-2.1030319323845088</v>
      </c>
    </row>
    <row r="640" spans="1:4" x14ac:dyDescent="0.25">
      <c r="A640" s="31">
        <v>1.9731391914567398E-3</v>
      </c>
      <c r="B640" s="31">
        <v>4.0075068716800902E-2</v>
      </c>
      <c r="C640" s="1">
        <f t="shared" si="18"/>
        <v>-2.7048422771657661</v>
      </c>
      <c r="D640" s="1">
        <f t="shared" si="19"/>
        <v>-1.3971257242875579</v>
      </c>
    </row>
    <row r="641" spans="1:4" x14ac:dyDescent="0.25">
      <c r="A641" s="31">
        <v>1.2229160326519099E-3</v>
      </c>
      <c r="B641" s="31">
        <v>4.8250778546378902E-2</v>
      </c>
      <c r="C641" s="1">
        <f t="shared" si="18"/>
        <v>-2.9126033612857363</v>
      </c>
      <c r="D641" s="1">
        <f t="shared" si="19"/>
        <v>-1.3164956747415688</v>
      </c>
    </row>
    <row r="642" spans="1:4" x14ac:dyDescent="0.25">
      <c r="A642" s="31">
        <v>1.23851647168615E-3</v>
      </c>
      <c r="B642" s="31">
        <v>1.7629002613893201E-2</v>
      </c>
      <c r="C642" s="1">
        <f t="shared" si="18"/>
        <v>-2.9070982131275325</v>
      </c>
      <c r="D642" s="1">
        <f t="shared" si="19"/>
        <v>-1.753772257838828</v>
      </c>
    </row>
    <row r="643" spans="1:4" x14ac:dyDescent="0.25">
      <c r="A643" s="31">
        <v>4.0186166142060703E-4</v>
      </c>
      <c r="B643" s="31">
        <v>3.1588018295529298E-2</v>
      </c>
      <c r="C643" s="1">
        <f t="shared" si="18"/>
        <v>-3.395923424581007</v>
      </c>
      <c r="D643" s="1">
        <f t="shared" si="19"/>
        <v>-1.5004776191189872</v>
      </c>
    </row>
    <row r="644" spans="1:4" x14ac:dyDescent="0.25">
      <c r="A644" s="31">
        <v>1.1518841636357299E-3</v>
      </c>
      <c r="B644" s="31">
        <v>8.0515616206296103E-2</v>
      </c>
      <c r="C644" s="1">
        <f t="shared" ref="C644:C707" si="20">LOG10(A644)</f>
        <v>-2.9385911924607453</v>
      </c>
      <c r="D644" s="1">
        <f t="shared" ref="D644:D707" si="21">LOG10(B644)</f>
        <v>-1.0941198789553113</v>
      </c>
    </row>
    <row r="645" spans="1:4" x14ac:dyDescent="0.25">
      <c r="A645" s="31">
        <v>9.7003704482953601E-4</v>
      </c>
      <c r="B645" s="31">
        <v>2.8868046232128099E-2</v>
      </c>
      <c r="C645" s="1">
        <f t="shared" si="20"/>
        <v>-3.0132116801071089</v>
      </c>
      <c r="D645" s="1">
        <f t="shared" si="21"/>
        <v>-1.5395826078518158</v>
      </c>
    </row>
    <row r="646" spans="1:4" x14ac:dyDescent="0.25">
      <c r="A646" s="31">
        <v>1.0460018367406401E-3</v>
      </c>
      <c r="B646" s="31">
        <v>1.85908691114012E-2</v>
      </c>
      <c r="C646" s="1">
        <f t="shared" si="20"/>
        <v>-2.9804675528629851</v>
      </c>
      <c r="D646" s="1">
        <f t="shared" si="21"/>
        <v>-1.7307003067604962</v>
      </c>
    </row>
    <row r="647" spans="1:4" x14ac:dyDescent="0.25">
      <c r="A647" s="31">
        <v>1.20740018622364E-3</v>
      </c>
      <c r="B647" s="31">
        <v>4.4969704522293798E-2</v>
      </c>
      <c r="C647" s="1">
        <f t="shared" si="20"/>
        <v>-2.9181487614990331</v>
      </c>
      <c r="D647" s="1">
        <f t="shared" si="21"/>
        <v>-1.3470799659957431</v>
      </c>
    </row>
    <row r="648" spans="1:4" x14ac:dyDescent="0.25">
      <c r="A648" s="31">
        <v>6.1507278478044097E-4</v>
      </c>
      <c r="B648" s="31">
        <v>4.3209294486096901E-2</v>
      </c>
      <c r="C648" s="1">
        <f t="shared" si="20"/>
        <v>-3.2110734888454804</v>
      </c>
      <c r="D648" s="1">
        <f t="shared" si="21"/>
        <v>-1.3644228247162273</v>
      </c>
    </row>
    <row r="649" spans="1:4" x14ac:dyDescent="0.25">
      <c r="A649" s="31">
        <v>6.8950361086270401E-4</v>
      </c>
      <c r="B649" s="31">
        <v>2.6098931163787999E-2</v>
      </c>
      <c r="C649" s="1">
        <f t="shared" si="20"/>
        <v>-3.1614634551246201</v>
      </c>
      <c r="D649" s="1">
        <f t="shared" si="21"/>
        <v>-1.5833772780706785</v>
      </c>
    </row>
    <row r="650" spans="1:4" x14ac:dyDescent="0.25">
      <c r="A650" s="31">
        <v>1.6478669178557801E-3</v>
      </c>
      <c r="B650" s="31">
        <v>3.9720092036261298E-2</v>
      </c>
      <c r="C650" s="1">
        <f t="shared" si="20"/>
        <v>-2.7830778649536212</v>
      </c>
      <c r="D650" s="1">
        <f t="shared" si="21"/>
        <v>-1.4009897538626053</v>
      </c>
    </row>
    <row r="651" spans="1:4" x14ac:dyDescent="0.25">
      <c r="A651" s="31">
        <v>1.13072687991608E-3</v>
      </c>
      <c r="B651" s="31">
        <v>2.4494161400237802E-2</v>
      </c>
      <c r="C651" s="1">
        <f t="shared" si="20"/>
        <v>-2.9466422835533201</v>
      </c>
      <c r="D651" s="1">
        <f t="shared" si="21"/>
        <v>-1.6109374247719972</v>
      </c>
    </row>
    <row r="652" spans="1:4" x14ac:dyDescent="0.25">
      <c r="A652" s="31">
        <v>1.5553884911842001E-3</v>
      </c>
      <c r="B652" s="31">
        <v>2.4054090416773699E-2</v>
      </c>
      <c r="C652" s="1">
        <f t="shared" si="20"/>
        <v>-2.8081611188524689</v>
      </c>
      <c r="D652" s="1">
        <f t="shared" si="21"/>
        <v>-1.6188110608958886</v>
      </c>
    </row>
    <row r="653" spans="1:4" x14ac:dyDescent="0.25">
      <c r="A653" s="31">
        <v>1.3720011948447201E-3</v>
      </c>
      <c r="B653" s="31">
        <v>1.7241536886327999E-2</v>
      </c>
      <c r="C653" s="1">
        <f t="shared" si="20"/>
        <v>-2.8626455104118889</v>
      </c>
      <c r="D653" s="1">
        <f t="shared" si="21"/>
        <v>-1.7634240243870369</v>
      </c>
    </row>
    <row r="654" spans="1:4" x14ac:dyDescent="0.25">
      <c r="A654" s="31">
        <v>7.3476868751442897E-4</v>
      </c>
      <c r="B654" s="31">
        <v>3.5013907054026003E-2</v>
      </c>
      <c r="C654" s="1">
        <f t="shared" si="20"/>
        <v>-3.1338493596191612</v>
      </c>
      <c r="D654" s="1">
        <f t="shared" si="21"/>
        <v>-1.4557594254437527</v>
      </c>
    </row>
    <row r="655" spans="1:4" x14ac:dyDescent="0.25">
      <c r="A655" s="31">
        <v>6.0426285417973795E-4</v>
      </c>
      <c r="B655" s="31">
        <v>3.12487544254401E-2</v>
      </c>
      <c r="C655" s="1">
        <f t="shared" si="20"/>
        <v>-3.2187741022939944</v>
      </c>
      <c r="D655" s="1">
        <f t="shared" si="21"/>
        <v>-1.5051672889419563</v>
      </c>
    </row>
    <row r="656" spans="1:4" x14ac:dyDescent="0.25">
      <c r="A656" s="31">
        <v>1.3348349926718E-3</v>
      </c>
      <c r="B656" s="31">
        <v>3.5679773192068401E-2</v>
      </c>
      <c r="C656" s="1">
        <f t="shared" si="20"/>
        <v>-2.8745724168471281</v>
      </c>
      <c r="D656" s="1">
        <f t="shared" si="21"/>
        <v>-1.4475779149950798</v>
      </c>
    </row>
    <row r="657" spans="1:4" x14ac:dyDescent="0.25">
      <c r="A657" s="31">
        <v>9.5902407369953795E-4</v>
      </c>
      <c r="B657" s="31">
        <v>3.8961766318438E-2</v>
      </c>
      <c r="C657" s="1">
        <f t="shared" si="20"/>
        <v>-3.0181704909068712</v>
      </c>
      <c r="D657" s="1">
        <f t="shared" si="21"/>
        <v>-1.409361362754344</v>
      </c>
    </row>
    <row r="658" spans="1:4" x14ac:dyDescent="0.25">
      <c r="A658" s="31">
        <v>8.6740896079622097E-4</v>
      </c>
      <c r="B658" s="31">
        <v>6.4334334286113404E-2</v>
      </c>
      <c r="C658" s="1">
        <f t="shared" si="20"/>
        <v>-3.0617760956709428</v>
      </c>
      <c r="D658" s="1">
        <f t="shared" si="21"/>
        <v>-1.1915571886411018</v>
      </c>
    </row>
    <row r="659" spans="1:4" x14ac:dyDescent="0.25">
      <c r="A659" s="31">
        <v>1.3462215642976001E-3</v>
      </c>
      <c r="B659" s="31">
        <v>2.88874354265004E-2</v>
      </c>
      <c r="C659" s="1">
        <f t="shared" si="20"/>
        <v>-2.8708834570266024</v>
      </c>
      <c r="D659" s="1">
        <f t="shared" si="21"/>
        <v>-1.5392910123114807</v>
      </c>
    </row>
    <row r="660" spans="1:4" x14ac:dyDescent="0.25">
      <c r="A660" s="31">
        <v>1.03549437390153E-3</v>
      </c>
      <c r="B660" s="31">
        <v>3.3778897518496498E-2</v>
      </c>
      <c r="C660" s="1">
        <f t="shared" si="20"/>
        <v>-2.9848522563940514</v>
      </c>
      <c r="D660" s="1">
        <f t="shared" si="21"/>
        <v>-1.471354529112165</v>
      </c>
    </row>
    <row r="661" spans="1:4" x14ac:dyDescent="0.25">
      <c r="A661" s="31">
        <v>7.1025336093276804E-4</v>
      </c>
      <c r="B661" s="31">
        <v>1.8511842082311401E-2</v>
      </c>
      <c r="C661" s="1">
        <f t="shared" si="20"/>
        <v>-3.1485867025101983</v>
      </c>
      <c r="D661" s="1">
        <f t="shared" si="21"/>
        <v>-1.7325503631823689</v>
      </c>
    </row>
    <row r="662" spans="1:4" x14ac:dyDescent="0.25">
      <c r="A662" s="31">
        <v>5.86140613954301E-4</v>
      </c>
      <c r="B662" s="31">
        <v>3.0489645560395299E-2</v>
      </c>
      <c r="C662" s="1">
        <f t="shared" si="20"/>
        <v>-3.2319981851102084</v>
      </c>
      <c r="D662" s="1">
        <f t="shared" si="21"/>
        <v>-1.5158476242426615</v>
      </c>
    </row>
    <row r="663" spans="1:4" x14ac:dyDescent="0.25">
      <c r="A663" s="31">
        <v>6.9947939430104898E-4</v>
      </c>
      <c r="B663" s="31">
        <v>2.17842382093019E-2</v>
      </c>
      <c r="C663" s="1">
        <f t="shared" si="20"/>
        <v>-3.1552250747006179</v>
      </c>
      <c r="D663" s="1">
        <f t="shared" si="21"/>
        <v>-1.6618576226587398</v>
      </c>
    </row>
    <row r="664" spans="1:4" x14ac:dyDescent="0.25">
      <c r="A664" s="31">
        <v>1.15899875580656E-3</v>
      </c>
      <c r="B664" s="31">
        <v>1.8047511655488901E-2</v>
      </c>
      <c r="C664" s="1">
        <f t="shared" si="20"/>
        <v>-2.9359170302543811</v>
      </c>
      <c r="D664" s="1">
        <f t="shared" si="21"/>
        <v>-1.7435826690373879</v>
      </c>
    </row>
    <row r="665" spans="1:4" x14ac:dyDescent="0.25">
      <c r="A665" s="31">
        <v>9.768581412528531E-4</v>
      </c>
      <c r="B665" s="31">
        <v>2.54893382766916E-2</v>
      </c>
      <c r="C665" s="1">
        <f t="shared" si="20"/>
        <v>-3.0101684996837363</v>
      </c>
      <c r="D665" s="1">
        <f t="shared" si="21"/>
        <v>-1.5936414390113796</v>
      </c>
    </row>
    <row r="666" spans="1:4" x14ac:dyDescent="0.25">
      <c r="A666" s="31">
        <v>1.3464065364402801E-3</v>
      </c>
      <c r="B666" s="31">
        <v>1.7986448379974099E-2</v>
      </c>
      <c r="C666" s="1">
        <f t="shared" si="20"/>
        <v>-2.8708237886446404</v>
      </c>
      <c r="D666" s="1">
        <f t="shared" si="21"/>
        <v>-1.7450545843618257</v>
      </c>
    </row>
    <row r="667" spans="1:4" x14ac:dyDescent="0.25">
      <c r="A667" s="31">
        <v>1.6012390169726999E-3</v>
      </c>
      <c r="B667" s="31">
        <v>2.71451665052404E-2</v>
      </c>
      <c r="C667" s="1">
        <f t="shared" si="20"/>
        <v>-2.7955438360978486</v>
      </c>
      <c r="D667" s="1">
        <f t="shared" si="21"/>
        <v>-1.5663074900891512</v>
      </c>
    </row>
    <row r="668" spans="1:4" x14ac:dyDescent="0.25">
      <c r="A668" s="31">
        <v>6.0369393886175601E-4</v>
      </c>
      <c r="B668" s="31">
        <v>6.4189399653415705E-2</v>
      </c>
      <c r="C668" s="1">
        <f t="shared" si="20"/>
        <v>-3.2191831844779957</v>
      </c>
      <c r="D668" s="1">
        <f t="shared" si="21"/>
        <v>-1.1925366861388726</v>
      </c>
    </row>
    <row r="669" spans="1:4" x14ac:dyDescent="0.25">
      <c r="A669" s="31">
        <v>9.6584215452598604E-4</v>
      </c>
      <c r="B669" s="31">
        <v>4.1731865502647202E-2</v>
      </c>
      <c r="C669" s="1">
        <f t="shared" si="20"/>
        <v>-3.0150938435841512</v>
      </c>
      <c r="D669" s="1">
        <f t="shared" si="21"/>
        <v>-1.3795322009725217</v>
      </c>
    </row>
    <row r="670" spans="1:4" x14ac:dyDescent="0.25">
      <c r="A670" s="31">
        <v>5.8201129923082004E-4</v>
      </c>
      <c r="B670" s="31">
        <v>5.3725419881505199E-2</v>
      </c>
      <c r="C670" s="1">
        <f t="shared" si="20"/>
        <v>-3.235068583827843</v>
      </c>
      <c r="D670" s="1">
        <f t="shared" si="21"/>
        <v>-1.2698201816716388</v>
      </c>
    </row>
    <row r="671" spans="1:4" x14ac:dyDescent="0.25">
      <c r="A671" s="31">
        <v>8.2960576652558299E-4</v>
      </c>
      <c r="B671" s="31">
        <v>5.1347756551691999E-2</v>
      </c>
      <c r="C671" s="1">
        <f t="shared" si="20"/>
        <v>-3.0811282378611362</v>
      </c>
      <c r="D671" s="1">
        <f t="shared" si="21"/>
        <v>-1.2894785265263888</v>
      </c>
    </row>
    <row r="672" spans="1:4" x14ac:dyDescent="0.25">
      <c r="A672" s="31">
        <v>7.5672911327495402E-4</v>
      </c>
      <c r="B672" s="31">
        <v>4.75349094403891E-2</v>
      </c>
      <c r="C672" s="1">
        <f t="shared" si="20"/>
        <v>-3.1210595573084454</v>
      </c>
      <c r="D672" s="1">
        <f t="shared" si="21"/>
        <v>-1.3229873291354584</v>
      </c>
    </row>
    <row r="673" spans="1:4" x14ac:dyDescent="0.25">
      <c r="A673" s="31">
        <v>1.3549709740207801E-3</v>
      </c>
      <c r="B673" s="31">
        <v>2.7211757237453602E-2</v>
      </c>
      <c r="C673" s="1">
        <f t="shared" si="20"/>
        <v>-2.8680700080793362</v>
      </c>
      <c r="D673" s="1">
        <f t="shared" si="21"/>
        <v>-1.5652434121383627</v>
      </c>
    </row>
    <row r="674" spans="1:4" x14ac:dyDescent="0.25">
      <c r="A674" s="31">
        <v>8.9539179465382304E-4</v>
      </c>
      <c r="B674" s="31">
        <v>3.3377351474333003E-2</v>
      </c>
      <c r="C674" s="1">
        <f t="shared" si="20"/>
        <v>-3.0479868897972184</v>
      </c>
      <c r="D674" s="1">
        <f t="shared" si="21"/>
        <v>-1.4765481279838388</v>
      </c>
    </row>
    <row r="675" spans="1:4" x14ac:dyDescent="0.25">
      <c r="A675" s="31">
        <v>1.16424154073589E-3</v>
      </c>
      <c r="B675" s="31">
        <v>2.6685784332322299E-2</v>
      </c>
      <c r="C675" s="1">
        <f t="shared" si="20"/>
        <v>-2.9339569089246025</v>
      </c>
      <c r="D675" s="1">
        <f t="shared" si="21"/>
        <v>-1.5737200281538661</v>
      </c>
    </row>
    <row r="676" spans="1:4" x14ac:dyDescent="0.25">
      <c r="A676" s="31">
        <v>8.5181932413499095E-4</v>
      </c>
      <c r="B676" s="31">
        <v>6.75009915314011E-2</v>
      </c>
      <c r="C676" s="1">
        <f t="shared" si="20"/>
        <v>-3.0696525118673414</v>
      </c>
      <c r="D676" s="1">
        <f t="shared" si="21"/>
        <v>-1.170689847710406</v>
      </c>
    </row>
    <row r="677" spans="1:4" x14ac:dyDescent="0.25">
      <c r="A677" s="31">
        <v>9.7046013522685904E-4</v>
      </c>
      <c r="B677" s="31">
        <v>4.2914742790610499E-2</v>
      </c>
      <c r="C677" s="1">
        <f t="shared" si="20"/>
        <v>-3.013022299952679</v>
      </c>
      <c r="D677" s="1">
        <f t="shared" si="21"/>
        <v>-1.3673934860740045</v>
      </c>
    </row>
    <row r="678" spans="1:4" x14ac:dyDescent="0.25">
      <c r="A678" s="31">
        <v>1.54654736357717E-3</v>
      </c>
      <c r="B678" s="31">
        <v>3.5036878736504899E-2</v>
      </c>
      <c r="C678" s="1">
        <f t="shared" si="20"/>
        <v>-2.8106367750301997</v>
      </c>
      <c r="D678" s="1">
        <f t="shared" si="21"/>
        <v>-1.4554745899437467</v>
      </c>
    </row>
    <row r="679" spans="1:4" x14ac:dyDescent="0.25">
      <c r="A679" s="31">
        <v>1.0949424176285099E-3</v>
      </c>
      <c r="B679" s="31">
        <v>4.7741930638844597E-2</v>
      </c>
      <c r="C679" s="1">
        <f t="shared" si="20"/>
        <v>-2.9606087195122206</v>
      </c>
      <c r="D679" s="1">
        <f t="shared" si="21"/>
        <v>-1.3211000225131113</v>
      </c>
    </row>
    <row r="680" spans="1:4" x14ac:dyDescent="0.25">
      <c r="A680" s="31">
        <v>1.1371387834916799E-3</v>
      </c>
      <c r="B680" s="31">
        <v>4.81799379121138E-2</v>
      </c>
      <c r="C680" s="1">
        <f t="shared" si="20"/>
        <v>-2.9441865280770618</v>
      </c>
      <c r="D680" s="1">
        <f t="shared" si="21"/>
        <v>-1.317133763998193</v>
      </c>
    </row>
    <row r="681" spans="1:4" x14ac:dyDescent="0.25">
      <c r="A681" s="31">
        <v>1.0192019198670601E-3</v>
      </c>
      <c r="B681" s="31">
        <v>2.5393420637736301E-2</v>
      </c>
      <c r="C681" s="1">
        <f t="shared" si="20"/>
        <v>-2.9917397669289714</v>
      </c>
      <c r="D681" s="1">
        <f t="shared" si="21"/>
        <v>-1.5952787932565646</v>
      </c>
    </row>
    <row r="682" spans="1:4" x14ac:dyDescent="0.25">
      <c r="A682" s="31">
        <v>9.0989554950771903E-4</v>
      </c>
      <c r="B682" s="31">
        <v>2.1189293131298699E-2</v>
      </c>
      <c r="C682" s="1">
        <f t="shared" si="20"/>
        <v>-3.0410084591909801</v>
      </c>
      <c r="D682" s="1">
        <f t="shared" si="21"/>
        <v>-1.6738835309860853</v>
      </c>
    </row>
    <row r="683" spans="1:4" x14ac:dyDescent="0.25">
      <c r="A683" s="31">
        <v>1.2996437987309901E-3</v>
      </c>
      <c r="B683" s="31">
        <v>1.9651810540151901E-2</v>
      </c>
      <c r="C683" s="1">
        <f t="shared" si="20"/>
        <v>-2.8861756611107872</v>
      </c>
      <c r="D683" s="1">
        <f t="shared" si="21"/>
        <v>-1.706597431478148</v>
      </c>
    </row>
    <row r="684" spans="1:4" x14ac:dyDescent="0.25">
      <c r="A684" s="31">
        <v>4.8162641441676699E-4</v>
      </c>
      <c r="B684" s="31">
        <v>1.49296234078229E-2</v>
      </c>
      <c r="C684" s="1">
        <f t="shared" si="20"/>
        <v>-3.3172897025623946</v>
      </c>
      <c r="D684" s="1">
        <f t="shared" si="21"/>
        <v>-1.8259511469948126</v>
      </c>
    </row>
    <row r="685" spans="1:4" x14ac:dyDescent="0.25">
      <c r="A685" s="31">
        <v>1.1934785443688399E-3</v>
      </c>
      <c r="B685" s="31">
        <v>3.7139637273645498E-2</v>
      </c>
      <c r="C685" s="1">
        <f t="shared" si="20"/>
        <v>-2.9231853840690198</v>
      </c>
      <c r="D685" s="1">
        <f t="shared" si="21"/>
        <v>-1.4301623421369887</v>
      </c>
    </row>
    <row r="686" spans="1:4" x14ac:dyDescent="0.25">
      <c r="A686" s="31">
        <v>1.28317404598553E-3</v>
      </c>
      <c r="B686" s="31">
        <v>4.3963949564923603E-2</v>
      </c>
      <c r="C686" s="1">
        <f t="shared" si="20"/>
        <v>-2.8917144331927513</v>
      </c>
      <c r="D686" s="1">
        <f t="shared" si="21"/>
        <v>-1.3569032990237322</v>
      </c>
    </row>
    <row r="687" spans="1:4" x14ac:dyDescent="0.25">
      <c r="A687" s="31">
        <v>1.30872968835447E-3</v>
      </c>
      <c r="B687" s="31">
        <v>2.3487306989512499E-2</v>
      </c>
      <c r="C687" s="1">
        <f t="shared" si="20"/>
        <v>-2.8831500455645052</v>
      </c>
      <c r="D687" s="1">
        <f t="shared" si="21"/>
        <v>-1.6291667757571586</v>
      </c>
    </row>
    <row r="688" spans="1:4" x14ac:dyDescent="0.25">
      <c r="A688" s="31">
        <v>1.1237437730101699E-3</v>
      </c>
      <c r="B688" s="31">
        <v>2.8636225940489E-2</v>
      </c>
      <c r="C688" s="1">
        <f t="shared" si="20"/>
        <v>-2.9493327018036002</v>
      </c>
      <c r="D688" s="1">
        <f t="shared" si="21"/>
        <v>-1.5430842196471179</v>
      </c>
    </row>
    <row r="689" spans="1:4" x14ac:dyDescent="0.25">
      <c r="A689" s="31">
        <v>1.13184370982978E-3</v>
      </c>
      <c r="B689" s="31">
        <v>7.1749866752258501E-2</v>
      </c>
      <c r="C689" s="1">
        <f t="shared" si="20"/>
        <v>-2.9462135383814916</v>
      </c>
      <c r="D689" s="1">
        <f t="shared" si="21"/>
        <v>-1.1441789011279435</v>
      </c>
    </row>
    <row r="690" spans="1:4" x14ac:dyDescent="0.25">
      <c r="A690" s="31">
        <v>1.0934582022277301E-3</v>
      </c>
      <c r="B690" s="31">
        <v>3.0949320510784899E-2</v>
      </c>
      <c r="C690" s="1">
        <f t="shared" si="20"/>
        <v>-2.9611978133476899</v>
      </c>
      <c r="D690" s="1">
        <f t="shared" si="21"/>
        <v>-1.5093488814308111</v>
      </c>
    </row>
    <row r="691" spans="1:4" x14ac:dyDescent="0.25">
      <c r="A691" s="31">
        <v>2.78229549599107E-3</v>
      </c>
      <c r="B691" s="31">
        <v>5.7735669821085099E-2</v>
      </c>
      <c r="C691" s="1">
        <f t="shared" si="20"/>
        <v>-2.5555967472903105</v>
      </c>
      <c r="D691" s="1">
        <f t="shared" si="21"/>
        <v>-1.2385557913477157</v>
      </c>
    </row>
    <row r="692" spans="1:4" x14ac:dyDescent="0.25">
      <c r="A692" s="31">
        <v>1.04341206906109E-3</v>
      </c>
      <c r="B692" s="31">
        <v>2.29771213327081E-2</v>
      </c>
      <c r="C692" s="1">
        <f t="shared" si="20"/>
        <v>-2.9815441441362442</v>
      </c>
      <c r="D692" s="1">
        <f t="shared" si="21"/>
        <v>-1.6387043824201983</v>
      </c>
    </row>
    <row r="693" spans="1:4" x14ac:dyDescent="0.25">
      <c r="A693" s="31">
        <v>5.93984705517432E-4</v>
      </c>
      <c r="B693" s="31">
        <v>3.5789641649576799E-2</v>
      </c>
      <c r="C693" s="1">
        <f t="shared" si="20"/>
        <v>-3.2262247375018003</v>
      </c>
      <c r="D693" s="1">
        <f t="shared" si="21"/>
        <v>-1.4462426500422538</v>
      </c>
    </row>
    <row r="694" spans="1:4" x14ac:dyDescent="0.25">
      <c r="A694" s="31">
        <v>1.1665605355311399E-3</v>
      </c>
      <c r="B694" s="31">
        <v>2.5812558613416199E-2</v>
      </c>
      <c r="C694" s="1">
        <f t="shared" si="20"/>
        <v>-2.9330927197377892</v>
      </c>
      <c r="D694" s="1">
        <f t="shared" si="21"/>
        <v>-1.5881689448318019</v>
      </c>
    </row>
    <row r="695" spans="1:4" x14ac:dyDescent="0.25">
      <c r="A695" s="31">
        <v>1.0560287865159299E-3</v>
      </c>
      <c r="B695" s="31">
        <v>7.75108545132564E-2</v>
      </c>
      <c r="C695" s="1">
        <f t="shared" si="20"/>
        <v>-2.9763242431141146</v>
      </c>
      <c r="D695" s="1">
        <f t="shared" si="21"/>
        <v>-1.1106374752340678</v>
      </c>
    </row>
    <row r="696" spans="1:4" x14ac:dyDescent="0.25">
      <c r="A696" s="31">
        <v>1.26573977331032E-3</v>
      </c>
      <c r="B696" s="31">
        <v>2.20218562945119E-2</v>
      </c>
      <c r="C696" s="1">
        <f t="shared" si="20"/>
        <v>-2.8976555728590268</v>
      </c>
      <c r="D696" s="1">
        <f t="shared" si="21"/>
        <v>-1.6571460757146468</v>
      </c>
    </row>
    <row r="697" spans="1:4" x14ac:dyDescent="0.25">
      <c r="A697" s="31">
        <v>9.41823313861558E-4</v>
      </c>
      <c r="B697" s="31">
        <v>3.5187266454646197E-2</v>
      </c>
      <c r="C697" s="1">
        <f t="shared" si="20"/>
        <v>-3.0260305632497335</v>
      </c>
      <c r="D697" s="1">
        <f t="shared" si="21"/>
        <v>-1.4536144702996414</v>
      </c>
    </row>
    <row r="698" spans="1:4" x14ac:dyDescent="0.25">
      <c r="A698" s="31">
        <v>1.20489062774732E-3</v>
      </c>
      <c r="B698" s="31">
        <v>4.2799311635541203E-2</v>
      </c>
      <c r="C698" s="1">
        <f t="shared" si="20"/>
        <v>-2.9190523737709464</v>
      </c>
      <c r="D698" s="1">
        <f t="shared" si="21"/>
        <v>-1.3685632159235124</v>
      </c>
    </row>
    <row r="699" spans="1:4" x14ac:dyDescent="0.25">
      <c r="A699" s="31">
        <v>2.42304847250776E-3</v>
      </c>
      <c r="B699" s="31">
        <v>6.9266921806104095E-2</v>
      </c>
      <c r="C699" s="1">
        <f t="shared" si="20"/>
        <v>-2.615637897817888</v>
      </c>
      <c r="D699" s="1">
        <f t="shared" si="21"/>
        <v>-1.1594741118048697</v>
      </c>
    </row>
    <row r="700" spans="1:4" x14ac:dyDescent="0.25">
      <c r="A700" s="31">
        <v>1.8003258388073801E-3</v>
      </c>
      <c r="B700" s="31">
        <v>6.6111203839921001E-2</v>
      </c>
      <c r="C700" s="1">
        <f t="shared" si="20"/>
        <v>-2.744648885347027</v>
      </c>
      <c r="D700" s="1">
        <f t="shared" si="21"/>
        <v>-1.1797249345607923</v>
      </c>
    </row>
    <row r="701" spans="1:4" x14ac:dyDescent="0.25">
      <c r="A701" s="31">
        <v>9.4247259283343097E-4</v>
      </c>
      <c r="B701" s="31">
        <v>3.80682661289799E-2</v>
      </c>
      <c r="C701" s="1">
        <f t="shared" si="20"/>
        <v>-3.0257312702513692</v>
      </c>
      <c r="D701" s="1">
        <f t="shared" si="21"/>
        <v>-1.4194369032687573</v>
      </c>
    </row>
    <row r="702" spans="1:4" x14ac:dyDescent="0.25">
      <c r="A702" s="31">
        <v>4.7425807853491698E-4</v>
      </c>
      <c r="B702" s="31">
        <v>4.28297251001944E-2</v>
      </c>
      <c r="C702" s="1">
        <f t="shared" si="20"/>
        <v>-3.3239852625832018</v>
      </c>
      <c r="D702" s="1">
        <f t="shared" si="21"/>
        <v>-1.3682547130853775</v>
      </c>
    </row>
    <row r="703" spans="1:4" x14ac:dyDescent="0.25">
      <c r="A703" s="31">
        <v>1.41674391900524E-3</v>
      </c>
      <c r="B703" s="31">
        <v>3.2425708138940898E-2</v>
      </c>
      <c r="C703" s="1">
        <f t="shared" si="20"/>
        <v>-2.8487086427754988</v>
      </c>
      <c r="D703" s="1">
        <f t="shared" si="21"/>
        <v>-1.4891105306648147</v>
      </c>
    </row>
    <row r="704" spans="1:4" x14ac:dyDescent="0.25">
      <c r="A704" s="31">
        <v>6.2901861722331203E-4</v>
      </c>
      <c r="B704" s="31">
        <v>3.5590458559124398E-2</v>
      </c>
      <c r="C704" s="1">
        <f t="shared" si="20"/>
        <v>-3.2013365004407417</v>
      </c>
      <c r="D704" s="1">
        <f t="shared" si="21"/>
        <v>-1.4486664163677643</v>
      </c>
    </row>
    <row r="705" spans="1:4" x14ac:dyDescent="0.25">
      <c r="A705" s="31">
        <v>1.5414726953883601E-3</v>
      </c>
      <c r="B705" s="31">
        <v>5.8485226229645297E-2</v>
      </c>
      <c r="C705" s="1">
        <f t="shared" si="20"/>
        <v>-2.8120641636699992</v>
      </c>
      <c r="D705" s="1">
        <f t="shared" si="21"/>
        <v>-1.2329538258367541</v>
      </c>
    </row>
    <row r="706" spans="1:4" x14ac:dyDescent="0.25">
      <c r="A706" s="31">
        <v>8.4245459598972997E-4</v>
      </c>
      <c r="B706" s="31">
        <v>2.1850435978906901E-2</v>
      </c>
      <c r="C706" s="1">
        <f t="shared" si="20"/>
        <v>-3.0744534960856753</v>
      </c>
      <c r="D706" s="1">
        <f t="shared" si="21"/>
        <v>-1.6605398931858015</v>
      </c>
    </row>
    <row r="707" spans="1:4" x14ac:dyDescent="0.25">
      <c r="A707" s="31">
        <v>6.3794972038764999E-4</v>
      </c>
      <c r="B707" s="31">
        <v>3.0792174857890701E-2</v>
      </c>
      <c r="C707" s="1">
        <f t="shared" si="20"/>
        <v>-3.1952135485808357</v>
      </c>
      <c r="D707" s="1">
        <f t="shared" si="21"/>
        <v>-1.5115596357014158</v>
      </c>
    </row>
    <row r="708" spans="1:4" x14ac:dyDescent="0.25">
      <c r="A708" s="31">
        <v>2.8222820346157102E-3</v>
      </c>
      <c r="B708" s="31">
        <v>4.63954501645489E-2</v>
      </c>
      <c r="C708" s="1">
        <f t="shared" ref="C708:C771" si="22">LOG10(A708)</f>
        <v>-2.5493995887542429</v>
      </c>
      <c r="D708" s="1">
        <f t="shared" ref="D708:D771" si="23">LOG10(B708)</f>
        <v>-1.333524607059664</v>
      </c>
    </row>
    <row r="709" spans="1:4" x14ac:dyDescent="0.25">
      <c r="A709" s="31">
        <v>1.8279750580815399E-3</v>
      </c>
      <c r="B709" s="31">
        <v>4.1320743745409498E-2</v>
      </c>
      <c r="C709" s="1">
        <f t="shared" si="22"/>
        <v>-2.7380297343196136</v>
      </c>
      <c r="D709" s="1">
        <f t="shared" si="23"/>
        <v>-1.3838318700754486</v>
      </c>
    </row>
    <row r="710" spans="1:4" x14ac:dyDescent="0.25">
      <c r="A710" s="31">
        <v>7.3012332023055101E-4</v>
      </c>
      <c r="B710" s="31">
        <v>4.7275632126665697E-2</v>
      </c>
      <c r="C710" s="1">
        <f t="shared" si="22"/>
        <v>-3.1366037799173809</v>
      </c>
      <c r="D710" s="1">
        <f t="shared" si="23"/>
        <v>-1.3253626554541043</v>
      </c>
    </row>
    <row r="711" spans="1:4" x14ac:dyDescent="0.25">
      <c r="A711" s="31">
        <v>8.0729466802550499E-4</v>
      </c>
      <c r="B711" s="31">
        <v>5.5856170136759198E-2</v>
      </c>
      <c r="C711" s="1">
        <f t="shared" si="22"/>
        <v>-3.0929679159109198</v>
      </c>
      <c r="D711" s="1">
        <f t="shared" si="23"/>
        <v>-1.2529288456757151</v>
      </c>
    </row>
    <row r="712" spans="1:4" x14ac:dyDescent="0.25">
      <c r="A712" s="31">
        <v>6.0929634806806997E-4</v>
      </c>
      <c r="B712" s="31">
        <v>2.1568085861548299E-2</v>
      </c>
      <c r="C712" s="1">
        <f t="shared" si="22"/>
        <v>-3.2151714248931551</v>
      </c>
      <c r="D712" s="1">
        <f t="shared" si="23"/>
        <v>-1.6661883962351669</v>
      </c>
    </row>
    <row r="713" spans="1:4" x14ac:dyDescent="0.25">
      <c r="A713" s="31">
        <v>9.8739451991368909E-4</v>
      </c>
      <c r="B713" s="31">
        <v>6.0564035175491901E-2</v>
      </c>
      <c r="C713" s="1">
        <f t="shared" si="22"/>
        <v>-3.0055092874647249</v>
      </c>
      <c r="D713" s="1">
        <f t="shared" si="23"/>
        <v>-1.217785196981096</v>
      </c>
    </row>
    <row r="714" spans="1:4" x14ac:dyDescent="0.25">
      <c r="A714" s="31">
        <v>1.36144948300533E-3</v>
      </c>
      <c r="B714" s="31">
        <v>2.3990053831867999E-2</v>
      </c>
      <c r="C714" s="1">
        <f t="shared" si="22"/>
        <v>-2.865998468653105</v>
      </c>
      <c r="D714" s="1">
        <f t="shared" si="23"/>
        <v>-1.6199687775070759</v>
      </c>
    </row>
    <row r="715" spans="1:4" x14ac:dyDescent="0.25">
      <c r="A715" s="31">
        <v>6.2653537904620903E-4</v>
      </c>
      <c r="B715" s="31">
        <v>2.5499580769192301E-2</v>
      </c>
      <c r="C715" s="1">
        <f t="shared" si="22"/>
        <v>-3.2030544003430572</v>
      </c>
      <c r="D715" s="1">
        <f t="shared" si="23"/>
        <v>-1.5934669596100877</v>
      </c>
    </row>
    <row r="716" spans="1:4" x14ac:dyDescent="0.25">
      <c r="A716" s="31">
        <v>9.5160386791634998E-4</v>
      </c>
      <c r="B716" s="31">
        <v>2.03692434672526E-2</v>
      </c>
      <c r="C716" s="1">
        <f t="shared" si="22"/>
        <v>-3.0215438013853877</v>
      </c>
      <c r="D716" s="1">
        <f t="shared" si="23"/>
        <v>-1.6910251008034183</v>
      </c>
    </row>
    <row r="717" spans="1:4" x14ac:dyDescent="0.25">
      <c r="A717" s="31">
        <v>9.6530455932902E-4</v>
      </c>
      <c r="B717" s="31">
        <v>4.0159425329558199E-2</v>
      </c>
      <c r="C717" s="1">
        <f t="shared" si="22"/>
        <v>-3.0153356425442159</v>
      </c>
      <c r="D717" s="1">
        <f t="shared" si="23"/>
        <v>-1.3962125104543583</v>
      </c>
    </row>
    <row r="718" spans="1:4" x14ac:dyDescent="0.25">
      <c r="A718" s="31">
        <v>8.2733993698959503E-4</v>
      </c>
      <c r="B718" s="31">
        <v>5.2270739652073399E-2</v>
      </c>
      <c r="C718" s="1">
        <f t="shared" si="22"/>
        <v>-3.0823160110943859</v>
      </c>
      <c r="D718" s="1">
        <f t="shared" si="23"/>
        <v>-1.2817413544164784</v>
      </c>
    </row>
    <row r="719" spans="1:4" x14ac:dyDescent="0.25">
      <c r="A719" s="31">
        <v>1.7928088069652901E-3</v>
      </c>
      <c r="B719" s="31">
        <v>4.1599104568942197E-2</v>
      </c>
      <c r="C719" s="1">
        <f t="shared" si="22"/>
        <v>-2.746466023046493</v>
      </c>
      <c r="D719" s="1">
        <f t="shared" si="23"/>
        <v>-1.380916017569235</v>
      </c>
    </row>
    <row r="720" spans="1:4" x14ac:dyDescent="0.25">
      <c r="A720" s="31">
        <v>1.5303479390990399E-3</v>
      </c>
      <c r="B720" s="31">
        <v>4.2656875617701803E-2</v>
      </c>
      <c r="C720" s="1">
        <f t="shared" si="22"/>
        <v>-2.8152098169918598</v>
      </c>
      <c r="D720" s="1">
        <f t="shared" si="23"/>
        <v>-1.3700109574117441</v>
      </c>
    </row>
    <row r="721" spans="1:4" x14ac:dyDescent="0.25">
      <c r="A721" s="31">
        <v>7.3899876966273897E-4</v>
      </c>
      <c r="B721" s="31">
        <v>1.3343672314692599E-2</v>
      </c>
      <c r="C721" s="1">
        <f t="shared" si="22"/>
        <v>-3.1313562846486493</v>
      </c>
      <c r="D721" s="1">
        <f t="shared" si="23"/>
        <v>-1.8747246316994566</v>
      </c>
    </row>
    <row r="722" spans="1:4" x14ac:dyDescent="0.25">
      <c r="A722" s="31">
        <v>1.57670177150759E-3</v>
      </c>
      <c r="B722" s="31">
        <v>2.7457176374883301E-2</v>
      </c>
      <c r="C722" s="1">
        <f t="shared" si="22"/>
        <v>-2.8022504444243599</v>
      </c>
      <c r="D722" s="1">
        <f t="shared" si="23"/>
        <v>-1.5613441265260286</v>
      </c>
    </row>
    <row r="723" spans="1:4" x14ac:dyDescent="0.25">
      <c r="A723" s="31">
        <v>1.1521763581014001E-3</v>
      </c>
      <c r="B723" s="31">
        <v>2.0199500266375001E-2</v>
      </c>
      <c r="C723" s="1">
        <f t="shared" si="22"/>
        <v>-2.9384810404542625</v>
      </c>
      <c r="D723" s="1">
        <f t="shared" si="23"/>
        <v>-1.6946593748227032</v>
      </c>
    </row>
    <row r="724" spans="1:4" x14ac:dyDescent="0.25">
      <c r="A724" s="31">
        <v>8.4552001540747802E-4</v>
      </c>
      <c r="B724" s="31">
        <v>3.1433315204152198E-2</v>
      </c>
      <c r="C724" s="1">
        <f t="shared" si="22"/>
        <v>-3.0728761071932258</v>
      </c>
      <c r="D724" s="1">
        <f t="shared" si="23"/>
        <v>-1.5026098124618334</v>
      </c>
    </row>
    <row r="725" spans="1:4" x14ac:dyDescent="0.25">
      <c r="A725" s="31">
        <v>9.5780543561823197E-4</v>
      </c>
      <c r="B725" s="31">
        <v>1.7713521155857899E-2</v>
      </c>
      <c r="C725" s="1">
        <f t="shared" si="22"/>
        <v>-3.0187227026324117</v>
      </c>
      <c r="D725" s="1">
        <f t="shared" si="23"/>
        <v>-1.7516950996480269</v>
      </c>
    </row>
    <row r="726" spans="1:4" x14ac:dyDescent="0.25">
      <c r="A726" s="31">
        <v>7.1364953045013901E-4</v>
      </c>
      <c r="B726" s="31">
        <v>3.7318057202940597E-2</v>
      </c>
      <c r="C726" s="1">
        <f t="shared" si="22"/>
        <v>-3.1465150156180717</v>
      </c>
      <c r="D726" s="1">
        <f t="shared" si="23"/>
        <v>-1.4280809739288844</v>
      </c>
    </row>
    <row r="727" spans="1:4" x14ac:dyDescent="0.25">
      <c r="A727" s="31">
        <v>6.62077318726648E-4</v>
      </c>
      <c r="B727" s="31">
        <v>5.1405193752076903E-2</v>
      </c>
      <c r="C727" s="1">
        <f t="shared" si="22"/>
        <v>-3.1790912898117543</v>
      </c>
      <c r="D727" s="1">
        <f t="shared" si="23"/>
        <v>-1.2889929996056049</v>
      </c>
    </row>
    <row r="728" spans="1:4" x14ac:dyDescent="0.25">
      <c r="A728" s="31">
        <v>1.0197991542054601E-3</v>
      </c>
      <c r="B728" s="31">
        <v>3.5528205308795802E-2</v>
      </c>
      <c r="C728" s="1">
        <f t="shared" si="22"/>
        <v>-2.9914853525607925</v>
      </c>
      <c r="D728" s="1">
        <f t="shared" si="23"/>
        <v>-1.4494267301456991</v>
      </c>
    </row>
    <row r="729" spans="1:4" x14ac:dyDescent="0.25">
      <c r="A729" s="31">
        <v>6.5728683584217096E-4</v>
      </c>
      <c r="B729" s="31">
        <v>1.88658219137929E-2</v>
      </c>
      <c r="C729" s="1">
        <f t="shared" si="22"/>
        <v>-3.1822450656937002</v>
      </c>
      <c r="D729" s="1">
        <f t="shared" si="23"/>
        <v>-1.7243242694532219</v>
      </c>
    </row>
    <row r="730" spans="1:4" x14ac:dyDescent="0.25">
      <c r="A730" s="31">
        <v>1.99753876298188E-3</v>
      </c>
      <c r="B730" s="31">
        <v>1.9941439554720101E-2</v>
      </c>
      <c r="C730" s="1">
        <f t="shared" si="22"/>
        <v>-2.6995047842864159</v>
      </c>
      <c r="D730" s="1">
        <f t="shared" si="23"/>
        <v>-1.7002434935617343</v>
      </c>
    </row>
    <row r="731" spans="1:4" x14ac:dyDescent="0.25">
      <c r="A731" s="31">
        <v>9.2197780844178003E-4</v>
      </c>
      <c r="B731" s="31">
        <v>3.6388285826255098E-2</v>
      </c>
      <c r="C731" s="1">
        <f t="shared" si="22"/>
        <v>-3.0352795320778956</v>
      </c>
      <c r="D731" s="1">
        <f t="shared" si="23"/>
        <v>-1.4390384026092311</v>
      </c>
    </row>
    <row r="732" spans="1:4" x14ac:dyDescent="0.25">
      <c r="A732" s="31">
        <v>3.14383181426212E-4</v>
      </c>
      <c r="B732" s="31">
        <v>6.1823216381358501E-2</v>
      </c>
      <c r="C732" s="1">
        <f t="shared" si="22"/>
        <v>-3.5025406954862017</v>
      </c>
      <c r="D732" s="1">
        <f t="shared" si="23"/>
        <v>-1.2088484043141405</v>
      </c>
    </row>
    <row r="733" spans="1:4" x14ac:dyDescent="0.25">
      <c r="A733" s="31">
        <v>9.4581972204305803E-4</v>
      </c>
      <c r="B733" s="31">
        <v>2.16268781734184E-2</v>
      </c>
      <c r="C733" s="1">
        <f t="shared" si="22"/>
        <v>-3.0241916344047839</v>
      </c>
      <c r="D733" s="1">
        <f t="shared" si="23"/>
        <v>-1.6650061661784312</v>
      </c>
    </row>
    <row r="734" spans="1:4" x14ac:dyDescent="0.25">
      <c r="A734" s="31">
        <v>1.34399066636185E-3</v>
      </c>
      <c r="B734" s="31">
        <v>3.9059050595879802E-2</v>
      </c>
      <c r="C734" s="1">
        <f t="shared" si="22"/>
        <v>-2.8716037473250657</v>
      </c>
      <c r="D734" s="1">
        <f t="shared" si="23"/>
        <v>-1.4082783172688909</v>
      </c>
    </row>
    <row r="735" spans="1:4" x14ac:dyDescent="0.25">
      <c r="A735" s="31">
        <v>1.1555587649330901E-3</v>
      </c>
      <c r="B735" s="31">
        <v>2.3243997015057902E-2</v>
      </c>
      <c r="C735" s="1">
        <f t="shared" si="22"/>
        <v>-2.9372079639562019</v>
      </c>
      <c r="D735" s="1">
        <f t="shared" si="23"/>
        <v>-1.6336891890043865</v>
      </c>
    </row>
    <row r="736" spans="1:4" x14ac:dyDescent="0.25">
      <c r="A736" s="31">
        <v>6.9835264250039302E-4</v>
      </c>
      <c r="B736" s="31">
        <v>1.63179366940031E-2</v>
      </c>
      <c r="C736" s="1">
        <f t="shared" si="22"/>
        <v>-3.1559252191852192</v>
      </c>
      <c r="D736" s="1">
        <f t="shared" si="23"/>
        <v>-1.787334756063695</v>
      </c>
    </row>
    <row r="737" spans="1:4" x14ac:dyDescent="0.25">
      <c r="A737" s="31">
        <v>8.2237143273427302E-4</v>
      </c>
      <c r="B737" s="31">
        <v>2.6079316737166E-2</v>
      </c>
      <c r="C737" s="1">
        <f t="shared" si="22"/>
        <v>-3.0849319844642591</v>
      </c>
      <c r="D737" s="1">
        <f t="shared" si="23"/>
        <v>-1.5837037910522966</v>
      </c>
    </row>
    <row r="738" spans="1:4" x14ac:dyDescent="0.25">
      <c r="A738" s="31">
        <v>5.7928763662590504E-4</v>
      </c>
      <c r="B738" s="31">
        <v>2.1069572586208899E-2</v>
      </c>
      <c r="C738" s="1">
        <f t="shared" si="22"/>
        <v>-3.2371057402778183</v>
      </c>
      <c r="D738" s="1">
        <f t="shared" si="23"/>
        <v>-1.6763442743270547</v>
      </c>
    </row>
    <row r="739" spans="1:4" x14ac:dyDescent="0.25">
      <c r="A739" s="31">
        <v>1.1510112755743901E-3</v>
      </c>
      <c r="B739" s="31">
        <v>1.98056819381397E-2</v>
      </c>
      <c r="C739" s="1">
        <f t="shared" si="22"/>
        <v>-2.9389204218995286</v>
      </c>
      <c r="D739" s="1">
        <f t="shared" si="23"/>
        <v>-1.703210199618064</v>
      </c>
    </row>
    <row r="740" spans="1:4" x14ac:dyDescent="0.25">
      <c r="A740" s="31">
        <v>1.3394462862591099E-3</v>
      </c>
      <c r="B740" s="31">
        <v>3.9289914780891E-2</v>
      </c>
      <c r="C740" s="1">
        <f t="shared" si="22"/>
        <v>-2.8730746975458805</v>
      </c>
      <c r="D740" s="1">
        <f t="shared" si="23"/>
        <v>-1.4057189131639873</v>
      </c>
    </row>
    <row r="741" spans="1:4" x14ac:dyDescent="0.25">
      <c r="A741" s="31">
        <v>2.5230461572643202E-3</v>
      </c>
      <c r="B741" s="31">
        <v>5.2575331047008803E-2</v>
      </c>
      <c r="C741" s="1">
        <f t="shared" si="22"/>
        <v>-2.5980748043132493</v>
      </c>
      <c r="D741" s="1">
        <f t="shared" si="23"/>
        <v>-1.2792179840446554</v>
      </c>
    </row>
    <row r="742" spans="1:4" x14ac:dyDescent="0.25">
      <c r="A742" s="31">
        <v>1.1835204889737701E-3</v>
      </c>
      <c r="B742" s="31">
        <v>5.20937029781239E-2</v>
      </c>
      <c r="C742" s="1">
        <f t="shared" si="22"/>
        <v>-2.9268242192125284</v>
      </c>
      <c r="D742" s="1">
        <f t="shared" si="23"/>
        <v>-1.2832147705034287</v>
      </c>
    </row>
    <row r="743" spans="1:4" x14ac:dyDescent="0.25">
      <c r="A743" s="31">
        <v>1.6522831174874901E-3</v>
      </c>
      <c r="B743" s="31">
        <v>4.2500478885281599E-2</v>
      </c>
      <c r="C743" s="1">
        <f t="shared" si="22"/>
        <v>-2.7819155346017719</v>
      </c>
      <c r="D743" s="1">
        <f t="shared" si="23"/>
        <v>-1.3716061763952523</v>
      </c>
    </row>
    <row r="744" spans="1:4" x14ac:dyDescent="0.25">
      <c r="A744" s="31">
        <v>7.8316980920222997E-4</v>
      </c>
      <c r="B744" s="31">
        <v>2.19924439834518E-2</v>
      </c>
      <c r="C744" s="1">
        <f t="shared" si="22"/>
        <v>-3.1061440627135974</v>
      </c>
      <c r="D744" s="1">
        <f t="shared" si="23"/>
        <v>-1.6577265055392314</v>
      </c>
    </row>
    <row r="745" spans="1:4" x14ac:dyDescent="0.25">
      <c r="A745" s="31">
        <v>1.0573168909979501E-3</v>
      </c>
      <c r="B745" s="31">
        <v>2.8736999860699799E-2</v>
      </c>
      <c r="C745" s="1">
        <f t="shared" si="22"/>
        <v>-2.9757948297352401</v>
      </c>
      <c r="D745" s="1">
        <f t="shared" si="23"/>
        <v>-1.5415585741264364</v>
      </c>
    </row>
    <row r="746" spans="1:4" x14ac:dyDescent="0.25">
      <c r="A746" s="31">
        <v>3.5613918924589602E-3</v>
      </c>
      <c r="B746" s="31">
        <v>2.9296190457473999E-2</v>
      </c>
      <c r="C746" s="1">
        <f t="shared" si="22"/>
        <v>-2.4483802343100396</v>
      </c>
      <c r="D746" s="1">
        <f t="shared" si="23"/>
        <v>-1.5331888496411934</v>
      </c>
    </row>
    <row r="747" spans="1:4" x14ac:dyDescent="0.25">
      <c r="A747" s="31">
        <v>1.10478889308109E-3</v>
      </c>
      <c r="B747" s="31">
        <v>4.4567756586744597E-2</v>
      </c>
      <c r="C747" s="1">
        <f t="shared" si="22"/>
        <v>-2.9567207005570868</v>
      </c>
      <c r="D747" s="1">
        <f t="shared" si="23"/>
        <v>-1.350979226504329</v>
      </c>
    </row>
    <row r="748" spans="1:4" x14ac:dyDescent="0.25">
      <c r="A748" s="31">
        <v>3.5706984634640502E-4</v>
      </c>
      <c r="B748" s="31">
        <v>2.77936994319305E-2</v>
      </c>
      <c r="C748" s="1">
        <f t="shared" si="22"/>
        <v>-3.4472468233392646</v>
      </c>
      <c r="D748" s="1">
        <f t="shared" si="23"/>
        <v>-1.5560536433649761</v>
      </c>
    </row>
    <row r="749" spans="1:4" x14ac:dyDescent="0.25">
      <c r="A749" s="31">
        <v>1.37246057974967E-3</v>
      </c>
      <c r="B749" s="31">
        <v>9.2801953330141199E-2</v>
      </c>
      <c r="C749" s="1">
        <f t="shared" si="22"/>
        <v>-2.8625001206433018</v>
      </c>
      <c r="D749" s="1">
        <f t="shared" si="23"/>
        <v>-1.0324428824926282</v>
      </c>
    </row>
    <row r="750" spans="1:4" x14ac:dyDescent="0.25">
      <c r="A750" s="31">
        <v>7.6887466278524098E-4</v>
      </c>
      <c r="B750" s="31">
        <v>3.7872378344135101E-2</v>
      </c>
      <c r="C750" s="1">
        <f t="shared" si="22"/>
        <v>-3.1141444504419935</v>
      </c>
      <c r="D750" s="1">
        <f t="shared" si="23"/>
        <v>-1.4216774208020491</v>
      </c>
    </row>
    <row r="751" spans="1:4" x14ac:dyDescent="0.25">
      <c r="A751" s="31">
        <v>7.0704743850974504E-4</v>
      </c>
      <c r="B751" s="31">
        <v>3.8095937862767298E-2</v>
      </c>
      <c r="C751" s="1">
        <f t="shared" si="22"/>
        <v>-3.1505514467521052</v>
      </c>
      <c r="D751" s="1">
        <f t="shared" si="23"/>
        <v>-1.4191213303043595</v>
      </c>
    </row>
    <row r="752" spans="1:4" x14ac:dyDescent="0.25">
      <c r="A752" s="31">
        <v>1.29928398011964E-3</v>
      </c>
      <c r="B752" s="31">
        <v>5.7985332329026501E-2</v>
      </c>
      <c r="C752" s="1">
        <f t="shared" si="22"/>
        <v>-2.886295916271139</v>
      </c>
      <c r="D752" s="1">
        <f t="shared" si="23"/>
        <v>-1.2366818494400047</v>
      </c>
    </row>
    <row r="753" spans="1:4" x14ac:dyDescent="0.25">
      <c r="A753" s="31">
        <v>5.6971598387610498E-4</v>
      </c>
      <c r="B753" s="31">
        <v>3.2147024067824603E-2</v>
      </c>
      <c r="C753" s="1">
        <f t="shared" si="22"/>
        <v>-3.2443415958639923</v>
      </c>
      <c r="D753" s="1">
        <f t="shared" si="23"/>
        <v>-1.4928592246290986</v>
      </c>
    </row>
    <row r="754" spans="1:4" x14ac:dyDescent="0.25">
      <c r="A754" s="31">
        <v>1.2655455668181799E-3</v>
      </c>
      <c r="B754" s="31">
        <v>2.32687674098505E-2</v>
      </c>
      <c r="C754" s="1">
        <f t="shared" si="22"/>
        <v>-2.8977222131596791</v>
      </c>
      <c r="D754" s="1">
        <f t="shared" si="23"/>
        <v>-1.6332266214953171</v>
      </c>
    </row>
    <row r="755" spans="1:4" x14ac:dyDescent="0.25">
      <c r="A755" s="31">
        <v>1.51516913490308E-3</v>
      </c>
      <c r="B755" s="31">
        <v>2.69753066360153E-2</v>
      </c>
      <c r="C755" s="1">
        <f t="shared" si="22"/>
        <v>-2.8195388851450551</v>
      </c>
      <c r="D755" s="1">
        <f t="shared" si="23"/>
        <v>-1.5690336098675726</v>
      </c>
    </row>
    <row r="756" spans="1:4" x14ac:dyDescent="0.25">
      <c r="A756" s="31">
        <v>9.10467199888229E-4</v>
      </c>
      <c r="B756" s="31">
        <v>3.06318154815566E-2</v>
      </c>
      <c r="C756" s="1">
        <f t="shared" si="22"/>
        <v>-3.0407356952991935</v>
      </c>
      <c r="D756" s="1">
        <f t="shared" si="23"/>
        <v>-1.5138272627345113</v>
      </c>
    </row>
    <row r="757" spans="1:4" x14ac:dyDescent="0.25">
      <c r="A757" s="31">
        <v>1.41758262251466E-3</v>
      </c>
      <c r="B757" s="31">
        <v>3.07865231739619E-2</v>
      </c>
      <c r="C757" s="1">
        <f t="shared" si="22"/>
        <v>-2.8484516192382388</v>
      </c>
      <c r="D757" s="1">
        <f t="shared" si="23"/>
        <v>-1.5116393546701203</v>
      </c>
    </row>
    <row r="758" spans="1:4" x14ac:dyDescent="0.25">
      <c r="A758" s="31">
        <v>8.4262701875375905E-4</v>
      </c>
      <c r="B758" s="31">
        <v>4.6018464287888999E-2</v>
      </c>
      <c r="C758" s="1">
        <f t="shared" si="22"/>
        <v>-3.0743646193753982</v>
      </c>
      <c r="D758" s="1">
        <f t="shared" si="23"/>
        <v>-1.3370678785492551</v>
      </c>
    </row>
    <row r="759" spans="1:4" x14ac:dyDescent="0.25">
      <c r="A759" s="31">
        <v>9.2795357506249797E-4</v>
      </c>
      <c r="B759" s="31">
        <v>2.6745192792473099E-2</v>
      </c>
      <c r="C759" s="1">
        <f t="shared" si="22"/>
        <v>-3.0324737507191983</v>
      </c>
      <c r="D759" s="1">
        <f t="shared" si="23"/>
        <v>-1.5727542671499535</v>
      </c>
    </row>
    <row r="760" spans="1:4" x14ac:dyDescent="0.25">
      <c r="A760" s="31">
        <v>7.6029403985788903E-4</v>
      </c>
      <c r="B760" s="31">
        <v>2.6479217097228901E-2</v>
      </c>
      <c r="C760" s="1">
        <f t="shared" si="22"/>
        <v>-3.1190184140469515</v>
      </c>
      <c r="D760" s="1">
        <f t="shared" si="23"/>
        <v>-1.5770948596922998</v>
      </c>
    </row>
    <row r="761" spans="1:4" x14ac:dyDescent="0.25">
      <c r="A761" s="31">
        <v>8.9070253050226803E-4</v>
      </c>
      <c r="B761" s="31">
        <v>1.5184399489366901E-2</v>
      </c>
      <c r="C761" s="1">
        <f t="shared" si="22"/>
        <v>-3.0502673138439311</v>
      </c>
      <c r="D761" s="1">
        <f t="shared" si="23"/>
        <v>-1.8186023788271268</v>
      </c>
    </row>
    <row r="762" spans="1:4" x14ac:dyDescent="0.25">
      <c r="A762" s="31">
        <v>1.06020347746691E-3</v>
      </c>
      <c r="B762" s="31">
        <v>3.4122164114699899E-2</v>
      </c>
      <c r="C762" s="1">
        <f t="shared" si="22"/>
        <v>-2.9746107756215587</v>
      </c>
      <c r="D762" s="1">
        <f t="shared" si="23"/>
        <v>-1.4669634325670151</v>
      </c>
    </row>
    <row r="763" spans="1:4" x14ac:dyDescent="0.25">
      <c r="A763" s="31">
        <v>1.4112813887045099E-3</v>
      </c>
      <c r="B763" s="31">
        <v>3.7400632466666403E-2</v>
      </c>
      <c r="C763" s="1">
        <f t="shared" si="22"/>
        <v>-2.850386385694387</v>
      </c>
      <c r="D763" s="1">
        <f t="shared" si="23"/>
        <v>-1.4271210535626022</v>
      </c>
    </row>
    <row r="764" spans="1:4" x14ac:dyDescent="0.25">
      <c r="A764" s="31">
        <v>1.3743636086563E-3</v>
      </c>
      <c r="B764" s="31">
        <v>7.2407030102182607E-2</v>
      </c>
      <c r="C764" s="1">
        <f t="shared" si="22"/>
        <v>-2.861898352908204</v>
      </c>
      <c r="D764" s="1">
        <f t="shared" si="23"/>
        <v>-1.1402192654829122</v>
      </c>
    </row>
    <row r="765" spans="1:4" x14ac:dyDescent="0.25">
      <c r="A765" s="31">
        <v>1.7962703901488501E-3</v>
      </c>
      <c r="B765" s="31">
        <v>4.7266249059829603E-2</v>
      </c>
      <c r="C765" s="1">
        <f t="shared" si="22"/>
        <v>-2.745628288987783</v>
      </c>
      <c r="D765" s="1">
        <f t="shared" si="23"/>
        <v>-1.3254488609349449</v>
      </c>
    </row>
    <row r="766" spans="1:4" x14ac:dyDescent="0.25">
      <c r="A766" s="31">
        <v>6.17916856410113E-4</v>
      </c>
      <c r="B766" s="31">
        <v>2.6867392049410601E-2</v>
      </c>
      <c r="C766" s="1">
        <f t="shared" si="22"/>
        <v>-3.2090699573245955</v>
      </c>
      <c r="D766" s="1">
        <f t="shared" si="23"/>
        <v>-1.5707744874007914</v>
      </c>
    </row>
    <row r="767" spans="1:4" x14ac:dyDescent="0.25">
      <c r="A767" s="31">
        <v>7.0369601596543998E-4</v>
      </c>
      <c r="B767" s="31">
        <v>3.3977324547959098E-2</v>
      </c>
      <c r="C767" s="1">
        <f t="shared" si="22"/>
        <v>-3.1526149077606154</v>
      </c>
      <c r="D767" s="1">
        <f t="shared" si="23"/>
        <v>-1.468810821458834</v>
      </c>
    </row>
    <row r="768" spans="1:4" x14ac:dyDescent="0.25">
      <c r="A768" s="31">
        <v>1.16372477264063E-3</v>
      </c>
      <c r="B768" s="31">
        <v>1.34992165740354E-2</v>
      </c>
      <c r="C768" s="1">
        <f t="shared" si="22"/>
        <v>-2.9341497205942488</v>
      </c>
      <c r="D768" s="1">
        <f t="shared" si="23"/>
        <v>-1.8696914350195157</v>
      </c>
    </row>
    <row r="769" spans="1:4" x14ac:dyDescent="0.25">
      <c r="A769" s="31">
        <v>8.6281104031404703E-4</v>
      </c>
      <c r="B769" s="31">
        <v>5.2164935946380497E-2</v>
      </c>
      <c r="C769" s="1">
        <f t="shared" si="22"/>
        <v>-3.0640843064104839</v>
      </c>
      <c r="D769" s="1">
        <f t="shared" si="23"/>
        <v>-1.2826213215542328</v>
      </c>
    </row>
    <row r="770" spans="1:4" x14ac:dyDescent="0.25">
      <c r="A770" s="31">
        <v>7.4099222315587398E-4</v>
      </c>
      <c r="B770" s="31">
        <v>1.54965899589871E-2</v>
      </c>
      <c r="C770" s="1">
        <f t="shared" si="22"/>
        <v>-3.1301863499939699</v>
      </c>
      <c r="D770" s="1">
        <f t="shared" si="23"/>
        <v>-1.8097638582765887</v>
      </c>
    </row>
    <row r="771" spans="1:4" x14ac:dyDescent="0.25">
      <c r="A771" s="31">
        <v>9.6433340835776898E-4</v>
      </c>
      <c r="B771" s="31">
        <v>5.0430279631838298E-2</v>
      </c>
      <c r="C771" s="1">
        <f t="shared" si="22"/>
        <v>-3.0157727872838844</v>
      </c>
      <c r="D771" s="1">
        <f t="shared" si="23"/>
        <v>-1.2973086237062712</v>
      </c>
    </row>
    <row r="772" spans="1:4" x14ac:dyDescent="0.25">
      <c r="A772" s="31">
        <v>7.0699635556564398E-4</v>
      </c>
      <c r="B772" s="31">
        <v>1.34631646640471E-2</v>
      </c>
      <c r="C772" s="1">
        <f t="shared" ref="C772:C835" si="24">LOG10(A772)</f>
        <v>-3.1505828249043875</v>
      </c>
      <c r="D772" s="1">
        <f t="shared" ref="D772:D835" si="25">LOG10(B772)</f>
        <v>-1.8708528424458715</v>
      </c>
    </row>
    <row r="773" spans="1:4" x14ac:dyDescent="0.25">
      <c r="A773" s="31">
        <v>9.9639253527657894E-4</v>
      </c>
      <c r="B773" s="31">
        <v>2.67995320967961E-2</v>
      </c>
      <c r="C773" s="1">
        <f t="shared" si="24"/>
        <v>-3.0015695347488736</v>
      </c>
      <c r="D773" s="1">
        <f t="shared" si="25"/>
        <v>-1.5718727884172354</v>
      </c>
    </row>
    <row r="774" spans="1:4" x14ac:dyDescent="0.25">
      <c r="A774" s="31">
        <v>7.0107364682635103E-4</v>
      </c>
      <c r="B774" s="31">
        <v>3.6884151246340702E-2</v>
      </c>
      <c r="C774" s="1">
        <f t="shared" si="24"/>
        <v>-3.1542363575964285</v>
      </c>
      <c r="D774" s="1">
        <f t="shared" si="25"/>
        <v>-1.4331602057875941</v>
      </c>
    </row>
    <row r="775" spans="1:4" x14ac:dyDescent="0.25">
      <c r="A775" s="31">
        <v>9.8293725602888594E-4</v>
      </c>
      <c r="B775" s="31">
        <v>5.68569626453913E-2</v>
      </c>
      <c r="C775" s="1">
        <f t="shared" si="24"/>
        <v>-3.0074742036634037</v>
      </c>
      <c r="D775" s="1">
        <f t="shared" si="25"/>
        <v>-1.2452163444623106</v>
      </c>
    </row>
    <row r="776" spans="1:4" x14ac:dyDescent="0.25">
      <c r="A776" s="31">
        <v>9.9303555704776097E-4</v>
      </c>
      <c r="B776" s="31">
        <v>7.2328404860351997E-2</v>
      </c>
      <c r="C776" s="1">
        <f t="shared" si="24"/>
        <v>-3.0030352006957903</v>
      </c>
      <c r="D776" s="1">
        <f t="shared" si="25"/>
        <v>-1.140691112781856</v>
      </c>
    </row>
    <row r="777" spans="1:4" x14ac:dyDescent="0.25">
      <c r="A777" s="31">
        <v>9.7003753295965404E-4</v>
      </c>
      <c r="B777" s="31">
        <v>6.3774263743509696E-2</v>
      </c>
      <c r="C777" s="1">
        <f t="shared" si="24"/>
        <v>-3.0132114615668333</v>
      </c>
      <c r="D777" s="1">
        <f t="shared" si="25"/>
        <v>-1.1953545465006377</v>
      </c>
    </row>
    <row r="778" spans="1:4" x14ac:dyDescent="0.25">
      <c r="A778" s="31">
        <v>1.82258060949214E-3</v>
      </c>
      <c r="B778" s="31">
        <v>2.4286126899863002E-2</v>
      </c>
      <c r="C778" s="1">
        <f t="shared" si="24"/>
        <v>-2.7393132545142742</v>
      </c>
      <c r="D778" s="1">
        <f t="shared" si="25"/>
        <v>-1.6146417400378663</v>
      </c>
    </row>
    <row r="779" spans="1:4" x14ac:dyDescent="0.25">
      <c r="A779" s="31">
        <v>2.3450835325410499E-3</v>
      </c>
      <c r="B779" s="31">
        <v>3.3002232493224502E-2</v>
      </c>
      <c r="C779" s="1">
        <f t="shared" si="24"/>
        <v>-2.6298416829806599</v>
      </c>
      <c r="D779" s="1">
        <f t="shared" si="25"/>
        <v>-1.4814566805253313</v>
      </c>
    </row>
    <row r="780" spans="1:4" x14ac:dyDescent="0.25">
      <c r="A780" s="31">
        <v>8.1363423174383596E-4</v>
      </c>
      <c r="B780" s="31">
        <v>2.53267110299151E-2</v>
      </c>
      <c r="C780" s="1">
        <f t="shared" si="24"/>
        <v>-3.0895707877835545</v>
      </c>
      <c r="D780" s="1">
        <f t="shared" si="25"/>
        <v>-1.5964212047732516</v>
      </c>
    </row>
    <row r="781" spans="1:4" x14ac:dyDescent="0.25">
      <c r="A781" s="31">
        <v>2.2375983752344801E-3</v>
      </c>
      <c r="B781" s="31">
        <v>2.05084188547635E-2</v>
      </c>
      <c r="C781" s="1">
        <f t="shared" si="24"/>
        <v>-2.6502178619864378</v>
      </c>
      <c r="D781" s="1">
        <f t="shared" si="25"/>
        <v>-1.6880678213050289</v>
      </c>
    </row>
    <row r="782" spans="1:4" x14ac:dyDescent="0.25">
      <c r="A782" s="31">
        <v>7.4847814620811095E-4</v>
      </c>
      <c r="B782" s="31">
        <v>3.6255234175518902E-2</v>
      </c>
      <c r="C782" s="1">
        <f t="shared" si="24"/>
        <v>-3.125820875507678</v>
      </c>
      <c r="D782" s="1">
        <f t="shared" si="25"/>
        <v>-1.4406292853840768</v>
      </c>
    </row>
    <row r="783" spans="1:4" x14ac:dyDescent="0.25">
      <c r="A783" s="31">
        <v>1.3925808514066299E-3</v>
      </c>
      <c r="B783" s="31">
        <v>5.1287363848281697E-2</v>
      </c>
      <c r="C783" s="1">
        <f t="shared" si="24"/>
        <v>-2.8561795808577042</v>
      </c>
      <c r="D783" s="1">
        <f t="shared" si="25"/>
        <v>-1.2899896229378935</v>
      </c>
    </row>
    <row r="784" spans="1:4" x14ac:dyDescent="0.25">
      <c r="A784" s="31">
        <v>8.3775599876253701E-4</v>
      </c>
      <c r="B784" s="31">
        <v>2.1076980425937399E-2</v>
      </c>
      <c r="C784" s="1">
        <f t="shared" si="24"/>
        <v>-3.0768824537103683</v>
      </c>
      <c r="D784" s="1">
        <f t="shared" si="25"/>
        <v>-1.6761916077994214</v>
      </c>
    </row>
    <row r="785" spans="1:4" x14ac:dyDescent="0.25">
      <c r="A785" s="31">
        <v>1.0259582780852399E-3</v>
      </c>
      <c r="B785" s="31">
        <v>3.77987636720006E-2</v>
      </c>
      <c r="C785" s="1">
        <f t="shared" si="24"/>
        <v>-2.9888703000095611</v>
      </c>
      <c r="D785" s="1">
        <f t="shared" si="25"/>
        <v>-1.4225224049037501</v>
      </c>
    </row>
    <row r="786" spans="1:4" x14ac:dyDescent="0.25">
      <c r="A786" s="31">
        <v>1.7206217936961399E-3</v>
      </c>
      <c r="B786" s="31">
        <v>4.9703377403537599E-2</v>
      </c>
      <c r="C786" s="1">
        <f t="shared" si="24"/>
        <v>-2.7643145805507143</v>
      </c>
      <c r="D786" s="1">
        <f t="shared" si="25"/>
        <v>-1.3036140994380274</v>
      </c>
    </row>
    <row r="787" spans="1:4" x14ac:dyDescent="0.25">
      <c r="A787" s="31">
        <v>1.3765615100902501E-3</v>
      </c>
      <c r="B787" s="31">
        <v>2.8497765978216901E-2</v>
      </c>
      <c r="C787" s="1">
        <f t="shared" si="24"/>
        <v>-2.8612043778805769</v>
      </c>
      <c r="D787" s="1">
        <f t="shared" si="25"/>
        <v>-1.545189184249776</v>
      </c>
    </row>
    <row r="788" spans="1:4" x14ac:dyDescent="0.25">
      <c r="A788" s="31">
        <v>7.0915792912824502E-4</v>
      </c>
      <c r="B788" s="31">
        <v>3.5825005855420103E-2</v>
      </c>
      <c r="C788" s="1">
        <f t="shared" si="24"/>
        <v>-3.1492570368745749</v>
      </c>
      <c r="D788" s="1">
        <f t="shared" si="25"/>
        <v>-1.4458137299473259</v>
      </c>
    </row>
    <row r="789" spans="1:4" x14ac:dyDescent="0.25">
      <c r="A789" s="31">
        <v>1.49678081106207E-3</v>
      </c>
      <c r="B789" s="31">
        <v>3.3966136391926902E-2</v>
      </c>
      <c r="C789" s="1">
        <f t="shared" si="24"/>
        <v>-2.8248417931879475</v>
      </c>
      <c r="D789" s="1">
        <f t="shared" si="25"/>
        <v>-1.468953850807182</v>
      </c>
    </row>
    <row r="790" spans="1:4" x14ac:dyDescent="0.25">
      <c r="A790" s="31">
        <v>2.30934121172938E-3</v>
      </c>
      <c r="B790" s="31">
        <v>4.1796082356117897E-2</v>
      </c>
      <c r="C790" s="1">
        <f t="shared" si="24"/>
        <v>-2.6365118940974566</v>
      </c>
      <c r="D790" s="1">
        <f t="shared" si="25"/>
        <v>-1.3788644237478398</v>
      </c>
    </row>
    <row r="791" spans="1:4" x14ac:dyDescent="0.25">
      <c r="A791" s="31">
        <v>5.7904848143028504E-4</v>
      </c>
      <c r="B791" s="31">
        <v>6.5248595168157106E-2</v>
      </c>
      <c r="C791" s="1">
        <f t="shared" si="24"/>
        <v>-3.2372850729976275</v>
      </c>
      <c r="D791" s="1">
        <f t="shared" si="25"/>
        <v>-1.1854288344461612</v>
      </c>
    </row>
    <row r="792" spans="1:4" x14ac:dyDescent="0.25">
      <c r="A792" s="31">
        <v>1.1047200695033E-3</v>
      </c>
      <c r="B792" s="31">
        <v>3.7567998063503603E-2</v>
      </c>
      <c r="C792" s="1">
        <f t="shared" si="24"/>
        <v>-2.9567477560708455</v>
      </c>
      <c r="D792" s="1">
        <f t="shared" si="25"/>
        <v>-1.4251819471548304</v>
      </c>
    </row>
    <row r="793" spans="1:4" x14ac:dyDescent="0.25">
      <c r="A793" s="31">
        <v>1.5663561934637E-3</v>
      </c>
      <c r="B793" s="31">
        <v>1.9201970596454801E-2</v>
      </c>
      <c r="C793" s="1">
        <f t="shared" si="24"/>
        <v>-2.8051094713549189</v>
      </c>
      <c r="D793" s="1">
        <f t="shared" si="25"/>
        <v>-1.7166541996688054</v>
      </c>
    </row>
    <row r="794" spans="1:4" x14ac:dyDescent="0.25">
      <c r="A794" s="31">
        <v>1.9911702982869802E-3</v>
      </c>
      <c r="B794" s="31">
        <v>3.5179184138680201E-2</v>
      </c>
      <c r="C794" s="1">
        <f t="shared" si="24"/>
        <v>-2.7008915945966683</v>
      </c>
      <c r="D794" s="1">
        <f t="shared" si="25"/>
        <v>-1.453714236742623</v>
      </c>
    </row>
    <row r="795" spans="1:4" x14ac:dyDescent="0.25">
      <c r="A795" s="31">
        <v>1.0461246563495E-3</v>
      </c>
      <c r="B795" s="31">
        <v>6.4043021670890904E-2</v>
      </c>
      <c r="C795" s="1">
        <f t="shared" si="24"/>
        <v>-2.9804165617985015</v>
      </c>
      <c r="D795" s="1">
        <f t="shared" si="25"/>
        <v>-1.1935281854342608</v>
      </c>
    </row>
    <row r="796" spans="1:4" x14ac:dyDescent="0.25">
      <c r="A796" s="31">
        <v>1.93498042436164E-3</v>
      </c>
      <c r="B796" s="31">
        <v>4.8315401504681901E-2</v>
      </c>
      <c r="C796" s="1">
        <f t="shared" si="24"/>
        <v>-2.7133234242547459</v>
      </c>
      <c r="D796" s="1">
        <f t="shared" si="25"/>
        <v>-1.3159144070892701</v>
      </c>
    </row>
    <row r="797" spans="1:4" x14ac:dyDescent="0.25">
      <c r="A797" s="31">
        <v>1.3944216961755101E-3</v>
      </c>
      <c r="B797" s="31">
        <v>3.6994452932000203E-2</v>
      </c>
      <c r="C797" s="1">
        <f t="shared" si="24"/>
        <v>-2.8556058685429297</v>
      </c>
      <c r="D797" s="1">
        <f t="shared" si="25"/>
        <v>-1.4318633905715248</v>
      </c>
    </row>
    <row r="798" spans="1:4" x14ac:dyDescent="0.25">
      <c r="A798" s="31">
        <v>7.0211736604593503E-4</v>
      </c>
      <c r="B798" s="31">
        <v>1.9478697646975199E-2</v>
      </c>
      <c r="C798" s="1">
        <f t="shared" si="24"/>
        <v>-3.1535902850700817</v>
      </c>
      <c r="D798" s="1">
        <f t="shared" si="25"/>
        <v>-1.7104400835785538</v>
      </c>
    </row>
    <row r="799" spans="1:4" x14ac:dyDescent="0.25">
      <c r="A799" s="31">
        <v>1.2397736035465799E-3</v>
      </c>
      <c r="B799" s="31">
        <v>2.8721859029982099E-2</v>
      </c>
      <c r="C799" s="1">
        <f t="shared" si="24"/>
        <v>-2.9066576146017233</v>
      </c>
      <c r="D799" s="1">
        <f t="shared" si="25"/>
        <v>-1.5417874536938789</v>
      </c>
    </row>
    <row r="800" spans="1:4" x14ac:dyDescent="0.25">
      <c r="A800" s="31">
        <v>8.8699297478010502E-4</v>
      </c>
      <c r="B800" s="31">
        <v>3.8548455241558102E-2</v>
      </c>
      <c r="C800" s="1">
        <f t="shared" si="24"/>
        <v>-3.0520798198822723</v>
      </c>
      <c r="D800" s="1">
        <f t="shared" si="25"/>
        <v>-1.4139930208168934</v>
      </c>
    </row>
    <row r="801" spans="1:4" x14ac:dyDescent="0.25">
      <c r="A801" s="31">
        <v>1.3798047941801E-3</v>
      </c>
      <c r="B801" s="31">
        <v>2.2653583224285099E-2</v>
      </c>
      <c r="C801" s="1">
        <f t="shared" si="24"/>
        <v>-2.8601823504154096</v>
      </c>
      <c r="D801" s="1">
        <f t="shared" si="25"/>
        <v>-1.6448630938076962</v>
      </c>
    </row>
    <row r="802" spans="1:4" x14ac:dyDescent="0.25">
      <c r="A802" s="31">
        <v>7.3581157953168095E-4</v>
      </c>
      <c r="B802" s="31">
        <v>2.5369717284121601E-2</v>
      </c>
      <c r="C802" s="1">
        <f t="shared" si="24"/>
        <v>-3.1332333819205735</v>
      </c>
      <c r="D802" s="1">
        <f t="shared" si="25"/>
        <v>-1.595684372456238</v>
      </c>
    </row>
    <row r="803" spans="1:4" x14ac:dyDescent="0.25">
      <c r="A803" s="31">
        <v>1.1525209161343101E-3</v>
      </c>
      <c r="B803" s="31">
        <v>1.8935901816193802E-2</v>
      </c>
      <c r="C803" s="1">
        <f t="shared" si="24"/>
        <v>-2.9383511842209291</v>
      </c>
      <c r="D803" s="1">
        <f t="shared" si="25"/>
        <v>-1.7227140069165208</v>
      </c>
    </row>
    <row r="804" spans="1:4" x14ac:dyDescent="0.25">
      <c r="A804" s="31">
        <v>1.0100281891441199E-3</v>
      </c>
      <c r="B804" s="31">
        <v>3.2162413959148803E-2</v>
      </c>
      <c r="C804" s="1">
        <f t="shared" si="24"/>
        <v>-2.9956665052085443</v>
      </c>
      <c r="D804" s="1">
        <f t="shared" si="25"/>
        <v>-1.4926513626041193</v>
      </c>
    </row>
    <row r="805" spans="1:4" x14ac:dyDescent="0.25">
      <c r="A805" s="31">
        <v>1.14926279878679E-3</v>
      </c>
      <c r="B805" s="31">
        <v>6.9944424794406004E-2</v>
      </c>
      <c r="C805" s="1">
        <f t="shared" si="24"/>
        <v>-2.9395806510220495</v>
      </c>
      <c r="D805" s="1">
        <f t="shared" si="25"/>
        <v>-1.1552468970051974</v>
      </c>
    </row>
    <row r="806" spans="1:4" x14ac:dyDescent="0.25">
      <c r="A806" s="31">
        <v>7.9764342682450305E-4</v>
      </c>
      <c r="B806" s="31">
        <v>3.3144912909384802E-2</v>
      </c>
      <c r="C806" s="1">
        <f t="shared" si="24"/>
        <v>-3.0981912093643644</v>
      </c>
      <c r="D806" s="1">
        <f t="shared" si="25"/>
        <v>-1.4795831177845804</v>
      </c>
    </row>
    <row r="807" spans="1:4" x14ac:dyDescent="0.25">
      <c r="A807" s="31">
        <v>1.37799884394376E-3</v>
      </c>
      <c r="B807" s="31">
        <v>1.92916250932532E-2</v>
      </c>
      <c r="C807" s="1">
        <f t="shared" si="24"/>
        <v>-2.8607511467745876</v>
      </c>
      <c r="D807" s="1">
        <f t="shared" si="25"/>
        <v>-1.7146311865963837</v>
      </c>
    </row>
    <row r="808" spans="1:4" x14ac:dyDescent="0.25">
      <c r="A808" s="31">
        <v>6.1963943375096902E-4</v>
      </c>
      <c r="B808" s="31">
        <v>2.50915563486914E-2</v>
      </c>
      <c r="C808" s="1">
        <f t="shared" si="24"/>
        <v>-3.2078609516044203</v>
      </c>
      <c r="D808" s="1">
        <f t="shared" si="25"/>
        <v>-1.6004723999573791</v>
      </c>
    </row>
    <row r="809" spans="1:4" x14ac:dyDescent="0.25">
      <c r="A809" s="31">
        <v>6.7169563958880297E-4</v>
      </c>
      <c r="B809" s="31">
        <v>2.3455994541265499E-2</v>
      </c>
      <c r="C809" s="1">
        <f t="shared" si="24"/>
        <v>-3.1728274709787652</v>
      </c>
      <c r="D809" s="1">
        <f t="shared" si="25"/>
        <v>-1.6297461481089928</v>
      </c>
    </row>
    <row r="810" spans="1:4" x14ac:dyDescent="0.25">
      <c r="A810" s="31">
        <v>1.20643098886592E-3</v>
      </c>
      <c r="B810" s="31">
        <v>4.0757934949280802E-2</v>
      </c>
      <c r="C810" s="1">
        <f t="shared" si="24"/>
        <v>-2.9184975158703388</v>
      </c>
      <c r="D810" s="1">
        <f t="shared" si="25"/>
        <v>-1.3897878281703111</v>
      </c>
    </row>
    <row r="811" spans="1:4" x14ac:dyDescent="0.25">
      <c r="A811" s="31">
        <v>1.6339386701436399E-3</v>
      </c>
      <c r="B811" s="31">
        <v>3.8428934396362101E-2</v>
      </c>
      <c r="C811" s="1">
        <f t="shared" si="24"/>
        <v>-2.7867642487326503</v>
      </c>
      <c r="D811" s="1">
        <f t="shared" si="25"/>
        <v>-1.4153416580075773</v>
      </c>
    </row>
    <row r="812" spans="1:4" x14ac:dyDescent="0.25">
      <c r="A812" s="31">
        <v>1.72356076606512E-3</v>
      </c>
      <c r="B812" s="31">
        <v>3.5251992897297801E-2</v>
      </c>
      <c r="C812" s="1">
        <f t="shared" si="24"/>
        <v>-2.7635734004477643</v>
      </c>
      <c r="D812" s="1">
        <f t="shared" si="25"/>
        <v>-1.4528163260531715</v>
      </c>
    </row>
    <row r="813" spans="1:4" x14ac:dyDescent="0.25">
      <c r="A813" s="31">
        <v>1.1666461996553399E-3</v>
      </c>
      <c r="B813" s="31">
        <v>3.7406947630591401E-2</v>
      </c>
      <c r="C813" s="1">
        <f t="shared" si="24"/>
        <v>-2.933060829330572</v>
      </c>
      <c r="D813" s="1">
        <f t="shared" si="25"/>
        <v>-1.4270477283501601</v>
      </c>
    </row>
    <row r="814" spans="1:4" x14ac:dyDescent="0.25">
      <c r="A814" s="31">
        <v>1.2121781018028699E-3</v>
      </c>
      <c r="B814" s="31">
        <v>3.9270064858975801E-2</v>
      </c>
      <c r="C814" s="1">
        <f t="shared" si="24"/>
        <v>-2.9164335658565146</v>
      </c>
      <c r="D814" s="1">
        <f t="shared" si="25"/>
        <v>-1.4059383814422879</v>
      </c>
    </row>
    <row r="815" spans="1:4" x14ac:dyDescent="0.25">
      <c r="A815" s="31">
        <v>4.7124756125662299E-4</v>
      </c>
      <c r="B815" s="31">
        <v>1.6825041649437999E-2</v>
      </c>
      <c r="C815" s="1">
        <f t="shared" si="24"/>
        <v>-3.326750884288606</v>
      </c>
      <c r="D815" s="1">
        <f t="shared" si="25"/>
        <v>-1.774043852031254</v>
      </c>
    </row>
    <row r="816" spans="1:4" x14ac:dyDescent="0.25">
      <c r="A816" s="31">
        <v>1.33225795865796E-3</v>
      </c>
      <c r="B816" s="31">
        <v>1.6012007793600101E-2</v>
      </c>
      <c r="C816" s="1">
        <f t="shared" si="24"/>
        <v>-2.8754116766859159</v>
      </c>
      <c r="D816" s="1">
        <f t="shared" si="25"/>
        <v>-1.7955542071806787</v>
      </c>
    </row>
    <row r="817" spans="1:4" x14ac:dyDescent="0.25">
      <c r="A817" s="31">
        <v>8.30067210980732E-4</v>
      </c>
      <c r="B817" s="31">
        <v>2.6182897948761798E-2</v>
      </c>
      <c r="C817" s="1">
        <f t="shared" si="24"/>
        <v>-3.0808867411464749</v>
      </c>
      <c r="D817" s="1">
        <f t="shared" si="25"/>
        <v>-1.5819822869867903</v>
      </c>
    </row>
    <row r="818" spans="1:4" x14ac:dyDescent="0.25">
      <c r="A818" s="31">
        <v>1.5883549812913799E-3</v>
      </c>
      <c r="B818" s="31">
        <v>3.3962148693023601E-2</v>
      </c>
      <c r="C818" s="1">
        <f t="shared" si="24"/>
        <v>-2.7990524306322073</v>
      </c>
      <c r="D818" s="1">
        <f t="shared" si="25"/>
        <v>-1.46900484092504</v>
      </c>
    </row>
    <row r="819" spans="1:4" x14ac:dyDescent="0.25">
      <c r="A819" s="31">
        <v>9.3895137659452102E-4</v>
      </c>
      <c r="B819" s="31">
        <v>2.5751416312861101E-2</v>
      </c>
      <c r="C819" s="1">
        <f t="shared" si="24"/>
        <v>-3.0273568970027367</v>
      </c>
      <c r="D819" s="1">
        <f t="shared" si="25"/>
        <v>-1.589198880022987</v>
      </c>
    </row>
    <row r="820" spans="1:4" x14ac:dyDescent="0.25">
      <c r="A820" s="31">
        <v>5.16296571926842E-4</v>
      </c>
      <c r="B820" s="31">
        <v>2.9171151308009201E-2</v>
      </c>
      <c r="C820" s="1">
        <f t="shared" si="24"/>
        <v>-3.2871007585440974</v>
      </c>
      <c r="D820" s="1">
        <f t="shared" si="25"/>
        <v>-1.5350464300881312</v>
      </c>
    </row>
    <row r="821" spans="1:4" x14ac:dyDescent="0.25">
      <c r="A821" s="31">
        <v>7.3400925377740804E-4</v>
      </c>
      <c r="B821" s="31">
        <v>3.6121919499982197E-2</v>
      </c>
      <c r="C821" s="1">
        <f t="shared" si="24"/>
        <v>-3.1342984648262568</v>
      </c>
      <c r="D821" s="1">
        <f t="shared" si="25"/>
        <v>-1.4422291795628341</v>
      </c>
    </row>
    <row r="822" spans="1:4" x14ac:dyDescent="0.25">
      <c r="A822" s="31">
        <v>6.97499617213348E-4</v>
      </c>
      <c r="B822" s="31">
        <v>4.4028537739948997E-2</v>
      </c>
      <c r="C822" s="1">
        <f t="shared" si="24"/>
        <v>-3.1564560263944026</v>
      </c>
      <c r="D822" s="1">
        <f t="shared" si="25"/>
        <v>-1.3562657379339944</v>
      </c>
    </row>
    <row r="823" spans="1:4" x14ac:dyDescent="0.25">
      <c r="A823" s="31">
        <v>6.3573646957561898E-4</v>
      </c>
      <c r="B823" s="31">
        <v>5.4229757769208201E-2</v>
      </c>
      <c r="C823" s="1">
        <f t="shared" si="24"/>
        <v>-3.1967228741741609</v>
      </c>
      <c r="D823" s="1">
        <f t="shared" si="25"/>
        <v>-1.2657623354452601</v>
      </c>
    </row>
    <row r="824" spans="1:4" x14ac:dyDescent="0.25">
      <c r="A824" s="31">
        <v>1.37209073848536E-3</v>
      </c>
      <c r="B824" s="31">
        <v>1.7392905682453001E-2</v>
      </c>
      <c r="C824" s="1">
        <f t="shared" si="24"/>
        <v>-2.8626171671129192</v>
      </c>
      <c r="D824" s="1">
        <f t="shared" si="25"/>
        <v>-1.7596278581099707</v>
      </c>
    </row>
    <row r="825" spans="1:4" x14ac:dyDescent="0.25">
      <c r="A825" s="31">
        <v>1.0071675550132101E-3</v>
      </c>
      <c r="B825" s="31">
        <v>1.7447208949880302E-2</v>
      </c>
      <c r="C825" s="1">
        <f t="shared" si="24"/>
        <v>-2.9968982730766087</v>
      </c>
      <c r="D825" s="1">
        <f t="shared" si="25"/>
        <v>-1.7582740377371258</v>
      </c>
    </row>
    <row r="826" spans="1:4" x14ac:dyDescent="0.25">
      <c r="A826" s="31">
        <v>1.1329573210242E-3</v>
      </c>
      <c r="B826" s="31">
        <v>4.6798555565755802E-2</v>
      </c>
      <c r="C826" s="1">
        <f t="shared" si="24"/>
        <v>-2.9457864498831112</v>
      </c>
      <c r="D826" s="1">
        <f t="shared" si="25"/>
        <v>-1.3297675511887512</v>
      </c>
    </row>
    <row r="827" spans="1:4" x14ac:dyDescent="0.25">
      <c r="A827" s="31">
        <v>1.4949250420056299E-3</v>
      </c>
      <c r="B827" s="31">
        <v>2.3013415330424902E-2</v>
      </c>
      <c r="C827" s="1">
        <f t="shared" si="24"/>
        <v>-2.8253805830315031</v>
      </c>
      <c r="D827" s="1">
        <f t="shared" si="25"/>
        <v>-1.638018924612989</v>
      </c>
    </row>
    <row r="828" spans="1:4" x14ac:dyDescent="0.25">
      <c r="A828" s="31">
        <v>1.2160718877958199E-3</v>
      </c>
      <c r="B828" s="31">
        <v>2.9348676109403199E-2</v>
      </c>
      <c r="C828" s="1">
        <f t="shared" si="24"/>
        <v>-2.9150407510910576</v>
      </c>
      <c r="D828" s="1">
        <f t="shared" si="25"/>
        <v>-1.5324114845815644</v>
      </c>
    </row>
    <row r="829" spans="1:4" x14ac:dyDescent="0.25">
      <c r="A829" s="31">
        <v>6.4642736906967498E-4</v>
      </c>
      <c r="B829" s="31">
        <v>4.3419239360113902E-2</v>
      </c>
      <c r="C829" s="1">
        <f t="shared" si="24"/>
        <v>-3.1894802642627003</v>
      </c>
      <c r="D829" s="1">
        <f t="shared" si="25"/>
        <v>-1.3623177890022522</v>
      </c>
    </row>
    <row r="830" spans="1:4" x14ac:dyDescent="0.25">
      <c r="A830" s="31">
        <v>1.17724782700058E-3</v>
      </c>
      <c r="B830" s="31">
        <v>3.2295414827499098E-2</v>
      </c>
      <c r="C830" s="1">
        <f t="shared" si="24"/>
        <v>-2.9291321025183072</v>
      </c>
      <c r="D830" s="1">
        <f t="shared" si="25"/>
        <v>-1.4908591326679208</v>
      </c>
    </row>
    <row r="831" spans="1:4" x14ac:dyDescent="0.25">
      <c r="A831" s="31">
        <v>2.1437525824272402E-3</v>
      </c>
      <c r="B831" s="31">
        <v>3.110554936176E-2</v>
      </c>
      <c r="C831" s="1">
        <f t="shared" si="24"/>
        <v>-2.6688253394489676</v>
      </c>
      <c r="D831" s="1">
        <f t="shared" si="25"/>
        <v>-1.5071621240858486</v>
      </c>
    </row>
    <row r="832" spans="1:4" x14ac:dyDescent="0.25">
      <c r="A832" s="31">
        <v>8.3937800596403395E-4</v>
      </c>
      <c r="B832" s="31">
        <v>2.39717336239865E-2</v>
      </c>
      <c r="C832" s="1">
        <f t="shared" si="24"/>
        <v>-3.0760424146975534</v>
      </c>
      <c r="D832" s="1">
        <f t="shared" si="25"/>
        <v>-1.6203005568672399</v>
      </c>
    </row>
    <row r="833" spans="1:4" x14ac:dyDescent="0.25">
      <c r="A833" s="31">
        <v>7.8560659193413398E-4</v>
      </c>
      <c r="B833" s="31">
        <v>5.0524974197588599E-2</v>
      </c>
      <c r="C833" s="1">
        <f t="shared" si="24"/>
        <v>-3.1047948810910042</v>
      </c>
      <c r="D833" s="1">
        <f t="shared" si="25"/>
        <v>-1.2964938996008375</v>
      </c>
    </row>
    <row r="834" spans="1:4" x14ac:dyDescent="0.25">
      <c r="A834" s="31">
        <v>7.3303631971351896E-4</v>
      </c>
      <c r="B834" s="31">
        <v>2.05771223804397E-2</v>
      </c>
      <c r="C834" s="1">
        <f t="shared" si="24"/>
        <v>-3.1348745068590138</v>
      </c>
      <c r="D834" s="1">
        <f t="shared" si="25"/>
        <v>-1.6866153594898585</v>
      </c>
    </row>
    <row r="835" spans="1:4" x14ac:dyDescent="0.25">
      <c r="A835" s="31">
        <v>1.3887083148917E-3</v>
      </c>
      <c r="B835" s="31">
        <v>4.3089713171314797E-2</v>
      </c>
      <c r="C835" s="1">
        <f t="shared" si="24"/>
        <v>-2.8573889641513239</v>
      </c>
      <c r="D835" s="1">
        <f t="shared" si="25"/>
        <v>-1.3656263968034825</v>
      </c>
    </row>
    <row r="836" spans="1:4" x14ac:dyDescent="0.25">
      <c r="A836" s="31">
        <v>1.3145613824372599E-3</v>
      </c>
      <c r="B836" s="31">
        <v>1.51745286690168E-2</v>
      </c>
      <c r="C836" s="1">
        <f t="shared" ref="C836:C899" si="26">LOG10(A836)</f>
        <v>-2.8812191300358312</v>
      </c>
      <c r="D836" s="1">
        <f t="shared" ref="D836:D899" si="27">LOG10(B836)</f>
        <v>-1.8188847895195335</v>
      </c>
    </row>
    <row r="837" spans="1:4" x14ac:dyDescent="0.25">
      <c r="A837" s="31">
        <v>1.14276282017527E-3</v>
      </c>
      <c r="B837" s="31">
        <v>4.4136025840969997E-2</v>
      </c>
      <c r="C837" s="1">
        <f t="shared" si="26"/>
        <v>-2.9420438978442358</v>
      </c>
      <c r="D837" s="1">
        <f t="shared" si="27"/>
        <v>-1.3552067747774466</v>
      </c>
    </row>
    <row r="838" spans="1:4" x14ac:dyDescent="0.25">
      <c r="A838" s="31">
        <v>4.8447860049134902E-4</v>
      </c>
      <c r="B838" s="31">
        <v>5.1117170428885701E-2</v>
      </c>
      <c r="C838" s="1">
        <f t="shared" si="26"/>
        <v>-3.3147254010565006</v>
      </c>
      <c r="D838" s="1">
        <f t="shared" si="27"/>
        <v>-1.291433194386671</v>
      </c>
    </row>
    <row r="839" spans="1:4" x14ac:dyDescent="0.25">
      <c r="A839" s="31">
        <v>3.3020106229422102E-3</v>
      </c>
      <c r="B839" s="31">
        <v>3.7352397862809097E-2</v>
      </c>
      <c r="C839" s="1">
        <f t="shared" si="26"/>
        <v>-2.4812215338964347</v>
      </c>
      <c r="D839" s="1">
        <f t="shared" si="27"/>
        <v>-1.4276815131214169</v>
      </c>
    </row>
    <row r="840" spans="1:4" x14ac:dyDescent="0.25">
      <c r="A840" s="31">
        <v>1.04620990748762E-3</v>
      </c>
      <c r="B840" s="31">
        <v>3.5061537706132101E-2</v>
      </c>
      <c r="C840" s="1">
        <f t="shared" si="26"/>
        <v>-2.9803811715702637</v>
      </c>
      <c r="D840" s="1">
        <f t="shared" si="27"/>
        <v>-1.4551690408194231</v>
      </c>
    </row>
    <row r="841" spans="1:4" x14ac:dyDescent="0.25">
      <c r="A841" s="31">
        <v>7.9442359659862396E-4</v>
      </c>
      <c r="B841" s="31">
        <v>4.5154100970081101E-2</v>
      </c>
      <c r="C841" s="1">
        <f t="shared" si="26"/>
        <v>-3.0999478645625529</v>
      </c>
      <c r="D841" s="1">
        <f t="shared" si="27"/>
        <v>-1.3453028002165608</v>
      </c>
    </row>
    <row r="842" spans="1:4" x14ac:dyDescent="0.25">
      <c r="A842" s="31">
        <v>1.01888690600691E-3</v>
      </c>
      <c r="B842" s="31">
        <v>1.8787344160696801E-2</v>
      </c>
      <c r="C842" s="1">
        <f t="shared" si="26"/>
        <v>-2.9918740189601278</v>
      </c>
      <c r="D842" s="1">
        <f t="shared" si="27"/>
        <v>-1.7261346088231402</v>
      </c>
    </row>
    <row r="843" spans="1:4" x14ac:dyDescent="0.25">
      <c r="A843" s="31">
        <v>6.4842396973036098E-4</v>
      </c>
      <c r="B843" s="31">
        <v>1.8301765559720899E-2</v>
      </c>
      <c r="C843" s="1">
        <f t="shared" si="26"/>
        <v>-3.188140939336757</v>
      </c>
      <c r="D843" s="1">
        <f t="shared" si="27"/>
        <v>-1.7375070121352523</v>
      </c>
    </row>
    <row r="844" spans="1:4" x14ac:dyDescent="0.25">
      <c r="A844" s="31">
        <v>6.0530816361184102E-4</v>
      </c>
      <c r="B844" s="31">
        <v>7.0021974564538902E-2</v>
      </c>
      <c r="C844" s="1">
        <f t="shared" si="26"/>
        <v>-3.2180234688469609</v>
      </c>
      <c r="D844" s="1">
        <f t="shared" si="27"/>
        <v>-1.1547656466359351</v>
      </c>
    </row>
    <row r="845" spans="1:4" x14ac:dyDescent="0.25">
      <c r="A845" s="31">
        <v>1.06145077418293E-3</v>
      </c>
      <c r="B845" s="31">
        <v>3.53823459430571E-2</v>
      </c>
      <c r="C845" s="1">
        <f t="shared" si="26"/>
        <v>-2.974100141862031</v>
      </c>
      <c r="D845" s="1">
        <f t="shared" si="27"/>
        <v>-1.4512133755996071</v>
      </c>
    </row>
    <row r="846" spans="1:4" x14ac:dyDescent="0.25">
      <c r="A846" s="31">
        <v>1.1310065119649799E-3</v>
      </c>
      <c r="B846" s="31">
        <v>2.3446029727725901E-2</v>
      </c>
      <c r="C846" s="1">
        <f t="shared" si="26"/>
        <v>-2.9465348945419936</v>
      </c>
      <c r="D846" s="1">
        <f t="shared" si="27"/>
        <v>-1.6299306886982747</v>
      </c>
    </row>
    <row r="847" spans="1:4" x14ac:dyDescent="0.25">
      <c r="A847" s="31">
        <v>8.2952588292512603E-4</v>
      </c>
      <c r="B847" s="31">
        <v>3.7087414438881798E-2</v>
      </c>
      <c r="C847" s="1">
        <f t="shared" si="26"/>
        <v>-3.0811700585411423</v>
      </c>
      <c r="D847" s="1">
        <f t="shared" si="27"/>
        <v>-1.4307734425966214</v>
      </c>
    </row>
    <row r="848" spans="1:4" x14ac:dyDescent="0.25">
      <c r="A848" s="31">
        <v>4.66599363362633E-4</v>
      </c>
      <c r="B848" s="31">
        <v>3.3219233814138202E-2</v>
      </c>
      <c r="C848" s="1">
        <f t="shared" si="26"/>
        <v>-3.3310558581018119</v>
      </c>
      <c r="D848" s="1">
        <f t="shared" si="27"/>
        <v>-1.4786103885652151</v>
      </c>
    </row>
    <row r="849" spans="1:4" x14ac:dyDescent="0.25">
      <c r="A849" s="31">
        <v>8.6513484382180804E-4</v>
      </c>
      <c r="B849" s="31">
        <v>3.65160939742133E-2</v>
      </c>
      <c r="C849" s="1">
        <f t="shared" si="26"/>
        <v>-3.0629161961610474</v>
      </c>
      <c r="D849" s="1">
        <f t="shared" si="27"/>
        <v>-1.4375156839353802</v>
      </c>
    </row>
    <row r="850" spans="1:4" x14ac:dyDescent="0.25">
      <c r="A850" s="31">
        <v>1.09918474749935E-3</v>
      </c>
      <c r="B850" s="31">
        <v>3.8664881933412901E-2</v>
      </c>
      <c r="C850" s="1">
        <f t="shared" si="26"/>
        <v>-2.9589293065971392</v>
      </c>
      <c r="D850" s="1">
        <f t="shared" si="27"/>
        <v>-1.412683311639962</v>
      </c>
    </row>
    <row r="851" spans="1:4" x14ac:dyDescent="0.25">
      <c r="A851" s="31">
        <v>6.6981247594514602E-4</v>
      </c>
      <c r="B851" s="31">
        <v>2.4849679500795301E-2</v>
      </c>
      <c r="C851" s="1">
        <f t="shared" si="26"/>
        <v>-3.1740467675401458</v>
      </c>
      <c r="D851" s="1">
        <f t="shared" si="27"/>
        <v>-1.6046792082157058</v>
      </c>
    </row>
    <row r="852" spans="1:4" x14ac:dyDescent="0.25">
      <c r="A852" s="31">
        <v>6.1111884026767197E-4</v>
      </c>
      <c r="B852" s="31">
        <v>6.7068325863132897E-2</v>
      </c>
      <c r="C852" s="1">
        <f t="shared" si="26"/>
        <v>-3.2138743271488353</v>
      </c>
      <c r="D852" s="1">
        <f t="shared" si="27"/>
        <v>-1.1734825342360247</v>
      </c>
    </row>
    <row r="853" spans="1:4" x14ac:dyDescent="0.25">
      <c r="A853" s="31">
        <v>9.3413992828538298E-4</v>
      </c>
      <c r="B853" s="31">
        <v>3.83275594260261E-2</v>
      </c>
      <c r="C853" s="1">
        <f t="shared" si="26"/>
        <v>-3.0295880643154218</v>
      </c>
      <c r="D853" s="1">
        <f t="shared" si="27"/>
        <v>-1.4164888343213118</v>
      </c>
    </row>
    <row r="854" spans="1:4" x14ac:dyDescent="0.25">
      <c r="A854" s="31">
        <v>1.2122187202408699E-3</v>
      </c>
      <c r="B854" s="31">
        <v>2.8516533429362799E-2</v>
      </c>
      <c r="C854" s="1">
        <f t="shared" si="26"/>
        <v>-2.9164190134834636</v>
      </c>
      <c r="D854" s="1">
        <f t="shared" si="27"/>
        <v>-1.5449032699843679</v>
      </c>
    </row>
    <row r="855" spans="1:4" x14ac:dyDescent="0.25">
      <c r="A855" s="31">
        <v>1.1424737361799E-3</v>
      </c>
      <c r="B855" s="31">
        <v>2.0273678393932001E-2</v>
      </c>
      <c r="C855" s="1">
        <f t="shared" si="26"/>
        <v>-2.9421537749458571</v>
      </c>
      <c r="D855" s="1">
        <f t="shared" si="27"/>
        <v>-1.6930674471010287</v>
      </c>
    </row>
    <row r="856" spans="1:4" x14ac:dyDescent="0.25">
      <c r="A856" s="31">
        <v>8.6615250421241295E-4</v>
      </c>
      <c r="B856" s="31">
        <v>1.3470173661557699E-2</v>
      </c>
      <c r="C856" s="1">
        <f t="shared" si="26"/>
        <v>-3.062405634649124</v>
      </c>
      <c r="D856" s="1">
        <f t="shared" si="27"/>
        <v>-1.8706268051849539</v>
      </c>
    </row>
    <row r="857" spans="1:4" x14ac:dyDescent="0.25">
      <c r="A857" s="31">
        <v>8.2312357675029405E-4</v>
      </c>
      <c r="B857" s="31">
        <v>2.22107290811813E-2</v>
      </c>
      <c r="C857" s="1">
        <f t="shared" si="26"/>
        <v>-3.0845349586250785</v>
      </c>
      <c r="D857" s="1">
        <f t="shared" si="27"/>
        <v>-1.6534371852274399</v>
      </c>
    </row>
    <row r="858" spans="1:4" x14ac:dyDescent="0.25">
      <c r="A858" s="31">
        <v>1.88451336910082E-3</v>
      </c>
      <c r="B858" s="31">
        <v>3.1057410345749499E-2</v>
      </c>
      <c r="C858" s="1">
        <f t="shared" si="26"/>
        <v>-2.7248007772347429</v>
      </c>
      <c r="D858" s="1">
        <f t="shared" si="27"/>
        <v>-1.5078347597935164</v>
      </c>
    </row>
    <row r="859" spans="1:4" x14ac:dyDescent="0.25">
      <c r="A859" s="31">
        <v>9.2535764331747104E-4</v>
      </c>
      <c r="B859" s="31">
        <v>5.7416588018350402E-2</v>
      </c>
      <c r="C859" s="1">
        <f t="shared" si="26"/>
        <v>-3.0336903834772433</v>
      </c>
      <c r="D859" s="1">
        <f t="shared" si="27"/>
        <v>-1.2409626190291687</v>
      </c>
    </row>
    <row r="860" spans="1:4" x14ac:dyDescent="0.25">
      <c r="A860" s="31">
        <v>1.0326887074494999E-3</v>
      </c>
      <c r="B860" s="31">
        <v>3.33929142760074E-2</v>
      </c>
      <c r="C860" s="1">
        <f t="shared" si="26"/>
        <v>-2.9860305720051157</v>
      </c>
      <c r="D860" s="1">
        <f t="shared" si="27"/>
        <v>-1.4763456774188581</v>
      </c>
    </row>
    <row r="861" spans="1:4" x14ac:dyDescent="0.25">
      <c r="A861" s="31">
        <v>6.9402201038477602E-4</v>
      </c>
      <c r="B861" s="31">
        <v>1.44606881215076E-2</v>
      </c>
      <c r="C861" s="1">
        <f t="shared" si="26"/>
        <v>-3.1586267560046939</v>
      </c>
      <c r="D861" s="1">
        <f t="shared" si="27"/>
        <v>-1.839811040356627</v>
      </c>
    </row>
    <row r="862" spans="1:4" x14ac:dyDescent="0.25">
      <c r="A862" s="31">
        <v>8.2706135164008503E-4</v>
      </c>
      <c r="B862" s="31">
        <v>2.6719122622983899E-2</v>
      </c>
      <c r="C862" s="1">
        <f t="shared" si="26"/>
        <v>-3.0824622731675677</v>
      </c>
      <c r="D862" s="1">
        <f t="shared" si="27"/>
        <v>-1.5731778069095417</v>
      </c>
    </row>
    <row r="863" spans="1:4" x14ac:dyDescent="0.25">
      <c r="A863" s="31">
        <v>7.7398444904349002E-4</v>
      </c>
      <c r="B863" s="31">
        <v>5.5423196734611997E-2</v>
      </c>
      <c r="C863" s="1">
        <f t="shared" si="26"/>
        <v>-3.111267765108384</v>
      </c>
      <c r="D863" s="1">
        <f t="shared" si="27"/>
        <v>-1.2563084283162735</v>
      </c>
    </row>
    <row r="864" spans="1:4" x14ac:dyDescent="0.25">
      <c r="A864" s="31">
        <v>1.03176078871903E-3</v>
      </c>
      <c r="B864" s="31">
        <v>5.4098668690717701E-2</v>
      </c>
      <c r="C864" s="1">
        <f t="shared" si="26"/>
        <v>-2.9864209811792652</v>
      </c>
      <c r="D864" s="1">
        <f t="shared" si="27"/>
        <v>-1.2668134222758547</v>
      </c>
    </row>
    <row r="865" spans="1:4" x14ac:dyDescent="0.25">
      <c r="A865" s="31">
        <v>1.5189605877871399E-3</v>
      </c>
      <c r="B865" s="31">
        <v>8.1777941785983396E-2</v>
      </c>
      <c r="C865" s="1">
        <f t="shared" si="26"/>
        <v>-2.8184534945563198</v>
      </c>
      <c r="D865" s="1">
        <f t="shared" si="27"/>
        <v>-1.0873638241098622</v>
      </c>
    </row>
    <row r="866" spans="1:4" x14ac:dyDescent="0.25">
      <c r="A866" s="31">
        <v>9.6121375506284595E-4</v>
      </c>
      <c r="B866" s="31">
        <v>3.4863236088242398E-2</v>
      </c>
      <c r="C866" s="1">
        <f t="shared" si="26"/>
        <v>-3.0171800230271582</v>
      </c>
      <c r="D866" s="1">
        <f t="shared" si="27"/>
        <v>-1.4576323031113492</v>
      </c>
    </row>
    <row r="867" spans="1:4" x14ac:dyDescent="0.25">
      <c r="A867" s="31">
        <v>1.12988613513947E-3</v>
      </c>
      <c r="B867" s="31">
        <v>2.21839065152626E-2</v>
      </c>
      <c r="C867" s="1">
        <f t="shared" si="26"/>
        <v>-2.9469653205628159</v>
      </c>
      <c r="D867" s="1">
        <f t="shared" si="27"/>
        <v>-1.6539619735776496</v>
      </c>
    </row>
    <row r="868" spans="1:4" x14ac:dyDescent="0.25">
      <c r="A868" s="31">
        <v>2.41406342543514E-3</v>
      </c>
      <c r="B868" s="31">
        <v>4.5154896367397203E-2</v>
      </c>
      <c r="C868" s="1">
        <f t="shared" si="26"/>
        <v>-2.617251323735506</v>
      </c>
      <c r="D868" s="1">
        <f t="shared" si="27"/>
        <v>-1.3452951501113555</v>
      </c>
    </row>
    <row r="869" spans="1:4" x14ac:dyDescent="0.25">
      <c r="A869" s="31">
        <v>9.2299160062567004E-4</v>
      </c>
      <c r="B869" s="31">
        <v>3.7260962184202197E-2</v>
      </c>
      <c r="C869" s="1">
        <f t="shared" si="26"/>
        <v>-3.0348022511068296</v>
      </c>
      <c r="D869" s="1">
        <f t="shared" si="27"/>
        <v>-1.4287459345741231</v>
      </c>
    </row>
    <row r="870" spans="1:4" x14ac:dyDescent="0.25">
      <c r="A870" s="31">
        <v>7.8636932946036695E-4</v>
      </c>
      <c r="B870" s="31">
        <v>3.6235782086123103E-2</v>
      </c>
      <c r="C870" s="1">
        <f t="shared" si="26"/>
        <v>-3.1043734335099433</v>
      </c>
      <c r="D870" s="1">
        <f t="shared" si="27"/>
        <v>-1.4408623607560196</v>
      </c>
    </row>
    <row r="871" spans="1:4" x14ac:dyDescent="0.25">
      <c r="A871" s="31">
        <v>6.9062389869341799E-4</v>
      </c>
      <c r="B871" s="31">
        <v>3.1500996374694702E-2</v>
      </c>
      <c r="C871" s="1">
        <f t="shared" si="26"/>
        <v>-3.1607583971839395</v>
      </c>
      <c r="D871" s="1">
        <f t="shared" si="27"/>
        <v>-1.5016757092837871</v>
      </c>
    </row>
    <row r="872" spans="1:4" x14ac:dyDescent="0.25">
      <c r="A872" s="31">
        <v>1.4729964852867299E-3</v>
      </c>
      <c r="B872" s="31">
        <v>3.2159203356119603E-2</v>
      </c>
      <c r="C872" s="1">
        <f t="shared" si="26"/>
        <v>-2.8317982894251217</v>
      </c>
      <c r="D872" s="1">
        <f t="shared" si="27"/>
        <v>-1.4926947180805057</v>
      </c>
    </row>
    <row r="873" spans="1:4" x14ac:dyDescent="0.25">
      <c r="A873" s="31">
        <v>1.09031475789312E-3</v>
      </c>
      <c r="B873" s="31">
        <v>2.35162770041407E-2</v>
      </c>
      <c r="C873" s="1">
        <f t="shared" si="26"/>
        <v>-2.9624481095062394</v>
      </c>
      <c r="D873" s="1">
        <f t="shared" si="27"/>
        <v>-1.6286314327889078</v>
      </c>
    </row>
    <row r="874" spans="1:4" x14ac:dyDescent="0.25">
      <c r="A874" s="31">
        <v>1.1400292996992601E-3</v>
      </c>
      <c r="B874" s="31">
        <v>3.87334967269903E-2</v>
      </c>
      <c r="C874" s="1">
        <f t="shared" si="26"/>
        <v>-2.94308398679143</v>
      </c>
      <c r="D874" s="1">
        <f t="shared" si="27"/>
        <v>-1.4119132946305675</v>
      </c>
    </row>
    <row r="875" spans="1:4" x14ac:dyDescent="0.25">
      <c r="A875" s="31">
        <v>5.7927782033561097E-4</v>
      </c>
      <c r="B875" s="31">
        <v>2.0329597136407002E-2</v>
      </c>
      <c r="C875" s="1">
        <f t="shared" si="26"/>
        <v>-3.2371130996560598</v>
      </c>
      <c r="D875" s="1">
        <f t="shared" si="27"/>
        <v>-1.691871227518821</v>
      </c>
    </row>
    <row r="876" spans="1:4" x14ac:dyDescent="0.25">
      <c r="A876" s="31">
        <v>1.685006624703E-3</v>
      </c>
      <c r="B876" s="31">
        <v>2.1748211622631599E-2</v>
      </c>
      <c r="C876" s="1">
        <f t="shared" si="26"/>
        <v>-2.7733983873348969</v>
      </c>
      <c r="D876" s="1">
        <f t="shared" si="27"/>
        <v>-1.662576449714193</v>
      </c>
    </row>
    <row r="877" spans="1:4" x14ac:dyDescent="0.25">
      <c r="A877" s="31">
        <v>1.0822710113657201E-3</v>
      </c>
      <c r="B877" s="31">
        <v>5.2124807809958797E-2</v>
      </c>
      <c r="C877" s="1">
        <f t="shared" si="26"/>
        <v>-2.9656639739771657</v>
      </c>
      <c r="D877" s="1">
        <f t="shared" si="27"/>
        <v>-1.2829555333079365</v>
      </c>
    </row>
    <row r="878" spans="1:4" x14ac:dyDescent="0.25">
      <c r="A878" s="31">
        <v>8.4433446838906904E-4</v>
      </c>
      <c r="B878" s="31">
        <v>3.93227620214004E-2</v>
      </c>
      <c r="C878" s="1">
        <f t="shared" si="26"/>
        <v>-3.0734854810979524</v>
      </c>
      <c r="D878" s="1">
        <f t="shared" si="27"/>
        <v>-1.4053559850279811</v>
      </c>
    </row>
    <row r="879" spans="1:4" x14ac:dyDescent="0.25">
      <c r="A879" s="31">
        <v>1.3214313277916201E-3</v>
      </c>
      <c r="B879" s="31">
        <v>4.7521150750062802E-2</v>
      </c>
      <c r="C879" s="1">
        <f t="shared" si="26"/>
        <v>-2.8789554013828895</v>
      </c>
      <c r="D879" s="1">
        <f t="shared" si="27"/>
        <v>-1.3231130512265421</v>
      </c>
    </row>
    <row r="880" spans="1:4" x14ac:dyDescent="0.25">
      <c r="A880" s="31">
        <v>9.8615495742693693E-4</v>
      </c>
      <c r="B880" s="31">
        <v>2.6066820186913101E-2</v>
      </c>
      <c r="C880" s="1">
        <f t="shared" si="26"/>
        <v>-3.0060548377282901</v>
      </c>
      <c r="D880" s="1">
        <f t="shared" si="27"/>
        <v>-1.5839119438797804</v>
      </c>
    </row>
    <row r="881" spans="1:4" x14ac:dyDescent="0.25">
      <c r="A881" s="31">
        <v>8.2492076509200899E-4</v>
      </c>
      <c r="B881" s="31">
        <v>4.1202214722867697E-2</v>
      </c>
      <c r="C881" s="1">
        <f t="shared" si="26"/>
        <v>-3.0835877640996388</v>
      </c>
      <c r="D881" s="1">
        <f t="shared" si="27"/>
        <v>-1.3850794389166419</v>
      </c>
    </row>
    <row r="882" spans="1:4" x14ac:dyDescent="0.25">
      <c r="A882" s="31">
        <v>1.0062258874178099E-3</v>
      </c>
      <c r="B882" s="31">
        <v>3.33438039725771E-2</v>
      </c>
      <c r="C882" s="1">
        <f t="shared" si="26"/>
        <v>-2.9973045136669176</v>
      </c>
      <c r="D882" s="1">
        <f t="shared" si="27"/>
        <v>-1.476984855915914</v>
      </c>
    </row>
    <row r="883" spans="1:4" x14ac:dyDescent="0.25">
      <c r="A883" s="31">
        <v>1.0555403432701701E-3</v>
      </c>
      <c r="B883" s="31">
        <v>2.3122256479434299E-2</v>
      </c>
      <c r="C883" s="1">
        <f t="shared" si="26"/>
        <v>-2.9765251630907779</v>
      </c>
      <c r="D883" s="1">
        <f t="shared" si="27"/>
        <v>-1.635969785790099</v>
      </c>
    </row>
    <row r="884" spans="1:4" x14ac:dyDescent="0.25">
      <c r="A884" s="31">
        <v>1.1264836815189101E-3</v>
      </c>
      <c r="B884" s="31">
        <v>2.86299339097425E-2</v>
      </c>
      <c r="C884" s="1">
        <f t="shared" si="26"/>
        <v>-2.9482750951763883</v>
      </c>
      <c r="D884" s="1">
        <f t="shared" si="27"/>
        <v>-1.5431796545165526</v>
      </c>
    </row>
    <row r="885" spans="1:4" x14ac:dyDescent="0.25">
      <c r="A885" s="31">
        <v>1.1229613458476799E-3</v>
      </c>
      <c r="B885" s="31">
        <v>4.2807836826330201E-2</v>
      </c>
      <c r="C885" s="1">
        <f t="shared" si="26"/>
        <v>-2.9496351926022775</v>
      </c>
      <c r="D885" s="1">
        <f t="shared" si="27"/>
        <v>-1.368476717461746</v>
      </c>
    </row>
    <row r="886" spans="1:4" x14ac:dyDescent="0.25">
      <c r="A886" s="31">
        <v>3.1937353231771499E-4</v>
      </c>
      <c r="B886" s="31">
        <v>3.7712786157946501E-2</v>
      </c>
      <c r="C886" s="1">
        <f t="shared" si="26"/>
        <v>-3.4957010783185729</v>
      </c>
      <c r="D886" s="1">
        <f t="shared" si="27"/>
        <v>-1.4235113814547908</v>
      </c>
    </row>
    <row r="887" spans="1:4" x14ac:dyDescent="0.25">
      <c r="A887" s="31">
        <v>1.09695664805411E-3</v>
      </c>
      <c r="B887" s="31">
        <v>4.1798411788625298E-2</v>
      </c>
      <c r="C887" s="1">
        <f t="shared" si="26"/>
        <v>-2.9598105354908388</v>
      </c>
      <c r="D887" s="1">
        <f t="shared" si="27"/>
        <v>-1.3788402197689884</v>
      </c>
    </row>
    <row r="888" spans="1:4" x14ac:dyDescent="0.25">
      <c r="A888" s="31">
        <v>1.17895723251572E-3</v>
      </c>
      <c r="B888" s="31">
        <v>2.8984942325316499E-2</v>
      </c>
      <c r="C888" s="1">
        <f t="shared" si="26"/>
        <v>-2.9285019489501272</v>
      </c>
      <c r="D888" s="1">
        <f t="shared" si="27"/>
        <v>-1.5378275594581814</v>
      </c>
    </row>
    <row r="889" spans="1:4" x14ac:dyDescent="0.25">
      <c r="A889" s="31">
        <v>1.57635102693071E-3</v>
      </c>
      <c r="B889" s="31">
        <v>1.9769322976456501E-2</v>
      </c>
      <c r="C889" s="1">
        <f t="shared" si="26"/>
        <v>-2.8023470659810936</v>
      </c>
      <c r="D889" s="1">
        <f t="shared" si="27"/>
        <v>-1.7040082033531796</v>
      </c>
    </row>
    <row r="890" spans="1:4" x14ac:dyDescent="0.25">
      <c r="A890" s="31">
        <v>1.4649516123776401E-3</v>
      </c>
      <c r="B890" s="31">
        <v>2.82451786809256E-2</v>
      </c>
      <c r="C890" s="1">
        <f t="shared" si="26"/>
        <v>-2.8341767198999301</v>
      </c>
      <c r="D890" s="1">
        <f t="shared" si="27"/>
        <v>-1.5490556735424688</v>
      </c>
    </row>
    <row r="891" spans="1:4" x14ac:dyDescent="0.25">
      <c r="A891" s="31">
        <v>6.8152407518333902E-4</v>
      </c>
      <c r="B891" s="31">
        <v>1.6973077358430001E-2</v>
      </c>
      <c r="C891" s="1">
        <f t="shared" si="26"/>
        <v>-3.1665187978856597</v>
      </c>
      <c r="D891" s="1">
        <f t="shared" si="27"/>
        <v>-1.7702394093841345</v>
      </c>
    </row>
    <row r="892" spans="1:4" x14ac:dyDescent="0.25">
      <c r="A892" s="31">
        <v>1.23482182411614E-3</v>
      </c>
      <c r="B892" s="31">
        <v>2.0357365926236801E-2</v>
      </c>
      <c r="C892" s="1">
        <f t="shared" si="26"/>
        <v>-2.9083957034453243</v>
      </c>
      <c r="D892" s="1">
        <f t="shared" si="27"/>
        <v>-1.69127841679239</v>
      </c>
    </row>
    <row r="893" spans="1:4" x14ac:dyDescent="0.25">
      <c r="A893" s="31">
        <v>7.6574978370546698E-4</v>
      </c>
      <c r="B893" s="31">
        <v>3.19420607224329E-2</v>
      </c>
      <c r="C893" s="1">
        <f t="shared" si="26"/>
        <v>-3.1159131171926733</v>
      </c>
      <c r="D893" s="1">
        <f t="shared" si="27"/>
        <v>-1.4956370690518936</v>
      </c>
    </row>
    <row r="894" spans="1:4" x14ac:dyDescent="0.25">
      <c r="A894" s="31">
        <v>1.28750314760185E-3</v>
      </c>
      <c r="B894" s="31">
        <v>3.6654584922436798E-2</v>
      </c>
      <c r="C894" s="1">
        <f t="shared" si="26"/>
        <v>-2.8902517005512811</v>
      </c>
      <c r="D894" s="1">
        <f t="shared" si="27"/>
        <v>-1.4358716940931269</v>
      </c>
    </row>
    <row r="895" spans="1:4" x14ac:dyDescent="0.25">
      <c r="A895" s="31">
        <v>2.9069184627721098E-3</v>
      </c>
      <c r="B895" s="31">
        <v>3.3802932414154802E-2</v>
      </c>
      <c r="C895" s="1">
        <f t="shared" si="26"/>
        <v>-2.5365671497448004</v>
      </c>
      <c r="D895" s="1">
        <f t="shared" si="27"/>
        <v>-1.4710456229162836</v>
      </c>
    </row>
    <row r="896" spans="1:4" x14ac:dyDescent="0.25">
      <c r="A896" s="31">
        <v>9.3222701402725504E-4</v>
      </c>
      <c r="B896" s="31">
        <v>5.4209625619820699E-2</v>
      </c>
      <c r="C896" s="1">
        <f t="shared" si="26"/>
        <v>-3.0304783162575588</v>
      </c>
      <c r="D896" s="1">
        <f t="shared" si="27"/>
        <v>-1.2659235920148759</v>
      </c>
    </row>
    <row r="897" spans="1:4" x14ac:dyDescent="0.25">
      <c r="A897" s="31">
        <v>1.8157631513365999E-3</v>
      </c>
      <c r="B897" s="31">
        <v>6.9306591145496699E-2</v>
      </c>
      <c r="C897" s="1">
        <f t="shared" si="26"/>
        <v>-2.740940801616667</v>
      </c>
      <c r="D897" s="1">
        <f t="shared" si="27"/>
        <v>-1.1592254614632191</v>
      </c>
    </row>
    <row r="898" spans="1:4" x14ac:dyDescent="0.25">
      <c r="A898" s="31">
        <v>9.2896096386037796E-4</v>
      </c>
      <c r="B898" s="31">
        <v>4.4236535200465797E-2</v>
      </c>
      <c r="C898" s="1">
        <f t="shared" si="26"/>
        <v>-3.032002535238032</v>
      </c>
      <c r="D898" s="1">
        <f t="shared" si="27"/>
        <v>-1.3542188962206754</v>
      </c>
    </row>
    <row r="899" spans="1:4" x14ac:dyDescent="0.25">
      <c r="A899" s="31">
        <v>8.14631884463449E-4</v>
      </c>
      <c r="B899" s="31">
        <v>2.4242067838219101E-2</v>
      </c>
      <c r="C899" s="1">
        <f t="shared" si="26"/>
        <v>-3.089038595753161</v>
      </c>
      <c r="D899" s="1">
        <f t="shared" si="27"/>
        <v>-1.6154303377885377</v>
      </c>
    </row>
    <row r="900" spans="1:4" x14ac:dyDescent="0.25">
      <c r="A900" s="31">
        <v>8.4053849290757201E-4</v>
      </c>
      <c r="B900" s="31">
        <v>2.4646706434557301E-2</v>
      </c>
      <c r="C900" s="1">
        <f t="shared" ref="C900:C963" si="28">LOG10(A900)</f>
        <v>-3.0754423930221817</v>
      </c>
      <c r="D900" s="1">
        <f t="shared" ref="D900:D963" si="29">LOG10(B900)</f>
        <v>-1.6082411077402892</v>
      </c>
    </row>
    <row r="901" spans="1:4" x14ac:dyDescent="0.25">
      <c r="A901" s="31">
        <v>1.4332273875452301E-3</v>
      </c>
      <c r="B901" s="31">
        <v>3.4213554583977797E-2</v>
      </c>
      <c r="C901" s="1">
        <f t="shared" si="28"/>
        <v>-2.8436849014924452</v>
      </c>
      <c r="D901" s="1">
        <f t="shared" si="29"/>
        <v>-1.465801802868087</v>
      </c>
    </row>
    <row r="902" spans="1:4" x14ac:dyDescent="0.25">
      <c r="A902" s="31">
        <v>7.4065072400587503E-4</v>
      </c>
      <c r="B902" s="31">
        <v>1.6251555085615099E-2</v>
      </c>
      <c r="C902" s="1">
        <f t="shared" si="28"/>
        <v>-3.1303865482932021</v>
      </c>
      <c r="D902" s="1">
        <f t="shared" si="29"/>
        <v>-1.7891050757442954</v>
      </c>
    </row>
    <row r="903" spans="1:4" x14ac:dyDescent="0.25">
      <c r="A903" s="31">
        <v>1.02922773859038E-3</v>
      </c>
      <c r="B903" s="31">
        <v>5.6039038716732797E-2</v>
      </c>
      <c r="C903" s="1">
        <f t="shared" si="28"/>
        <v>-2.9874885176867187</v>
      </c>
      <c r="D903" s="1">
        <f t="shared" si="29"/>
        <v>-1.2515093231292886</v>
      </c>
    </row>
    <row r="904" spans="1:4" x14ac:dyDescent="0.25">
      <c r="A904" s="31">
        <v>7.1682779912004896E-4</v>
      </c>
      <c r="B904" s="31">
        <v>3.12241559080008E-2</v>
      </c>
      <c r="C904" s="1">
        <f t="shared" si="28"/>
        <v>-3.1445851607533868</v>
      </c>
      <c r="D904" s="1">
        <f t="shared" si="29"/>
        <v>-1.5055092932085081</v>
      </c>
    </row>
    <row r="905" spans="1:4" x14ac:dyDescent="0.25">
      <c r="A905" s="31">
        <v>9.0250128728819204E-4</v>
      </c>
      <c r="B905" s="31">
        <v>3.5309671996359003E-2</v>
      </c>
      <c r="C905" s="1">
        <f t="shared" si="28"/>
        <v>-3.0445521699632909</v>
      </c>
      <c r="D905" s="1">
        <f t="shared" si="29"/>
        <v>-1.4521063167284056</v>
      </c>
    </row>
    <row r="906" spans="1:4" x14ac:dyDescent="0.25">
      <c r="A906" s="31">
        <v>7.9017783374681896E-4</v>
      </c>
      <c r="B906" s="31">
        <v>3.4724735900843899E-2</v>
      </c>
      <c r="C906" s="1">
        <f t="shared" si="28"/>
        <v>-3.1022751574139558</v>
      </c>
      <c r="D906" s="1">
        <f t="shared" si="29"/>
        <v>-1.4593610486066846</v>
      </c>
    </row>
    <row r="907" spans="1:4" x14ac:dyDescent="0.25">
      <c r="A907" s="31">
        <v>1.4040233394238999E-3</v>
      </c>
      <c r="B907" s="31">
        <v>4.4274717056334102E-2</v>
      </c>
      <c r="C907" s="1">
        <f t="shared" si="28"/>
        <v>-2.8526256727626511</v>
      </c>
      <c r="D907" s="1">
        <f t="shared" si="29"/>
        <v>-1.3538442055476094</v>
      </c>
    </row>
    <row r="908" spans="1:4" x14ac:dyDescent="0.25">
      <c r="A908" s="31">
        <v>1.08049453835351E-3</v>
      </c>
      <c r="B908" s="31">
        <v>2.6078455060733498E-2</v>
      </c>
      <c r="C908" s="1">
        <f t="shared" si="28"/>
        <v>-2.9663774240319456</v>
      </c>
      <c r="D908" s="1">
        <f t="shared" si="29"/>
        <v>-1.5837181406422793</v>
      </c>
    </row>
    <row r="909" spans="1:4" x14ac:dyDescent="0.25">
      <c r="A909" s="31">
        <v>1.3573506025471799E-3</v>
      </c>
      <c r="B909" s="31">
        <v>2.0265109294125699E-2</v>
      </c>
      <c r="C909" s="1">
        <f t="shared" si="28"/>
        <v>-2.8673079599416202</v>
      </c>
      <c r="D909" s="1">
        <f t="shared" si="29"/>
        <v>-1.6932510496717232</v>
      </c>
    </row>
    <row r="910" spans="1:4" x14ac:dyDescent="0.25">
      <c r="A910" s="31">
        <v>5.1478917600632202E-4</v>
      </c>
      <c r="B910" s="31">
        <v>8.4742411686415595E-2</v>
      </c>
      <c r="C910" s="1">
        <f t="shared" si="28"/>
        <v>-3.2883705931781906</v>
      </c>
      <c r="D910" s="1">
        <f t="shared" si="29"/>
        <v>-1.0718991805616223</v>
      </c>
    </row>
    <row r="911" spans="1:4" x14ac:dyDescent="0.25">
      <c r="A911" s="31">
        <v>3.2968178117595902E-3</v>
      </c>
      <c r="B911" s="31">
        <v>3.8806587340821597E-2</v>
      </c>
      <c r="C911" s="1">
        <f t="shared" si="28"/>
        <v>-2.4819050521087997</v>
      </c>
      <c r="D911" s="1">
        <f t="shared" si="29"/>
        <v>-1.4110945475257912</v>
      </c>
    </row>
    <row r="912" spans="1:4" x14ac:dyDescent="0.25">
      <c r="A912" s="31">
        <v>9.32514408966856E-4</v>
      </c>
      <c r="B912" s="31">
        <v>2.65429010168572E-2</v>
      </c>
      <c r="C912" s="1">
        <f t="shared" si="28"/>
        <v>-3.0303444488635658</v>
      </c>
      <c r="D912" s="1">
        <f t="shared" si="29"/>
        <v>-1.5760516124904196</v>
      </c>
    </row>
    <row r="913" spans="1:4" x14ac:dyDescent="0.25">
      <c r="A913" s="31">
        <v>7.9152184560574797E-4</v>
      </c>
      <c r="B913" s="31">
        <v>4.5385860813393998E-2</v>
      </c>
      <c r="C913" s="1">
        <f t="shared" si="28"/>
        <v>-3.1015370943264453</v>
      </c>
      <c r="D913" s="1">
        <f t="shared" si="29"/>
        <v>-1.3430794230705838</v>
      </c>
    </row>
    <row r="914" spans="1:4" x14ac:dyDescent="0.25">
      <c r="A914" s="31">
        <v>2.1859775341709301E-3</v>
      </c>
      <c r="B914" s="31">
        <v>6.8809703407341299E-2</v>
      </c>
      <c r="C914" s="1">
        <f t="shared" si="28"/>
        <v>-2.6603543057146477</v>
      </c>
      <c r="D914" s="1">
        <f t="shared" si="29"/>
        <v>-1.1623503141029268</v>
      </c>
    </row>
    <row r="915" spans="1:4" x14ac:dyDescent="0.25">
      <c r="A915" s="31">
        <v>1.1530238090380501E-3</v>
      </c>
      <c r="B915" s="31">
        <v>1.9922624834504101E-2</v>
      </c>
      <c r="C915" s="1">
        <f t="shared" si="28"/>
        <v>-2.9381617247720087</v>
      </c>
      <c r="D915" s="1">
        <f t="shared" si="29"/>
        <v>-1.7006534432194165</v>
      </c>
    </row>
    <row r="916" spans="1:4" x14ac:dyDescent="0.25">
      <c r="A916" s="31">
        <v>1.4849132822649001E-3</v>
      </c>
      <c r="B916" s="31">
        <v>5.2231540633667403E-2</v>
      </c>
      <c r="C916" s="1">
        <f t="shared" si="28"/>
        <v>-2.8282989080528314</v>
      </c>
      <c r="D916" s="1">
        <f t="shared" si="29"/>
        <v>-1.2820671639230583</v>
      </c>
    </row>
    <row r="917" spans="1:4" x14ac:dyDescent="0.25">
      <c r="A917" s="31">
        <v>1.1945191870545201E-3</v>
      </c>
      <c r="B917" s="31">
        <v>4.59235450003454E-2</v>
      </c>
      <c r="C917" s="1">
        <f t="shared" si="28"/>
        <v>-2.9228068699702119</v>
      </c>
      <c r="D917" s="1">
        <f t="shared" si="29"/>
        <v>-1.3379645945938754</v>
      </c>
    </row>
    <row r="918" spans="1:4" x14ac:dyDescent="0.25">
      <c r="A918" s="31">
        <v>7.7252776110462796E-4</v>
      </c>
      <c r="B918" s="31">
        <v>4.6820303898760997E-2</v>
      </c>
      <c r="C918" s="1">
        <f t="shared" si="28"/>
        <v>-3.1120859050708671</v>
      </c>
      <c r="D918" s="1">
        <f t="shared" si="29"/>
        <v>-1.3295657717345113</v>
      </c>
    </row>
    <row r="919" spans="1:4" x14ac:dyDescent="0.25">
      <c r="A919" s="31">
        <v>2.0751939054095298E-3</v>
      </c>
      <c r="B919" s="31">
        <v>3.25812268774665E-2</v>
      </c>
      <c r="C919" s="1">
        <f t="shared" si="28"/>
        <v>-2.6829413167278524</v>
      </c>
      <c r="D919" s="1">
        <f t="shared" si="29"/>
        <v>-1.4870325659427486</v>
      </c>
    </row>
    <row r="920" spans="1:4" x14ac:dyDescent="0.25">
      <c r="A920" s="31">
        <v>1.3421166185107699E-3</v>
      </c>
      <c r="B920" s="31">
        <v>3.63946149409623E-2</v>
      </c>
      <c r="C920" s="1">
        <f t="shared" si="28"/>
        <v>-2.8722097460334468</v>
      </c>
      <c r="D920" s="1">
        <f t="shared" si="29"/>
        <v>-1.438962871143169</v>
      </c>
    </row>
    <row r="921" spans="1:4" x14ac:dyDescent="0.25">
      <c r="A921" s="31">
        <v>1.0619036480509899E-3</v>
      </c>
      <c r="B921" s="31">
        <v>1.1669750825603301E-2</v>
      </c>
      <c r="C921" s="1">
        <f t="shared" si="28"/>
        <v>-2.9739148872264227</v>
      </c>
      <c r="D921" s="1">
        <f t="shared" si="29"/>
        <v>-1.9329384169812642</v>
      </c>
    </row>
    <row r="922" spans="1:4" x14ac:dyDescent="0.25">
      <c r="A922" s="31">
        <v>6.9285732184783198E-4</v>
      </c>
      <c r="B922" s="31">
        <v>1.45870921539429E-2</v>
      </c>
      <c r="C922" s="1">
        <f t="shared" si="28"/>
        <v>-3.1593561892176405</v>
      </c>
      <c r="D922" s="1">
        <f t="shared" si="29"/>
        <v>-1.8360312733814113</v>
      </c>
    </row>
    <row r="923" spans="1:4" x14ac:dyDescent="0.25">
      <c r="A923" s="31">
        <v>8.2972711057170202E-4</v>
      </c>
      <c r="B923" s="31">
        <v>2.1649435817762099E-2</v>
      </c>
      <c r="C923" s="1">
        <f t="shared" si="28"/>
        <v>-3.0810647195032916</v>
      </c>
      <c r="D923" s="1">
        <f t="shared" si="29"/>
        <v>-1.6645534168360336</v>
      </c>
    </row>
    <row r="924" spans="1:4" x14ac:dyDescent="0.25">
      <c r="A924" s="31">
        <v>6.8536601674657101E-4</v>
      </c>
      <c r="B924" s="31">
        <v>3.1884303702931903E-2</v>
      </c>
      <c r="C924" s="1">
        <f t="shared" si="28"/>
        <v>-3.164077433470982</v>
      </c>
      <c r="D924" s="1">
        <f t="shared" si="29"/>
        <v>-1.4964230628001802</v>
      </c>
    </row>
    <row r="925" spans="1:4" x14ac:dyDescent="0.25">
      <c r="A925" s="31">
        <v>1.8082227674027799E-3</v>
      </c>
      <c r="B925" s="31">
        <v>5.08543016613913E-2</v>
      </c>
      <c r="C925" s="1">
        <f t="shared" si="28"/>
        <v>-2.7427480668395892</v>
      </c>
      <c r="D925" s="1">
        <f t="shared" si="29"/>
        <v>-1.2936723051052497</v>
      </c>
    </row>
    <row r="926" spans="1:4" x14ac:dyDescent="0.25">
      <c r="A926" s="31">
        <v>8.1386855522752697E-4</v>
      </c>
      <c r="B926" s="31">
        <v>4.9919868458978001E-2</v>
      </c>
      <c r="C926" s="1">
        <f t="shared" si="28"/>
        <v>-3.0894457306746328</v>
      </c>
      <c r="D926" s="1">
        <f t="shared" si="29"/>
        <v>-1.3017265677089511</v>
      </c>
    </row>
    <row r="927" spans="1:4" x14ac:dyDescent="0.25">
      <c r="A927" s="31">
        <v>1.2669499259220999E-3</v>
      </c>
      <c r="B927" s="31">
        <v>2.1022195686971099E-2</v>
      </c>
      <c r="C927" s="1">
        <f t="shared" si="28"/>
        <v>-2.8972405495407636</v>
      </c>
      <c r="D927" s="1">
        <f t="shared" si="29"/>
        <v>-1.6773219255610969</v>
      </c>
    </row>
    <row r="928" spans="1:4" x14ac:dyDescent="0.25">
      <c r="A928" s="31">
        <v>1.7359258655629799E-3</v>
      </c>
      <c r="B928" s="31">
        <v>3.9828176707846601E-2</v>
      </c>
      <c r="C928" s="1">
        <f t="shared" si="28"/>
        <v>-2.7604688257403978</v>
      </c>
      <c r="D928" s="1">
        <f t="shared" si="29"/>
        <v>-1.3998095746814523</v>
      </c>
    </row>
    <row r="929" spans="1:4" x14ac:dyDescent="0.25">
      <c r="A929" s="31">
        <v>1.06775660216096E-3</v>
      </c>
      <c r="B929" s="31">
        <v>1.83354929938064E-2</v>
      </c>
      <c r="C929" s="1">
        <f t="shared" si="28"/>
        <v>-2.9715277345598046</v>
      </c>
      <c r="D929" s="1">
        <f t="shared" si="29"/>
        <v>-1.736707408495233</v>
      </c>
    </row>
    <row r="930" spans="1:4" x14ac:dyDescent="0.25">
      <c r="A930" s="31">
        <v>1.68368401356535E-3</v>
      </c>
      <c r="B930" s="31">
        <v>4.6189024402713899E-2</v>
      </c>
      <c r="C930" s="1">
        <f t="shared" si="28"/>
        <v>-2.7737394116734184</v>
      </c>
      <c r="D930" s="1">
        <f t="shared" si="29"/>
        <v>-1.3354612107561055</v>
      </c>
    </row>
    <row r="931" spans="1:4" x14ac:dyDescent="0.25">
      <c r="A931" s="31">
        <v>8.6387668246874099E-4</v>
      </c>
      <c r="B931" s="31">
        <v>5.5905486110755603E-2</v>
      </c>
      <c r="C931" s="1">
        <f t="shared" si="28"/>
        <v>-3.0635482481990088</v>
      </c>
      <c r="D931" s="1">
        <f t="shared" si="29"/>
        <v>-1.2525455718860179</v>
      </c>
    </row>
    <row r="932" spans="1:4" x14ac:dyDescent="0.25">
      <c r="A932" s="31">
        <v>1.1275789165436901E-3</v>
      </c>
      <c r="B932" s="31">
        <v>1.7576284705958199E-2</v>
      </c>
      <c r="C932" s="1">
        <f t="shared" si="28"/>
        <v>-2.9478530531572442</v>
      </c>
      <c r="D932" s="1">
        <f t="shared" si="29"/>
        <v>-1.7550729211976295</v>
      </c>
    </row>
    <row r="933" spans="1:4" x14ac:dyDescent="0.25">
      <c r="A933" s="31">
        <v>1.16041305421947E-3</v>
      </c>
      <c r="B933" s="31">
        <v>2.4140907979322099E-2</v>
      </c>
      <c r="C933" s="1">
        <f t="shared" si="28"/>
        <v>-2.9353873941889255</v>
      </c>
      <c r="D933" s="1">
        <f t="shared" si="29"/>
        <v>-1.6172463994004977</v>
      </c>
    </row>
    <row r="934" spans="1:4" x14ac:dyDescent="0.25">
      <c r="A934" s="31">
        <v>1.59508480189276E-3</v>
      </c>
      <c r="B934" s="31">
        <v>2.6536587746673501E-2</v>
      </c>
      <c r="C934" s="1">
        <f t="shared" si="28"/>
        <v>-2.7972162229421822</v>
      </c>
      <c r="D934" s="1">
        <f t="shared" si="29"/>
        <v>-1.5761549223933724</v>
      </c>
    </row>
    <row r="935" spans="1:4" x14ac:dyDescent="0.25">
      <c r="A935" s="31">
        <v>1.07270095267143E-3</v>
      </c>
      <c r="B935" s="31">
        <v>3.22497701997978E-2</v>
      </c>
      <c r="C935" s="1">
        <f t="shared" si="28"/>
        <v>-2.9695213336781778</v>
      </c>
      <c r="D935" s="1">
        <f t="shared" si="29"/>
        <v>-1.4914733756431422</v>
      </c>
    </row>
    <row r="936" spans="1:4" x14ac:dyDescent="0.25">
      <c r="A936" s="31">
        <v>9.9927901919707107E-4</v>
      </c>
      <c r="B936" s="31">
        <v>2.7307540648246201E-2</v>
      </c>
      <c r="C936" s="1">
        <f t="shared" si="28"/>
        <v>-3.0003132309145819</v>
      </c>
      <c r="D936" s="1">
        <f t="shared" si="29"/>
        <v>-1.563717411211081</v>
      </c>
    </row>
    <row r="937" spans="1:4" x14ac:dyDescent="0.25">
      <c r="A937" s="31">
        <v>9.0445300236617501E-4</v>
      </c>
      <c r="B937" s="31">
        <v>1.6806037169645401E-2</v>
      </c>
      <c r="C937" s="1">
        <f t="shared" si="28"/>
        <v>-3.0436139952423344</v>
      </c>
      <c r="D937" s="1">
        <f t="shared" si="29"/>
        <v>-1.7745346802695203</v>
      </c>
    </row>
    <row r="938" spans="1:4" x14ac:dyDescent="0.25">
      <c r="A938" s="31">
        <v>9.5169690450207299E-4</v>
      </c>
      <c r="B938" s="31">
        <v>6.82177468805093E-2</v>
      </c>
      <c r="C938" s="1">
        <f t="shared" si="28"/>
        <v>-3.0215013432763889</v>
      </c>
      <c r="D938" s="1">
        <f t="shared" si="29"/>
        <v>-1.1661026287210741</v>
      </c>
    </row>
    <row r="939" spans="1:4" x14ac:dyDescent="0.25">
      <c r="A939" s="31">
        <v>1.39422621453259E-3</v>
      </c>
      <c r="B939" s="31">
        <v>2.8501888099643099E-2</v>
      </c>
      <c r="C939" s="1">
        <f t="shared" si="28"/>
        <v>-2.8556667558271558</v>
      </c>
      <c r="D939" s="1">
        <f t="shared" si="29"/>
        <v>-1.5451263693214674</v>
      </c>
    </row>
    <row r="940" spans="1:4" x14ac:dyDescent="0.25">
      <c r="A940" s="31">
        <v>1.1952212663060499E-3</v>
      </c>
      <c r="B940" s="31">
        <v>4.446912964692E-2</v>
      </c>
      <c r="C940" s="1">
        <f t="shared" si="28"/>
        <v>-2.9225516881548463</v>
      </c>
      <c r="D940" s="1">
        <f t="shared" si="29"/>
        <v>-1.3519413705114645</v>
      </c>
    </row>
    <row r="941" spans="1:4" x14ac:dyDescent="0.25">
      <c r="A941" s="31">
        <v>9.38368548962876E-4</v>
      </c>
      <c r="B941" s="31">
        <v>8.1223955893596406E-2</v>
      </c>
      <c r="C941" s="1">
        <f t="shared" si="28"/>
        <v>-3.0276265567757039</v>
      </c>
      <c r="D941" s="1">
        <f t="shared" si="29"/>
        <v>-1.0903158626553595</v>
      </c>
    </row>
    <row r="942" spans="1:4" x14ac:dyDescent="0.25">
      <c r="A942" s="31">
        <v>9.2417414478480398E-4</v>
      </c>
      <c r="B942" s="31">
        <v>3.0082526391302499E-2</v>
      </c>
      <c r="C942" s="1">
        <f t="shared" si="28"/>
        <v>-3.0342461857138274</v>
      </c>
      <c r="D942" s="1">
        <f t="shared" si="29"/>
        <v>-1.5216856936213505</v>
      </c>
    </row>
    <row r="943" spans="1:4" x14ac:dyDescent="0.25">
      <c r="A943" s="31">
        <v>5.7537643958752898E-4</v>
      </c>
      <c r="B943" s="31">
        <v>4.0008159198503798E-2</v>
      </c>
      <c r="C943" s="1">
        <f t="shared" si="28"/>
        <v>-3.2400479254950794</v>
      </c>
      <c r="D943" s="1">
        <f t="shared" si="29"/>
        <v>-1.3978514303336598</v>
      </c>
    </row>
    <row r="944" spans="1:4" x14ac:dyDescent="0.25">
      <c r="A944" s="31">
        <v>1.41945211782589E-3</v>
      </c>
      <c r="B944" s="31">
        <v>3.8930331537034901E-2</v>
      </c>
      <c r="C944" s="1">
        <f t="shared" si="28"/>
        <v>-2.8478792528843235</v>
      </c>
      <c r="D944" s="1">
        <f t="shared" si="29"/>
        <v>-1.4097118977436489</v>
      </c>
    </row>
    <row r="945" spans="1:4" x14ac:dyDescent="0.25">
      <c r="A945" s="31">
        <v>1.8541826757846199E-3</v>
      </c>
      <c r="B945" s="31">
        <v>3.06338870430365E-2</v>
      </c>
      <c r="C945" s="1">
        <f t="shared" si="28"/>
        <v>-2.7318474809913993</v>
      </c>
      <c r="D945" s="1">
        <f t="shared" si="29"/>
        <v>-1.5137978933587297</v>
      </c>
    </row>
    <row r="946" spans="1:4" x14ac:dyDescent="0.25">
      <c r="A946" s="31">
        <v>6.7530882474091901E-4</v>
      </c>
      <c r="B946" s="31">
        <v>3.1544360288534301E-2</v>
      </c>
      <c r="C946" s="1">
        <f t="shared" si="28"/>
        <v>-3.1704975750077251</v>
      </c>
      <c r="D946" s="1">
        <f t="shared" si="29"/>
        <v>-1.5010782755484284</v>
      </c>
    </row>
    <row r="947" spans="1:4" x14ac:dyDescent="0.25">
      <c r="A947" s="31">
        <v>8.49747999022156E-4</v>
      </c>
      <c r="B947" s="31">
        <v>2.61358001589551E-2</v>
      </c>
      <c r="C947" s="1">
        <f t="shared" si="28"/>
        <v>-3.0707098494158758</v>
      </c>
      <c r="D947" s="1">
        <f t="shared" si="29"/>
        <v>-1.5827641992471455</v>
      </c>
    </row>
    <row r="948" spans="1:4" x14ac:dyDescent="0.25">
      <c r="A948" s="31">
        <v>1.55611635098875E-3</v>
      </c>
      <c r="B948" s="31">
        <v>2.4980120279304002E-2</v>
      </c>
      <c r="C948" s="1">
        <f t="shared" si="28"/>
        <v>-2.8079579338866627</v>
      </c>
      <c r="D948" s="1">
        <f t="shared" si="29"/>
        <v>-1.6024054748284864</v>
      </c>
    </row>
    <row r="949" spans="1:4" x14ac:dyDescent="0.25">
      <c r="A949" s="31">
        <v>9.3602353567385902E-4</v>
      </c>
      <c r="B949" s="31">
        <v>3.4117407483465798E-2</v>
      </c>
      <c r="C949" s="1">
        <f t="shared" si="28"/>
        <v>-3.0287132310858493</v>
      </c>
      <c r="D949" s="1">
        <f t="shared" si="29"/>
        <v>-1.4670239774576814</v>
      </c>
    </row>
    <row r="950" spans="1:4" x14ac:dyDescent="0.25">
      <c r="A950" s="31">
        <v>9.7736746624000107E-4</v>
      </c>
      <c r="B950" s="31">
        <v>1.3506212928119401E-2</v>
      </c>
      <c r="C950" s="1">
        <f t="shared" si="28"/>
        <v>-3.0099421214850532</v>
      </c>
      <c r="D950" s="1">
        <f t="shared" si="29"/>
        <v>-1.8694664078234209</v>
      </c>
    </row>
    <row r="951" spans="1:4" x14ac:dyDescent="0.25">
      <c r="A951" s="31">
        <v>6.8902069879322103E-4</v>
      </c>
      <c r="B951" s="31">
        <v>4.1221316101911099E-2</v>
      </c>
      <c r="C951" s="1">
        <f t="shared" si="28"/>
        <v>-3.1617677313047801</v>
      </c>
      <c r="D951" s="1">
        <f t="shared" si="29"/>
        <v>-1.3848781463104944</v>
      </c>
    </row>
    <row r="952" spans="1:4" x14ac:dyDescent="0.25">
      <c r="A952" s="31">
        <v>5.8330860818456797E-4</v>
      </c>
      <c r="B952" s="31">
        <v>6.3773266303980003E-2</v>
      </c>
      <c r="C952" s="1">
        <f t="shared" si="28"/>
        <v>-3.2341016144160815</v>
      </c>
      <c r="D952" s="1">
        <f t="shared" si="29"/>
        <v>-1.1953613389878559</v>
      </c>
    </row>
    <row r="953" spans="1:4" x14ac:dyDescent="0.25">
      <c r="A953" s="31">
        <v>7.8828422767876602E-4</v>
      </c>
      <c r="B953" s="31">
        <v>2.4612483320757501E-2</v>
      </c>
      <c r="C953" s="1">
        <f t="shared" si="28"/>
        <v>-3.1033171628962122</v>
      </c>
      <c r="D953" s="1">
        <f t="shared" si="29"/>
        <v>-1.6088445651638481</v>
      </c>
    </row>
    <row r="954" spans="1:4" x14ac:dyDescent="0.25">
      <c r="A954" s="31">
        <v>1.1321309326274901E-3</v>
      </c>
      <c r="B954" s="31">
        <v>1.70440672669183E-2</v>
      </c>
      <c r="C954" s="1">
        <f t="shared" si="28"/>
        <v>-2.9461033434398591</v>
      </c>
      <c r="D954" s="1">
        <f t="shared" si="29"/>
        <v>-1.7684267604611534</v>
      </c>
    </row>
    <row r="955" spans="1:4" x14ac:dyDescent="0.25">
      <c r="A955" s="31">
        <v>7.9542562327613805E-4</v>
      </c>
      <c r="B955" s="31">
        <v>1.78885539383823E-2</v>
      </c>
      <c r="C955" s="1">
        <f t="shared" si="28"/>
        <v>-3.0994004230706853</v>
      </c>
      <c r="D955" s="1">
        <f t="shared" si="29"/>
        <v>-1.7474247651880179</v>
      </c>
    </row>
    <row r="956" spans="1:4" x14ac:dyDescent="0.25">
      <c r="A956" s="31">
        <v>6.9095986469651805E-4</v>
      </c>
      <c r="B956" s="31">
        <v>2.9139459770637099E-2</v>
      </c>
      <c r="C956" s="1">
        <f t="shared" si="28"/>
        <v>-3.1605471784536738</v>
      </c>
      <c r="D956" s="1">
        <f t="shared" si="29"/>
        <v>-1.5355185040693267</v>
      </c>
    </row>
    <row r="957" spans="1:4" x14ac:dyDescent="0.25">
      <c r="A957" s="31">
        <v>7.3683247418101301E-4</v>
      </c>
      <c r="B957" s="31">
        <v>4.9122443367299498E-2</v>
      </c>
      <c r="C957" s="1">
        <f t="shared" si="28"/>
        <v>-3.1326312418681734</v>
      </c>
      <c r="D957" s="1">
        <f t="shared" si="29"/>
        <v>-1.3087200393720957</v>
      </c>
    </row>
    <row r="958" spans="1:4" x14ac:dyDescent="0.25">
      <c r="A958" s="31">
        <v>1.2659496331269601E-3</v>
      </c>
      <c r="B958" s="31">
        <v>2.88525778499454E-2</v>
      </c>
      <c r="C958" s="1">
        <f t="shared" si="28"/>
        <v>-2.8975835727469139</v>
      </c>
      <c r="D958" s="1">
        <f t="shared" si="29"/>
        <v>-1.5398153784877391</v>
      </c>
    </row>
    <row r="959" spans="1:4" x14ac:dyDescent="0.25">
      <c r="A959" s="31">
        <v>1.57971327023726E-3</v>
      </c>
      <c r="B959" s="31">
        <v>6.5772494985163105E-2</v>
      </c>
      <c r="C959" s="1">
        <f t="shared" si="28"/>
        <v>-2.8014217335862068</v>
      </c>
      <c r="D959" s="1">
        <f t="shared" si="29"/>
        <v>-1.1819556834906466</v>
      </c>
    </row>
    <row r="960" spans="1:4" x14ac:dyDescent="0.25">
      <c r="A960" s="31">
        <v>5.5661649378528199E-4</v>
      </c>
      <c r="B960" s="31">
        <v>3.9047902153647597E-2</v>
      </c>
      <c r="C960" s="1">
        <f t="shared" si="28"/>
        <v>-3.2544439286994202</v>
      </c>
      <c r="D960" s="1">
        <f t="shared" si="29"/>
        <v>-1.4084022936066101</v>
      </c>
    </row>
    <row r="961" spans="1:4" x14ac:dyDescent="0.25">
      <c r="A961" s="31">
        <v>1.04595931931499E-3</v>
      </c>
      <c r="B961" s="31">
        <v>2.8112487678209799E-2</v>
      </c>
      <c r="C961" s="1">
        <f t="shared" si="28"/>
        <v>-2.9804852062341234</v>
      </c>
      <c r="D961" s="1">
        <f t="shared" si="29"/>
        <v>-1.5511007219088828</v>
      </c>
    </row>
    <row r="962" spans="1:4" x14ac:dyDescent="0.25">
      <c r="A962" s="31">
        <v>2.1270093125264401E-3</v>
      </c>
      <c r="B962" s="31">
        <v>6.6072896408949505E-2</v>
      </c>
      <c r="C962" s="1">
        <f t="shared" si="28"/>
        <v>-2.6722306086539276</v>
      </c>
      <c r="D962" s="1">
        <f t="shared" si="29"/>
        <v>-1.1799766547952417</v>
      </c>
    </row>
    <row r="963" spans="1:4" x14ac:dyDescent="0.25">
      <c r="A963" s="31">
        <v>1.0352537409353401E-3</v>
      </c>
      <c r="B963" s="31">
        <v>5.0132449361552797E-2</v>
      </c>
      <c r="C963" s="1">
        <f t="shared" si="28"/>
        <v>-2.9849531914803635</v>
      </c>
      <c r="D963" s="1">
        <f t="shared" si="29"/>
        <v>-1.2998810761924511</v>
      </c>
    </row>
    <row r="964" spans="1:4" x14ac:dyDescent="0.25">
      <c r="A964" s="31">
        <v>9.6556731159666803E-4</v>
      </c>
      <c r="B964" s="31">
        <v>9.62202134738422E-2</v>
      </c>
      <c r="C964" s="1">
        <f t="shared" ref="C964:C1027" si="30">LOG10(A964)</f>
        <v>-3.0152174453066158</v>
      </c>
      <c r="D964" s="1">
        <f t="shared" ref="D964:D1027" si="31">LOG10(B964)</f>
        <v>-1.016733683908108</v>
      </c>
    </row>
    <row r="965" spans="1:4" x14ac:dyDescent="0.25">
      <c r="A965" s="31">
        <v>8.6173393991725096E-4</v>
      </c>
      <c r="B965" s="31">
        <v>1.7665808680745201E-2</v>
      </c>
      <c r="C965" s="1">
        <f t="shared" si="30"/>
        <v>-3.0646268017642977</v>
      </c>
      <c r="D965" s="1">
        <f t="shared" si="31"/>
        <v>-1.7528664772471578</v>
      </c>
    </row>
    <row r="966" spans="1:4" x14ac:dyDescent="0.25">
      <c r="A966" s="31">
        <v>8.7042260407091605E-4</v>
      </c>
      <c r="B966" s="31">
        <v>3.8649744630857803E-2</v>
      </c>
      <c r="C966" s="1">
        <f t="shared" si="30"/>
        <v>-3.0602698392729639</v>
      </c>
      <c r="D966" s="1">
        <f t="shared" si="31"/>
        <v>-1.4128533712353251</v>
      </c>
    </row>
    <row r="967" spans="1:4" x14ac:dyDescent="0.25">
      <c r="A967" s="31">
        <v>7.4481303841872305E-4</v>
      </c>
      <c r="B967" s="31">
        <v>2.9802523169917602E-2</v>
      </c>
      <c r="C967" s="1">
        <f t="shared" si="30"/>
        <v>-3.1279527293632592</v>
      </c>
      <c r="D967" s="1">
        <f t="shared" si="31"/>
        <v>-1.5257469657095157</v>
      </c>
    </row>
    <row r="968" spans="1:4" x14ac:dyDescent="0.25">
      <c r="A968" s="31">
        <v>1.4514386777230799E-3</v>
      </c>
      <c r="B968" s="31">
        <v>4.0433291060635097E-2</v>
      </c>
      <c r="C968" s="1">
        <f t="shared" si="30"/>
        <v>-2.8382013080851953</v>
      </c>
      <c r="D968" s="1">
        <f t="shared" si="31"/>
        <v>-1.3932609079044294</v>
      </c>
    </row>
    <row r="969" spans="1:4" x14ac:dyDescent="0.25">
      <c r="A969" s="31">
        <v>8.6195977470474505E-4</v>
      </c>
      <c r="B969" s="31">
        <v>4.0794160491930499E-2</v>
      </c>
      <c r="C969" s="1">
        <f t="shared" si="30"/>
        <v>-3.0645130010330428</v>
      </c>
      <c r="D969" s="1">
        <f t="shared" si="31"/>
        <v>-1.3894019998423852</v>
      </c>
    </row>
    <row r="970" spans="1:4" x14ac:dyDescent="0.25">
      <c r="A970" s="31">
        <v>1.95346858131257E-3</v>
      </c>
      <c r="B970" s="31">
        <v>3.7670052477104997E-2</v>
      </c>
      <c r="C970" s="1">
        <f t="shared" si="30"/>
        <v>-2.709193569375111</v>
      </c>
      <c r="D970" s="1">
        <f t="shared" si="31"/>
        <v>-1.4240037747927172</v>
      </c>
    </row>
    <row r="971" spans="1:4" x14ac:dyDescent="0.25">
      <c r="A971" s="31">
        <v>6.3783126381251496E-4</v>
      </c>
      <c r="B971" s="31">
        <v>4.6054809861425197E-2</v>
      </c>
      <c r="C971" s="1">
        <f t="shared" si="30"/>
        <v>-3.1952941972779261</v>
      </c>
      <c r="D971" s="1">
        <f t="shared" si="31"/>
        <v>-1.3367250063532983</v>
      </c>
    </row>
    <row r="972" spans="1:4" x14ac:dyDescent="0.25">
      <c r="A972" s="31">
        <v>8.2199434222408896E-4</v>
      </c>
      <c r="B972" s="31">
        <v>3.9063906559275399E-2</v>
      </c>
      <c r="C972" s="1">
        <f t="shared" si="30"/>
        <v>-3.0851311716926921</v>
      </c>
      <c r="D972" s="1">
        <f t="shared" si="31"/>
        <v>-1.408224327553536</v>
      </c>
    </row>
    <row r="973" spans="1:4" x14ac:dyDescent="0.25">
      <c r="A973" s="31">
        <v>1.13659939092375E-3</v>
      </c>
      <c r="B973" s="31">
        <v>7.2357653114730497E-2</v>
      </c>
      <c r="C973" s="1">
        <f t="shared" si="30"/>
        <v>-2.9443925810191831</v>
      </c>
      <c r="D973" s="1">
        <f t="shared" si="31"/>
        <v>-1.1405155277139831</v>
      </c>
    </row>
    <row r="974" spans="1:4" x14ac:dyDescent="0.25">
      <c r="A974" s="31">
        <v>6.8416063226222896E-4</v>
      </c>
      <c r="B974" s="31">
        <v>3.0832504419601801E-2</v>
      </c>
      <c r="C974" s="1">
        <f t="shared" si="30"/>
        <v>-3.164841919456963</v>
      </c>
      <c r="D974" s="1">
        <f t="shared" si="31"/>
        <v>-1.51099119757518</v>
      </c>
    </row>
    <row r="975" spans="1:4" x14ac:dyDescent="0.25">
      <c r="A975" s="31">
        <v>6.5327129203713598E-4</v>
      </c>
      <c r="B975" s="31">
        <v>2.7110221563445499E-2</v>
      </c>
      <c r="C975" s="1">
        <f t="shared" si="30"/>
        <v>-3.1849064264325673</v>
      </c>
      <c r="D975" s="1">
        <f t="shared" si="31"/>
        <v>-1.5668669330506997</v>
      </c>
    </row>
    <row r="976" spans="1:4" x14ac:dyDescent="0.25">
      <c r="A976" s="31">
        <v>6.2108818987414896E-4</v>
      </c>
      <c r="B976" s="31">
        <v>4.0855395315789397E-2</v>
      </c>
      <c r="C976" s="1">
        <f t="shared" si="30"/>
        <v>-3.2068467288791513</v>
      </c>
      <c r="D976" s="1">
        <f t="shared" si="31"/>
        <v>-1.3887505829222282</v>
      </c>
    </row>
    <row r="977" spans="1:4" x14ac:dyDescent="0.25">
      <c r="A977" s="31">
        <v>1.10803525759203E-3</v>
      </c>
      <c r="B977" s="31">
        <v>2.19363920321934E-2</v>
      </c>
      <c r="C977" s="1">
        <f t="shared" si="30"/>
        <v>-2.9554464201725303</v>
      </c>
      <c r="D977" s="1">
        <f t="shared" si="31"/>
        <v>-1.6588348010712952</v>
      </c>
    </row>
    <row r="978" spans="1:4" x14ac:dyDescent="0.25">
      <c r="A978" s="31">
        <v>9.4042304524915199E-4</v>
      </c>
      <c r="B978" s="31">
        <v>2.4419885201915199E-2</v>
      </c>
      <c r="C978" s="1">
        <f t="shared" si="30"/>
        <v>-3.0266767369461727</v>
      </c>
      <c r="D978" s="1">
        <f t="shared" si="31"/>
        <v>-1.6122563820083333</v>
      </c>
    </row>
    <row r="979" spans="1:4" x14ac:dyDescent="0.25">
      <c r="A979" s="31">
        <v>2.10762173400075E-3</v>
      </c>
      <c r="B979" s="31">
        <v>3.44546823681771E-2</v>
      </c>
      <c r="C979" s="1">
        <f t="shared" si="30"/>
        <v>-2.6762073315891302</v>
      </c>
      <c r="D979" s="1">
        <f t="shared" si="31"/>
        <v>-1.4627517494173761</v>
      </c>
    </row>
    <row r="980" spans="1:4" x14ac:dyDescent="0.25">
      <c r="A980" s="31">
        <v>9.5641989455123801E-4</v>
      </c>
      <c r="B980" s="31">
        <v>6.8150274673384997E-2</v>
      </c>
      <c r="C980" s="1">
        <f t="shared" si="30"/>
        <v>-3.0193513986750831</v>
      </c>
      <c r="D980" s="1">
        <f t="shared" si="31"/>
        <v>-1.1665323894419997</v>
      </c>
    </row>
    <row r="981" spans="1:4" x14ac:dyDescent="0.25">
      <c r="A981" s="31">
        <v>6.1950276016019203E-4</v>
      </c>
      <c r="B981" s="31">
        <v>1.7217266194354E-2</v>
      </c>
      <c r="C981" s="1">
        <f t="shared" si="30"/>
        <v>-3.2079567543086278</v>
      </c>
      <c r="D981" s="1">
        <f t="shared" si="31"/>
        <v>-1.7640358058998566</v>
      </c>
    </row>
    <row r="982" spans="1:4" x14ac:dyDescent="0.25">
      <c r="A982" s="31">
        <v>1.12766591679556E-3</v>
      </c>
      <c r="B982" s="31">
        <v>2.6902940787252999E-2</v>
      </c>
      <c r="C982" s="1">
        <f t="shared" si="30"/>
        <v>-2.9478195457271226</v>
      </c>
      <c r="D982" s="1">
        <f t="shared" si="31"/>
        <v>-1.570200244240356</v>
      </c>
    </row>
    <row r="983" spans="1:4" x14ac:dyDescent="0.25">
      <c r="A983" s="31">
        <v>1.0258116530468199E-3</v>
      </c>
      <c r="B983" s="31">
        <v>1.33424424992725E-2</v>
      </c>
      <c r="C983" s="1">
        <f t="shared" si="30"/>
        <v>-2.9889323717304075</v>
      </c>
      <c r="D983" s="1">
        <f t="shared" si="31"/>
        <v>-1.8747646601603103</v>
      </c>
    </row>
    <row r="984" spans="1:4" x14ac:dyDescent="0.25">
      <c r="A984" s="31">
        <v>1.4392963680942799E-3</v>
      </c>
      <c r="B984" s="31">
        <v>5.2281927698203903E-2</v>
      </c>
      <c r="C984" s="1">
        <f t="shared" si="30"/>
        <v>-2.841849770500164</v>
      </c>
      <c r="D984" s="1">
        <f t="shared" si="31"/>
        <v>-1.2816484078310024</v>
      </c>
    </row>
    <row r="985" spans="1:4" x14ac:dyDescent="0.25">
      <c r="A985" s="31">
        <v>1.4361050312131701E-3</v>
      </c>
      <c r="B985" s="31">
        <v>1.65922688492753E-2</v>
      </c>
      <c r="C985" s="1">
        <f t="shared" si="30"/>
        <v>-2.8428137962996844</v>
      </c>
      <c r="D985" s="1">
        <f t="shared" si="31"/>
        <v>-1.780094223900383</v>
      </c>
    </row>
    <row r="986" spans="1:4" x14ac:dyDescent="0.25">
      <c r="A986" s="31">
        <v>6.6883132950236197E-4</v>
      </c>
      <c r="B986" s="31">
        <v>3.9216273478075298E-2</v>
      </c>
      <c r="C986" s="1">
        <f t="shared" si="30"/>
        <v>-3.1746833918021156</v>
      </c>
      <c r="D986" s="1">
        <f t="shared" si="31"/>
        <v>-1.4065336774913013</v>
      </c>
    </row>
    <row r="987" spans="1:4" x14ac:dyDescent="0.25">
      <c r="A987" s="31">
        <v>5.3409793332103502E-4</v>
      </c>
      <c r="B987" s="31">
        <v>2.88823511733057E-2</v>
      </c>
      <c r="C987" s="1">
        <f t="shared" si="30"/>
        <v>-3.2723791025195479</v>
      </c>
      <c r="D987" s="1">
        <f t="shared" si="31"/>
        <v>-1.5393674558382</v>
      </c>
    </row>
    <row r="988" spans="1:4" x14ac:dyDescent="0.25">
      <c r="A988" s="31">
        <v>5.9578482423812602E-4</v>
      </c>
      <c r="B988" s="31">
        <v>2.2725388119863001E-2</v>
      </c>
      <c r="C988" s="1">
        <f t="shared" si="30"/>
        <v>-3.2249105632787116</v>
      </c>
      <c r="D988" s="1">
        <f t="shared" si="31"/>
        <v>-1.6434886908617514</v>
      </c>
    </row>
    <row r="989" spans="1:4" x14ac:dyDescent="0.25">
      <c r="A989" s="31">
        <v>1.41719427038443E-3</v>
      </c>
      <c r="B989" s="31">
        <v>1.5220836743796101E-2</v>
      </c>
      <c r="C989" s="1">
        <f t="shared" si="30"/>
        <v>-2.8485706121569918</v>
      </c>
      <c r="D989" s="1">
        <f t="shared" si="31"/>
        <v>-1.8175614721893147</v>
      </c>
    </row>
    <row r="990" spans="1:4" x14ac:dyDescent="0.25">
      <c r="A990" s="31">
        <v>1.02274933927324E-3</v>
      </c>
      <c r="B990" s="31">
        <v>3.2449192805783601E-2</v>
      </c>
      <c r="C990" s="1">
        <f t="shared" si="30"/>
        <v>-2.9902307923967641</v>
      </c>
      <c r="D990" s="1">
        <f t="shared" si="31"/>
        <v>-1.4887961020794569</v>
      </c>
    </row>
    <row r="991" spans="1:4" x14ac:dyDescent="0.25">
      <c r="A991" s="31">
        <v>6.2282316547112497E-4</v>
      </c>
      <c r="B991" s="31">
        <v>1.4768171030428301E-2</v>
      </c>
      <c r="C991" s="1">
        <f t="shared" si="30"/>
        <v>-3.2056352425246324</v>
      </c>
      <c r="D991" s="1">
        <f t="shared" si="31"/>
        <v>-1.8306732867175983</v>
      </c>
    </row>
    <row r="992" spans="1:4" x14ac:dyDescent="0.25">
      <c r="A992" s="31">
        <v>1.2034078113303101E-3</v>
      </c>
      <c r="B992" s="31">
        <v>2.1866750779766402E-2</v>
      </c>
      <c r="C992" s="1">
        <f t="shared" si="30"/>
        <v>-2.9195871738260482</v>
      </c>
      <c r="D992" s="1">
        <f t="shared" si="31"/>
        <v>-1.6602157447745747</v>
      </c>
    </row>
    <row r="993" spans="1:4" x14ac:dyDescent="0.25">
      <c r="A993" s="31">
        <v>8.8182601721217705E-4</v>
      </c>
      <c r="B993" s="31">
        <v>3.78908060938946E-2</v>
      </c>
      <c r="C993" s="1">
        <f t="shared" si="30"/>
        <v>-3.0546170919862239</v>
      </c>
      <c r="D993" s="1">
        <f t="shared" si="31"/>
        <v>-1.4214661553899197</v>
      </c>
    </row>
    <row r="994" spans="1:4" x14ac:dyDescent="0.25">
      <c r="A994" s="31">
        <v>3.7435955457105802E-4</v>
      </c>
      <c r="B994" s="31">
        <v>2.5462214755843302E-2</v>
      </c>
      <c r="C994" s="1">
        <f t="shared" si="30"/>
        <v>-3.42671107813756</v>
      </c>
      <c r="D994" s="1">
        <f t="shared" si="31"/>
        <v>-1.5941038232115001</v>
      </c>
    </row>
    <row r="995" spans="1:4" x14ac:dyDescent="0.25">
      <c r="A995" s="31">
        <v>8.0932887850291505E-4</v>
      </c>
      <c r="B995" s="31">
        <v>5.9734650978662401E-2</v>
      </c>
      <c r="C995" s="1">
        <f t="shared" si="30"/>
        <v>-3.0918749628192348</v>
      </c>
      <c r="D995" s="1">
        <f t="shared" si="31"/>
        <v>-1.2237736694864565</v>
      </c>
    </row>
    <row r="996" spans="1:4" x14ac:dyDescent="0.25">
      <c r="A996" s="31">
        <v>7.3179341373252199E-4</v>
      </c>
      <c r="B996" s="31">
        <v>1.4829615456392199E-2</v>
      </c>
      <c r="C996" s="1">
        <f t="shared" si="30"/>
        <v>-3.1356115035573833</v>
      </c>
      <c r="D996" s="1">
        <f t="shared" si="31"/>
        <v>-1.8288701104235525</v>
      </c>
    </row>
    <row r="997" spans="1:4" x14ac:dyDescent="0.25">
      <c r="A997" s="31">
        <v>1.4458314741301399E-3</v>
      </c>
      <c r="B997" s="31">
        <v>5.41023975449684E-2</v>
      </c>
      <c r="C997" s="1">
        <f t="shared" si="30"/>
        <v>-2.839882325382201</v>
      </c>
      <c r="D997" s="1">
        <f t="shared" si="31"/>
        <v>-1.2667834887293217</v>
      </c>
    </row>
    <row r="998" spans="1:4" x14ac:dyDescent="0.25">
      <c r="A998" s="31">
        <v>8.52193702101768E-4</v>
      </c>
      <c r="B998" s="31">
        <v>2.8401225089452101E-2</v>
      </c>
      <c r="C998" s="1">
        <f t="shared" si="30"/>
        <v>-3.0694616796551109</v>
      </c>
      <c r="D998" s="1">
        <f t="shared" si="31"/>
        <v>-1.5466629262165639</v>
      </c>
    </row>
    <row r="999" spans="1:4" x14ac:dyDescent="0.25">
      <c r="A999" s="31">
        <v>6.9241956279426605E-4</v>
      </c>
      <c r="B999" s="31">
        <v>1.6754710762930499E-2</v>
      </c>
      <c r="C999" s="1">
        <f t="shared" si="30"/>
        <v>-3.1596306705863881</v>
      </c>
      <c r="D999" s="1">
        <f t="shared" si="31"/>
        <v>-1.7758630650025371</v>
      </c>
    </row>
    <row r="1000" spans="1:4" x14ac:dyDescent="0.25">
      <c r="A1000" s="31">
        <v>1.9205200666864201E-3</v>
      </c>
      <c r="B1000" s="31">
        <v>2.8263441830316999E-2</v>
      </c>
      <c r="C1000" s="1">
        <f t="shared" si="30"/>
        <v>-2.7165811507192408</v>
      </c>
      <c r="D1000" s="1">
        <f t="shared" si="31"/>
        <v>-1.5487749522929581</v>
      </c>
    </row>
    <row r="1001" spans="1:4" x14ac:dyDescent="0.25">
      <c r="A1001" s="31">
        <v>1.0937726018322E-3</v>
      </c>
      <c r="B1001" s="31">
        <v>3.8298563005531097E-2</v>
      </c>
      <c r="C1001" s="1">
        <f t="shared" si="30"/>
        <v>-2.961072959570008</v>
      </c>
      <c r="D1001" s="1">
        <f t="shared" si="31"/>
        <v>-1.4168175208218787</v>
      </c>
    </row>
    <row r="1002" spans="1:4" x14ac:dyDescent="0.25">
      <c r="A1002" s="31">
        <v>1.12727455914835E-3</v>
      </c>
      <c r="B1002" s="31">
        <v>8.2076726455575594E-2</v>
      </c>
      <c r="C1002" s="1">
        <f t="shared" si="30"/>
        <v>-2.9479702942459007</v>
      </c>
      <c r="D1002" s="1">
        <f t="shared" si="31"/>
        <v>-1.0857799732682063</v>
      </c>
    </row>
    <row r="1003" spans="1:4" x14ac:dyDescent="0.25">
      <c r="A1003" s="31">
        <v>1.8698334211551199E-3</v>
      </c>
      <c r="B1003" s="31">
        <v>3.3000365552527298E-2</v>
      </c>
      <c r="C1003" s="1">
        <f t="shared" si="30"/>
        <v>-2.7281970819637813</v>
      </c>
      <c r="D1003" s="1">
        <f t="shared" si="31"/>
        <v>-1.4814812493170777</v>
      </c>
    </row>
    <row r="1004" spans="1:4" x14ac:dyDescent="0.25">
      <c r="A1004" s="31">
        <v>7.2764183868846797E-4</v>
      </c>
      <c r="B1004" s="31">
        <v>2.89073477258503E-2</v>
      </c>
      <c r="C1004" s="1">
        <f t="shared" si="30"/>
        <v>-3.1380823373859945</v>
      </c>
      <c r="D1004" s="1">
        <f t="shared" si="31"/>
        <v>-1.5389917533957045</v>
      </c>
    </row>
    <row r="1005" spans="1:4" x14ac:dyDescent="0.25">
      <c r="A1005" s="31">
        <v>1.1065534738089299E-3</v>
      </c>
      <c r="B1005" s="31">
        <v>2.5549249957953001E-2</v>
      </c>
      <c r="C1005" s="1">
        <f t="shared" si="30"/>
        <v>-2.9560275941009304</v>
      </c>
      <c r="D1005" s="1">
        <f t="shared" si="31"/>
        <v>-1.5926218448014202</v>
      </c>
    </row>
    <row r="1006" spans="1:4" x14ac:dyDescent="0.25">
      <c r="A1006" s="31">
        <v>7.58929700200061E-4</v>
      </c>
      <c r="B1006" s="31">
        <v>3.4741961915869903E-2</v>
      </c>
      <c r="C1006" s="1">
        <f t="shared" si="30"/>
        <v>-3.1197984510204435</v>
      </c>
      <c r="D1006" s="1">
        <f t="shared" si="31"/>
        <v>-1.4591456601209944</v>
      </c>
    </row>
    <row r="1007" spans="1:4" x14ac:dyDescent="0.25">
      <c r="A1007" s="31">
        <v>6.8354392133012005E-4</v>
      </c>
      <c r="B1007" s="31">
        <v>2.7909867123326201E-2</v>
      </c>
      <c r="C1007" s="1">
        <f t="shared" si="30"/>
        <v>-3.1652335744707494</v>
      </c>
      <c r="D1007" s="1">
        <f t="shared" si="31"/>
        <v>-1.5542422311481865</v>
      </c>
    </row>
    <row r="1008" spans="1:4" x14ac:dyDescent="0.25">
      <c r="A1008" s="31">
        <v>1.1242903115036701E-3</v>
      </c>
      <c r="B1008" s="31">
        <v>1.7108918725857899E-2</v>
      </c>
      <c r="C1008" s="1">
        <f t="shared" si="30"/>
        <v>-2.9491215318234061</v>
      </c>
      <c r="D1008" s="1">
        <f t="shared" si="31"/>
        <v>-1.7667774367611782</v>
      </c>
    </row>
    <row r="1009" spans="1:4" x14ac:dyDescent="0.25">
      <c r="A1009" s="31">
        <v>1.27163730899197E-3</v>
      </c>
      <c r="B1009" s="31">
        <v>3.0836094457202701E-2</v>
      </c>
      <c r="C1009" s="1">
        <f t="shared" si="30"/>
        <v>-2.8956367386594026</v>
      </c>
      <c r="D1009" s="1">
        <f t="shared" si="31"/>
        <v>-1.510940632666943</v>
      </c>
    </row>
    <row r="1010" spans="1:4" x14ac:dyDescent="0.25">
      <c r="A1010" s="31">
        <v>6.5032216380122004E-4</v>
      </c>
      <c r="B1010" s="31">
        <v>4.8188401115200799E-2</v>
      </c>
      <c r="C1010" s="1">
        <f t="shared" si="30"/>
        <v>-3.186871444435067</v>
      </c>
      <c r="D1010" s="1">
        <f t="shared" si="31"/>
        <v>-1.317057483293421</v>
      </c>
    </row>
    <row r="1011" spans="1:4" x14ac:dyDescent="0.25">
      <c r="A1011" s="31">
        <v>1.2598112418012899E-3</v>
      </c>
      <c r="B1011" s="31">
        <v>4.4877143111382203E-2</v>
      </c>
      <c r="C1011" s="1">
        <f t="shared" si="30"/>
        <v>-2.8996945205849052</v>
      </c>
      <c r="D1011" s="1">
        <f t="shared" si="31"/>
        <v>-1.3479747981523826</v>
      </c>
    </row>
    <row r="1012" spans="1:4" x14ac:dyDescent="0.25">
      <c r="A1012" s="31">
        <v>6.6229878887688501E-4</v>
      </c>
      <c r="B1012" s="31">
        <v>4.0060989680552002E-2</v>
      </c>
      <c r="C1012" s="1">
        <f t="shared" si="30"/>
        <v>-3.1789460391318323</v>
      </c>
      <c r="D1012" s="1">
        <f t="shared" si="31"/>
        <v>-1.3972783259487478</v>
      </c>
    </row>
    <row r="1013" spans="1:4" x14ac:dyDescent="0.25">
      <c r="A1013" s="31">
        <v>1.0581228741730301E-3</v>
      </c>
      <c r="B1013" s="31">
        <v>2.5226962127818001E-2</v>
      </c>
      <c r="C1013" s="1">
        <f t="shared" si="30"/>
        <v>-2.9754638970675802</v>
      </c>
      <c r="D1013" s="1">
        <f t="shared" si="31"/>
        <v>-1.5981350447880216</v>
      </c>
    </row>
    <row r="1014" spans="1:4" x14ac:dyDescent="0.25">
      <c r="A1014" s="31">
        <v>8.8123210531825696E-4</v>
      </c>
      <c r="B1014" s="31">
        <v>2.96949237308681E-2</v>
      </c>
      <c r="C1014" s="1">
        <f t="shared" si="30"/>
        <v>-3.054909688883316</v>
      </c>
      <c r="D1014" s="1">
        <f t="shared" si="31"/>
        <v>-1.5273177858375628</v>
      </c>
    </row>
    <row r="1015" spans="1:4" x14ac:dyDescent="0.25">
      <c r="A1015" s="31">
        <v>1.08962551242083E-3</v>
      </c>
      <c r="B1015" s="31">
        <v>2.6514246484202E-2</v>
      </c>
      <c r="C1015" s="1">
        <f t="shared" si="30"/>
        <v>-2.9627227367695119</v>
      </c>
      <c r="D1015" s="1">
        <f t="shared" si="31"/>
        <v>-1.5765207107065773</v>
      </c>
    </row>
    <row r="1016" spans="1:4" x14ac:dyDescent="0.25">
      <c r="A1016" s="31">
        <v>6.0108181315213097E-4</v>
      </c>
      <c r="B1016" s="31">
        <v>4.2551124882891103E-2</v>
      </c>
      <c r="C1016" s="1">
        <f t="shared" si="30"/>
        <v>-3.2210664122196424</v>
      </c>
      <c r="D1016" s="1">
        <f t="shared" si="31"/>
        <v>-1.3710889544048943</v>
      </c>
    </row>
    <row r="1017" spans="1:4" x14ac:dyDescent="0.25">
      <c r="A1017" s="31">
        <v>1.16651084324905E-3</v>
      </c>
      <c r="B1017" s="31">
        <v>2.4339084542305701E-2</v>
      </c>
      <c r="C1017" s="1">
        <f t="shared" si="30"/>
        <v>-2.9331112198866527</v>
      </c>
      <c r="D1017" s="1">
        <f t="shared" si="31"/>
        <v>-1.6136957607691396</v>
      </c>
    </row>
    <row r="1018" spans="1:4" x14ac:dyDescent="0.25">
      <c r="A1018" s="31">
        <v>9.8498029996554903E-4</v>
      </c>
      <c r="B1018" s="31">
        <v>6.8796174067160501E-2</v>
      </c>
      <c r="C1018" s="1">
        <f t="shared" si="30"/>
        <v>-3.0065724554940765</v>
      </c>
      <c r="D1018" s="1">
        <f t="shared" si="31"/>
        <v>-1.1624357133302139</v>
      </c>
    </row>
    <row r="1019" spans="1:4" x14ac:dyDescent="0.25">
      <c r="A1019" s="31">
        <v>1.71860214402555E-3</v>
      </c>
      <c r="B1019" s="31">
        <v>4.1263572237190099E-2</v>
      </c>
      <c r="C1019" s="1">
        <f t="shared" si="30"/>
        <v>-2.7648246507433063</v>
      </c>
      <c r="D1019" s="1">
        <f t="shared" si="31"/>
        <v>-1.384433177338525</v>
      </c>
    </row>
    <row r="1020" spans="1:4" x14ac:dyDescent="0.25">
      <c r="A1020" s="31">
        <v>1.5942019077753299E-3</v>
      </c>
      <c r="B1020" s="31">
        <v>3.4678318532412003E-2</v>
      </c>
      <c r="C1020" s="1">
        <f t="shared" si="30"/>
        <v>-2.7974566754872212</v>
      </c>
      <c r="D1020" s="1">
        <f t="shared" si="31"/>
        <v>-1.4599419685718007</v>
      </c>
    </row>
    <row r="1021" spans="1:4" x14ac:dyDescent="0.25">
      <c r="A1021" s="31">
        <v>8.2813111573733396E-4</v>
      </c>
      <c r="B1021" s="31">
        <v>7.1548506104763099E-2</v>
      </c>
      <c r="C1021" s="1">
        <f t="shared" si="30"/>
        <v>-3.0819008971122521</v>
      </c>
      <c r="D1021" s="1">
        <f t="shared" si="31"/>
        <v>-1.1453994296502716</v>
      </c>
    </row>
    <row r="1022" spans="1:4" x14ac:dyDescent="0.25">
      <c r="A1022" s="31">
        <v>2.4160187773564598E-3</v>
      </c>
      <c r="B1022" s="31">
        <v>1.4251407840795E-2</v>
      </c>
      <c r="C1022" s="1">
        <f t="shared" si="30"/>
        <v>-2.6168996946905558</v>
      </c>
      <c r="D1022" s="1">
        <f t="shared" si="31"/>
        <v>-1.84614223128439</v>
      </c>
    </row>
    <row r="1023" spans="1:4" x14ac:dyDescent="0.25">
      <c r="A1023" s="31">
        <v>6.4304030547120302E-4</v>
      </c>
      <c r="B1023" s="31">
        <v>3.3665578624782998E-2</v>
      </c>
      <c r="C1023" s="1">
        <f t="shared" si="30"/>
        <v>-3.1917618048438383</v>
      </c>
      <c r="D1023" s="1">
        <f t="shared" si="31"/>
        <v>-1.472813916725791</v>
      </c>
    </row>
    <row r="1024" spans="1:4" x14ac:dyDescent="0.25">
      <c r="A1024" s="31">
        <v>1.6328923874513099E-3</v>
      </c>
      <c r="B1024" s="31">
        <v>5.7977667866967099E-2</v>
      </c>
      <c r="C1024" s="1">
        <f t="shared" si="30"/>
        <v>-2.7870424356405836</v>
      </c>
      <c r="D1024" s="1">
        <f t="shared" si="31"/>
        <v>-1.236739257985461</v>
      </c>
    </row>
    <row r="1025" spans="1:4" x14ac:dyDescent="0.25">
      <c r="A1025" s="31">
        <v>7.5479817991500899E-4</v>
      </c>
      <c r="B1025" s="31">
        <v>5.9785395481818798E-2</v>
      </c>
      <c r="C1025" s="1">
        <f t="shared" si="30"/>
        <v>-3.1221691557432232</v>
      </c>
      <c r="D1025" s="1">
        <f t="shared" si="31"/>
        <v>-1.2234048935415907</v>
      </c>
    </row>
    <row r="1026" spans="1:4" x14ac:dyDescent="0.25">
      <c r="A1026" s="31">
        <v>1.4031878084261101E-3</v>
      </c>
      <c r="B1026" s="31">
        <v>2.6366042891681998E-2</v>
      </c>
      <c r="C1026" s="1">
        <f t="shared" si="30"/>
        <v>-2.8528841973220112</v>
      </c>
      <c r="D1026" s="1">
        <f t="shared" si="31"/>
        <v>-1.5789550457569406</v>
      </c>
    </row>
    <row r="1027" spans="1:4" x14ac:dyDescent="0.25">
      <c r="A1027" s="31">
        <v>1.3213032416756699E-3</v>
      </c>
      <c r="B1027" s="31">
        <v>3.9331301782595203E-2</v>
      </c>
      <c r="C1027" s="1">
        <f t="shared" si="30"/>
        <v>-2.8789974995141598</v>
      </c>
      <c r="D1027" s="1">
        <f t="shared" si="31"/>
        <v>-1.4052616791269537</v>
      </c>
    </row>
    <row r="1028" spans="1:4" x14ac:dyDescent="0.25">
      <c r="A1028" s="31">
        <v>1.09800623241181E-3</v>
      </c>
      <c r="B1028" s="31">
        <v>6.8536859111702403E-2</v>
      </c>
      <c r="C1028" s="1">
        <f t="shared" ref="C1028:C1091" si="32">LOG10(A1028)</f>
        <v>-2.9593951947726516</v>
      </c>
      <c r="D1028" s="1">
        <f t="shared" ref="D1028:D1091" si="33">LOG10(B1028)</f>
        <v>-1.1640758021779869</v>
      </c>
    </row>
    <row r="1029" spans="1:4" x14ac:dyDescent="0.25">
      <c r="A1029" s="31">
        <v>8.8121684265242797E-4</v>
      </c>
      <c r="B1029" s="31">
        <v>2.2006176596255901E-2</v>
      </c>
      <c r="C1029" s="1">
        <f t="shared" si="32"/>
        <v>-3.054917210793731</v>
      </c>
      <c r="D1029" s="1">
        <f t="shared" si="33"/>
        <v>-1.6574554062148428</v>
      </c>
    </row>
    <row r="1030" spans="1:4" x14ac:dyDescent="0.25">
      <c r="A1030" s="31">
        <v>1.2118124323610101E-3</v>
      </c>
      <c r="B1030" s="31">
        <v>2.8278118473076399E-2</v>
      </c>
      <c r="C1030" s="1">
        <f t="shared" si="32"/>
        <v>-2.9165645962543372</v>
      </c>
      <c r="D1030" s="1">
        <f t="shared" si="33"/>
        <v>-1.5485494903470116</v>
      </c>
    </row>
    <row r="1031" spans="1:4" x14ac:dyDescent="0.25">
      <c r="A1031" s="31">
        <v>9.3400140539187302E-4</v>
      </c>
      <c r="B1031" s="31">
        <v>3.3000670521995297E-2</v>
      </c>
      <c r="C1031" s="1">
        <f t="shared" si="32"/>
        <v>-3.0296524702865275</v>
      </c>
      <c r="D1031" s="1">
        <f t="shared" si="33"/>
        <v>-1.4814772358480481</v>
      </c>
    </row>
    <row r="1032" spans="1:4" x14ac:dyDescent="0.25">
      <c r="A1032" s="31">
        <v>1.1712500587096599E-3</v>
      </c>
      <c r="B1032" s="31">
        <v>6.7750392999896103E-2</v>
      </c>
      <c r="C1032" s="1">
        <f t="shared" si="32"/>
        <v>-2.9313503743348757</v>
      </c>
      <c r="D1032" s="1">
        <f t="shared" si="33"/>
        <v>-1.1690881812330218</v>
      </c>
    </row>
    <row r="1033" spans="1:4" x14ac:dyDescent="0.25">
      <c r="A1033" s="31">
        <v>6.9693644653150697E-4</v>
      </c>
      <c r="B1033" s="31">
        <v>4.5657819971742897E-2</v>
      </c>
      <c r="C1033" s="1">
        <f t="shared" si="32"/>
        <v>-3.1568068233067175</v>
      </c>
      <c r="D1033" s="1">
        <f t="shared" si="33"/>
        <v>-1.3404848286505351</v>
      </c>
    </row>
    <row r="1034" spans="1:4" x14ac:dyDescent="0.25">
      <c r="A1034" s="31">
        <v>1.23268155564342E-3</v>
      </c>
      <c r="B1034" s="31">
        <v>3.62907880622544E-2</v>
      </c>
      <c r="C1034" s="1">
        <f t="shared" si="32"/>
        <v>-2.9091491022274489</v>
      </c>
      <c r="D1034" s="1">
        <f t="shared" si="33"/>
        <v>-1.4402036008991286</v>
      </c>
    </row>
    <row r="1035" spans="1:4" x14ac:dyDescent="0.25">
      <c r="A1035" s="31">
        <v>8.8131191631712403E-4</v>
      </c>
      <c r="B1035" s="31">
        <v>2.5869035457347499E-2</v>
      </c>
      <c r="C1035" s="1">
        <f t="shared" si="32"/>
        <v>-3.0548703576938521</v>
      </c>
      <c r="D1035" s="1">
        <f t="shared" si="33"/>
        <v>-1.5872197639143353</v>
      </c>
    </row>
    <row r="1036" spans="1:4" x14ac:dyDescent="0.25">
      <c r="A1036" s="31">
        <v>1.37126519301032E-3</v>
      </c>
      <c r="B1036" s="31">
        <v>1.7376986486517702E-2</v>
      </c>
      <c r="C1036" s="1">
        <f t="shared" si="32"/>
        <v>-2.8628785476002827</v>
      </c>
      <c r="D1036" s="1">
        <f t="shared" si="33"/>
        <v>-1.7600255366187518</v>
      </c>
    </row>
    <row r="1037" spans="1:4" x14ac:dyDescent="0.25">
      <c r="A1037" s="31">
        <v>1.75425764864487E-3</v>
      </c>
      <c r="B1037" s="31">
        <v>2.5534575444131499E-2</v>
      </c>
      <c r="C1037" s="1">
        <f t="shared" si="32"/>
        <v>-2.7559066212508956</v>
      </c>
      <c r="D1037" s="1">
        <f t="shared" si="33"/>
        <v>-1.5928713586349059</v>
      </c>
    </row>
    <row r="1038" spans="1:4" x14ac:dyDescent="0.25">
      <c r="A1038" s="31">
        <v>7.4555883361284402E-4</v>
      </c>
      <c r="B1038" s="31">
        <v>4.7436330824977099E-2</v>
      </c>
      <c r="C1038" s="1">
        <f t="shared" si="32"/>
        <v>-3.1275180797693554</v>
      </c>
      <c r="D1038" s="1">
        <f t="shared" si="33"/>
        <v>-1.3238889107924505</v>
      </c>
    </row>
    <row r="1039" spans="1:4" x14ac:dyDescent="0.25">
      <c r="A1039" s="31">
        <v>1.4595171770103599E-3</v>
      </c>
      <c r="B1039" s="31">
        <v>6.9085950862875695E-2</v>
      </c>
      <c r="C1039" s="1">
        <f t="shared" si="32"/>
        <v>-2.8357907894482057</v>
      </c>
      <c r="D1039" s="1">
        <f t="shared" si="33"/>
        <v>-1.1606102606297848</v>
      </c>
    </row>
    <row r="1040" spans="1:4" x14ac:dyDescent="0.25">
      <c r="A1040" s="31">
        <v>1.5658542558694001E-3</v>
      </c>
      <c r="B1040" s="31">
        <v>4.2564572471044997E-2</v>
      </c>
      <c r="C1040" s="1">
        <f t="shared" si="32"/>
        <v>-2.8052486629787619</v>
      </c>
      <c r="D1040" s="1">
        <f t="shared" si="33"/>
        <v>-1.3709517244094811</v>
      </c>
    </row>
    <row r="1041" spans="1:4" x14ac:dyDescent="0.25">
      <c r="A1041" s="31">
        <v>4.9442112875528301E-4</v>
      </c>
      <c r="B1041" s="31">
        <v>1.6307133204702999E-2</v>
      </c>
      <c r="C1041" s="1">
        <f t="shared" si="32"/>
        <v>-3.3059029782393079</v>
      </c>
      <c r="D1041" s="1">
        <f t="shared" si="33"/>
        <v>-1.7876223812534278</v>
      </c>
    </row>
    <row r="1042" spans="1:4" x14ac:dyDescent="0.25">
      <c r="A1042" s="31">
        <v>9.0563413959737998E-4</v>
      </c>
      <c r="B1042" s="31">
        <v>1.533130732264E-2</v>
      </c>
      <c r="C1042" s="1">
        <f t="shared" si="32"/>
        <v>-3.0430472142926259</v>
      </c>
      <c r="D1042" s="1">
        <f t="shared" si="33"/>
        <v>-1.8144208106511077</v>
      </c>
    </row>
    <row r="1043" spans="1:4" x14ac:dyDescent="0.25">
      <c r="A1043" s="31">
        <v>1.11505039161936E-3</v>
      </c>
      <c r="B1043" s="31">
        <v>6.2787703059036706E-2</v>
      </c>
      <c r="C1043" s="1">
        <f t="shared" si="32"/>
        <v>-2.9527055054340239</v>
      </c>
      <c r="D1043" s="1">
        <f t="shared" si="33"/>
        <v>-1.2021254042968332</v>
      </c>
    </row>
    <row r="1044" spans="1:4" x14ac:dyDescent="0.25">
      <c r="A1044" s="31">
        <v>7.3121637229488798E-4</v>
      </c>
      <c r="B1044" s="31">
        <v>3.1905351824349601E-2</v>
      </c>
      <c r="C1044" s="1">
        <f t="shared" si="32"/>
        <v>-3.1359540930979084</v>
      </c>
      <c r="D1044" s="1">
        <f t="shared" si="33"/>
        <v>-1.4961364619950084</v>
      </c>
    </row>
    <row r="1045" spans="1:4" x14ac:dyDescent="0.25">
      <c r="A1045" s="31">
        <v>9.4516462636218897E-4</v>
      </c>
      <c r="B1045" s="31">
        <v>3.9810821533006101E-2</v>
      </c>
      <c r="C1045" s="1">
        <f t="shared" si="32"/>
        <v>-3.024492540597838</v>
      </c>
      <c r="D1045" s="1">
        <f t="shared" si="33"/>
        <v>-1.3999988602563966</v>
      </c>
    </row>
    <row r="1046" spans="1:4" x14ac:dyDescent="0.25">
      <c r="A1046" s="31">
        <v>8.4150539434084805E-4</v>
      </c>
      <c r="B1046" s="31">
        <v>2.0519824632799E-2</v>
      </c>
      <c r="C1046" s="1">
        <f t="shared" si="32"/>
        <v>-3.0749430957012827</v>
      </c>
      <c r="D1046" s="1">
        <f t="shared" si="33"/>
        <v>-1.6878263551261641</v>
      </c>
    </row>
    <row r="1047" spans="1:4" x14ac:dyDescent="0.25">
      <c r="A1047" s="31">
        <v>5.3375170544841502E-4</v>
      </c>
      <c r="B1047" s="31">
        <v>3.5008128683153499E-2</v>
      </c>
      <c r="C1047" s="1">
        <f t="shared" si="32"/>
        <v>-3.2726607243029338</v>
      </c>
      <c r="D1047" s="1">
        <f t="shared" si="33"/>
        <v>-1.4558311032966913</v>
      </c>
    </row>
    <row r="1048" spans="1:4" x14ac:dyDescent="0.25">
      <c r="A1048" s="31">
        <v>9.4459690766889504E-4</v>
      </c>
      <c r="B1048" s="31">
        <v>2.44913703230813E-2</v>
      </c>
      <c r="C1048" s="1">
        <f t="shared" si="32"/>
        <v>-3.0247534805087719</v>
      </c>
      <c r="D1048" s="1">
        <f t="shared" si="33"/>
        <v>-1.6109869148710654</v>
      </c>
    </row>
    <row r="1049" spans="1:4" x14ac:dyDescent="0.25">
      <c r="A1049" s="31">
        <v>1.2332841399678501E-3</v>
      </c>
      <c r="B1049" s="31">
        <v>4.8301734749249002E-2</v>
      </c>
      <c r="C1049" s="1">
        <f t="shared" si="32"/>
        <v>-2.9089368534904483</v>
      </c>
      <c r="D1049" s="1">
        <f t="shared" si="33"/>
        <v>-1.3160372713499953</v>
      </c>
    </row>
    <row r="1050" spans="1:4" x14ac:dyDescent="0.25">
      <c r="A1050" s="31">
        <v>2.11554374038618E-3</v>
      </c>
      <c r="B1050" s="31">
        <v>2.0998451109418299E-2</v>
      </c>
      <c r="C1050" s="1">
        <f t="shared" si="32"/>
        <v>-2.6745779908895417</v>
      </c>
      <c r="D1050" s="1">
        <f t="shared" si="33"/>
        <v>-1.6778127385727974</v>
      </c>
    </row>
    <row r="1051" spans="1:4" x14ac:dyDescent="0.25">
      <c r="A1051" s="31">
        <v>1.74837407297181E-3</v>
      </c>
      <c r="B1051" s="31">
        <v>3.4454184728237601E-2</v>
      </c>
      <c r="C1051" s="1">
        <f t="shared" si="32"/>
        <v>-2.7573656423841482</v>
      </c>
      <c r="D1051" s="1">
        <f t="shared" si="33"/>
        <v>-1.4627580221160521</v>
      </c>
    </row>
    <row r="1052" spans="1:4" x14ac:dyDescent="0.25">
      <c r="A1052" s="31">
        <v>6.6223735294005195E-4</v>
      </c>
      <c r="B1052" s="31">
        <v>2.9332962389671299E-2</v>
      </c>
      <c r="C1052" s="1">
        <f t="shared" si="32"/>
        <v>-3.1789863268786656</v>
      </c>
      <c r="D1052" s="1">
        <f t="shared" si="33"/>
        <v>-1.5326440746082712</v>
      </c>
    </row>
    <row r="1053" spans="1:4" x14ac:dyDescent="0.25">
      <c r="A1053" s="31">
        <v>1.0730235971219801E-3</v>
      </c>
      <c r="B1053" s="31">
        <v>1.55754382624308E-2</v>
      </c>
      <c r="C1053" s="1">
        <f t="shared" si="32"/>
        <v>-2.9693907272538254</v>
      </c>
      <c r="D1053" s="1">
        <f t="shared" si="33"/>
        <v>-1.8075597242978476</v>
      </c>
    </row>
    <row r="1054" spans="1:4" x14ac:dyDescent="0.25">
      <c r="A1054" s="31">
        <v>8.7816634004549198E-4</v>
      </c>
      <c r="B1054" s="31">
        <v>4.87774175940189E-2</v>
      </c>
      <c r="C1054" s="1">
        <f t="shared" si="32"/>
        <v>-3.05642321334033</v>
      </c>
      <c r="D1054" s="1">
        <f t="shared" si="33"/>
        <v>-1.3117811961164938</v>
      </c>
    </row>
    <row r="1055" spans="1:4" x14ac:dyDescent="0.25">
      <c r="A1055" s="31">
        <v>3.6145379988423802E-4</v>
      </c>
      <c r="B1055" s="31">
        <v>2.4433712635518301E-2</v>
      </c>
      <c r="C1055" s="1">
        <f t="shared" si="32"/>
        <v>-3.4419472052507181</v>
      </c>
      <c r="D1055" s="1">
        <f t="shared" si="33"/>
        <v>-1.6120105381589998</v>
      </c>
    </row>
    <row r="1056" spans="1:4" x14ac:dyDescent="0.25">
      <c r="A1056" s="31">
        <v>1.46484401608739E-3</v>
      </c>
      <c r="B1056" s="31">
        <v>2.4636805323863E-2</v>
      </c>
      <c r="C1056" s="1">
        <f t="shared" si="32"/>
        <v>-2.8342086186949831</v>
      </c>
      <c r="D1056" s="1">
        <f t="shared" si="33"/>
        <v>-1.6084156082027634</v>
      </c>
    </row>
    <row r="1057" spans="1:4" x14ac:dyDescent="0.25">
      <c r="A1057" s="31">
        <v>7.2675115725250104E-4</v>
      </c>
      <c r="B1057" s="31">
        <v>2.5447642038991199E-2</v>
      </c>
      <c r="C1057" s="1">
        <f t="shared" si="32"/>
        <v>-3.138614268002013</v>
      </c>
      <c r="D1057" s="1">
        <f t="shared" si="33"/>
        <v>-1.5943524528909576</v>
      </c>
    </row>
    <row r="1058" spans="1:4" x14ac:dyDescent="0.25">
      <c r="A1058" s="31">
        <v>7.4690125784453696E-4</v>
      </c>
      <c r="B1058" s="31">
        <v>3.7055603321853002E-2</v>
      </c>
      <c r="C1058" s="1">
        <f t="shared" si="32"/>
        <v>-3.1267368091722232</v>
      </c>
      <c r="D1058" s="1">
        <f t="shared" si="33"/>
        <v>-1.4311461113617667</v>
      </c>
    </row>
    <row r="1059" spans="1:4" x14ac:dyDescent="0.25">
      <c r="A1059" s="31">
        <v>6.6260405519506197E-4</v>
      </c>
      <c r="B1059" s="31">
        <v>2.63243454367552E-2</v>
      </c>
      <c r="C1059" s="1">
        <f t="shared" si="32"/>
        <v>-3.1787459105255209</v>
      </c>
      <c r="D1059" s="1">
        <f t="shared" si="33"/>
        <v>-1.5796424188790197</v>
      </c>
    </row>
    <row r="1060" spans="1:4" x14ac:dyDescent="0.25">
      <c r="A1060" s="31">
        <v>1.00436543822331E-3</v>
      </c>
      <c r="B1060" s="31">
        <v>3.3866056124584203E-2</v>
      </c>
      <c r="C1060" s="1">
        <f t="shared" si="32"/>
        <v>-2.9981082404505099</v>
      </c>
      <c r="D1060" s="1">
        <f t="shared" si="33"/>
        <v>-1.4702353762239517</v>
      </c>
    </row>
    <row r="1061" spans="1:4" x14ac:dyDescent="0.25">
      <c r="A1061" s="31">
        <v>6.7252413079887095E-4</v>
      </c>
      <c r="B1061" s="31">
        <v>2.7173052107392001E-2</v>
      </c>
      <c r="C1061" s="1">
        <f t="shared" si="32"/>
        <v>-3.172292128151164</v>
      </c>
      <c r="D1061" s="1">
        <f t="shared" si="33"/>
        <v>-1.5658615784038181</v>
      </c>
    </row>
    <row r="1062" spans="1:4" x14ac:dyDescent="0.25">
      <c r="A1062" s="31">
        <v>1.6043355961755401E-3</v>
      </c>
      <c r="B1062" s="31">
        <v>2.4354868996046102E-2</v>
      </c>
      <c r="C1062" s="1">
        <f t="shared" si="32"/>
        <v>-2.7947047804893073</v>
      </c>
      <c r="D1062" s="1">
        <f t="shared" si="33"/>
        <v>-1.6134142021401399</v>
      </c>
    </row>
    <row r="1063" spans="1:4" x14ac:dyDescent="0.25">
      <c r="A1063" s="31">
        <v>1.1117327418096201E-3</v>
      </c>
      <c r="B1063" s="31">
        <v>2.6526167520725501E-2</v>
      </c>
      <c r="C1063" s="1">
        <f t="shared" si="32"/>
        <v>-2.9539996036780161</v>
      </c>
      <c r="D1063" s="1">
        <f t="shared" si="33"/>
        <v>-1.5763254920015568</v>
      </c>
    </row>
    <row r="1064" spans="1:4" x14ac:dyDescent="0.25">
      <c r="A1064" s="31">
        <v>1.18027725573449E-3</v>
      </c>
      <c r="B1064" s="31">
        <v>3.3206863226575997E-2</v>
      </c>
      <c r="C1064" s="1">
        <f t="shared" si="32"/>
        <v>-2.9280159617686294</v>
      </c>
      <c r="D1064" s="1">
        <f t="shared" si="33"/>
        <v>-1.4787721466156687</v>
      </c>
    </row>
    <row r="1065" spans="1:4" x14ac:dyDescent="0.25">
      <c r="A1065" s="31">
        <v>9.21788963109935E-4</v>
      </c>
      <c r="B1065" s="31">
        <v>3.9364962054827903E-2</v>
      </c>
      <c r="C1065" s="1">
        <f t="shared" si="32"/>
        <v>-3.0353684961346361</v>
      </c>
      <c r="D1065" s="1">
        <f t="shared" si="33"/>
        <v>-1.4048901628523895</v>
      </c>
    </row>
    <row r="1066" spans="1:4" x14ac:dyDescent="0.25">
      <c r="A1066" s="31">
        <v>1.0792566001976301E-3</v>
      </c>
      <c r="B1066" s="31">
        <v>4.11403250384327E-2</v>
      </c>
      <c r="C1066" s="1">
        <f t="shared" si="32"/>
        <v>-2.9668752867341035</v>
      </c>
      <c r="D1066" s="1">
        <f t="shared" si="33"/>
        <v>-1.3857322813860666</v>
      </c>
    </row>
    <row r="1067" spans="1:4" x14ac:dyDescent="0.25">
      <c r="A1067" s="31">
        <v>5.6363463643148003E-4</v>
      </c>
      <c r="B1067" s="31">
        <v>4.0048500774434698E-2</v>
      </c>
      <c r="C1067" s="1">
        <f t="shared" si="32"/>
        <v>-3.2490023265121799</v>
      </c>
      <c r="D1067" s="1">
        <f t="shared" si="33"/>
        <v>-1.39741373719715</v>
      </c>
    </row>
    <row r="1068" spans="1:4" x14ac:dyDescent="0.25">
      <c r="A1068" s="31">
        <v>9.3750383367419501E-4</v>
      </c>
      <c r="B1068" s="31">
        <v>3.3875651730777598E-2</v>
      </c>
      <c r="C1068" s="1">
        <f t="shared" si="32"/>
        <v>-3.02802694766409</v>
      </c>
      <c r="D1068" s="1">
        <f t="shared" si="33"/>
        <v>-1.4701123406826253</v>
      </c>
    </row>
    <row r="1069" spans="1:4" x14ac:dyDescent="0.25">
      <c r="A1069" s="31">
        <v>1.4304278217827601E-3</v>
      </c>
      <c r="B1069" s="31">
        <v>2.1149228922910698E-2</v>
      </c>
      <c r="C1069" s="1">
        <f t="shared" si="32"/>
        <v>-2.8445340514499868</v>
      </c>
      <c r="D1069" s="1">
        <f t="shared" si="33"/>
        <v>-1.6747054618884427</v>
      </c>
    </row>
    <row r="1070" spans="1:4" x14ac:dyDescent="0.25">
      <c r="A1070" s="31">
        <v>5.4537132089943605E-4</v>
      </c>
      <c r="B1070" s="31">
        <v>6.0472344065780802E-2</v>
      </c>
      <c r="C1070" s="1">
        <f t="shared" si="32"/>
        <v>-3.2633077037662286</v>
      </c>
      <c r="D1070" s="1">
        <f t="shared" si="33"/>
        <v>-1.2184431966809259</v>
      </c>
    </row>
    <row r="1071" spans="1:4" x14ac:dyDescent="0.25">
      <c r="A1071" s="31">
        <v>5.1650500397737702E-4</v>
      </c>
      <c r="B1071" s="31">
        <v>2.5491403131647099E-2</v>
      </c>
      <c r="C1071" s="1">
        <f t="shared" si="32"/>
        <v>-3.2869254666143797</v>
      </c>
      <c r="D1071" s="1">
        <f t="shared" si="33"/>
        <v>-1.5936062588594704</v>
      </c>
    </row>
    <row r="1072" spans="1:4" x14ac:dyDescent="0.25">
      <c r="A1072" s="31">
        <v>1.3835595804366099E-3</v>
      </c>
      <c r="B1072" s="31">
        <v>3.4046405413518901E-2</v>
      </c>
      <c r="C1072" s="1">
        <f t="shared" si="32"/>
        <v>-2.859002134031015</v>
      </c>
      <c r="D1072" s="1">
        <f t="shared" si="33"/>
        <v>-1.4679287337212623</v>
      </c>
    </row>
    <row r="1073" spans="1:4" x14ac:dyDescent="0.25">
      <c r="A1073" s="31">
        <v>2.0431641375850298E-3</v>
      </c>
      <c r="B1073" s="31">
        <v>2.7651132755532101E-2</v>
      </c>
      <c r="C1073" s="1">
        <f t="shared" si="32"/>
        <v>-2.6896967429201353</v>
      </c>
      <c r="D1073" s="1">
        <f t="shared" si="33"/>
        <v>-1.5582870726992393</v>
      </c>
    </row>
    <row r="1074" spans="1:4" x14ac:dyDescent="0.25">
      <c r="A1074" s="31">
        <v>1.0278147974655399E-3</v>
      </c>
      <c r="B1074" s="31">
        <v>4.8591892987514103E-2</v>
      </c>
      <c r="C1074" s="1">
        <f t="shared" si="32"/>
        <v>-2.9880851340614618</v>
      </c>
      <c r="D1074" s="1">
        <f t="shared" si="33"/>
        <v>-1.313436181858624</v>
      </c>
    </row>
    <row r="1075" spans="1:4" x14ac:dyDescent="0.25">
      <c r="A1075" s="31">
        <v>1.58951834384116E-3</v>
      </c>
      <c r="B1075" s="31">
        <v>1.54110684408377E-2</v>
      </c>
      <c r="C1075" s="1">
        <f t="shared" si="32"/>
        <v>-2.7987344557435314</v>
      </c>
      <c r="D1075" s="1">
        <f t="shared" si="33"/>
        <v>-1.8121672508419553</v>
      </c>
    </row>
    <row r="1076" spans="1:4" x14ac:dyDescent="0.25">
      <c r="A1076" s="31">
        <v>1.14875105706235E-3</v>
      </c>
      <c r="B1076" s="31">
        <v>2.6191309999294799E-2</v>
      </c>
      <c r="C1076" s="1">
        <f t="shared" si="32"/>
        <v>-2.9397740759748121</v>
      </c>
      <c r="D1076" s="1">
        <f t="shared" si="33"/>
        <v>-1.5818427791144034</v>
      </c>
    </row>
    <row r="1077" spans="1:4" x14ac:dyDescent="0.25">
      <c r="A1077" s="31">
        <v>6.6102788786778896E-4</v>
      </c>
      <c r="B1077" s="31">
        <v>3.7958239313488802E-2</v>
      </c>
      <c r="C1077" s="1">
        <f t="shared" si="32"/>
        <v>-3.1797802178341716</v>
      </c>
      <c r="D1077" s="1">
        <f t="shared" si="33"/>
        <v>-1.4206939404536525</v>
      </c>
    </row>
    <row r="1078" spans="1:4" x14ac:dyDescent="0.25">
      <c r="A1078" s="31">
        <v>7.0926687133431997E-4</v>
      </c>
      <c r="B1078" s="31">
        <v>3.9993352700908598E-2</v>
      </c>
      <c r="C1078" s="1">
        <f t="shared" si="32"/>
        <v>-3.1491903248444095</v>
      </c>
      <c r="D1078" s="1">
        <f t="shared" si="33"/>
        <v>-1.398012186802448</v>
      </c>
    </row>
    <row r="1079" spans="1:4" x14ac:dyDescent="0.25">
      <c r="A1079" s="31">
        <v>1.82269030422667E-3</v>
      </c>
      <c r="B1079" s="31">
        <v>3.3341114695812198E-2</v>
      </c>
      <c r="C1079" s="1">
        <f t="shared" si="32"/>
        <v>-2.7392871166391797</v>
      </c>
      <c r="D1079" s="1">
        <f t="shared" si="33"/>
        <v>-1.4770198844675946</v>
      </c>
    </row>
    <row r="1080" spans="1:4" x14ac:dyDescent="0.25">
      <c r="A1080" s="31">
        <v>8.7232829837274395E-4</v>
      </c>
      <c r="B1080" s="31">
        <v>4.9641495376575501E-2</v>
      </c>
      <c r="C1080" s="1">
        <f t="shared" si="32"/>
        <v>-3.0593200387613759</v>
      </c>
      <c r="D1080" s="1">
        <f t="shared" si="33"/>
        <v>-1.3041551444977761</v>
      </c>
    </row>
    <row r="1081" spans="1:4" x14ac:dyDescent="0.25">
      <c r="A1081" s="31">
        <v>1.1803605546652899E-3</v>
      </c>
      <c r="B1081" s="31">
        <v>3.1293869918086699E-2</v>
      </c>
      <c r="C1081" s="1">
        <f t="shared" si="32"/>
        <v>-2.9279853121993895</v>
      </c>
      <c r="D1081" s="1">
        <f t="shared" si="33"/>
        <v>-1.5045407270376892</v>
      </c>
    </row>
    <row r="1082" spans="1:4" x14ac:dyDescent="0.25">
      <c r="A1082" s="31">
        <v>1.11783486489861E-3</v>
      </c>
      <c r="B1082" s="31">
        <v>4.5732848895537997E-2</v>
      </c>
      <c r="C1082" s="1">
        <f t="shared" si="32"/>
        <v>-2.95162234900805</v>
      </c>
      <c r="D1082" s="1">
        <f t="shared" si="33"/>
        <v>-1.3397717437084551</v>
      </c>
    </row>
    <row r="1083" spans="1:4" x14ac:dyDescent="0.25">
      <c r="A1083" s="31">
        <v>1.1277806534923599E-3</v>
      </c>
      <c r="B1083" s="31">
        <v>3.2999313810603802E-2</v>
      </c>
      <c r="C1083" s="1">
        <f t="shared" si="32"/>
        <v>-2.9477753597863061</v>
      </c>
      <c r="D1083" s="1">
        <f t="shared" si="33"/>
        <v>-1.4814950907695879</v>
      </c>
    </row>
    <row r="1084" spans="1:4" x14ac:dyDescent="0.25">
      <c r="A1084" s="31">
        <v>6.9036902260457699E-4</v>
      </c>
      <c r="B1084" s="31">
        <v>7.43234139972795E-2</v>
      </c>
      <c r="C1084" s="1">
        <f t="shared" si="32"/>
        <v>-3.1609187039871136</v>
      </c>
      <c r="D1084" s="1">
        <f t="shared" si="33"/>
        <v>-1.1288743495240188</v>
      </c>
    </row>
    <row r="1085" spans="1:4" x14ac:dyDescent="0.25">
      <c r="A1085" s="31">
        <v>6.0483637314130397E-4</v>
      </c>
      <c r="B1085" s="31">
        <v>2.1237918932048402E-2</v>
      </c>
      <c r="C1085" s="1">
        <f t="shared" si="32"/>
        <v>-3.2183620994850819</v>
      </c>
      <c r="D1085" s="1">
        <f t="shared" si="33"/>
        <v>-1.6728880412914697</v>
      </c>
    </row>
    <row r="1086" spans="1:4" x14ac:dyDescent="0.25">
      <c r="A1086" s="31">
        <v>1.0544430448531799E-3</v>
      </c>
      <c r="B1086" s="31">
        <v>1.8603810666712801E-2</v>
      </c>
      <c r="C1086" s="1">
        <f t="shared" si="32"/>
        <v>-2.9769768734626645</v>
      </c>
      <c r="D1086" s="1">
        <f t="shared" si="33"/>
        <v>-1.730398089006806</v>
      </c>
    </row>
    <row r="1087" spans="1:4" x14ac:dyDescent="0.25">
      <c r="A1087" s="31">
        <v>5.7037567405530899E-4</v>
      </c>
      <c r="B1087" s="31">
        <v>4.6600148693752702E-2</v>
      </c>
      <c r="C1087" s="1">
        <f t="shared" si="32"/>
        <v>-3.2438390049809249</v>
      </c>
      <c r="D1087" s="1">
        <f t="shared" si="33"/>
        <v>-1.3316126975423332</v>
      </c>
    </row>
    <row r="1088" spans="1:4" x14ac:dyDescent="0.25">
      <c r="A1088" s="31">
        <v>1.5347124318315899E-3</v>
      </c>
      <c r="B1088" s="31">
        <v>2.4952397035870901E-2</v>
      </c>
      <c r="C1088" s="1">
        <f t="shared" si="32"/>
        <v>-2.8139729888959817</v>
      </c>
      <c r="D1088" s="1">
        <f t="shared" si="33"/>
        <v>-1.6028877278182416</v>
      </c>
    </row>
    <row r="1089" spans="1:4" x14ac:dyDescent="0.25">
      <c r="A1089" s="31">
        <v>1.1140438626572101E-3</v>
      </c>
      <c r="B1089" s="31">
        <v>3.79257800822057E-2</v>
      </c>
      <c r="C1089" s="1">
        <f t="shared" si="32"/>
        <v>-2.9530977095797279</v>
      </c>
      <c r="D1089" s="1">
        <f t="shared" si="33"/>
        <v>-1.4210654775969165</v>
      </c>
    </row>
    <row r="1090" spans="1:4" x14ac:dyDescent="0.25">
      <c r="A1090" s="31">
        <v>9.9629247450005792E-4</v>
      </c>
      <c r="B1090" s="31">
        <v>2.3784731765462499E-2</v>
      </c>
      <c r="C1090" s="1">
        <f t="shared" si="32"/>
        <v>-3.0016131501149963</v>
      </c>
      <c r="D1090" s="1">
        <f t="shared" si="33"/>
        <v>-1.623701742013109</v>
      </c>
    </row>
    <row r="1091" spans="1:4" x14ac:dyDescent="0.25">
      <c r="A1091" s="31">
        <v>1.11344917749598E-3</v>
      </c>
      <c r="B1091" s="31">
        <v>3.6860269341528799E-2</v>
      </c>
      <c r="C1091" s="1">
        <f t="shared" si="32"/>
        <v>-2.9533296012045032</v>
      </c>
      <c r="D1091" s="1">
        <f t="shared" si="33"/>
        <v>-1.4334414956738539</v>
      </c>
    </row>
    <row r="1092" spans="1:4" x14ac:dyDescent="0.25">
      <c r="A1092" s="31">
        <v>8.1891428819996098E-4</v>
      </c>
      <c r="B1092" s="31">
        <v>1.6967655315691402E-2</v>
      </c>
      <c r="C1092" s="1">
        <f t="shared" ref="C1092:C1155" si="34">LOG10(A1092)</f>
        <v>-3.086761551365051</v>
      </c>
      <c r="D1092" s="1">
        <f t="shared" ref="D1092:D1155" si="35">LOG10(B1092)</f>
        <v>-1.7703781667459544</v>
      </c>
    </row>
    <row r="1093" spans="1:4" x14ac:dyDescent="0.25">
      <c r="A1093" s="31">
        <v>8.7793926858372796E-4</v>
      </c>
      <c r="B1093" s="31">
        <v>2.1800387684812302E-2</v>
      </c>
      <c r="C1093" s="1">
        <f t="shared" si="34"/>
        <v>-3.056535525359501</v>
      </c>
      <c r="D1093" s="1">
        <f t="shared" si="35"/>
        <v>-1.6615357830982576</v>
      </c>
    </row>
    <row r="1094" spans="1:4" x14ac:dyDescent="0.25">
      <c r="A1094" s="31">
        <v>8.8523717370496803E-4</v>
      </c>
      <c r="B1094" s="31">
        <v>1.7958182301869501E-2</v>
      </c>
      <c r="C1094" s="1">
        <f t="shared" si="34"/>
        <v>-3.0529403570629441</v>
      </c>
      <c r="D1094" s="1">
        <f t="shared" si="35"/>
        <v>-1.7457376240283031</v>
      </c>
    </row>
    <row r="1095" spans="1:4" x14ac:dyDescent="0.25">
      <c r="A1095" s="31">
        <v>9.3984783007265097E-4</v>
      </c>
      <c r="B1095" s="31">
        <v>1.74793543109748E-2</v>
      </c>
      <c r="C1095" s="1">
        <f t="shared" si="34"/>
        <v>-3.0269424569423</v>
      </c>
      <c r="D1095" s="1">
        <f t="shared" si="35"/>
        <v>-1.7574746142851376</v>
      </c>
    </row>
    <row r="1096" spans="1:4" x14ac:dyDescent="0.25">
      <c r="A1096" s="31">
        <v>1.1030463767487399E-3</v>
      </c>
      <c r="B1096" s="31">
        <v>3.2874347531073302E-2</v>
      </c>
      <c r="C1096" s="1">
        <f t="shared" si="34"/>
        <v>-2.9574062275936712</v>
      </c>
      <c r="D1096" s="1">
        <f t="shared" si="35"/>
        <v>-1.4831428580144739</v>
      </c>
    </row>
    <row r="1097" spans="1:4" x14ac:dyDescent="0.25">
      <c r="A1097" s="31">
        <v>4.9582463190405498E-4</v>
      </c>
      <c r="B1097" s="31">
        <v>1.8784079462909799E-2</v>
      </c>
      <c r="C1097" s="1">
        <f t="shared" si="34"/>
        <v>-3.3046719018637063</v>
      </c>
      <c r="D1097" s="1">
        <f t="shared" si="35"/>
        <v>-1.726210083218348</v>
      </c>
    </row>
    <row r="1098" spans="1:4" x14ac:dyDescent="0.25">
      <c r="A1098" s="31">
        <v>4.8717041232821903E-4</v>
      </c>
      <c r="B1098" s="31">
        <v>1.6084639911102001E-2</v>
      </c>
      <c r="C1098" s="1">
        <f t="shared" si="34"/>
        <v>-3.3123190958940354</v>
      </c>
      <c r="D1098" s="1">
        <f t="shared" si="35"/>
        <v>-1.7935886572594864</v>
      </c>
    </row>
    <row r="1099" spans="1:4" x14ac:dyDescent="0.25">
      <c r="A1099" s="31">
        <v>1.2450347749293901E-3</v>
      </c>
      <c r="B1099" s="31">
        <v>4.8370716157941099E-2</v>
      </c>
      <c r="C1099" s="1">
        <f t="shared" si="34"/>
        <v>-2.9048185181674202</v>
      </c>
      <c r="D1099" s="1">
        <f t="shared" si="35"/>
        <v>-1.3154174825693794</v>
      </c>
    </row>
    <row r="1100" spans="1:4" x14ac:dyDescent="0.25">
      <c r="A1100" s="31">
        <v>6.9930309598112395E-4</v>
      </c>
      <c r="B1100" s="31">
        <v>6.7035199340008705E-2</v>
      </c>
      <c r="C1100" s="1">
        <f t="shared" si="34"/>
        <v>-3.1553345490305431</v>
      </c>
      <c r="D1100" s="1">
        <f t="shared" si="35"/>
        <v>-1.173697094837147</v>
      </c>
    </row>
    <row r="1101" spans="1:4" x14ac:dyDescent="0.25">
      <c r="A1101" s="31">
        <v>6.3567937694816701E-4</v>
      </c>
      <c r="B1101" s="31">
        <v>4.6858402893695097E-2</v>
      </c>
      <c r="C1101" s="1">
        <f t="shared" si="34"/>
        <v>-3.1967618779558808</v>
      </c>
      <c r="D1101" s="1">
        <f t="shared" si="35"/>
        <v>-1.3292125178362724</v>
      </c>
    </row>
    <row r="1102" spans="1:4" x14ac:dyDescent="0.25">
      <c r="A1102" s="31">
        <v>1.0017268178208799E-3</v>
      </c>
      <c r="B1102" s="31">
        <v>7.5033719731257303E-2</v>
      </c>
      <c r="C1102" s="1">
        <f t="shared" si="34"/>
        <v>-2.9992506993159926</v>
      </c>
      <c r="D1102" s="1">
        <f t="shared" si="35"/>
        <v>-1.1247435232457423</v>
      </c>
    </row>
    <row r="1103" spans="1:4" x14ac:dyDescent="0.25">
      <c r="A1103" s="31">
        <v>1.03254443459851E-3</v>
      </c>
      <c r="B1103" s="31">
        <v>1.72905269838797E-2</v>
      </c>
      <c r="C1103" s="1">
        <f t="shared" si="34"/>
        <v>-2.9860912498064738</v>
      </c>
      <c r="D1103" s="1">
        <f t="shared" si="35"/>
        <v>-1.7621917700168086</v>
      </c>
    </row>
    <row r="1104" spans="1:4" x14ac:dyDescent="0.25">
      <c r="A1104" s="31">
        <v>1.33021713185941E-3</v>
      </c>
      <c r="B1104" s="31">
        <v>2.09193048145019E-2</v>
      </c>
      <c r="C1104" s="1">
        <f t="shared" si="34"/>
        <v>-2.876077463189513</v>
      </c>
      <c r="D1104" s="1">
        <f t="shared" si="35"/>
        <v>-1.6794527519387146</v>
      </c>
    </row>
    <row r="1105" spans="1:4" x14ac:dyDescent="0.25">
      <c r="A1105" s="31">
        <v>6.1474038827437696E-4</v>
      </c>
      <c r="B1105" s="31">
        <v>2.3332447434900001E-2</v>
      </c>
      <c r="C1105" s="1">
        <f t="shared" si="34"/>
        <v>-3.2113082529138213</v>
      </c>
      <c r="D1105" s="1">
        <f t="shared" si="35"/>
        <v>-1.6320397039099077</v>
      </c>
    </row>
    <row r="1106" spans="1:4" x14ac:dyDescent="0.25">
      <c r="A1106" s="31">
        <v>7.1972263490860703E-4</v>
      </c>
      <c r="B1106" s="31">
        <v>1.9867068061231698E-2</v>
      </c>
      <c r="C1106" s="1">
        <f t="shared" si="34"/>
        <v>-3.1428348387584886</v>
      </c>
      <c r="D1106" s="1">
        <f t="shared" si="35"/>
        <v>-1.7018662203980353</v>
      </c>
    </row>
    <row r="1107" spans="1:4" x14ac:dyDescent="0.25">
      <c r="A1107" s="31">
        <v>1.02028315131427E-3</v>
      </c>
      <c r="B1107" s="31">
        <v>1.6381009855513801E-2</v>
      </c>
      <c r="C1107" s="1">
        <f t="shared" si="34"/>
        <v>-2.991279285112447</v>
      </c>
      <c r="D1107" s="1">
        <f t="shared" si="35"/>
        <v>-1.7856593283901137</v>
      </c>
    </row>
    <row r="1108" spans="1:4" x14ac:dyDescent="0.25">
      <c r="A1108" s="31">
        <v>7.9094814860997001E-4</v>
      </c>
      <c r="B1108" s="31">
        <v>2.1221771179997601E-2</v>
      </c>
      <c r="C1108" s="1">
        <f t="shared" si="34"/>
        <v>-3.1018519861744767</v>
      </c>
      <c r="D1108" s="1">
        <f t="shared" si="35"/>
        <v>-1.6732183724799639</v>
      </c>
    </row>
    <row r="1109" spans="1:4" x14ac:dyDescent="0.25">
      <c r="A1109" s="31">
        <v>1.1100986803592901E-3</v>
      </c>
      <c r="B1109" s="31">
        <v>1.8506184334616801E-2</v>
      </c>
      <c r="C1109" s="1">
        <f t="shared" si="34"/>
        <v>-2.9546384136181763</v>
      </c>
      <c r="D1109" s="1">
        <f t="shared" si="35"/>
        <v>-1.7326831162684044</v>
      </c>
    </row>
    <row r="1110" spans="1:4" x14ac:dyDescent="0.25">
      <c r="A1110" s="31">
        <v>1.41901567104131E-3</v>
      </c>
      <c r="B1110" s="31">
        <v>3.2573103796629498E-2</v>
      </c>
      <c r="C1110" s="1">
        <f t="shared" si="34"/>
        <v>-2.8480128083415495</v>
      </c>
      <c r="D1110" s="1">
        <f t="shared" si="35"/>
        <v>-1.4871408568012485</v>
      </c>
    </row>
    <row r="1111" spans="1:4" x14ac:dyDescent="0.25">
      <c r="A1111" s="31">
        <v>2.1192792139691401E-3</v>
      </c>
      <c r="B1111" s="31">
        <v>3.6686493654785102E-2</v>
      </c>
      <c r="C1111" s="1">
        <f t="shared" si="34"/>
        <v>-2.6738118214403741</v>
      </c>
      <c r="D1111" s="1">
        <f t="shared" si="35"/>
        <v>-1.4354937943532646</v>
      </c>
    </row>
    <row r="1112" spans="1:4" x14ac:dyDescent="0.25">
      <c r="A1112" s="31">
        <v>6.1016785125652198E-4</v>
      </c>
      <c r="B1112" s="31">
        <v>6.1201040067487299E-2</v>
      </c>
      <c r="C1112" s="1">
        <f t="shared" si="34"/>
        <v>-3.2145506783548772</v>
      </c>
      <c r="D1112" s="1">
        <f t="shared" si="35"/>
        <v>-1.2132411972705761</v>
      </c>
    </row>
    <row r="1113" spans="1:4" x14ac:dyDescent="0.25">
      <c r="A1113" s="31">
        <v>1.4752845939492499E-3</v>
      </c>
      <c r="B1113" s="31">
        <v>4.3114074891505802E-2</v>
      </c>
      <c r="C1113" s="1">
        <f t="shared" si="34"/>
        <v>-2.8311241927980184</v>
      </c>
      <c r="D1113" s="1">
        <f t="shared" si="35"/>
        <v>-1.365380928218678</v>
      </c>
    </row>
    <row r="1114" spans="1:4" x14ac:dyDescent="0.25">
      <c r="A1114" s="31">
        <v>1.0468820924081799E-3</v>
      </c>
      <c r="B1114" s="31">
        <v>3.9438672230539401E-2</v>
      </c>
      <c r="C1114" s="1">
        <f t="shared" si="34"/>
        <v>-2.980102229018414</v>
      </c>
      <c r="D1114" s="1">
        <f t="shared" si="35"/>
        <v>-1.4040777147413919</v>
      </c>
    </row>
    <row r="1115" spans="1:4" x14ac:dyDescent="0.25">
      <c r="A1115" s="31">
        <v>1.65619559736456E-3</v>
      </c>
      <c r="B1115" s="31">
        <v>2.0270684341548099E-2</v>
      </c>
      <c r="C1115" s="1">
        <f t="shared" si="34"/>
        <v>-2.7808883741696309</v>
      </c>
      <c r="D1115" s="1">
        <f t="shared" si="35"/>
        <v>-1.6931315892082659</v>
      </c>
    </row>
    <row r="1116" spans="1:4" x14ac:dyDescent="0.25">
      <c r="A1116" s="31">
        <v>3.9535849401229901E-4</v>
      </c>
      <c r="B1116" s="31">
        <v>9.39400729738641E-2</v>
      </c>
      <c r="C1116" s="1">
        <f t="shared" si="34"/>
        <v>-3.4030089262403416</v>
      </c>
      <c r="D1116" s="1">
        <f t="shared" si="35"/>
        <v>-1.0271491067870664</v>
      </c>
    </row>
    <row r="1117" spans="1:4" x14ac:dyDescent="0.25">
      <c r="A1117" s="31">
        <v>5.3382821194317902E-4</v>
      </c>
      <c r="B1117" s="31">
        <v>2.4064351523891098E-2</v>
      </c>
      <c r="C1117" s="1">
        <f t="shared" si="34"/>
        <v>-3.2725984781927897</v>
      </c>
      <c r="D1117" s="1">
        <f t="shared" si="35"/>
        <v>-1.6186258370155164</v>
      </c>
    </row>
    <row r="1118" spans="1:4" x14ac:dyDescent="0.25">
      <c r="A1118" s="31">
        <v>1.38729339046591E-3</v>
      </c>
      <c r="B1118" s="31">
        <v>3.3099391014627999E-2</v>
      </c>
      <c r="C1118" s="1">
        <f t="shared" si="34"/>
        <v>-2.8578316828445138</v>
      </c>
      <c r="D1118" s="1">
        <f t="shared" si="35"/>
        <v>-1.4801799965994968</v>
      </c>
    </row>
    <row r="1119" spans="1:4" x14ac:dyDescent="0.25">
      <c r="A1119" s="31">
        <v>6.2526648957672299E-4</v>
      </c>
      <c r="B1119" s="31">
        <v>3.29582498027257E-2</v>
      </c>
      <c r="C1119" s="1">
        <f t="shared" si="34"/>
        <v>-3.2039348461984205</v>
      </c>
      <c r="D1119" s="1">
        <f t="shared" si="35"/>
        <v>-1.4820358589045368</v>
      </c>
    </row>
    <row r="1120" spans="1:4" x14ac:dyDescent="0.25">
      <c r="A1120" s="31">
        <v>7.1945833136150201E-4</v>
      </c>
      <c r="B1120" s="31">
        <v>5.5708548088527703E-2</v>
      </c>
      <c r="C1120" s="1">
        <f t="shared" si="34"/>
        <v>-3.1429943538938825</v>
      </c>
      <c r="D1120" s="1">
        <f t="shared" si="35"/>
        <v>-1.2540781602509781</v>
      </c>
    </row>
    <row r="1121" spans="1:4" x14ac:dyDescent="0.25">
      <c r="A1121" s="31">
        <v>4.9937072303597903E-4</v>
      </c>
      <c r="B1121" s="31">
        <v>5.99691920862696E-2</v>
      </c>
      <c r="C1121" s="1">
        <f t="shared" si="34"/>
        <v>-3.3015769229310754</v>
      </c>
      <c r="D1121" s="1">
        <f t="shared" si="35"/>
        <v>-1.2220718020016146</v>
      </c>
    </row>
    <row r="1122" spans="1:4" x14ac:dyDescent="0.25">
      <c r="A1122" s="31">
        <v>1.3095828834421199E-3</v>
      </c>
      <c r="B1122" s="31">
        <v>2.4744943762317801E-2</v>
      </c>
      <c r="C1122" s="1">
        <f t="shared" si="34"/>
        <v>-2.882867009890568</v>
      </c>
      <c r="D1122" s="1">
        <f t="shared" si="35"/>
        <v>-1.6065135288701136</v>
      </c>
    </row>
    <row r="1123" spans="1:4" x14ac:dyDescent="0.25">
      <c r="A1123" s="31">
        <v>7.0067312284073798E-4</v>
      </c>
      <c r="B1123" s="31">
        <v>1.6746176664755301E-2</v>
      </c>
      <c r="C1123" s="1">
        <f t="shared" si="34"/>
        <v>-3.1544845413130878</v>
      </c>
      <c r="D1123" s="1">
        <f t="shared" si="35"/>
        <v>-1.7760843314889061</v>
      </c>
    </row>
    <row r="1124" spans="1:4" x14ac:dyDescent="0.25">
      <c r="A1124" s="31">
        <v>1.51674299911044E-3</v>
      </c>
      <c r="B1124" s="31">
        <v>4.7852754260694103E-2</v>
      </c>
      <c r="C1124" s="1">
        <f t="shared" si="34"/>
        <v>-2.8190880009691925</v>
      </c>
      <c r="D1124" s="1">
        <f t="shared" si="35"/>
        <v>-1.3200930604828154</v>
      </c>
    </row>
    <row r="1125" spans="1:4" x14ac:dyDescent="0.25">
      <c r="A1125" s="31">
        <v>1.5449977873232799E-3</v>
      </c>
      <c r="B1125" s="31">
        <v>3.2569810968563997E-2</v>
      </c>
      <c r="C1125" s="1">
        <f t="shared" si="34"/>
        <v>-2.8110721382158315</v>
      </c>
      <c r="D1125" s="1">
        <f t="shared" si="35"/>
        <v>-1.4871847620230236</v>
      </c>
    </row>
    <row r="1126" spans="1:4" x14ac:dyDescent="0.25">
      <c r="A1126" s="31">
        <v>2.6992371530117801E-3</v>
      </c>
      <c r="B1126" s="31">
        <v>2.6961085509008099E-2</v>
      </c>
      <c r="C1126" s="1">
        <f t="shared" si="34"/>
        <v>-2.5687589569700671</v>
      </c>
      <c r="D1126" s="1">
        <f t="shared" si="35"/>
        <v>-1.5692626261915485</v>
      </c>
    </row>
    <row r="1127" spans="1:4" x14ac:dyDescent="0.25">
      <c r="A1127" s="31">
        <v>3.9991317139717299E-4</v>
      </c>
      <c r="B1127" s="31">
        <v>2.82952213456132E-2</v>
      </c>
      <c r="C1127" s="1">
        <f t="shared" si="34"/>
        <v>-3.3980342918632029</v>
      </c>
      <c r="D1127" s="1">
        <f t="shared" si="35"/>
        <v>-1.5482869043509395</v>
      </c>
    </row>
    <row r="1128" spans="1:4" x14ac:dyDescent="0.25">
      <c r="A1128" s="31">
        <v>8.4073518247810696E-4</v>
      </c>
      <c r="B1128" s="31">
        <v>2.65542066952166E-2</v>
      </c>
      <c r="C1128" s="1">
        <f t="shared" si="34"/>
        <v>-3.075340778161054</v>
      </c>
      <c r="D1128" s="1">
        <f t="shared" si="35"/>
        <v>-1.5758666685636622</v>
      </c>
    </row>
    <row r="1129" spans="1:4" x14ac:dyDescent="0.25">
      <c r="A1129" s="31">
        <v>3.0293183873711699E-3</v>
      </c>
      <c r="B1129" s="31">
        <v>4.9431122667601003E-2</v>
      </c>
      <c r="C1129" s="1">
        <f t="shared" si="34"/>
        <v>-2.5186550790568032</v>
      </c>
      <c r="D1129" s="1">
        <f t="shared" si="35"/>
        <v>-1.30599952583687</v>
      </c>
    </row>
    <row r="1130" spans="1:4" x14ac:dyDescent="0.25">
      <c r="A1130" s="31">
        <v>2.03110622619886E-3</v>
      </c>
      <c r="B1130" s="31">
        <v>7.96776536316849E-2</v>
      </c>
      <c r="C1130" s="1">
        <f t="shared" si="34"/>
        <v>-2.6922673625402473</v>
      </c>
      <c r="D1130" s="1">
        <f t="shared" si="35"/>
        <v>-1.0986634636131694</v>
      </c>
    </row>
    <row r="1131" spans="1:4" x14ac:dyDescent="0.25">
      <c r="A1131" s="31">
        <v>1.29608476479181E-3</v>
      </c>
      <c r="B1131" s="31">
        <v>3.2027378789238801E-2</v>
      </c>
      <c r="C1131" s="1">
        <f t="shared" si="34"/>
        <v>-2.8873665943932623</v>
      </c>
      <c r="D1131" s="1">
        <f t="shared" si="35"/>
        <v>-1.4944786037636595</v>
      </c>
    </row>
    <row r="1132" spans="1:4" x14ac:dyDescent="0.25">
      <c r="A1132" s="31">
        <v>1.01108287392551E-3</v>
      </c>
      <c r="B1132" s="31">
        <v>2.0933533640494301E-2</v>
      </c>
      <c r="C1132" s="1">
        <f t="shared" si="34"/>
        <v>-2.995213245780449</v>
      </c>
      <c r="D1132" s="1">
        <f t="shared" si="35"/>
        <v>-1.679157455319481</v>
      </c>
    </row>
    <row r="1133" spans="1:4" x14ac:dyDescent="0.25">
      <c r="A1133" s="31">
        <v>9.7302786020936295E-4</v>
      </c>
      <c r="B1133" s="31">
        <v>5.5492215546368302E-2</v>
      </c>
      <c r="C1133" s="1">
        <f t="shared" si="34"/>
        <v>-3.0118747246217104</v>
      </c>
      <c r="D1133" s="1">
        <f t="shared" si="35"/>
        <v>-1.2557679354786109</v>
      </c>
    </row>
    <row r="1134" spans="1:4" x14ac:dyDescent="0.25">
      <c r="A1134" s="31">
        <v>5.9145003853561902E-4</v>
      </c>
      <c r="B1134" s="31">
        <v>2.7398046819965001E-2</v>
      </c>
      <c r="C1134" s="1">
        <f t="shared" si="34"/>
        <v>-3.2280819355748642</v>
      </c>
      <c r="D1134" s="1">
        <f t="shared" si="35"/>
        <v>-1.5622803965061189</v>
      </c>
    </row>
    <row r="1135" spans="1:4" x14ac:dyDescent="0.25">
      <c r="A1135" s="31">
        <v>9.76682994740443E-4</v>
      </c>
      <c r="B1135" s="31">
        <v>4.1728331695337899E-2</v>
      </c>
      <c r="C1135" s="1">
        <f t="shared" si="34"/>
        <v>-3.0102463738197516</v>
      </c>
      <c r="D1135" s="1">
        <f t="shared" si="35"/>
        <v>-1.3795689780966354</v>
      </c>
    </row>
    <row r="1136" spans="1:4" x14ac:dyDescent="0.25">
      <c r="A1136" s="31">
        <v>8.7571109897221697E-4</v>
      </c>
      <c r="B1136" s="31">
        <v>1.7461356264053301E-2</v>
      </c>
      <c r="C1136" s="1">
        <f t="shared" si="34"/>
        <v>-3.0576391459051564</v>
      </c>
      <c r="D1136" s="1">
        <f t="shared" si="35"/>
        <v>-1.7579220266603137</v>
      </c>
    </row>
    <row r="1137" spans="1:4" x14ac:dyDescent="0.25">
      <c r="A1137" s="31">
        <v>1.40624061281419E-3</v>
      </c>
      <c r="B1137" s="31">
        <v>3.8993683742801703E-2</v>
      </c>
      <c r="C1137" s="1">
        <f t="shared" si="34"/>
        <v>-2.851940363614148</v>
      </c>
      <c r="D1137" s="1">
        <f t="shared" si="35"/>
        <v>-1.4090057349684384</v>
      </c>
    </row>
    <row r="1138" spans="1:4" x14ac:dyDescent="0.25">
      <c r="A1138" s="31">
        <v>1.1785965989801099E-3</v>
      </c>
      <c r="B1138" s="31">
        <v>2.8248687000478601E-2</v>
      </c>
      <c r="C1138" s="1">
        <f t="shared" si="34"/>
        <v>-2.9286348164618965</v>
      </c>
      <c r="D1138" s="1">
        <f t="shared" si="35"/>
        <v>-1.5490017333914026</v>
      </c>
    </row>
    <row r="1139" spans="1:4" x14ac:dyDescent="0.25">
      <c r="A1139" s="31">
        <v>9.76195144729849E-4</v>
      </c>
      <c r="B1139" s="31">
        <v>4.5171928840619803E-2</v>
      </c>
      <c r="C1139" s="1">
        <f t="shared" si="34"/>
        <v>-3.0104633567105141</v>
      </c>
      <c r="D1139" s="1">
        <f t="shared" si="35"/>
        <v>-1.3451313646754259</v>
      </c>
    </row>
    <row r="1140" spans="1:4" x14ac:dyDescent="0.25">
      <c r="A1140" s="31">
        <v>6.7250380563439705E-4</v>
      </c>
      <c r="B1140" s="31">
        <v>4.9462432815720499E-2</v>
      </c>
      <c r="C1140" s="1">
        <f t="shared" si="34"/>
        <v>-3.1723052536878704</v>
      </c>
      <c r="D1140" s="1">
        <f t="shared" si="35"/>
        <v>-1.3057245266229425</v>
      </c>
    </row>
    <row r="1141" spans="1:4" x14ac:dyDescent="0.25">
      <c r="A1141" s="31">
        <v>9.9088790055085695E-4</v>
      </c>
      <c r="B1141" s="31">
        <v>8.4798530696491597E-2</v>
      </c>
      <c r="C1141" s="1">
        <f t="shared" si="34"/>
        <v>-3.003975474602425</v>
      </c>
      <c r="D1141" s="1">
        <f t="shared" si="35"/>
        <v>-1.0716116726953402</v>
      </c>
    </row>
    <row r="1142" spans="1:4" x14ac:dyDescent="0.25">
      <c r="A1142" s="31">
        <v>2.84431189580519E-3</v>
      </c>
      <c r="B1142" s="31">
        <v>2.0875279105118799E-2</v>
      </c>
      <c r="C1142" s="1">
        <f t="shared" si="34"/>
        <v>-2.5460227823444703</v>
      </c>
      <c r="D1142" s="1">
        <f t="shared" si="35"/>
        <v>-1.6803677092334555</v>
      </c>
    </row>
    <row r="1143" spans="1:4" x14ac:dyDescent="0.25">
      <c r="A1143" s="31">
        <v>8.9483420902345301E-4</v>
      </c>
      <c r="B1143" s="31">
        <v>2.58926202613971E-2</v>
      </c>
      <c r="C1143" s="1">
        <f t="shared" si="34"/>
        <v>-3.0482574214170151</v>
      </c>
      <c r="D1143" s="1">
        <f t="shared" si="35"/>
        <v>-1.5868239979434784</v>
      </c>
    </row>
    <row r="1144" spans="1:4" x14ac:dyDescent="0.25">
      <c r="A1144" s="31">
        <v>1.0741520575513099E-3</v>
      </c>
      <c r="B1144" s="31">
        <v>2.8155748031362799E-2</v>
      </c>
      <c r="C1144" s="1">
        <f t="shared" si="34"/>
        <v>-2.9689342353207513</v>
      </c>
      <c r="D1144" s="1">
        <f t="shared" si="35"/>
        <v>-1.5504329299966482</v>
      </c>
    </row>
    <row r="1145" spans="1:4" x14ac:dyDescent="0.25">
      <c r="A1145" s="31">
        <v>1.48416839844578E-3</v>
      </c>
      <c r="B1145" s="31">
        <v>3.35505168439965E-2</v>
      </c>
      <c r="C1145" s="1">
        <f t="shared" si="34"/>
        <v>-2.8285168198342361</v>
      </c>
      <c r="D1145" s="1">
        <f t="shared" si="35"/>
        <v>-1.4743007851591692</v>
      </c>
    </row>
    <row r="1146" spans="1:4" x14ac:dyDescent="0.25">
      <c r="A1146" s="31">
        <v>1.5765769264839799E-3</v>
      </c>
      <c r="B1146" s="31">
        <v>5.3317743040470697E-2</v>
      </c>
      <c r="C1146" s="1">
        <f t="shared" si="34"/>
        <v>-2.8022848337125059</v>
      </c>
      <c r="D1146" s="1">
        <f t="shared" si="35"/>
        <v>-1.2731282427130726</v>
      </c>
    </row>
    <row r="1147" spans="1:4" x14ac:dyDescent="0.25">
      <c r="A1147" s="31">
        <v>3.1962934832959698E-4</v>
      </c>
      <c r="B1147" s="31">
        <v>3.74838914675081E-2</v>
      </c>
      <c r="C1147" s="1">
        <f t="shared" si="34"/>
        <v>-3.4953533506583612</v>
      </c>
      <c r="D1147" s="1">
        <f t="shared" si="35"/>
        <v>-1.4261553282662605</v>
      </c>
    </row>
    <row r="1148" spans="1:4" x14ac:dyDescent="0.25">
      <c r="A1148" s="31">
        <v>7.0213222020036397E-4</v>
      </c>
      <c r="B1148" s="31">
        <v>5.2066520428913403E-2</v>
      </c>
      <c r="C1148" s="1">
        <f t="shared" si="34"/>
        <v>-3.1535810971345963</v>
      </c>
      <c r="D1148" s="1">
        <f t="shared" si="35"/>
        <v>-1.283441444967212</v>
      </c>
    </row>
    <row r="1149" spans="1:4" x14ac:dyDescent="0.25">
      <c r="A1149" s="31">
        <v>1.07873743703234E-3</v>
      </c>
      <c r="B1149" s="31">
        <v>3.2523656674549199E-2</v>
      </c>
      <c r="C1149" s="1">
        <f t="shared" si="34"/>
        <v>-2.9670842490373843</v>
      </c>
      <c r="D1149" s="1">
        <f t="shared" si="35"/>
        <v>-1.4878006320724049</v>
      </c>
    </row>
    <row r="1150" spans="1:4" x14ac:dyDescent="0.25">
      <c r="A1150" s="31">
        <v>1.5737834564697401E-3</v>
      </c>
      <c r="B1150" s="31">
        <v>6.8913523661926601E-2</v>
      </c>
      <c r="C1150" s="1">
        <f t="shared" si="34"/>
        <v>-2.8030550242831294</v>
      </c>
      <c r="D1150" s="1">
        <f t="shared" si="35"/>
        <v>-1.1616955433256744</v>
      </c>
    </row>
    <row r="1151" spans="1:4" x14ac:dyDescent="0.25">
      <c r="A1151" s="31">
        <v>7.4657484564188395E-4</v>
      </c>
      <c r="B1151" s="31">
        <v>2.0444280379506099E-2</v>
      </c>
      <c r="C1151" s="1">
        <f t="shared" si="34"/>
        <v>-3.1269266468540775</v>
      </c>
      <c r="D1151" s="1">
        <f t="shared" si="35"/>
        <v>-1.6894281716202757</v>
      </c>
    </row>
    <row r="1152" spans="1:4" x14ac:dyDescent="0.25">
      <c r="A1152" s="31">
        <v>1.2477101798413701E-3</v>
      </c>
      <c r="B1152" s="31">
        <v>4.6083921925212497E-2</v>
      </c>
      <c r="C1152" s="1">
        <f t="shared" si="34"/>
        <v>-2.9038862815709314</v>
      </c>
      <c r="D1152" s="1">
        <f t="shared" si="35"/>
        <v>-1.3364505678227216</v>
      </c>
    </row>
    <row r="1153" spans="1:4" x14ac:dyDescent="0.25">
      <c r="A1153" s="31">
        <v>1.3626584817529701E-3</v>
      </c>
      <c r="B1153" s="31">
        <v>4.4562814328423503E-2</v>
      </c>
      <c r="C1153" s="1">
        <f t="shared" si="34"/>
        <v>-2.8656129762086096</v>
      </c>
      <c r="D1153" s="1">
        <f t="shared" si="35"/>
        <v>-1.351027389452174</v>
      </c>
    </row>
    <row r="1154" spans="1:4" x14ac:dyDescent="0.25">
      <c r="A1154" s="31">
        <v>1.04077987922894E-3</v>
      </c>
      <c r="B1154" s="31">
        <v>2.3670100551435501E-2</v>
      </c>
      <c r="C1154" s="1">
        <f t="shared" si="34"/>
        <v>-2.9826411123191727</v>
      </c>
      <c r="D1154" s="1">
        <f t="shared" si="35"/>
        <v>-1.625799897168474</v>
      </c>
    </row>
    <row r="1155" spans="1:4" x14ac:dyDescent="0.25">
      <c r="A1155" s="31">
        <v>8.0574127079134704E-4</v>
      </c>
      <c r="B1155" s="31">
        <v>1.2353121620356801E-2</v>
      </c>
      <c r="C1155" s="1">
        <f t="shared" si="34"/>
        <v>-3.0938043908329225</v>
      </c>
      <c r="D1155" s="1">
        <f t="shared" si="35"/>
        <v>-1.9082232827938819</v>
      </c>
    </row>
    <row r="1156" spans="1:4" x14ac:dyDescent="0.25">
      <c r="A1156" s="31">
        <v>1.27166520356622E-3</v>
      </c>
      <c r="B1156" s="31">
        <v>5.4632574339277998E-2</v>
      </c>
      <c r="C1156" s="1">
        <f t="shared" ref="C1156:C1219" si="36">LOG10(A1156)</f>
        <v>-2.8956272121012265</v>
      </c>
      <c r="D1156" s="1">
        <f t="shared" ref="D1156:D1219" si="37">LOG10(B1156)</f>
        <v>-1.2625483346309154</v>
      </c>
    </row>
    <row r="1157" spans="1:4" x14ac:dyDescent="0.25">
      <c r="A1157" s="31">
        <v>1.1389498212040401E-3</v>
      </c>
      <c r="B1157" s="31">
        <v>5.4650785065884298E-2</v>
      </c>
      <c r="C1157" s="1">
        <f t="shared" si="36"/>
        <v>-2.9434954092433236</v>
      </c>
      <c r="D1157" s="1">
        <f t="shared" si="37"/>
        <v>-1.2624035949707728</v>
      </c>
    </row>
    <row r="1158" spans="1:4" x14ac:dyDescent="0.25">
      <c r="A1158" s="31">
        <v>7.5014526173904702E-4</v>
      </c>
      <c r="B1158" s="31">
        <v>1.7181222302461701E-2</v>
      </c>
      <c r="C1158" s="1">
        <f t="shared" si="36"/>
        <v>-3.124854629590792</v>
      </c>
      <c r="D1158" s="1">
        <f t="shared" si="37"/>
        <v>-1.7649459429301859</v>
      </c>
    </row>
    <row r="1159" spans="1:4" x14ac:dyDescent="0.25">
      <c r="A1159" s="31">
        <v>9.826716077063881E-4</v>
      </c>
      <c r="B1159" s="31">
        <v>2.94710462606112E-2</v>
      </c>
      <c r="C1159" s="1">
        <f t="shared" si="36"/>
        <v>-3.0075915918207512</v>
      </c>
      <c r="D1159" s="1">
        <f t="shared" si="37"/>
        <v>-1.5306044458553905</v>
      </c>
    </row>
    <row r="1160" spans="1:4" x14ac:dyDescent="0.25">
      <c r="A1160" s="31">
        <v>1.23025949839449E-3</v>
      </c>
      <c r="B1160" s="31">
        <v>4.3177697050630397E-2</v>
      </c>
      <c r="C1160" s="1">
        <f t="shared" si="36"/>
        <v>-2.910003273248249</v>
      </c>
      <c r="D1160" s="1">
        <f t="shared" si="37"/>
        <v>-1.364740525153139</v>
      </c>
    </row>
    <row r="1161" spans="1:4" x14ac:dyDescent="0.25">
      <c r="A1161" s="31">
        <v>1.44850648172406E-3</v>
      </c>
      <c r="B1161" s="31">
        <v>3.9807901523534098E-2</v>
      </c>
      <c r="C1161" s="1">
        <f t="shared" si="36"/>
        <v>-2.8390795570907374</v>
      </c>
      <c r="D1161" s="1">
        <f t="shared" si="37"/>
        <v>-1.4000307156781537</v>
      </c>
    </row>
    <row r="1162" spans="1:4" x14ac:dyDescent="0.25">
      <c r="A1162" s="31">
        <v>6.8246773020380603E-4</v>
      </c>
      <c r="B1162" s="31">
        <v>2.6813187317416599E-2</v>
      </c>
      <c r="C1162" s="1">
        <f t="shared" si="36"/>
        <v>-3.1659178789769453</v>
      </c>
      <c r="D1162" s="1">
        <f t="shared" si="37"/>
        <v>-1.5716515578153301</v>
      </c>
    </row>
    <row r="1163" spans="1:4" x14ac:dyDescent="0.25">
      <c r="A1163" s="31">
        <v>5.3379592252437405E-4</v>
      </c>
      <c r="B1163" s="31">
        <v>7.4798971193152305E-2</v>
      </c>
      <c r="C1163" s="1">
        <f t="shared" si="36"/>
        <v>-3.2726247479556445</v>
      </c>
      <c r="D1163" s="1">
        <f t="shared" si="37"/>
        <v>-1.126104375507325</v>
      </c>
    </row>
    <row r="1164" spans="1:4" x14ac:dyDescent="0.25">
      <c r="A1164" s="31">
        <v>7.59194246929397E-4</v>
      </c>
      <c r="B1164" s="31">
        <v>4.5551826013677799E-2</v>
      </c>
      <c r="C1164" s="1">
        <f t="shared" si="36"/>
        <v>-3.1196470915927286</v>
      </c>
      <c r="D1164" s="1">
        <f t="shared" si="37"/>
        <v>-1.3414942089924302</v>
      </c>
    </row>
    <row r="1165" spans="1:4" x14ac:dyDescent="0.25">
      <c r="A1165" s="31">
        <v>1.0898813737580399E-3</v>
      </c>
      <c r="B1165" s="31">
        <v>6.5728515528805598E-2</v>
      </c>
      <c r="C1165" s="1">
        <f t="shared" si="36"/>
        <v>-2.962620769514352</v>
      </c>
      <c r="D1165" s="1">
        <f t="shared" si="37"/>
        <v>-1.1822461761013214</v>
      </c>
    </row>
    <row r="1166" spans="1:4" x14ac:dyDescent="0.25">
      <c r="A1166" s="31">
        <v>1.3257410338426701E-3</v>
      </c>
      <c r="B1166" s="31">
        <v>2.2383467733215399E-2</v>
      </c>
      <c r="C1166" s="1">
        <f t="shared" si="36"/>
        <v>-2.8775413013889732</v>
      </c>
      <c r="D1166" s="1">
        <f t="shared" si="37"/>
        <v>-1.6500726300178956</v>
      </c>
    </row>
    <row r="1167" spans="1:4" x14ac:dyDescent="0.25">
      <c r="A1167" s="31">
        <v>1.04346224451296E-3</v>
      </c>
      <c r="B1167" s="31">
        <v>3.3806518473795198E-2</v>
      </c>
      <c r="C1167" s="1">
        <f t="shared" si="36"/>
        <v>-2.981523260346802</v>
      </c>
      <c r="D1167" s="1">
        <f t="shared" si="37"/>
        <v>-1.4709995522591608</v>
      </c>
    </row>
    <row r="1168" spans="1:4" x14ac:dyDescent="0.25">
      <c r="A1168" s="31">
        <v>1.7266479088107101E-3</v>
      </c>
      <c r="B1168" s="31">
        <v>2.6344345891927499E-2</v>
      </c>
      <c r="C1168" s="1">
        <f t="shared" si="36"/>
        <v>-2.7627962130116406</v>
      </c>
      <c r="D1168" s="1">
        <f t="shared" si="37"/>
        <v>-1.5793125801260421</v>
      </c>
    </row>
    <row r="1169" spans="1:4" x14ac:dyDescent="0.25">
      <c r="A1169" s="31">
        <v>8.9440712186722004E-4</v>
      </c>
      <c r="B1169" s="31">
        <v>2.0498683639366699E-2</v>
      </c>
      <c r="C1169" s="1">
        <f t="shared" si="36"/>
        <v>-3.0484647513009882</v>
      </c>
      <c r="D1169" s="1">
        <f t="shared" si="37"/>
        <v>-1.6882740270669212</v>
      </c>
    </row>
    <row r="1170" spans="1:4" x14ac:dyDescent="0.25">
      <c r="A1170" s="31">
        <v>1.1087493078267101E-3</v>
      </c>
      <c r="B1170" s="31">
        <v>2.68989501698834E-2</v>
      </c>
      <c r="C1170" s="1">
        <f t="shared" si="36"/>
        <v>-2.9551666382827735</v>
      </c>
      <c r="D1170" s="1">
        <f t="shared" si="37"/>
        <v>-1.5702646696007048</v>
      </c>
    </row>
    <row r="1171" spans="1:4" x14ac:dyDescent="0.25">
      <c r="A1171" s="31">
        <v>1.3598255654091299E-3</v>
      </c>
      <c r="B1171" s="31">
        <v>1.5139108322339801E-2</v>
      </c>
      <c r="C1171" s="1">
        <f t="shared" si="36"/>
        <v>-2.8665167981290045</v>
      </c>
      <c r="D1171" s="1">
        <f t="shared" si="37"/>
        <v>-1.8198997035738302</v>
      </c>
    </row>
    <row r="1172" spans="1:4" x14ac:dyDescent="0.25">
      <c r="A1172" s="31">
        <v>1.1922085339246299E-3</v>
      </c>
      <c r="B1172" s="31">
        <v>1.4115693053215399E-2</v>
      </c>
      <c r="C1172" s="1">
        <f t="shared" si="36"/>
        <v>-2.9236477737805631</v>
      </c>
      <c r="D1172" s="1">
        <f t="shared" si="37"/>
        <v>-1.8502977939748728</v>
      </c>
    </row>
    <row r="1173" spans="1:4" x14ac:dyDescent="0.25">
      <c r="A1173" s="31">
        <v>1.0814643775382E-3</v>
      </c>
      <c r="B1173" s="31">
        <v>2.1681036310731299E-2</v>
      </c>
      <c r="C1173" s="1">
        <f t="shared" si="36"/>
        <v>-2.9659877812580686</v>
      </c>
      <c r="D1173" s="1">
        <f t="shared" si="37"/>
        <v>-1.6639199632187114</v>
      </c>
    </row>
    <row r="1174" spans="1:4" x14ac:dyDescent="0.25">
      <c r="A1174" s="31">
        <v>9.3545837815443801E-4</v>
      </c>
      <c r="B1174" s="31">
        <v>2.95286456870455E-2</v>
      </c>
      <c r="C1174" s="1">
        <f t="shared" si="36"/>
        <v>-3.0289755310287321</v>
      </c>
      <c r="D1174" s="1">
        <f t="shared" si="37"/>
        <v>-1.5297564712242457</v>
      </c>
    </row>
    <row r="1175" spans="1:4" x14ac:dyDescent="0.25">
      <c r="A1175" s="31">
        <v>1.19443993337953E-3</v>
      </c>
      <c r="B1175" s="31">
        <v>4.3548140128722997E-2</v>
      </c>
      <c r="C1175" s="1">
        <f t="shared" si="36"/>
        <v>-2.9228356853931605</v>
      </c>
      <c r="D1175" s="1">
        <f t="shared" si="37"/>
        <v>-1.3610303882815964</v>
      </c>
    </row>
    <row r="1176" spans="1:4" x14ac:dyDescent="0.25">
      <c r="A1176" s="31">
        <v>8.35803747586037E-4</v>
      </c>
      <c r="B1176" s="31">
        <v>3.5654766051834298E-2</v>
      </c>
      <c r="C1176" s="1">
        <f t="shared" si="36"/>
        <v>-3.0778956858936524</v>
      </c>
      <c r="D1176" s="1">
        <f t="shared" si="37"/>
        <v>-1.4478824088229467</v>
      </c>
    </row>
    <row r="1177" spans="1:4" x14ac:dyDescent="0.25">
      <c r="A1177" s="31">
        <v>7.3435469954420197E-4</v>
      </c>
      <c r="B1177" s="31">
        <v>3.39396658521883E-2</v>
      </c>
      <c r="C1177" s="1">
        <f t="shared" si="36"/>
        <v>-3.1340941214919713</v>
      </c>
      <c r="D1177" s="1">
        <f t="shared" si="37"/>
        <v>-1.4692924377774805</v>
      </c>
    </row>
    <row r="1178" spans="1:4" x14ac:dyDescent="0.25">
      <c r="A1178" s="31">
        <v>7.0945829561610803E-4</v>
      </c>
      <c r="B1178" s="31">
        <v>4.2507765873932998E-2</v>
      </c>
      <c r="C1178" s="1">
        <f t="shared" si="36"/>
        <v>-3.1490731287704636</v>
      </c>
      <c r="D1178" s="1">
        <f t="shared" si="37"/>
        <v>-1.3715317201121537</v>
      </c>
    </row>
    <row r="1179" spans="1:4" x14ac:dyDescent="0.25">
      <c r="A1179" s="31">
        <v>9.7199983000856999E-4</v>
      </c>
      <c r="B1179" s="31">
        <v>2.4846426671350199E-2</v>
      </c>
      <c r="C1179" s="1">
        <f t="shared" si="36"/>
        <v>-3.0123338110267568</v>
      </c>
      <c r="D1179" s="1">
        <f t="shared" si="37"/>
        <v>-1.6047360611963279</v>
      </c>
    </row>
    <row r="1180" spans="1:4" x14ac:dyDescent="0.25">
      <c r="A1180" s="31">
        <v>9.6367736954707601E-4</v>
      </c>
      <c r="B1180" s="31">
        <v>6.9373104395506799E-2</v>
      </c>
      <c r="C1180" s="1">
        <f t="shared" si="36"/>
        <v>-3.0160683396217234</v>
      </c>
      <c r="D1180" s="1">
        <f t="shared" si="37"/>
        <v>-1.1588088707062942</v>
      </c>
    </row>
    <row r="1181" spans="1:4" x14ac:dyDescent="0.25">
      <c r="A1181" s="31">
        <v>9.2936263780523797E-4</v>
      </c>
      <c r="B1181" s="31">
        <v>2.62754677177214E-2</v>
      </c>
      <c r="C1181" s="1">
        <f t="shared" si="36"/>
        <v>-3.0318147909933404</v>
      </c>
      <c r="D1181" s="1">
        <f t="shared" si="37"/>
        <v>-1.5804495445511915</v>
      </c>
    </row>
    <row r="1182" spans="1:4" x14ac:dyDescent="0.25">
      <c r="A1182" s="31">
        <v>6.2216835912961405E-4</v>
      </c>
      <c r="B1182" s="31">
        <v>3.98798234340643E-2</v>
      </c>
      <c r="C1182" s="1">
        <f t="shared" si="36"/>
        <v>-3.2060920790595584</v>
      </c>
      <c r="D1182" s="1">
        <f t="shared" si="37"/>
        <v>-1.3992467731733538</v>
      </c>
    </row>
    <row r="1183" spans="1:4" x14ac:dyDescent="0.25">
      <c r="A1183" s="31">
        <v>8.1587891779717596E-4</v>
      </c>
      <c r="B1183" s="31">
        <v>1.2558242512098401E-2</v>
      </c>
      <c r="C1183" s="1">
        <f t="shared" si="36"/>
        <v>-3.0883742888372758</v>
      </c>
      <c r="D1183" s="1">
        <f t="shared" si="37"/>
        <v>-1.9010711345401965</v>
      </c>
    </row>
    <row r="1184" spans="1:4" x14ac:dyDescent="0.25">
      <c r="A1184" s="31">
        <v>6.9272517689167703E-4</v>
      </c>
      <c r="B1184" s="31">
        <v>2.5899457449110899E-2</v>
      </c>
      <c r="C1184" s="1">
        <f t="shared" si="36"/>
        <v>-3.1594390277718163</v>
      </c>
      <c r="D1184" s="1">
        <f t="shared" si="37"/>
        <v>-1.5867093335760944</v>
      </c>
    </row>
    <row r="1185" spans="1:4" x14ac:dyDescent="0.25">
      <c r="A1185" s="31">
        <v>1.1429794063790601E-3</v>
      </c>
      <c r="B1185" s="31">
        <v>3.8884535256520601E-2</v>
      </c>
      <c r="C1185" s="1">
        <f t="shared" si="36"/>
        <v>-2.9419615944310591</v>
      </c>
      <c r="D1185" s="1">
        <f t="shared" si="37"/>
        <v>-1.4102230873153825</v>
      </c>
    </row>
    <row r="1186" spans="1:4" x14ac:dyDescent="0.25">
      <c r="A1186" s="31">
        <v>9.9346779216669297E-4</v>
      </c>
      <c r="B1186" s="31">
        <v>2.5856427481625002E-2</v>
      </c>
      <c r="C1186" s="1">
        <f t="shared" si="36"/>
        <v>-3.0028462079814577</v>
      </c>
      <c r="D1186" s="1">
        <f t="shared" si="37"/>
        <v>-1.5874314807006751</v>
      </c>
    </row>
    <row r="1187" spans="1:4" x14ac:dyDescent="0.25">
      <c r="A1187" s="31">
        <v>1.2807032052814999E-3</v>
      </c>
      <c r="B1187" s="31">
        <v>2.3442584401792799E-2</v>
      </c>
      <c r="C1187" s="1">
        <f t="shared" si="36"/>
        <v>-2.8925515035439893</v>
      </c>
      <c r="D1187" s="1">
        <f t="shared" si="37"/>
        <v>-1.6299945116997252</v>
      </c>
    </row>
    <row r="1188" spans="1:4" x14ac:dyDescent="0.25">
      <c r="A1188" s="31">
        <v>1.0809685754672701E-3</v>
      </c>
      <c r="B1188" s="31">
        <v>3.7292491111856702E-2</v>
      </c>
      <c r="C1188" s="1">
        <f t="shared" si="36"/>
        <v>-2.9661869311156353</v>
      </c>
      <c r="D1188" s="1">
        <f t="shared" si="37"/>
        <v>-1.4283786051075025</v>
      </c>
    </row>
    <row r="1189" spans="1:4" x14ac:dyDescent="0.25">
      <c r="A1189" s="31">
        <v>7.5938149731956796E-4</v>
      </c>
      <c r="B1189" s="31">
        <v>3.5284381882394897E-2</v>
      </c>
      <c r="C1189" s="1">
        <f t="shared" si="36"/>
        <v>-3.11953998885267</v>
      </c>
      <c r="D1189" s="1">
        <f t="shared" si="37"/>
        <v>-1.4524174862053718</v>
      </c>
    </row>
    <row r="1190" spans="1:4" x14ac:dyDescent="0.25">
      <c r="A1190" s="31">
        <v>6.8562394058711102E-4</v>
      </c>
      <c r="B1190" s="31">
        <v>2.9547984356250199E-2</v>
      </c>
      <c r="C1190" s="1">
        <f t="shared" si="36"/>
        <v>-3.1639140261441523</v>
      </c>
      <c r="D1190" s="1">
        <f t="shared" si="37"/>
        <v>-1.5294721395818758</v>
      </c>
    </row>
    <row r="1191" spans="1:4" x14ac:dyDescent="0.25">
      <c r="A1191" s="31">
        <v>7.4472634552178298E-4</v>
      </c>
      <c r="B1191" s="31">
        <v>2.9154866168902401E-2</v>
      </c>
      <c r="C1191" s="1">
        <f t="shared" si="36"/>
        <v>-3.1280032822351198</v>
      </c>
      <c r="D1191" s="1">
        <f t="shared" si="37"/>
        <v>-1.5352889478028955</v>
      </c>
    </row>
    <row r="1192" spans="1:4" x14ac:dyDescent="0.25">
      <c r="A1192" s="31">
        <v>8.2223126910405402E-4</v>
      </c>
      <c r="B1192" s="31">
        <v>3.2863067983640998E-2</v>
      </c>
      <c r="C1192" s="1">
        <f t="shared" si="36"/>
        <v>-3.0850060112079185</v>
      </c>
      <c r="D1192" s="1">
        <f t="shared" si="37"/>
        <v>-1.4832918947606839</v>
      </c>
    </row>
    <row r="1193" spans="1:4" x14ac:dyDescent="0.25">
      <c r="A1193" s="31">
        <v>3.4696764849810398E-3</v>
      </c>
      <c r="B1193" s="31">
        <v>2.3203742600378899E-2</v>
      </c>
      <c r="C1193" s="1">
        <f t="shared" si="36"/>
        <v>-2.4597110172372356</v>
      </c>
      <c r="D1193" s="1">
        <f t="shared" si="37"/>
        <v>-1.6344419608158487</v>
      </c>
    </row>
    <row r="1194" spans="1:4" x14ac:dyDescent="0.25">
      <c r="A1194" s="31">
        <v>8.6557292903907701E-4</v>
      </c>
      <c r="B1194" s="31">
        <v>5.6412322985742898E-2</v>
      </c>
      <c r="C1194" s="1">
        <f t="shared" si="36"/>
        <v>-3.0626963346691074</v>
      </c>
      <c r="D1194" s="1">
        <f t="shared" si="37"/>
        <v>-1.248626016227139</v>
      </c>
    </row>
    <row r="1195" spans="1:4" x14ac:dyDescent="0.25">
      <c r="A1195" s="31">
        <v>1.04306019549121E-3</v>
      </c>
      <c r="B1195" s="31">
        <v>1.97888481052176E-2</v>
      </c>
      <c r="C1195" s="1">
        <f t="shared" si="36"/>
        <v>-2.9816906275127755</v>
      </c>
      <c r="D1195" s="1">
        <f t="shared" si="37"/>
        <v>-1.7035794850309651</v>
      </c>
    </row>
    <row r="1196" spans="1:4" x14ac:dyDescent="0.25">
      <c r="A1196" s="31">
        <v>1.1432417143411699E-3</v>
      </c>
      <c r="B1196" s="31">
        <v>1.93243908845195E-2</v>
      </c>
      <c r="C1196" s="1">
        <f t="shared" si="36"/>
        <v>-2.9418619374906423</v>
      </c>
      <c r="D1196" s="1">
        <f t="shared" si="37"/>
        <v>-1.7138941863959833</v>
      </c>
    </row>
    <row r="1197" spans="1:4" x14ac:dyDescent="0.25">
      <c r="A1197" s="31">
        <v>1.44108592316061E-3</v>
      </c>
      <c r="B1197" s="31">
        <v>4.0907782842426202E-2</v>
      </c>
      <c r="C1197" s="1">
        <f t="shared" si="36"/>
        <v>-2.8413101240839724</v>
      </c>
      <c r="D1197" s="1">
        <f t="shared" si="37"/>
        <v>-1.3881940581548502</v>
      </c>
    </row>
    <row r="1198" spans="1:4" x14ac:dyDescent="0.25">
      <c r="A1198" s="31">
        <v>1.1922143599113701E-3</v>
      </c>
      <c r="B1198" s="31">
        <v>4.1551377829770898E-2</v>
      </c>
      <c r="C1198" s="1">
        <f t="shared" si="36"/>
        <v>-2.923645651511146</v>
      </c>
      <c r="D1198" s="1">
        <f t="shared" si="37"/>
        <v>-1.3814145705815479</v>
      </c>
    </row>
    <row r="1199" spans="1:4" x14ac:dyDescent="0.25">
      <c r="A1199" s="31">
        <v>6.6982619575243802E-4</v>
      </c>
      <c r="B1199" s="31">
        <v>1.68470292669528E-2</v>
      </c>
      <c r="C1199" s="1">
        <f t="shared" si="36"/>
        <v>-3.1740378719525131</v>
      </c>
      <c r="D1199" s="1">
        <f t="shared" si="37"/>
        <v>-1.773476669671854</v>
      </c>
    </row>
    <row r="1200" spans="1:4" x14ac:dyDescent="0.25">
      <c r="A1200" s="31">
        <v>8.0040318571297905E-4</v>
      </c>
      <c r="B1200" s="31">
        <v>4.64189747555665E-2</v>
      </c>
      <c r="C1200" s="1">
        <f t="shared" si="36"/>
        <v>-3.0966911914815851</v>
      </c>
      <c r="D1200" s="1">
        <f t="shared" si="37"/>
        <v>-1.3333044559291574</v>
      </c>
    </row>
    <row r="1201" spans="1:4" x14ac:dyDescent="0.25">
      <c r="A1201" s="31">
        <v>9.7665711055093508E-4</v>
      </c>
      <c r="B1201" s="31">
        <v>4.4426001710962497E-2</v>
      </c>
      <c r="C1201" s="1">
        <f t="shared" si="36"/>
        <v>-3.0102578837054517</v>
      </c>
      <c r="D1201" s="1">
        <f t="shared" si="37"/>
        <v>-1.3523627710040598</v>
      </c>
    </row>
    <row r="1202" spans="1:4" x14ac:dyDescent="0.25">
      <c r="A1202" s="31">
        <v>1.0791933903611299E-3</v>
      </c>
      <c r="B1202" s="31">
        <v>5.4727395853677703E-2</v>
      </c>
      <c r="C1202" s="1">
        <f t="shared" si="36"/>
        <v>-2.9669007232124298</v>
      </c>
      <c r="D1202" s="1">
        <f t="shared" si="37"/>
        <v>-1.2617952168179434</v>
      </c>
    </row>
    <row r="1203" spans="1:4" x14ac:dyDescent="0.25">
      <c r="A1203" s="31">
        <v>9.9075398911815807E-4</v>
      </c>
      <c r="B1203" s="31">
        <v>3.8472604577988199E-2</v>
      </c>
      <c r="C1203" s="1">
        <f t="shared" si="36"/>
        <v>-3.0040341703704914</v>
      </c>
      <c r="D1203" s="1">
        <f t="shared" si="37"/>
        <v>-1.4148484111572397</v>
      </c>
    </row>
    <row r="1204" spans="1:4" x14ac:dyDescent="0.25">
      <c r="A1204" s="31">
        <v>9.1369974685688105E-4</v>
      </c>
      <c r="B1204" s="31">
        <v>1.6808739052903299E-2</v>
      </c>
      <c r="C1204" s="1">
        <f t="shared" si="36"/>
        <v>-3.0391964954107378</v>
      </c>
      <c r="D1204" s="1">
        <f t="shared" si="37"/>
        <v>-1.7744648649606567</v>
      </c>
    </row>
    <row r="1205" spans="1:4" x14ac:dyDescent="0.25">
      <c r="A1205" s="31">
        <v>1.08336512165342E-3</v>
      </c>
      <c r="B1205" s="31">
        <v>2.1774908665374199E-2</v>
      </c>
      <c r="C1205" s="1">
        <f t="shared" si="36"/>
        <v>-2.9652251503966722</v>
      </c>
      <c r="D1205" s="1">
        <f t="shared" si="37"/>
        <v>-1.6620436579601239</v>
      </c>
    </row>
    <row r="1206" spans="1:4" x14ac:dyDescent="0.25">
      <c r="A1206" s="31">
        <v>1.16006731274692E-3</v>
      </c>
      <c r="B1206" s="31">
        <v>2.7500700447064701E-2</v>
      </c>
      <c r="C1206" s="1">
        <f t="shared" si="36"/>
        <v>-2.9355168101641191</v>
      </c>
      <c r="D1206" s="1">
        <f t="shared" si="37"/>
        <v>-1.5606562444817003</v>
      </c>
    </row>
    <row r="1207" spans="1:4" x14ac:dyDescent="0.25">
      <c r="A1207" s="31">
        <v>1.1502784036219499E-3</v>
      </c>
      <c r="B1207" s="31">
        <v>3.4889631094642E-2</v>
      </c>
      <c r="C1207" s="1">
        <f t="shared" si="36"/>
        <v>-2.9391970339736395</v>
      </c>
      <c r="D1207" s="1">
        <f t="shared" si="37"/>
        <v>-1.4573036225383704</v>
      </c>
    </row>
    <row r="1208" spans="1:4" x14ac:dyDescent="0.25">
      <c r="A1208" s="31">
        <v>9.1991253476086704E-4</v>
      </c>
      <c r="B1208" s="31">
        <v>1.8855700294564001E-2</v>
      </c>
      <c r="C1208" s="1">
        <f t="shared" si="36"/>
        <v>-3.0362534633897647</v>
      </c>
      <c r="D1208" s="1">
        <f t="shared" si="37"/>
        <v>-1.724557333403306</v>
      </c>
    </row>
    <row r="1209" spans="1:4" x14ac:dyDescent="0.25">
      <c r="A1209" s="31">
        <v>6.6228421029655704E-4</v>
      </c>
      <c r="B1209" s="31">
        <v>2.87536408091555E-2</v>
      </c>
      <c r="C1209" s="1">
        <f t="shared" si="36"/>
        <v>-3.1789555989661271</v>
      </c>
      <c r="D1209" s="1">
        <f t="shared" si="37"/>
        <v>-1.5413071567755223</v>
      </c>
    </row>
    <row r="1210" spans="1:4" x14ac:dyDescent="0.25">
      <c r="A1210" s="31">
        <v>1.13674149293603E-3</v>
      </c>
      <c r="B1210" s="31">
        <v>2.1516470735385099E-2</v>
      </c>
      <c r="C1210" s="1">
        <f t="shared" si="36"/>
        <v>-2.9443382872524024</v>
      </c>
      <c r="D1210" s="1">
        <f t="shared" si="37"/>
        <v>-1.6672289628311743</v>
      </c>
    </row>
    <row r="1211" spans="1:4" x14ac:dyDescent="0.25">
      <c r="A1211" s="31">
        <v>8.2106903527933502E-4</v>
      </c>
      <c r="B1211" s="31">
        <v>3.2271979249346001E-2</v>
      </c>
      <c r="C1211" s="1">
        <f t="shared" si="36"/>
        <v>-3.0856203259738453</v>
      </c>
      <c r="D1211" s="1">
        <f t="shared" si="37"/>
        <v>-1.4911743983794947</v>
      </c>
    </row>
    <row r="1212" spans="1:4" x14ac:dyDescent="0.25">
      <c r="A1212" s="31">
        <v>8.0854277235073403E-4</v>
      </c>
      <c r="B1212" s="31">
        <v>3.9314890827554502E-2</v>
      </c>
      <c r="C1212" s="1">
        <f t="shared" si="36"/>
        <v>-3.0922970007364814</v>
      </c>
      <c r="D1212" s="1">
        <f t="shared" si="37"/>
        <v>-1.4054429259765173</v>
      </c>
    </row>
    <row r="1213" spans="1:4" x14ac:dyDescent="0.25">
      <c r="A1213" s="31">
        <v>4.3990966055167699E-4</v>
      </c>
      <c r="B1213" s="31">
        <v>5.3000606014396302E-2</v>
      </c>
      <c r="C1213" s="1">
        <f t="shared" si="36"/>
        <v>-3.3566365006777912</v>
      </c>
      <c r="D1213" s="1">
        <f t="shared" si="37"/>
        <v>-1.2757191646029167</v>
      </c>
    </row>
    <row r="1214" spans="1:4" x14ac:dyDescent="0.25">
      <c r="A1214" s="31">
        <v>9.8146367045224506E-4</v>
      </c>
      <c r="B1214" s="31">
        <v>1.9239892515849399E-2</v>
      </c>
      <c r="C1214" s="1">
        <f t="shared" si="36"/>
        <v>-3.0081257714731731</v>
      </c>
      <c r="D1214" s="1">
        <f t="shared" si="37"/>
        <v>-1.7157973584886366</v>
      </c>
    </row>
    <row r="1215" spans="1:4" x14ac:dyDescent="0.25">
      <c r="A1215" s="31">
        <v>9.3251620819226105E-4</v>
      </c>
      <c r="B1215" s="31">
        <v>4.3276454007797199E-2</v>
      </c>
      <c r="C1215" s="1">
        <f t="shared" si="36"/>
        <v>-3.0303436109216486</v>
      </c>
      <c r="D1215" s="1">
        <f t="shared" si="37"/>
        <v>-1.3637483317262882</v>
      </c>
    </row>
    <row r="1216" spans="1:4" x14ac:dyDescent="0.25">
      <c r="A1216" s="31">
        <v>5.2301931278046201E-4</v>
      </c>
      <c r="B1216" s="31">
        <v>4.8096763035956898E-2</v>
      </c>
      <c r="C1216" s="1">
        <f t="shared" si="36"/>
        <v>-3.2814822742701493</v>
      </c>
      <c r="D1216" s="1">
        <f t="shared" si="37"/>
        <v>-1.3178841511298431</v>
      </c>
    </row>
    <row r="1217" spans="1:4" x14ac:dyDescent="0.25">
      <c r="A1217" s="31">
        <v>7.6325195286926001E-4</v>
      </c>
      <c r="B1217" s="31">
        <v>1.13290402736033E-2</v>
      </c>
      <c r="C1217" s="1">
        <f t="shared" si="36"/>
        <v>-3.1173320758347267</v>
      </c>
      <c r="D1217" s="1">
        <f t="shared" si="37"/>
        <v>-1.9458068793274459</v>
      </c>
    </row>
    <row r="1218" spans="1:4" x14ac:dyDescent="0.25">
      <c r="A1218" s="31">
        <v>2.8505135942402801E-3</v>
      </c>
      <c r="B1218" s="31">
        <v>3.8728636634629297E-2</v>
      </c>
      <c r="C1218" s="1">
        <f t="shared" si="36"/>
        <v>-2.5450768834830519</v>
      </c>
      <c r="D1218" s="1">
        <f t="shared" si="37"/>
        <v>-1.4119677912266486</v>
      </c>
    </row>
    <row r="1219" spans="1:4" x14ac:dyDescent="0.25">
      <c r="A1219" s="31">
        <v>5.9390049486463101E-4</v>
      </c>
      <c r="B1219" s="31">
        <v>2.9141246008127099E-2</v>
      </c>
      <c r="C1219" s="1">
        <f t="shared" si="36"/>
        <v>-3.2262863128491124</v>
      </c>
      <c r="D1219" s="1">
        <f t="shared" si="37"/>
        <v>-1.5354918828033297</v>
      </c>
    </row>
    <row r="1220" spans="1:4" x14ac:dyDescent="0.25">
      <c r="A1220" s="31">
        <v>1.0858029435604701E-3</v>
      </c>
      <c r="B1220" s="31">
        <v>4.1706923804042603E-2</v>
      </c>
      <c r="C1220" s="1">
        <f t="shared" ref="C1220:C1283" si="38">LOG10(A1220)</f>
        <v>-2.9642489853269254</v>
      </c>
      <c r="D1220" s="1">
        <f t="shared" ref="D1220:D1283" si="39">LOG10(B1220)</f>
        <v>-1.3797918414223869</v>
      </c>
    </row>
    <row r="1221" spans="1:4" x14ac:dyDescent="0.25">
      <c r="A1221" s="31">
        <v>1.2821909266437701E-3</v>
      </c>
      <c r="B1221" s="31">
        <v>2.7485764329825101E-2</v>
      </c>
      <c r="C1221" s="1">
        <f t="shared" si="38"/>
        <v>-2.8920473007033283</v>
      </c>
      <c r="D1221" s="1">
        <f t="shared" si="39"/>
        <v>-1.5608921815794599</v>
      </c>
    </row>
    <row r="1222" spans="1:4" x14ac:dyDescent="0.25">
      <c r="A1222" s="31">
        <v>5.9614835607457403E-4</v>
      </c>
      <c r="B1222" s="31">
        <v>3.1009945636736199E-2</v>
      </c>
      <c r="C1222" s="1">
        <f t="shared" si="38"/>
        <v>-3.2246456493085853</v>
      </c>
      <c r="D1222" s="1">
        <f t="shared" si="39"/>
        <v>-1.5084989951198546</v>
      </c>
    </row>
    <row r="1223" spans="1:4" x14ac:dyDescent="0.25">
      <c r="A1223" s="31">
        <v>1.8887803503501101E-3</v>
      </c>
      <c r="B1223" s="31">
        <v>2.8466799128558502E-2</v>
      </c>
      <c r="C1223" s="1">
        <f t="shared" si="38"/>
        <v>-2.7238185440248972</v>
      </c>
      <c r="D1223" s="1">
        <f t="shared" si="39"/>
        <v>-1.5456613631640939</v>
      </c>
    </row>
    <row r="1224" spans="1:4" x14ac:dyDescent="0.25">
      <c r="A1224" s="31">
        <v>7.9851275826322101E-4</v>
      </c>
      <c r="B1224" s="31">
        <v>2.2638873990308301E-2</v>
      </c>
      <c r="C1224" s="1">
        <f t="shared" si="38"/>
        <v>-3.0977181405160419</v>
      </c>
      <c r="D1224" s="1">
        <f t="shared" si="39"/>
        <v>-1.6451451778352184</v>
      </c>
    </row>
    <row r="1225" spans="1:4" x14ac:dyDescent="0.25">
      <c r="A1225" s="31">
        <v>8.6325897016919899E-4</v>
      </c>
      <c r="B1225" s="31">
        <v>3.4808572841635299E-2</v>
      </c>
      <c r="C1225" s="1">
        <f t="shared" si="38"/>
        <v>-3.0638589001783405</v>
      </c>
      <c r="D1225" s="1">
        <f t="shared" si="39"/>
        <v>-1.4583137825102683</v>
      </c>
    </row>
    <row r="1226" spans="1:4" x14ac:dyDescent="0.25">
      <c r="A1226" s="31">
        <v>8.62067539097282E-4</v>
      </c>
      <c r="B1226" s="31">
        <v>3.4966126654767497E-2</v>
      </c>
      <c r="C1226" s="1">
        <f t="shared" si="38"/>
        <v>-3.064458707831641</v>
      </c>
      <c r="D1226" s="1">
        <f t="shared" si="39"/>
        <v>-1.4563524736566749</v>
      </c>
    </row>
    <row r="1227" spans="1:4" x14ac:dyDescent="0.25">
      <c r="A1227" s="31">
        <v>1.3274672330236201E-3</v>
      </c>
      <c r="B1227" s="31">
        <v>4.7632592223209397E-2</v>
      </c>
      <c r="C1227" s="1">
        <f t="shared" si="38"/>
        <v>-2.8769761901656352</v>
      </c>
      <c r="D1227" s="1">
        <f t="shared" si="39"/>
        <v>-1.3220957830149314</v>
      </c>
    </row>
    <row r="1228" spans="1:4" x14ac:dyDescent="0.25">
      <c r="A1228" s="31">
        <v>1.24583438785082E-3</v>
      </c>
      <c r="B1228" s="31">
        <v>3.3665225740118501E-2</v>
      </c>
      <c r="C1228" s="1">
        <f t="shared" si="38"/>
        <v>-2.9045396857850907</v>
      </c>
      <c r="D1228" s="1">
        <f t="shared" si="39"/>
        <v>-1.4728184690511044</v>
      </c>
    </row>
    <row r="1229" spans="1:4" x14ac:dyDescent="0.25">
      <c r="A1229" s="31">
        <v>4.9770511203102398E-4</v>
      </c>
      <c r="B1229" s="31">
        <v>3.1904289905542303E-2</v>
      </c>
      <c r="C1229" s="1">
        <f t="shared" si="38"/>
        <v>-3.3030278985055985</v>
      </c>
      <c r="D1229" s="1">
        <f t="shared" si="39"/>
        <v>-1.4961509170355249</v>
      </c>
    </row>
    <row r="1230" spans="1:4" x14ac:dyDescent="0.25">
      <c r="A1230" s="31">
        <v>1.12729000292572E-3</v>
      </c>
      <c r="B1230" s="31">
        <v>3.3380008011478703E-2</v>
      </c>
      <c r="C1230" s="1">
        <f t="shared" si="38"/>
        <v>-2.9479643444075996</v>
      </c>
      <c r="D1230" s="1">
        <f t="shared" si="39"/>
        <v>-1.4765135634224829</v>
      </c>
    </row>
    <row r="1231" spans="1:4" x14ac:dyDescent="0.25">
      <c r="A1231" s="31">
        <v>6.5220787850204804E-4</v>
      </c>
      <c r="B1231" s="31">
        <v>2.15120079974629E-2</v>
      </c>
      <c r="C1231" s="1">
        <f t="shared" si="38"/>
        <v>-3.1856139593336512</v>
      </c>
      <c r="D1231" s="1">
        <f t="shared" si="39"/>
        <v>-1.6673190493282022</v>
      </c>
    </row>
    <row r="1232" spans="1:4" x14ac:dyDescent="0.25">
      <c r="A1232" s="31">
        <v>1.6304496573973401E-3</v>
      </c>
      <c r="B1232" s="31">
        <v>2.8890397546651101E-2</v>
      </c>
      <c r="C1232" s="1">
        <f t="shared" si="38"/>
        <v>-2.7876926061509226</v>
      </c>
      <c r="D1232" s="1">
        <f t="shared" si="39"/>
        <v>-1.5392464820004215</v>
      </c>
    </row>
    <row r="1233" spans="1:4" x14ac:dyDescent="0.25">
      <c r="A1233" s="31">
        <v>7.1878508512573101E-4</v>
      </c>
      <c r="B1233" s="31">
        <v>4.9850115726773898E-2</v>
      </c>
      <c r="C1233" s="1">
        <f t="shared" si="38"/>
        <v>-3.143400943130672</v>
      </c>
      <c r="D1233" s="1">
        <f t="shared" si="39"/>
        <v>-1.3023338291388655</v>
      </c>
    </row>
    <row r="1234" spans="1:4" x14ac:dyDescent="0.25">
      <c r="A1234" s="31">
        <v>1.1798880994754401E-3</v>
      </c>
      <c r="B1234" s="31">
        <v>4.3952393152629901E-2</v>
      </c>
      <c r="C1234" s="1">
        <f t="shared" si="38"/>
        <v>-2.9281591792063923</v>
      </c>
      <c r="D1234" s="1">
        <f t="shared" si="39"/>
        <v>-1.357017473157085</v>
      </c>
    </row>
    <row r="1235" spans="1:4" x14ac:dyDescent="0.25">
      <c r="A1235" s="31">
        <v>1.5199413275656401E-3</v>
      </c>
      <c r="B1235" s="31">
        <v>1.7972976126352801E-2</v>
      </c>
      <c r="C1235" s="1">
        <f t="shared" si="38"/>
        <v>-2.8181731762698883</v>
      </c>
      <c r="D1235" s="1">
        <f t="shared" si="39"/>
        <v>-1.7453800025664055</v>
      </c>
    </row>
    <row r="1236" spans="1:4" x14ac:dyDescent="0.25">
      <c r="A1236" s="31">
        <v>6.9414873064478199E-4</v>
      </c>
      <c r="B1236" s="31">
        <v>2.7308701700543201E-2</v>
      </c>
      <c r="C1236" s="1">
        <f t="shared" si="38"/>
        <v>-3.1585474661764441</v>
      </c>
      <c r="D1236" s="1">
        <f t="shared" si="39"/>
        <v>-1.5636989464253623</v>
      </c>
    </row>
    <row r="1237" spans="1:4" x14ac:dyDescent="0.25">
      <c r="A1237" s="31">
        <v>9.2608847713729998E-4</v>
      </c>
      <c r="B1237" s="31">
        <v>2.8686102292937301E-2</v>
      </c>
      <c r="C1237" s="1">
        <f t="shared" si="38"/>
        <v>-3.0333475194769153</v>
      </c>
      <c r="D1237" s="1">
        <f t="shared" si="39"/>
        <v>-1.5423284572494731</v>
      </c>
    </row>
    <row r="1238" spans="1:4" x14ac:dyDescent="0.25">
      <c r="A1238" s="31">
        <v>9.7374432404040596E-4</v>
      </c>
      <c r="B1238" s="31">
        <v>3.8746708327565001E-2</v>
      </c>
      <c r="C1238" s="1">
        <f t="shared" si="38"/>
        <v>-3.0115550608162884</v>
      </c>
      <c r="D1238" s="1">
        <f t="shared" si="39"/>
        <v>-1.4117651864711152</v>
      </c>
    </row>
    <row r="1239" spans="1:4" x14ac:dyDescent="0.25">
      <c r="A1239" s="31">
        <v>6.8665542404775101E-4</v>
      </c>
      <c r="B1239" s="31">
        <v>2.6959400933337398E-2</v>
      </c>
      <c r="C1239" s="1">
        <f t="shared" si="38"/>
        <v>-3.1632611450019583</v>
      </c>
      <c r="D1239" s="1">
        <f t="shared" si="39"/>
        <v>-1.5692897625164093</v>
      </c>
    </row>
    <row r="1240" spans="1:4" x14ac:dyDescent="0.25">
      <c r="A1240" s="31">
        <v>1.1027243984356699E-3</v>
      </c>
      <c r="B1240" s="31">
        <v>4.7430119814233201E-2</v>
      </c>
      <c r="C1240" s="1">
        <f t="shared" si="38"/>
        <v>-2.9575330162946778</v>
      </c>
      <c r="D1240" s="1">
        <f t="shared" si="39"/>
        <v>-1.3239457782662265</v>
      </c>
    </row>
    <row r="1241" spans="1:4" x14ac:dyDescent="0.25">
      <c r="A1241" s="31">
        <v>4.9883719539343995E-4</v>
      </c>
      <c r="B1241" s="31">
        <v>8.2324357342567697E-2</v>
      </c>
      <c r="C1241" s="1">
        <f t="shared" si="38"/>
        <v>-3.3020411711681095</v>
      </c>
      <c r="D1241" s="1">
        <f t="shared" si="39"/>
        <v>-1.0844716508822678</v>
      </c>
    </row>
    <row r="1242" spans="1:4" x14ac:dyDescent="0.25">
      <c r="A1242" s="31">
        <v>1.1429070919951601E-3</v>
      </c>
      <c r="B1242" s="31">
        <v>8.1737349241314608E-3</v>
      </c>
      <c r="C1242" s="1">
        <f t="shared" si="38"/>
        <v>-2.9419890723814497</v>
      </c>
      <c r="D1242" s="1">
        <f t="shared" si="39"/>
        <v>-2.0875794506535019</v>
      </c>
    </row>
    <row r="1243" spans="1:4" x14ac:dyDescent="0.25">
      <c r="A1243" s="31">
        <v>9.29189866739044E-4</v>
      </c>
      <c r="B1243" s="31">
        <v>4.73451358586785E-2</v>
      </c>
      <c r="C1243" s="1">
        <f t="shared" si="38"/>
        <v>-3.0318955350355057</v>
      </c>
      <c r="D1243" s="1">
        <f t="shared" si="39"/>
        <v>-1.3247246328855609</v>
      </c>
    </row>
    <row r="1244" spans="1:4" x14ac:dyDescent="0.25">
      <c r="A1244" s="31">
        <v>1.29488040131136E-3</v>
      </c>
      <c r="B1244" s="31">
        <v>1.83435980688989E-2</v>
      </c>
      <c r="C1244" s="1">
        <f t="shared" si="38"/>
        <v>-2.8877703423542767</v>
      </c>
      <c r="D1244" s="1">
        <f t="shared" si="39"/>
        <v>-1.7365154741073627</v>
      </c>
    </row>
    <row r="1245" spans="1:4" x14ac:dyDescent="0.25">
      <c r="A1245" s="31">
        <v>1.86680233907719E-3</v>
      </c>
      <c r="B1245" s="31">
        <v>2.7497513267112601E-2</v>
      </c>
      <c r="C1245" s="1">
        <f t="shared" si="38"/>
        <v>-2.7289016636216363</v>
      </c>
      <c r="D1245" s="1">
        <f t="shared" si="39"/>
        <v>-1.5607065797407607</v>
      </c>
    </row>
    <row r="1246" spans="1:4" x14ac:dyDescent="0.25">
      <c r="A1246" s="31">
        <v>9.06714471846388E-4</v>
      </c>
      <c r="B1246" s="31">
        <v>2.4776310371164598E-2</v>
      </c>
      <c r="C1246" s="1">
        <f t="shared" si="38"/>
        <v>-3.0425294525474791</v>
      </c>
      <c r="D1246" s="1">
        <f t="shared" si="39"/>
        <v>-1.6059633672395868</v>
      </c>
    </row>
    <row r="1247" spans="1:4" x14ac:dyDescent="0.25">
      <c r="A1247" s="31">
        <v>8.1421558828767104E-4</v>
      </c>
      <c r="B1247" s="31">
        <v>3.16961954876726E-2</v>
      </c>
      <c r="C1247" s="1">
        <f t="shared" si="38"/>
        <v>-3.0892605872397048</v>
      </c>
      <c r="D1247" s="1">
        <f t="shared" si="39"/>
        <v>-1.4989928632670475</v>
      </c>
    </row>
    <row r="1248" spans="1:4" x14ac:dyDescent="0.25">
      <c r="A1248" s="31">
        <v>1.6776771580048E-3</v>
      </c>
      <c r="B1248" s="31">
        <v>4.39708718549634E-2</v>
      </c>
      <c r="C1248" s="1">
        <f t="shared" si="38"/>
        <v>-2.7752916084576236</v>
      </c>
      <c r="D1248" s="1">
        <f t="shared" si="39"/>
        <v>-1.356834923098835</v>
      </c>
    </row>
    <row r="1249" spans="1:4" x14ac:dyDescent="0.25">
      <c r="A1249" s="31">
        <v>9.8035998761205603E-4</v>
      </c>
      <c r="B1249" s="31">
        <v>3.0811062528191199E-2</v>
      </c>
      <c r="C1249" s="1">
        <f t="shared" si="38"/>
        <v>-3.0086144223423408</v>
      </c>
      <c r="D1249" s="1">
        <f t="shared" si="39"/>
        <v>-1.5112933246569771</v>
      </c>
    </row>
    <row r="1250" spans="1:4" x14ac:dyDescent="0.25">
      <c r="A1250" s="31">
        <v>1.99126432384101E-3</v>
      </c>
      <c r="B1250" s="31">
        <v>4.8521861161056098E-2</v>
      </c>
      <c r="C1250" s="1">
        <f t="shared" si="38"/>
        <v>-2.7008710871517732</v>
      </c>
      <c r="D1250" s="1">
        <f t="shared" si="39"/>
        <v>-1.314062549180681</v>
      </c>
    </row>
    <row r="1251" spans="1:4" x14ac:dyDescent="0.25">
      <c r="A1251" s="31">
        <v>8.7862963834113897E-4</v>
      </c>
      <c r="B1251" s="31">
        <v>2.3918484029804302E-2</v>
      </c>
      <c r="C1251" s="1">
        <f t="shared" si="38"/>
        <v>-3.0561941510013737</v>
      </c>
      <c r="D1251" s="1">
        <f t="shared" si="39"/>
        <v>-1.6212663496984467</v>
      </c>
    </row>
    <row r="1252" spans="1:4" x14ac:dyDescent="0.25">
      <c r="A1252" s="31">
        <v>1.3582453877198301E-3</v>
      </c>
      <c r="B1252" s="31">
        <v>8.9602721443535205E-2</v>
      </c>
      <c r="C1252" s="1">
        <f t="shared" si="38"/>
        <v>-2.8670217610531061</v>
      </c>
      <c r="D1252" s="1">
        <f t="shared" si="39"/>
        <v>-1.0476787996016994</v>
      </c>
    </row>
    <row r="1253" spans="1:4" x14ac:dyDescent="0.25">
      <c r="A1253" s="31">
        <v>5.9235377943172001E-4</v>
      </c>
      <c r="B1253" s="31">
        <v>2.99578704073435E-2</v>
      </c>
      <c r="C1253" s="1">
        <f t="shared" si="38"/>
        <v>-3.2274188362427969</v>
      </c>
      <c r="D1253" s="1">
        <f t="shared" si="39"/>
        <v>-1.5234890622413102</v>
      </c>
    </row>
    <row r="1254" spans="1:4" x14ac:dyDescent="0.25">
      <c r="A1254" s="31">
        <v>8.5718308398493096E-4</v>
      </c>
      <c r="B1254" s="31">
        <v>7.0912171681562094E-2</v>
      </c>
      <c r="C1254" s="1">
        <f t="shared" si="38"/>
        <v>-3.0669264080974155</v>
      </c>
      <c r="D1254" s="1">
        <f t="shared" si="39"/>
        <v>-1.1492792141759243</v>
      </c>
    </row>
    <row r="1255" spans="1:4" x14ac:dyDescent="0.25">
      <c r="A1255" s="31">
        <v>1.27451041476837E-3</v>
      </c>
      <c r="B1255" s="31">
        <v>3.1129385431736399E-2</v>
      </c>
      <c r="C1255" s="1">
        <f t="shared" si="38"/>
        <v>-2.894656611306559</v>
      </c>
      <c r="D1255" s="1">
        <f t="shared" si="39"/>
        <v>-1.50682945324104</v>
      </c>
    </row>
    <row r="1256" spans="1:4" x14ac:dyDescent="0.25">
      <c r="A1256" s="31">
        <v>1.35315033376938E-3</v>
      </c>
      <c r="B1256" s="31">
        <v>1.0631560078850801E-2</v>
      </c>
      <c r="C1256" s="1">
        <f t="shared" si="38"/>
        <v>-2.8686539510006255</v>
      </c>
      <c r="D1256" s="1">
        <f t="shared" si="39"/>
        <v>-1.9734030022760407</v>
      </c>
    </row>
    <row r="1257" spans="1:4" x14ac:dyDescent="0.25">
      <c r="A1257" s="31">
        <v>7.8281470835208202E-4</v>
      </c>
      <c r="B1257" s="31">
        <v>3.5589782512219698E-2</v>
      </c>
      <c r="C1257" s="1">
        <f t="shared" si="38"/>
        <v>-3.1063410229525434</v>
      </c>
      <c r="D1257" s="1">
        <f t="shared" si="39"/>
        <v>-1.4486746659447765</v>
      </c>
    </row>
    <row r="1258" spans="1:4" x14ac:dyDescent="0.25">
      <c r="A1258" s="31">
        <v>9.9863635785332598E-4</v>
      </c>
      <c r="B1258" s="31">
        <v>2.7225146269050701E-2</v>
      </c>
      <c r="C1258" s="1">
        <f t="shared" si="38"/>
        <v>-3.0005926264166667</v>
      </c>
      <c r="D1258" s="1">
        <f t="shared" si="39"/>
        <v>-1.5650297782876714</v>
      </c>
    </row>
    <row r="1259" spans="1:4" x14ac:dyDescent="0.25">
      <c r="A1259" s="31">
        <v>8.33625768037163E-4</v>
      </c>
      <c r="B1259" s="31">
        <v>3.3490124706220099E-2</v>
      </c>
      <c r="C1259" s="1">
        <f t="shared" si="38"/>
        <v>-3.0790288694483565</v>
      </c>
      <c r="D1259" s="1">
        <f t="shared" si="39"/>
        <v>-1.4750832352871737</v>
      </c>
    </row>
    <row r="1260" spans="1:4" x14ac:dyDescent="0.25">
      <c r="A1260" s="31">
        <v>1.0775907342579401E-3</v>
      </c>
      <c r="B1260" s="31">
        <v>4.0427458539431103E-2</v>
      </c>
      <c r="C1260" s="1">
        <f t="shared" si="38"/>
        <v>-2.9675461515816073</v>
      </c>
      <c r="D1260" s="1">
        <f t="shared" si="39"/>
        <v>-1.393323559606062</v>
      </c>
    </row>
    <row r="1261" spans="1:4" x14ac:dyDescent="0.25">
      <c r="A1261" s="31">
        <v>1.3122654076835199E-3</v>
      </c>
      <c r="B1261" s="31">
        <v>4.1652370882084698E-2</v>
      </c>
      <c r="C1261" s="1">
        <f t="shared" si="38"/>
        <v>-2.8819783193541459</v>
      </c>
      <c r="D1261" s="1">
        <f t="shared" si="39"/>
        <v>-1.3803602732079365</v>
      </c>
    </row>
    <row r="1262" spans="1:4" x14ac:dyDescent="0.25">
      <c r="A1262" s="31">
        <v>6.4840075341266996E-4</v>
      </c>
      <c r="B1262" s="31">
        <v>2.9650577912504601E-2</v>
      </c>
      <c r="C1262" s="1">
        <f t="shared" si="38"/>
        <v>-3.1881564891924694</v>
      </c>
      <c r="D1262" s="1">
        <f t="shared" si="39"/>
        <v>-1.5279668374846826</v>
      </c>
    </row>
    <row r="1263" spans="1:4" x14ac:dyDescent="0.25">
      <c r="A1263" s="31">
        <v>7.4559939179337802E-4</v>
      </c>
      <c r="B1263" s="31">
        <v>4.8192953524543301E-2</v>
      </c>
      <c r="C1263" s="1">
        <f t="shared" si="38"/>
        <v>-3.1274944549202868</v>
      </c>
      <c r="D1263" s="1">
        <f t="shared" si="39"/>
        <v>-1.317016456971148</v>
      </c>
    </row>
    <row r="1264" spans="1:4" x14ac:dyDescent="0.25">
      <c r="A1264" s="31">
        <v>1.7950369244940901E-3</v>
      </c>
      <c r="B1264" s="31">
        <v>4.9273816592773703E-2</v>
      </c>
      <c r="C1264" s="1">
        <f t="shared" si="38"/>
        <v>-2.745926613414857</v>
      </c>
      <c r="D1264" s="1">
        <f t="shared" si="39"/>
        <v>-1.3073837973559752</v>
      </c>
    </row>
    <row r="1265" spans="1:4" x14ac:dyDescent="0.25">
      <c r="A1265" s="31">
        <v>1.02225287782882E-3</v>
      </c>
      <c r="B1265" s="31">
        <v>1.9955985427436099E-2</v>
      </c>
      <c r="C1265" s="1">
        <f t="shared" si="38"/>
        <v>-2.9904416581535069</v>
      </c>
      <c r="D1265" s="1">
        <f t="shared" si="39"/>
        <v>-1.6999268218698773</v>
      </c>
    </row>
    <row r="1266" spans="1:4" x14ac:dyDescent="0.25">
      <c r="A1266" s="31">
        <v>8.9921100791935996E-4</v>
      </c>
      <c r="B1266" s="31">
        <v>1.8306883856620101E-2</v>
      </c>
      <c r="C1266" s="1">
        <f t="shared" si="38"/>
        <v>-3.0461383852165476</v>
      </c>
      <c r="D1266" s="1">
        <f t="shared" si="39"/>
        <v>-1.7373855737238393</v>
      </c>
    </row>
    <row r="1267" spans="1:4" x14ac:dyDescent="0.25">
      <c r="A1267" s="31">
        <v>1.7353994273960501E-3</v>
      </c>
      <c r="B1267" s="31">
        <v>2.69593846709189E-2</v>
      </c>
      <c r="C1267" s="1">
        <f t="shared" si="38"/>
        <v>-2.7606005501818824</v>
      </c>
      <c r="D1267" s="1">
        <f t="shared" si="39"/>
        <v>-1.5692900244911008</v>
      </c>
    </row>
    <row r="1268" spans="1:4" x14ac:dyDescent="0.25">
      <c r="A1268" s="31">
        <v>1.2049380351075399E-3</v>
      </c>
      <c r="B1268" s="31">
        <v>2.52964234605326E-2</v>
      </c>
      <c r="C1268" s="1">
        <f t="shared" si="38"/>
        <v>-2.9190352864524449</v>
      </c>
      <c r="D1268" s="1">
        <f t="shared" si="39"/>
        <v>-1.596940877288791</v>
      </c>
    </row>
    <row r="1269" spans="1:4" x14ac:dyDescent="0.25">
      <c r="A1269" s="31">
        <v>1.1202958087474599E-3</v>
      </c>
      <c r="B1269" s="31">
        <v>2.09013680946416E-2</v>
      </c>
      <c r="C1269" s="1">
        <f t="shared" si="38"/>
        <v>-2.9506672888079137</v>
      </c>
      <c r="D1269" s="1">
        <f t="shared" si="39"/>
        <v>-1.6798252863048326</v>
      </c>
    </row>
    <row r="1270" spans="1:4" x14ac:dyDescent="0.25">
      <c r="A1270" s="31">
        <v>8.0376143631842795E-4</v>
      </c>
      <c r="B1270" s="31">
        <v>1.79597019880787E-2</v>
      </c>
      <c r="C1270" s="1">
        <f t="shared" si="38"/>
        <v>-3.0948728346653551</v>
      </c>
      <c r="D1270" s="1">
        <f t="shared" si="39"/>
        <v>-1.7457008740165292</v>
      </c>
    </row>
    <row r="1271" spans="1:4" x14ac:dyDescent="0.25">
      <c r="A1271" s="31">
        <v>9.3054144494356605E-4</v>
      </c>
      <c r="B1271" s="31">
        <v>2.97479901845824E-2</v>
      </c>
      <c r="C1271" s="1">
        <f t="shared" si="38"/>
        <v>-3.0312642792667379</v>
      </c>
      <c r="D1271" s="1">
        <f t="shared" si="39"/>
        <v>-1.5265423704809906</v>
      </c>
    </row>
    <row r="1272" spans="1:4" x14ac:dyDescent="0.25">
      <c r="A1272" s="31">
        <v>8.8770561310212996E-4</v>
      </c>
      <c r="B1272" s="31">
        <v>2.2360727452959001E-2</v>
      </c>
      <c r="C1272" s="1">
        <f t="shared" si="38"/>
        <v>-3.0517310339987467</v>
      </c>
      <c r="D1272" s="1">
        <f t="shared" si="39"/>
        <v>-1.6505140718201901</v>
      </c>
    </row>
    <row r="1273" spans="1:4" x14ac:dyDescent="0.25">
      <c r="A1273" s="31">
        <v>1.28953560547821E-3</v>
      </c>
      <c r="B1273" s="31">
        <v>3.4567307142584699E-2</v>
      </c>
      <c r="C1273" s="1">
        <f t="shared" si="38"/>
        <v>-2.8895666620183031</v>
      </c>
      <c r="D1273" s="1">
        <f t="shared" si="39"/>
        <v>-1.4613344514864528</v>
      </c>
    </row>
    <row r="1274" spans="1:4" x14ac:dyDescent="0.25">
      <c r="A1274" s="31">
        <v>5.1727397852164105E-4</v>
      </c>
      <c r="B1274" s="31">
        <v>3.9635485160099203E-2</v>
      </c>
      <c r="C1274" s="1">
        <f t="shared" si="38"/>
        <v>-3.286279368234462</v>
      </c>
      <c r="D1274" s="1">
        <f t="shared" si="39"/>
        <v>-1.4019158214351495</v>
      </c>
    </row>
    <row r="1275" spans="1:4" x14ac:dyDescent="0.25">
      <c r="A1275" s="31">
        <v>1.4230335882956899E-3</v>
      </c>
      <c r="B1275" s="31">
        <v>2.1454901514265001E-2</v>
      </c>
      <c r="C1275" s="1">
        <f t="shared" si="38"/>
        <v>-2.8467848490096581</v>
      </c>
      <c r="D1275" s="1">
        <f t="shared" si="39"/>
        <v>-1.6684734746950205</v>
      </c>
    </row>
    <row r="1276" spans="1:4" x14ac:dyDescent="0.25">
      <c r="A1276" s="31">
        <v>5.0126235160274598E-4</v>
      </c>
      <c r="B1276" s="31">
        <v>6.6982595103356302E-2</v>
      </c>
      <c r="C1276" s="1">
        <f t="shared" si="38"/>
        <v>-3.299934912792061</v>
      </c>
      <c r="D1276" s="1">
        <f t="shared" si="39"/>
        <v>-1.174038030620653</v>
      </c>
    </row>
    <row r="1277" spans="1:4" x14ac:dyDescent="0.25">
      <c r="A1277" s="31">
        <v>5.8228416341288595E-4</v>
      </c>
      <c r="B1277" s="31">
        <v>4.73917506845336E-2</v>
      </c>
      <c r="C1277" s="1">
        <f t="shared" si="38"/>
        <v>-3.2348650213910699</v>
      </c>
      <c r="D1277" s="1">
        <f t="shared" si="39"/>
        <v>-1.3242972478612851</v>
      </c>
    </row>
    <row r="1278" spans="1:4" x14ac:dyDescent="0.25">
      <c r="A1278" s="31">
        <v>9.58831856391678E-4</v>
      </c>
      <c r="B1278" s="31">
        <v>2.4815861597937399E-2</v>
      </c>
      <c r="C1278" s="1">
        <f t="shared" si="38"/>
        <v>-3.0182575453254015</v>
      </c>
      <c r="D1278" s="1">
        <f t="shared" si="39"/>
        <v>-1.6052706416540876</v>
      </c>
    </row>
    <row r="1279" spans="1:4" x14ac:dyDescent="0.25">
      <c r="A1279" s="31">
        <v>1.01473344027986E-3</v>
      </c>
      <c r="B1279" s="31">
        <v>1.9401557376236101E-2</v>
      </c>
      <c r="C1279" s="1">
        <f t="shared" si="38"/>
        <v>-2.9936480273265289</v>
      </c>
      <c r="D1279" s="1">
        <f t="shared" si="39"/>
        <v>-1.7121634075564274</v>
      </c>
    </row>
    <row r="1280" spans="1:4" x14ac:dyDescent="0.25">
      <c r="A1280" s="31">
        <v>8.8425434932251602E-4</v>
      </c>
      <c r="B1280" s="31">
        <v>1.9971015006664102E-2</v>
      </c>
      <c r="C1280" s="1">
        <f t="shared" si="38"/>
        <v>-3.0534227953728394</v>
      </c>
      <c r="D1280" s="1">
        <f t="shared" si="39"/>
        <v>-1.6995998619900277</v>
      </c>
    </row>
    <row r="1281" spans="1:4" x14ac:dyDescent="0.25">
      <c r="A1281" s="31">
        <v>9.5885642270972802E-4</v>
      </c>
      <c r="B1281" s="31">
        <v>4.1513541799833499E-2</v>
      </c>
      <c r="C1281" s="1">
        <f t="shared" si="38"/>
        <v>-3.0182464183695905</v>
      </c>
      <c r="D1281" s="1">
        <f t="shared" si="39"/>
        <v>-1.38181021245368</v>
      </c>
    </row>
    <row r="1282" spans="1:4" x14ac:dyDescent="0.25">
      <c r="A1282" s="31">
        <v>8.5034563305897099E-4</v>
      </c>
      <c r="B1282" s="31">
        <v>4.7789363293855698E-2</v>
      </c>
      <c r="C1282" s="1">
        <f t="shared" si="38"/>
        <v>-3.0704045142623526</v>
      </c>
      <c r="D1282" s="1">
        <f t="shared" si="39"/>
        <v>-1.3206687556228993</v>
      </c>
    </row>
    <row r="1283" spans="1:4" x14ac:dyDescent="0.25">
      <c r="A1283" s="31">
        <v>1.37968024086385E-3</v>
      </c>
      <c r="B1283" s="31">
        <v>3.5981509089992501E-2</v>
      </c>
      <c r="C1283" s="1">
        <f t="shared" si="38"/>
        <v>-2.8602215554245323</v>
      </c>
      <c r="D1283" s="1">
        <f t="shared" si="39"/>
        <v>-1.4439206259901201</v>
      </c>
    </row>
    <row r="1284" spans="1:4" x14ac:dyDescent="0.25">
      <c r="A1284" s="31">
        <v>1.90373101140844E-3</v>
      </c>
      <c r="B1284" s="31">
        <v>3.1130988628289301E-2</v>
      </c>
      <c r="C1284" s="1">
        <f t="shared" ref="C1284:C1347" si="40">LOG10(A1284)</f>
        <v>-2.7203944154650466</v>
      </c>
      <c r="D1284" s="1">
        <f t="shared" ref="D1284:D1347" si="41">LOG10(B1284)</f>
        <v>-1.5068070871879284</v>
      </c>
    </row>
    <row r="1285" spans="1:4" x14ac:dyDescent="0.25">
      <c r="A1285" s="31">
        <v>8.0082531617003396E-4</v>
      </c>
      <c r="B1285" s="31">
        <v>1.7890796776117698E-2</v>
      </c>
      <c r="C1285" s="1">
        <f t="shared" si="40"/>
        <v>-3.0964622061341802</v>
      </c>
      <c r="D1285" s="1">
        <f t="shared" si="41"/>
        <v>-1.7473703174669659</v>
      </c>
    </row>
    <row r="1286" spans="1:4" x14ac:dyDescent="0.25">
      <c r="A1286" s="31">
        <v>1.8312864469980799E-3</v>
      </c>
      <c r="B1286" s="31">
        <v>2.0592798942457202E-2</v>
      </c>
      <c r="C1286" s="1">
        <f t="shared" si="40"/>
        <v>-2.7372437187126648</v>
      </c>
      <c r="D1286" s="1">
        <f t="shared" si="41"/>
        <v>-1.6862846207131159</v>
      </c>
    </row>
    <row r="1287" spans="1:4" x14ac:dyDescent="0.25">
      <c r="A1287" s="31">
        <v>9.8596167233706801E-4</v>
      </c>
      <c r="B1287" s="31">
        <v>3.5965757071924599E-2</v>
      </c>
      <c r="C1287" s="1">
        <f t="shared" si="40"/>
        <v>-3.0061399672251627</v>
      </c>
      <c r="D1287" s="1">
        <f t="shared" si="41"/>
        <v>-1.4441107934558204</v>
      </c>
    </row>
    <row r="1288" spans="1:4" x14ac:dyDescent="0.25">
      <c r="A1288" s="31">
        <v>9.3547262221269003E-4</v>
      </c>
      <c r="B1288" s="31">
        <v>3.9628312490139601E-2</v>
      </c>
      <c r="C1288" s="1">
        <f t="shared" si="40"/>
        <v>-3.0289689181542889</v>
      </c>
      <c r="D1288" s="1">
        <f t="shared" si="41"/>
        <v>-1.4019944210249953</v>
      </c>
    </row>
    <row r="1289" spans="1:4" x14ac:dyDescent="0.25">
      <c r="A1289" s="31">
        <v>7.8876291135714105E-4</v>
      </c>
      <c r="B1289" s="31">
        <v>3.69669791167846E-2</v>
      </c>
      <c r="C1289" s="1">
        <f t="shared" si="40"/>
        <v>-3.1030535186698169</v>
      </c>
      <c r="D1289" s="1">
        <f t="shared" si="41"/>
        <v>-1.4321860378368154</v>
      </c>
    </row>
    <row r="1290" spans="1:4" x14ac:dyDescent="0.25">
      <c r="A1290" s="31">
        <v>1.0511752210195201E-3</v>
      </c>
      <c r="B1290" s="31">
        <v>4.5436092048871599E-2</v>
      </c>
      <c r="C1290" s="1">
        <f t="shared" si="40"/>
        <v>-2.9783248851333486</v>
      </c>
      <c r="D1290" s="1">
        <f t="shared" si="41"/>
        <v>-1.3425990292907994</v>
      </c>
    </row>
    <row r="1291" spans="1:4" x14ac:dyDescent="0.25">
      <c r="A1291" s="31">
        <v>7.6837963396319999E-4</v>
      </c>
      <c r="B1291" s="31">
        <v>4.1113040607826598E-2</v>
      </c>
      <c r="C1291" s="1">
        <f t="shared" si="40"/>
        <v>-3.1144241547091163</v>
      </c>
      <c r="D1291" s="1">
        <f t="shared" si="41"/>
        <v>-1.386020402802026</v>
      </c>
    </row>
    <row r="1292" spans="1:4" x14ac:dyDescent="0.25">
      <c r="A1292" s="31">
        <v>4.0972835120240298E-4</v>
      </c>
      <c r="B1292" s="31">
        <v>2.5444251210653399E-2</v>
      </c>
      <c r="C1292" s="1">
        <f t="shared" si="40"/>
        <v>-3.3875039839483532</v>
      </c>
      <c r="D1292" s="1">
        <f t="shared" si="41"/>
        <v>-1.5944103252924084</v>
      </c>
    </row>
    <row r="1293" spans="1:4" x14ac:dyDescent="0.25">
      <c r="A1293" s="31">
        <v>9.7115155368066096E-4</v>
      </c>
      <c r="B1293" s="31">
        <v>3.0409965133555601E-2</v>
      </c>
      <c r="C1293" s="1">
        <f t="shared" si="40"/>
        <v>-3.0127129906983305</v>
      </c>
      <c r="D1293" s="1">
        <f t="shared" si="41"/>
        <v>-1.5169840777944763</v>
      </c>
    </row>
    <row r="1294" spans="1:4" x14ac:dyDescent="0.25">
      <c r="A1294" s="31">
        <v>7.8216296889118905E-4</v>
      </c>
      <c r="B1294" s="31">
        <v>7.0381075493907902E-2</v>
      </c>
      <c r="C1294" s="1">
        <f t="shared" si="40"/>
        <v>-3.1067027493490071</v>
      </c>
      <c r="D1294" s="1">
        <f t="shared" si="41"/>
        <v>-1.1525441009918649</v>
      </c>
    </row>
    <row r="1295" spans="1:4" x14ac:dyDescent="0.25">
      <c r="A1295" s="31">
        <v>8.4181715617555602E-4</v>
      </c>
      <c r="B1295" s="31">
        <v>4.3518410905625998E-2</v>
      </c>
      <c r="C1295" s="1">
        <f t="shared" si="40"/>
        <v>-3.0747822276062307</v>
      </c>
      <c r="D1295" s="1">
        <f t="shared" si="41"/>
        <v>-1.361326971478948</v>
      </c>
    </row>
    <row r="1296" spans="1:4" x14ac:dyDescent="0.25">
      <c r="A1296" s="31">
        <v>1.7214347506268499E-3</v>
      </c>
      <c r="B1296" s="31">
        <v>4.3645975748271899E-2</v>
      </c>
      <c r="C1296" s="1">
        <f t="shared" si="40"/>
        <v>-2.7641094341732213</v>
      </c>
      <c r="D1296" s="1">
        <f t="shared" si="41"/>
        <v>-1.3600557929867765</v>
      </c>
    </row>
    <row r="1297" spans="1:4" x14ac:dyDescent="0.25">
      <c r="A1297" s="31">
        <v>9.7757274937615001E-4</v>
      </c>
      <c r="B1297" s="31">
        <v>4.1359672658008301E-2</v>
      </c>
      <c r="C1297" s="1">
        <f t="shared" si="40"/>
        <v>-3.0098509132395295</v>
      </c>
      <c r="D1297" s="1">
        <f t="shared" si="41"/>
        <v>-1.3834229071332451</v>
      </c>
    </row>
    <row r="1298" spans="1:4" x14ac:dyDescent="0.25">
      <c r="A1298" s="31">
        <v>6.3447978740315903E-4</v>
      </c>
      <c r="B1298" s="31">
        <v>2.2439570463389201E-2</v>
      </c>
      <c r="C1298" s="1">
        <f t="shared" si="40"/>
        <v>-3.1975822086505925</v>
      </c>
      <c r="D1298" s="1">
        <f t="shared" si="41"/>
        <v>-1.6489854605694079</v>
      </c>
    </row>
    <row r="1299" spans="1:4" x14ac:dyDescent="0.25">
      <c r="A1299" s="31">
        <v>8.5989966904610304E-4</v>
      </c>
      <c r="B1299" s="31">
        <v>3.7262274596763602E-2</v>
      </c>
      <c r="C1299" s="1">
        <f t="shared" si="40"/>
        <v>-3.0655522182000925</v>
      </c>
      <c r="D1299" s="1">
        <f t="shared" si="41"/>
        <v>-1.4287306380422473</v>
      </c>
    </row>
    <row r="1300" spans="1:4" x14ac:dyDescent="0.25">
      <c r="A1300" s="31">
        <v>1.8696313274580499E-3</v>
      </c>
      <c r="B1300" s="31">
        <v>3.8578998263434798E-2</v>
      </c>
      <c r="C1300" s="1">
        <f t="shared" si="40"/>
        <v>-2.7282440235361456</v>
      </c>
      <c r="D1300" s="1">
        <f t="shared" si="41"/>
        <v>-1.4136490533720396</v>
      </c>
    </row>
    <row r="1301" spans="1:4" x14ac:dyDescent="0.25">
      <c r="A1301" s="31">
        <v>6.7946128575226204E-4</v>
      </c>
      <c r="B1301" s="31">
        <v>6.4965507673139106E-2</v>
      </c>
      <c r="C1301" s="1">
        <f t="shared" si="40"/>
        <v>-3.1678352833952834</v>
      </c>
      <c r="D1301" s="1">
        <f t="shared" si="41"/>
        <v>-1.187317163405788</v>
      </c>
    </row>
    <row r="1302" spans="1:4" x14ac:dyDescent="0.25">
      <c r="A1302" s="31">
        <v>8.0309958622714998E-4</v>
      </c>
      <c r="B1302" s="31">
        <v>2.0221476157186599E-2</v>
      </c>
      <c r="C1302" s="1">
        <f t="shared" si="40"/>
        <v>-3.0952305978504859</v>
      </c>
      <c r="D1302" s="1">
        <f t="shared" si="41"/>
        <v>-1.6941871443176939</v>
      </c>
    </row>
    <row r="1303" spans="1:4" x14ac:dyDescent="0.25">
      <c r="A1303" s="31">
        <v>6.2621238470931596E-4</v>
      </c>
      <c r="B1303" s="31">
        <v>1.6453250850220699E-2</v>
      </c>
      <c r="C1303" s="1">
        <f t="shared" si="40"/>
        <v>-3.2032783475180038</v>
      </c>
      <c r="D1303" s="1">
        <f t="shared" si="41"/>
        <v>-1.7837482808855505</v>
      </c>
    </row>
    <row r="1304" spans="1:4" x14ac:dyDescent="0.25">
      <c r="A1304" s="31">
        <v>6.2812260692676303E-4</v>
      </c>
      <c r="B1304" s="31">
        <v>2.0178131896740299E-2</v>
      </c>
      <c r="C1304" s="1">
        <f t="shared" si="40"/>
        <v>-3.2019555755071485</v>
      </c>
      <c r="D1304" s="1">
        <f t="shared" si="41"/>
        <v>-1.6951190434753121</v>
      </c>
    </row>
    <row r="1305" spans="1:4" x14ac:dyDescent="0.25">
      <c r="A1305" s="31">
        <v>9.6900213747556105E-4</v>
      </c>
      <c r="B1305" s="31">
        <v>3.4492024558015803E-2</v>
      </c>
      <c r="C1305" s="1">
        <f t="shared" si="40"/>
        <v>-3.0136752649587111</v>
      </c>
      <c r="D1305" s="1">
        <f t="shared" si="41"/>
        <v>-1.4622813133574712</v>
      </c>
    </row>
    <row r="1306" spans="1:4" x14ac:dyDescent="0.25">
      <c r="A1306" s="31">
        <v>5.6286101318652501E-4</v>
      </c>
      <c r="B1306" s="31">
        <v>7.9777978728576199E-2</v>
      </c>
      <c r="C1306" s="1">
        <f t="shared" si="40"/>
        <v>-3.2495988318946716</v>
      </c>
      <c r="D1306" s="1">
        <f t="shared" si="41"/>
        <v>-1.0981169712619037</v>
      </c>
    </row>
    <row r="1307" spans="1:4" x14ac:dyDescent="0.25">
      <c r="A1307" s="31">
        <v>1.18493909305296E-3</v>
      </c>
      <c r="B1307" s="31">
        <v>2.5478108517459099E-2</v>
      </c>
      <c r="C1307" s="1">
        <f t="shared" si="40"/>
        <v>-2.9263039722115267</v>
      </c>
      <c r="D1307" s="1">
        <f t="shared" si="41"/>
        <v>-1.5938328169537119</v>
      </c>
    </row>
    <row r="1308" spans="1:4" x14ac:dyDescent="0.25">
      <c r="A1308" s="31">
        <v>7.5129197086194202E-4</v>
      </c>
      <c r="B1308" s="31">
        <v>4.1370005232480203E-2</v>
      </c>
      <c r="C1308" s="1">
        <f t="shared" si="40"/>
        <v>-3.124191252487257</v>
      </c>
      <c r="D1308" s="1">
        <f t="shared" si="41"/>
        <v>-1.3833144241748978</v>
      </c>
    </row>
    <row r="1309" spans="1:4" x14ac:dyDescent="0.25">
      <c r="A1309" s="31">
        <v>8.8810523781537496E-4</v>
      </c>
      <c r="B1309" s="31">
        <v>4.9693731004474301E-2</v>
      </c>
      <c r="C1309" s="1">
        <f t="shared" si="40"/>
        <v>-3.0515355685744483</v>
      </c>
      <c r="D1309" s="1">
        <f t="shared" si="41"/>
        <v>-1.3036983952080692</v>
      </c>
    </row>
    <row r="1310" spans="1:4" x14ac:dyDescent="0.25">
      <c r="A1310" s="31">
        <v>1.5695270562551299E-3</v>
      </c>
      <c r="B1310" s="31">
        <v>3.5552441516583398E-2</v>
      </c>
      <c r="C1310" s="1">
        <f t="shared" si="40"/>
        <v>-2.8042311933242292</v>
      </c>
      <c r="D1310" s="1">
        <f t="shared" si="41"/>
        <v>-1.4491305693148002</v>
      </c>
    </row>
    <row r="1311" spans="1:4" x14ac:dyDescent="0.25">
      <c r="A1311" s="31">
        <v>9.2821089176327895E-4</v>
      </c>
      <c r="B1311" s="31">
        <v>2.2220815152339202E-2</v>
      </c>
      <c r="C1311" s="1">
        <f t="shared" si="40"/>
        <v>-3.0323533398116909</v>
      </c>
      <c r="D1311" s="1">
        <f t="shared" si="41"/>
        <v>-1.6532400133668277</v>
      </c>
    </row>
    <row r="1312" spans="1:4" x14ac:dyDescent="0.25">
      <c r="A1312" s="31">
        <v>6.6308750795275302E-4</v>
      </c>
      <c r="B1312" s="31">
        <v>1.7827392138396899E-2</v>
      </c>
      <c r="C1312" s="1">
        <f t="shared" si="40"/>
        <v>-3.1784291537774654</v>
      </c>
      <c r="D1312" s="1">
        <f t="shared" si="41"/>
        <v>-1.7489121824970455</v>
      </c>
    </row>
    <row r="1313" spans="1:4" x14ac:dyDescent="0.25">
      <c r="A1313" s="31">
        <v>1.5116025595845E-3</v>
      </c>
      <c r="B1313" s="31">
        <v>4.2403377080211503E-2</v>
      </c>
      <c r="C1313" s="1">
        <f t="shared" si="40"/>
        <v>-2.8205623813670346</v>
      </c>
      <c r="D1313" s="1">
        <f t="shared" si="41"/>
        <v>-1.3725995540465115</v>
      </c>
    </row>
    <row r="1314" spans="1:4" x14ac:dyDescent="0.25">
      <c r="A1314" s="31">
        <v>1.53557952114611E-3</v>
      </c>
      <c r="B1314" s="31">
        <v>2.06776910621327E-2</v>
      </c>
      <c r="C1314" s="1">
        <f t="shared" si="40"/>
        <v>-2.8137276883705646</v>
      </c>
      <c r="D1314" s="1">
        <f t="shared" si="41"/>
        <v>-1.68449795759736</v>
      </c>
    </row>
    <row r="1315" spans="1:4" x14ac:dyDescent="0.25">
      <c r="A1315" s="31">
        <v>1.1197669833847301E-3</v>
      </c>
      <c r="B1315" s="31">
        <v>3.03675840798408E-2</v>
      </c>
      <c r="C1315" s="1">
        <f t="shared" si="40"/>
        <v>-2.9508723419358862</v>
      </c>
      <c r="D1315" s="1">
        <f t="shared" si="41"/>
        <v>-1.5175897573912047</v>
      </c>
    </row>
    <row r="1316" spans="1:4" x14ac:dyDescent="0.25">
      <c r="A1316" s="31">
        <v>1.85983140190565E-3</v>
      </c>
      <c r="B1316" s="31">
        <v>4.8615872429306199E-2</v>
      </c>
      <c r="C1316" s="1">
        <f t="shared" si="40"/>
        <v>-2.7305264238147577</v>
      </c>
      <c r="D1316" s="1">
        <f t="shared" si="41"/>
        <v>-1.3132219162715895</v>
      </c>
    </row>
    <row r="1317" spans="1:4" x14ac:dyDescent="0.25">
      <c r="A1317" s="31">
        <v>7.6629782175897802E-4</v>
      </c>
      <c r="B1317" s="31">
        <v>6.8122652231555406E-2</v>
      </c>
      <c r="C1317" s="1">
        <f t="shared" si="40"/>
        <v>-3.1156024089459899</v>
      </c>
      <c r="D1317" s="1">
        <f t="shared" si="41"/>
        <v>-1.1667084519145692</v>
      </c>
    </row>
    <row r="1318" spans="1:4" x14ac:dyDescent="0.25">
      <c r="A1318" s="31">
        <v>1.1854912796492899E-3</v>
      </c>
      <c r="B1318" s="31">
        <v>4.2647407018174599E-2</v>
      </c>
      <c r="C1318" s="1">
        <f t="shared" si="40"/>
        <v>-2.9261016362991401</v>
      </c>
      <c r="D1318" s="1">
        <f t="shared" si="41"/>
        <v>-1.3701073689966221</v>
      </c>
    </row>
    <row r="1319" spans="1:4" x14ac:dyDescent="0.25">
      <c r="A1319" s="31">
        <v>1.0680063659055899E-3</v>
      </c>
      <c r="B1319" s="31">
        <v>2.8915507435538099E-2</v>
      </c>
      <c r="C1319" s="1">
        <f t="shared" si="40"/>
        <v>-2.9714261586656736</v>
      </c>
      <c r="D1319" s="1">
        <f t="shared" si="41"/>
        <v>-1.53886918190023</v>
      </c>
    </row>
    <row r="1320" spans="1:4" x14ac:dyDescent="0.25">
      <c r="A1320" s="31">
        <v>8.9457647409268504E-4</v>
      </c>
      <c r="B1320" s="31">
        <v>2.2705199278979901E-2</v>
      </c>
      <c r="C1320" s="1">
        <f t="shared" si="40"/>
        <v>-3.0483825272522003</v>
      </c>
      <c r="D1320" s="1">
        <f t="shared" si="41"/>
        <v>-1.6438746820307295</v>
      </c>
    </row>
    <row r="1321" spans="1:4" x14ac:dyDescent="0.25">
      <c r="A1321" s="31">
        <v>6.3012830690309005E-4</v>
      </c>
      <c r="B1321" s="31">
        <v>5.9972660105998797E-2</v>
      </c>
      <c r="C1321" s="1">
        <f t="shared" si="40"/>
        <v>-3.2005710103774461</v>
      </c>
      <c r="D1321" s="1">
        <f t="shared" si="41"/>
        <v>-1.2220466874681235</v>
      </c>
    </row>
    <row r="1322" spans="1:4" x14ac:dyDescent="0.25">
      <c r="A1322" s="31">
        <v>1.28113077240041E-3</v>
      </c>
      <c r="B1322" s="31">
        <v>1.6138202529186099E-2</v>
      </c>
      <c r="C1322" s="1">
        <f t="shared" si="40"/>
        <v>-2.8924065370522278</v>
      </c>
      <c r="D1322" s="1">
        <f t="shared" si="41"/>
        <v>-1.7921448385809602</v>
      </c>
    </row>
    <row r="1323" spans="1:4" x14ac:dyDescent="0.25">
      <c r="A1323" s="31">
        <v>9.3632400108631701E-4</v>
      </c>
      <c r="B1323" s="31">
        <v>3.8760506427703602E-2</v>
      </c>
      <c r="C1323" s="1">
        <f t="shared" si="40"/>
        <v>-3.0285738440658743</v>
      </c>
      <c r="D1323" s="1">
        <f t="shared" si="41"/>
        <v>-1.4116105572838022</v>
      </c>
    </row>
    <row r="1324" spans="1:4" x14ac:dyDescent="0.25">
      <c r="A1324" s="31">
        <v>4.9159791690470199E-4</v>
      </c>
      <c r="B1324" s="31">
        <v>5.0608053605171899E-2</v>
      </c>
      <c r="C1324" s="1">
        <f t="shared" si="40"/>
        <v>-3.308389966059607</v>
      </c>
      <c r="D1324" s="1">
        <f t="shared" si="41"/>
        <v>-1.2957803654137692</v>
      </c>
    </row>
    <row r="1325" spans="1:4" x14ac:dyDescent="0.25">
      <c r="A1325" s="31">
        <v>8.99160034731016E-4</v>
      </c>
      <c r="B1325" s="31">
        <v>1.73131883117702E-2</v>
      </c>
      <c r="C1325" s="1">
        <f t="shared" si="40"/>
        <v>-3.0461630045791859</v>
      </c>
      <c r="D1325" s="1">
        <f t="shared" si="41"/>
        <v>-1.7616229472197018</v>
      </c>
    </row>
    <row r="1326" spans="1:4" x14ac:dyDescent="0.25">
      <c r="A1326" s="31">
        <v>4.8564017569297099E-4</v>
      </c>
      <c r="B1326" s="31">
        <v>2.3184458009131301E-2</v>
      </c>
      <c r="C1326" s="1">
        <f t="shared" si="40"/>
        <v>-3.3136853924434497</v>
      </c>
      <c r="D1326" s="1">
        <f t="shared" si="41"/>
        <v>-1.634803052297606</v>
      </c>
    </row>
    <row r="1327" spans="1:4" x14ac:dyDescent="0.25">
      <c r="A1327" s="31">
        <v>5.7752580204522999E-4</v>
      </c>
      <c r="B1327" s="31">
        <v>2.0706105443004101E-2</v>
      </c>
      <c r="C1327" s="1">
        <f t="shared" si="40"/>
        <v>-3.2384286080842268</v>
      </c>
      <c r="D1327" s="1">
        <f t="shared" si="41"/>
        <v>-1.6839015787341114</v>
      </c>
    </row>
    <row r="1328" spans="1:4" x14ac:dyDescent="0.25">
      <c r="A1328" s="31">
        <v>1.9236928390224601E-3</v>
      </c>
      <c r="B1328" s="31">
        <v>3.0517594692920699E-2</v>
      </c>
      <c r="C1328" s="1">
        <f t="shared" si="40"/>
        <v>-2.7158642716781749</v>
      </c>
      <c r="D1328" s="1">
        <f t="shared" si="41"/>
        <v>-1.515449699182339</v>
      </c>
    </row>
    <row r="1329" spans="1:4" x14ac:dyDescent="0.25">
      <c r="A1329" s="31">
        <v>1.1649126258145401E-3</v>
      </c>
      <c r="B1329" s="31">
        <v>4.8817539832156101E-2</v>
      </c>
      <c r="C1329" s="1">
        <f t="shared" si="40"/>
        <v>-2.933706647641948</v>
      </c>
      <c r="D1329" s="1">
        <f t="shared" si="41"/>
        <v>-1.311424110708276</v>
      </c>
    </row>
    <row r="1330" spans="1:4" x14ac:dyDescent="0.25">
      <c r="A1330" s="31">
        <v>5.9056314421754004E-4</v>
      </c>
      <c r="B1330" s="31">
        <v>1.97088614828007E-2</v>
      </c>
      <c r="C1330" s="1">
        <f t="shared" si="40"/>
        <v>-3.2287336599147882</v>
      </c>
      <c r="D1330" s="1">
        <f t="shared" si="41"/>
        <v>-1.7053384627838937</v>
      </c>
    </row>
    <row r="1331" spans="1:4" x14ac:dyDescent="0.25">
      <c r="A1331" s="31">
        <v>1.47467921604024E-3</v>
      </c>
      <c r="B1331" s="31">
        <v>4.6242278501619299E-2</v>
      </c>
      <c r="C1331" s="1">
        <f t="shared" si="40"/>
        <v>-2.8313024406044147</v>
      </c>
      <c r="D1331" s="1">
        <f t="shared" si="41"/>
        <v>-1.3349607750135442</v>
      </c>
    </row>
    <row r="1332" spans="1:4" x14ac:dyDescent="0.25">
      <c r="A1332" s="31">
        <v>1.20726509026389E-3</v>
      </c>
      <c r="B1332" s="31">
        <v>3.79434366740274E-2</v>
      </c>
      <c r="C1332" s="1">
        <f t="shared" si="40"/>
        <v>-2.918197357410425</v>
      </c>
      <c r="D1332" s="1">
        <f t="shared" si="41"/>
        <v>-1.4208633360469263</v>
      </c>
    </row>
    <row r="1333" spans="1:4" x14ac:dyDescent="0.25">
      <c r="A1333" s="31">
        <v>1.8362294899874E-3</v>
      </c>
      <c r="B1333" s="31">
        <v>3.2366663656131597E-2</v>
      </c>
      <c r="C1333" s="1">
        <f t="shared" si="40"/>
        <v>-2.7360730420853043</v>
      </c>
      <c r="D1333" s="1">
        <f t="shared" si="41"/>
        <v>-1.489902065206884</v>
      </c>
    </row>
    <row r="1334" spans="1:4" x14ac:dyDescent="0.25">
      <c r="A1334" s="31">
        <v>9.0101080296302999E-4</v>
      </c>
      <c r="B1334" s="31">
        <v>4.1285613741208399E-2</v>
      </c>
      <c r="C1334" s="1">
        <f t="shared" si="40"/>
        <v>-3.0452700018743157</v>
      </c>
      <c r="D1334" s="1">
        <f t="shared" si="41"/>
        <v>-1.3842012549111375</v>
      </c>
    </row>
    <row r="1335" spans="1:4" x14ac:dyDescent="0.25">
      <c r="A1335" s="31">
        <v>1.09984633667046E-3</v>
      </c>
      <c r="B1335" s="31">
        <v>3.6307883364414602E-2</v>
      </c>
      <c r="C1335" s="1">
        <f t="shared" si="40"/>
        <v>-2.9586679873852031</v>
      </c>
      <c r="D1335" s="1">
        <f t="shared" si="41"/>
        <v>-1.439999068353671</v>
      </c>
    </row>
    <row r="1336" spans="1:4" x14ac:dyDescent="0.25">
      <c r="A1336" s="31">
        <v>7.1229288659310601E-4</v>
      </c>
      <c r="B1336" s="31">
        <v>2.4863570446708401E-2</v>
      </c>
      <c r="C1336" s="1">
        <f t="shared" si="40"/>
        <v>-3.1473413927729199</v>
      </c>
      <c r="D1336" s="1">
        <f t="shared" si="41"/>
        <v>-1.6044365058648495</v>
      </c>
    </row>
    <row r="1337" spans="1:4" x14ac:dyDescent="0.25">
      <c r="A1337" s="31">
        <v>1.71500473352657E-3</v>
      </c>
      <c r="B1337" s="31">
        <v>1.96456440193741E-2</v>
      </c>
      <c r="C1337" s="1">
        <f t="shared" si="40"/>
        <v>-2.7657346769380431</v>
      </c>
      <c r="D1337" s="1">
        <f t="shared" si="41"/>
        <v>-1.7067337296683662</v>
      </c>
    </row>
    <row r="1338" spans="1:4" x14ac:dyDescent="0.25">
      <c r="A1338" s="31">
        <v>1.1421313291751099E-3</v>
      </c>
      <c r="B1338" s="31">
        <v>4.13198736623192E-2</v>
      </c>
      <c r="C1338" s="1">
        <f t="shared" si="40"/>
        <v>-2.9422839554099678</v>
      </c>
      <c r="D1338" s="1">
        <f t="shared" si="41"/>
        <v>-1.3838410150285425</v>
      </c>
    </row>
    <row r="1339" spans="1:4" x14ac:dyDescent="0.25">
      <c r="A1339" s="31">
        <v>6.5824493728819703E-4</v>
      </c>
      <c r="B1339" s="31">
        <v>5.1217665273369198E-2</v>
      </c>
      <c r="C1339" s="1">
        <f t="shared" si="40"/>
        <v>-3.1816124724668695</v>
      </c>
      <c r="D1339" s="1">
        <f t="shared" si="41"/>
        <v>-1.2905802224705276</v>
      </c>
    </row>
    <row r="1340" spans="1:4" x14ac:dyDescent="0.25">
      <c r="A1340" s="31">
        <v>1.8683213015999E-3</v>
      </c>
      <c r="B1340" s="31">
        <v>4.0587806262520801E-2</v>
      </c>
      <c r="C1340" s="1">
        <f t="shared" si="40"/>
        <v>-2.7285484345766791</v>
      </c>
      <c r="D1340" s="1">
        <f t="shared" si="41"/>
        <v>-1.3916044213072176</v>
      </c>
    </row>
    <row r="1341" spans="1:4" x14ac:dyDescent="0.25">
      <c r="A1341" s="31">
        <v>1.2570738727884E-3</v>
      </c>
      <c r="B1341" s="31">
        <v>4.2002253646063997E-2</v>
      </c>
      <c r="C1341" s="1">
        <f t="shared" si="40"/>
        <v>-2.9006391999579004</v>
      </c>
      <c r="D1341" s="1">
        <f t="shared" si="41"/>
        <v>-1.3767274067499138</v>
      </c>
    </row>
    <row r="1342" spans="1:4" x14ac:dyDescent="0.25">
      <c r="A1342" s="31">
        <v>9.0049021550761197E-4</v>
      </c>
      <c r="B1342" s="31">
        <v>2.87529734979553E-2</v>
      </c>
      <c r="C1342" s="1">
        <f t="shared" si="40"/>
        <v>-3.0455210017496546</v>
      </c>
      <c r="D1342" s="1">
        <f t="shared" si="41"/>
        <v>-1.5413172359490388</v>
      </c>
    </row>
    <row r="1343" spans="1:4" x14ac:dyDescent="0.25">
      <c r="A1343" s="31">
        <v>4.0779885979120602E-4</v>
      </c>
      <c r="B1343" s="31">
        <v>2.5963713916730899E-2</v>
      </c>
      <c r="C1343" s="1">
        <f t="shared" si="40"/>
        <v>-3.3895539928469414</v>
      </c>
      <c r="D1343" s="1">
        <f t="shared" si="41"/>
        <v>-1.5856331848232137</v>
      </c>
    </row>
    <row r="1344" spans="1:4" x14ac:dyDescent="0.25">
      <c r="A1344" s="31">
        <v>1.15963762020491E-3</v>
      </c>
      <c r="B1344" s="31">
        <v>4.4516782165545603E-2</v>
      </c>
      <c r="C1344" s="1">
        <f t="shared" si="40"/>
        <v>-2.9356777039910829</v>
      </c>
      <c r="D1344" s="1">
        <f t="shared" si="41"/>
        <v>-1.3514762355829211</v>
      </c>
    </row>
    <row r="1345" spans="1:4" x14ac:dyDescent="0.25">
      <c r="A1345" s="31">
        <v>1.6387392783939799E-3</v>
      </c>
      <c r="B1345" s="31">
        <v>4.4943242842635497E-2</v>
      </c>
      <c r="C1345" s="1">
        <f t="shared" si="40"/>
        <v>-2.7854901367051021</v>
      </c>
      <c r="D1345" s="1">
        <f t="shared" si="41"/>
        <v>-1.3473355946260146</v>
      </c>
    </row>
    <row r="1346" spans="1:4" x14ac:dyDescent="0.25">
      <c r="A1346" s="31">
        <v>6.4527588741164401E-4</v>
      </c>
      <c r="B1346" s="31">
        <v>3.5516054678545003E-2</v>
      </c>
      <c r="C1346" s="1">
        <f t="shared" si="40"/>
        <v>-3.1902545632513477</v>
      </c>
      <c r="D1346" s="1">
        <f t="shared" si="41"/>
        <v>-1.4495752840674927</v>
      </c>
    </row>
    <row r="1347" spans="1:4" x14ac:dyDescent="0.25">
      <c r="A1347" s="31">
        <v>8.07662905572116E-4</v>
      </c>
      <c r="B1347" s="31">
        <v>1.72373019424235E-2</v>
      </c>
      <c r="C1347" s="1">
        <f t="shared" si="40"/>
        <v>-3.0927698629838227</v>
      </c>
      <c r="D1347" s="1">
        <f t="shared" si="41"/>
        <v>-1.7635307108556431</v>
      </c>
    </row>
    <row r="1348" spans="1:4" x14ac:dyDescent="0.25">
      <c r="A1348" s="31">
        <v>1.57062423052944E-3</v>
      </c>
      <c r="B1348" s="31">
        <v>3.24574353076299E-2</v>
      </c>
      <c r="C1348" s="1">
        <f t="shared" ref="C1348:C1411" si="42">LOG10(A1348)</f>
        <v>-2.8039277068301773</v>
      </c>
      <c r="D1348" s="1">
        <f t="shared" ref="D1348:D1411" si="43">LOG10(B1348)</f>
        <v>-1.4886857998440084</v>
      </c>
    </row>
    <row r="1349" spans="1:4" x14ac:dyDescent="0.25">
      <c r="A1349" s="31">
        <v>1.40604445473306E-3</v>
      </c>
      <c r="B1349" s="31">
        <v>3.03756015202396E-2</v>
      </c>
      <c r="C1349" s="1">
        <f t="shared" si="42"/>
        <v>-2.852000948064378</v>
      </c>
      <c r="D1349" s="1">
        <f t="shared" si="43"/>
        <v>-1.5174751130863329</v>
      </c>
    </row>
    <row r="1350" spans="1:4" x14ac:dyDescent="0.25">
      <c r="A1350" s="31">
        <v>8.0106456834361304E-4</v>
      </c>
      <c r="B1350" s="31">
        <v>2.2553879994884899E-2</v>
      </c>
      <c r="C1350" s="1">
        <f t="shared" si="42"/>
        <v>-3.0963324769929379</v>
      </c>
      <c r="D1350" s="1">
        <f t="shared" si="43"/>
        <v>-1.6467787346987637</v>
      </c>
    </row>
    <row r="1351" spans="1:4" x14ac:dyDescent="0.25">
      <c r="A1351" s="31">
        <v>4.4713135400862398E-4</v>
      </c>
      <c r="B1351" s="31">
        <v>5.2097107984639901E-2</v>
      </c>
      <c r="C1351" s="1">
        <f t="shared" si="42"/>
        <v>-3.3495648752102625</v>
      </c>
      <c r="D1351" s="1">
        <f t="shared" si="43"/>
        <v>-1.2831863845924716</v>
      </c>
    </row>
    <row r="1352" spans="1:4" x14ac:dyDescent="0.25">
      <c r="A1352" s="31">
        <v>6.10641094973942E-4</v>
      </c>
      <c r="B1352" s="31">
        <v>3.9211923826439503E-2</v>
      </c>
      <c r="C1352" s="1">
        <f t="shared" si="42"/>
        <v>-3.2142139718685749</v>
      </c>
      <c r="D1352" s="1">
        <f t="shared" si="43"/>
        <v>-1.4065818496990146</v>
      </c>
    </row>
    <row r="1353" spans="1:4" x14ac:dyDescent="0.25">
      <c r="A1353" s="31">
        <v>7.8463505682105296E-4</v>
      </c>
      <c r="B1353" s="31">
        <v>4.6158744479776199E-2</v>
      </c>
      <c r="C1353" s="1">
        <f t="shared" si="42"/>
        <v>-3.1053322918682063</v>
      </c>
      <c r="D1353" s="1">
        <f t="shared" si="43"/>
        <v>-1.3357460125239167</v>
      </c>
    </row>
    <row r="1354" spans="1:4" x14ac:dyDescent="0.25">
      <c r="A1354" s="31">
        <v>9.7252022547631497E-4</v>
      </c>
      <c r="B1354" s="31">
        <v>1.85052297969471E-2</v>
      </c>
      <c r="C1354" s="1">
        <f t="shared" si="42"/>
        <v>-3.0121013578979685</v>
      </c>
      <c r="D1354" s="1">
        <f t="shared" si="43"/>
        <v>-1.7327055174898947</v>
      </c>
    </row>
    <row r="1355" spans="1:4" x14ac:dyDescent="0.25">
      <c r="A1355" s="31">
        <v>7.8656402746734102E-4</v>
      </c>
      <c r="B1355" s="31">
        <v>2.8772970635271101E-2</v>
      </c>
      <c r="C1355" s="1">
        <f t="shared" si="42"/>
        <v>-3.1042659193929265</v>
      </c>
      <c r="D1355" s="1">
        <f t="shared" si="43"/>
        <v>-1.5410152975151448</v>
      </c>
    </row>
    <row r="1356" spans="1:4" x14ac:dyDescent="0.25">
      <c r="A1356" s="31">
        <v>6.1370484813664801E-4</v>
      </c>
      <c r="B1356" s="31">
        <v>3.4751459223709598E-2</v>
      </c>
      <c r="C1356" s="1">
        <f t="shared" si="42"/>
        <v>-3.2120404458692748</v>
      </c>
      <c r="D1356" s="1">
        <f t="shared" si="43"/>
        <v>-1.4590269545415093</v>
      </c>
    </row>
    <row r="1357" spans="1:4" x14ac:dyDescent="0.25">
      <c r="A1357" s="31">
        <v>1.55377487494872E-3</v>
      </c>
      <c r="B1357" s="31">
        <v>3.0290701431137702E-2</v>
      </c>
      <c r="C1357" s="1">
        <f t="shared" si="42"/>
        <v>-2.8086119055158716</v>
      </c>
      <c r="D1357" s="1">
        <f t="shared" si="43"/>
        <v>-1.5186906697458689</v>
      </c>
    </row>
    <row r="1358" spans="1:4" x14ac:dyDescent="0.25">
      <c r="A1358" s="31">
        <v>1.62767117287062E-3</v>
      </c>
      <c r="B1358" s="31">
        <v>5.14470874127574E-2</v>
      </c>
      <c r="C1358" s="1">
        <f t="shared" si="42"/>
        <v>-2.7884333280905857</v>
      </c>
      <c r="D1358" s="1">
        <f t="shared" si="43"/>
        <v>-1.2886392070312369</v>
      </c>
    </row>
    <row r="1359" spans="1:4" x14ac:dyDescent="0.25">
      <c r="A1359" s="31">
        <v>1.1235007820299501E-3</v>
      </c>
      <c r="B1359" s="31">
        <v>3.4965453847597E-2</v>
      </c>
      <c r="C1359" s="1">
        <f t="shared" si="42"/>
        <v>-2.9494266209474125</v>
      </c>
      <c r="D1359" s="1">
        <f t="shared" si="43"/>
        <v>-1.4563608302943896</v>
      </c>
    </row>
    <row r="1360" spans="1:4" x14ac:dyDescent="0.25">
      <c r="A1360" s="31">
        <v>9.6381999482422797E-4</v>
      </c>
      <c r="B1360" s="31">
        <v>3.4396299670137902E-2</v>
      </c>
      <c r="C1360" s="1">
        <f t="shared" si="42"/>
        <v>-3.0160040683318061</v>
      </c>
      <c r="D1360" s="1">
        <f t="shared" si="43"/>
        <v>-1.4634882760121608</v>
      </c>
    </row>
    <row r="1361" spans="1:4" x14ac:dyDescent="0.25">
      <c r="A1361" s="31">
        <v>1.5459184410368701E-3</v>
      </c>
      <c r="B1361" s="31">
        <v>3.7839529114336599E-2</v>
      </c>
      <c r="C1361" s="1">
        <f t="shared" si="42"/>
        <v>-2.8108134221524765</v>
      </c>
      <c r="D1361" s="1">
        <f t="shared" si="43"/>
        <v>-1.4220542767183861</v>
      </c>
    </row>
    <row r="1362" spans="1:4" x14ac:dyDescent="0.25">
      <c r="A1362" s="31">
        <v>2.0488771303037502E-3</v>
      </c>
      <c r="B1362" s="31">
        <v>2.1104998555221001E-2</v>
      </c>
      <c r="C1362" s="1">
        <f t="shared" si="42"/>
        <v>-2.6884840851474006</v>
      </c>
      <c r="D1362" s="1">
        <f t="shared" si="43"/>
        <v>-1.6756146732399482</v>
      </c>
    </row>
    <row r="1363" spans="1:4" x14ac:dyDescent="0.25">
      <c r="A1363" s="31">
        <v>8.4321500204127603E-4</v>
      </c>
      <c r="B1363" s="31">
        <v>4.1640565839527001E-2</v>
      </c>
      <c r="C1363" s="1">
        <f t="shared" si="42"/>
        <v>-3.0740616753220116</v>
      </c>
      <c r="D1363" s="1">
        <f t="shared" si="43"/>
        <v>-1.3804833776409788</v>
      </c>
    </row>
    <row r="1364" spans="1:4" x14ac:dyDescent="0.25">
      <c r="A1364" s="31">
        <v>7.4649378716935095E-4</v>
      </c>
      <c r="B1364" s="31">
        <v>1.2716645929118701E-2</v>
      </c>
      <c r="C1364" s="1">
        <f t="shared" si="42"/>
        <v>-3.1269738024189238</v>
      </c>
      <c r="D1364" s="1">
        <f t="shared" si="43"/>
        <v>-1.8956274206497326</v>
      </c>
    </row>
    <row r="1365" spans="1:4" x14ac:dyDescent="0.25">
      <c r="A1365" s="31">
        <v>1.96476997316119E-3</v>
      </c>
      <c r="B1365" s="31">
        <v>4.4895096675404103E-2</v>
      </c>
      <c r="C1365" s="1">
        <f t="shared" si="42"/>
        <v>-2.7066882876470544</v>
      </c>
      <c r="D1365" s="1">
        <f t="shared" si="43"/>
        <v>-1.3478010889097998</v>
      </c>
    </row>
    <row r="1366" spans="1:4" x14ac:dyDescent="0.25">
      <c r="A1366" s="31">
        <v>8.6311348685507805E-4</v>
      </c>
      <c r="B1366" s="31">
        <v>5.9460903885050501E-2</v>
      </c>
      <c r="C1366" s="1">
        <f t="shared" si="42"/>
        <v>-3.0639320971300461</v>
      </c>
      <c r="D1366" s="1">
        <f t="shared" si="43"/>
        <v>-1.2257684932254969</v>
      </c>
    </row>
    <row r="1367" spans="1:4" x14ac:dyDescent="0.25">
      <c r="A1367" s="31">
        <v>6.9991041958956902E-4</v>
      </c>
      <c r="B1367" s="31">
        <v>3.3586589135805499E-2</v>
      </c>
      <c r="C1367" s="1">
        <f t="shared" si="42"/>
        <v>-3.1549575410821413</v>
      </c>
      <c r="D1367" s="1">
        <f t="shared" si="43"/>
        <v>-1.4738340984123657</v>
      </c>
    </row>
    <row r="1368" spans="1:4" x14ac:dyDescent="0.25">
      <c r="A1368" s="31">
        <v>1.11117522209815E-3</v>
      </c>
      <c r="B1368" s="31">
        <v>4.1173810957400199E-2</v>
      </c>
      <c r="C1368" s="1">
        <f t="shared" si="42"/>
        <v>-2.9542174514191299</v>
      </c>
      <c r="D1368" s="1">
        <f t="shared" si="43"/>
        <v>-1.3853789337998874</v>
      </c>
    </row>
    <row r="1369" spans="1:4" x14ac:dyDescent="0.25">
      <c r="A1369" s="31">
        <v>8.1058327202640902E-4</v>
      </c>
      <c r="B1369" s="31">
        <v>4.5033005946214601E-2</v>
      </c>
      <c r="C1369" s="1">
        <f t="shared" si="42"/>
        <v>-3.0912023630191787</v>
      </c>
      <c r="D1369" s="1">
        <f t="shared" si="43"/>
        <v>-1.3464690629797029</v>
      </c>
    </row>
    <row r="1370" spans="1:4" x14ac:dyDescent="0.25">
      <c r="A1370" s="31">
        <v>8.3362730407631695E-4</v>
      </c>
      <c r="B1370" s="31">
        <v>3.2114357094432097E-2</v>
      </c>
      <c r="C1370" s="1">
        <f t="shared" si="42"/>
        <v>-3.0790280692179182</v>
      </c>
      <c r="D1370" s="1">
        <f t="shared" si="43"/>
        <v>-1.4933007678157</v>
      </c>
    </row>
    <row r="1371" spans="1:4" x14ac:dyDescent="0.25">
      <c r="A1371" s="31">
        <v>4.9209827176839702E-4</v>
      </c>
      <c r="B1371" s="31">
        <v>4.3363888899562102E-2</v>
      </c>
      <c r="C1371" s="1">
        <f t="shared" si="42"/>
        <v>-3.3079481601899929</v>
      </c>
      <c r="D1371" s="1">
        <f t="shared" si="43"/>
        <v>-1.3628717769335483</v>
      </c>
    </row>
    <row r="1372" spans="1:4" x14ac:dyDescent="0.25">
      <c r="A1372" s="31">
        <v>7.3298287085362497E-4</v>
      </c>
      <c r="B1372" s="31">
        <v>4.8142970504381502E-2</v>
      </c>
      <c r="C1372" s="1">
        <f t="shared" si="42"/>
        <v>-3.1349061743093114</v>
      </c>
      <c r="D1372" s="1">
        <f t="shared" si="43"/>
        <v>-1.3174671165150675</v>
      </c>
    </row>
    <row r="1373" spans="1:4" x14ac:dyDescent="0.25">
      <c r="A1373" s="31">
        <v>9.1093561220384695E-4</v>
      </c>
      <c r="B1373" s="31">
        <v>3.6847892860698998E-2</v>
      </c>
      <c r="C1373" s="1">
        <f t="shared" si="42"/>
        <v>-3.0405123192430432</v>
      </c>
      <c r="D1373" s="1">
        <f t="shared" si="43"/>
        <v>-1.4335873421369778</v>
      </c>
    </row>
    <row r="1374" spans="1:4" x14ac:dyDescent="0.25">
      <c r="A1374" s="31">
        <v>8.5451814605658997E-4</v>
      </c>
      <c r="B1374" s="31">
        <v>5.20205413632241E-2</v>
      </c>
      <c r="C1374" s="1">
        <f t="shared" si="42"/>
        <v>-3.0682787104171245</v>
      </c>
      <c r="D1374" s="1">
        <f t="shared" si="43"/>
        <v>-1.2838251325354255</v>
      </c>
    </row>
    <row r="1375" spans="1:4" x14ac:dyDescent="0.25">
      <c r="A1375" s="31">
        <v>1.2582257417825501E-3</v>
      </c>
      <c r="B1375" s="31">
        <v>3.3539001614104502E-2</v>
      </c>
      <c r="C1375" s="1">
        <f t="shared" si="42"/>
        <v>-2.9002414339183344</v>
      </c>
      <c r="D1375" s="1">
        <f t="shared" si="43"/>
        <v>-1.4744498695754533</v>
      </c>
    </row>
    <row r="1376" spans="1:4" x14ac:dyDescent="0.25">
      <c r="A1376" s="31">
        <v>1.2833449024632099E-3</v>
      </c>
      <c r="B1376" s="31">
        <v>3.3426528699339202E-2</v>
      </c>
      <c r="C1376" s="1">
        <f t="shared" si="42"/>
        <v>-2.8916566101047056</v>
      </c>
      <c r="D1376" s="1">
        <f t="shared" si="43"/>
        <v>-1.4759087219715565</v>
      </c>
    </row>
    <row r="1377" spans="1:4" x14ac:dyDescent="0.25">
      <c r="A1377" s="31">
        <v>1.2431338437738099E-3</v>
      </c>
      <c r="B1377" s="31">
        <v>1.6923598081476698E-2</v>
      </c>
      <c r="C1377" s="1">
        <f t="shared" si="42"/>
        <v>-2.9054821099077563</v>
      </c>
      <c r="D1377" s="1">
        <f t="shared" si="43"/>
        <v>-1.7715072972777279</v>
      </c>
    </row>
    <row r="1378" spans="1:4" x14ac:dyDescent="0.25">
      <c r="A1378" s="31">
        <v>8.4462611666911601E-4</v>
      </c>
      <c r="B1378" s="31">
        <v>5.5045807870168703E-2</v>
      </c>
      <c r="C1378" s="1">
        <f t="shared" si="42"/>
        <v>-3.0733354938915478</v>
      </c>
      <c r="D1378" s="1">
        <f t="shared" si="43"/>
        <v>-1.2592757500469602</v>
      </c>
    </row>
    <row r="1379" spans="1:4" x14ac:dyDescent="0.25">
      <c r="A1379" s="31">
        <v>1.3448014178579399E-3</v>
      </c>
      <c r="B1379" s="31">
        <v>2.1688552726744401E-2</v>
      </c>
      <c r="C1379" s="1">
        <f t="shared" si="42"/>
        <v>-2.8713418416807546</v>
      </c>
      <c r="D1379" s="1">
        <f t="shared" si="43"/>
        <v>-1.6637694274122485</v>
      </c>
    </row>
    <row r="1380" spans="1:4" x14ac:dyDescent="0.25">
      <c r="A1380" s="31">
        <v>1.0312560845259599E-3</v>
      </c>
      <c r="B1380" s="31">
        <v>7.0471435361010998E-2</v>
      </c>
      <c r="C1380" s="1">
        <f t="shared" si="42"/>
        <v>-2.98663347604856</v>
      </c>
      <c r="D1380" s="1">
        <f t="shared" si="43"/>
        <v>-1.1519868827099378</v>
      </c>
    </row>
    <row r="1381" spans="1:4" x14ac:dyDescent="0.25">
      <c r="A1381" s="31">
        <v>5.2580942474526903E-4</v>
      </c>
      <c r="B1381" s="31">
        <v>5.7582837734065903E-2</v>
      </c>
      <c r="C1381" s="1">
        <f t="shared" si="42"/>
        <v>-3.2791716337523256</v>
      </c>
      <c r="D1381" s="1">
        <f t="shared" si="43"/>
        <v>-1.2397069365076374</v>
      </c>
    </row>
    <row r="1382" spans="1:4" x14ac:dyDescent="0.25">
      <c r="A1382" s="31">
        <v>6.9147387631619003E-4</v>
      </c>
      <c r="B1382" s="31">
        <v>3.6497210198784401E-2</v>
      </c>
      <c r="C1382" s="1">
        <f t="shared" si="42"/>
        <v>-3.1602242227651338</v>
      </c>
      <c r="D1382" s="1">
        <f t="shared" si="43"/>
        <v>-1.4377403312032178</v>
      </c>
    </row>
    <row r="1383" spans="1:4" x14ac:dyDescent="0.25">
      <c r="A1383" s="31">
        <v>5.2290615858213805E-4</v>
      </c>
      <c r="B1383" s="31">
        <v>2.8805078123257801E-2</v>
      </c>
      <c r="C1383" s="1">
        <f t="shared" si="42"/>
        <v>-3.2815762431914028</v>
      </c>
      <c r="D1383" s="1">
        <f t="shared" si="43"/>
        <v>-1.5405309425706342</v>
      </c>
    </row>
    <row r="1384" spans="1:4" x14ac:dyDescent="0.25">
      <c r="A1384" s="31">
        <v>1.4631757847471301E-3</v>
      </c>
      <c r="B1384" s="31">
        <v>2.8524107723521101E-2</v>
      </c>
      <c r="C1384" s="1">
        <f t="shared" si="42"/>
        <v>-2.8347034949549053</v>
      </c>
      <c r="D1384" s="1">
        <f t="shared" si="43"/>
        <v>-1.5447879320740601</v>
      </c>
    </row>
    <row r="1385" spans="1:4" x14ac:dyDescent="0.25">
      <c r="A1385" s="31">
        <v>1.2741060659859E-3</v>
      </c>
      <c r="B1385" s="31">
        <v>2.8428615370290799E-2</v>
      </c>
      <c r="C1385" s="1">
        <f t="shared" si="42"/>
        <v>-2.8947944166199835</v>
      </c>
      <c r="D1385" s="1">
        <f t="shared" si="43"/>
        <v>-1.54624429232103</v>
      </c>
    </row>
    <row r="1386" spans="1:4" x14ac:dyDescent="0.25">
      <c r="A1386" s="31">
        <v>5.4678277853536703E-4</v>
      </c>
      <c r="B1386" s="31">
        <v>3.8684318960873702E-2</v>
      </c>
      <c r="C1386" s="1">
        <f t="shared" si="42"/>
        <v>-3.2621851724232376</v>
      </c>
      <c r="D1386" s="1">
        <f t="shared" si="43"/>
        <v>-1.4124650445124181</v>
      </c>
    </row>
    <row r="1387" spans="1:4" x14ac:dyDescent="0.25">
      <c r="A1387" s="31">
        <v>8.5390450740373302E-4</v>
      </c>
      <c r="B1387" s="31">
        <v>2.5344717105280599E-2</v>
      </c>
      <c r="C1387" s="1">
        <f t="shared" si="42"/>
        <v>-3.0685906939789667</v>
      </c>
      <c r="D1387" s="1">
        <f t="shared" si="43"/>
        <v>-1.5961125519569048</v>
      </c>
    </row>
    <row r="1388" spans="1:4" x14ac:dyDescent="0.25">
      <c r="A1388" s="31">
        <v>6.8237552132914602E-4</v>
      </c>
      <c r="B1388" s="31">
        <v>2.65729238444283E-2</v>
      </c>
      <c r="C1388" s="1">
        <f t="shared" si="42"/>
        <v>-3.1659765608885326</v>
      </c>
      <c r="D1388" s="1">
        <f t="shared" si="43"/>
        <v>-1.575560657120042</v>
      </c>
    </row>
    <row r="1389" spans="1:4" x14ac:dyDescent="0.25">
      <c r="A1389" s="31">
        <v>7.2328250988468504E-4</v>
      </c>
      <c r="B1389" s="31">
        <v>2.2754478109790401E-2</v>
      </c>
      <c r="C1389" s="1">
        <f t="shared" si="42"/>
        <v>-3.1406920367035314</v>
      </c>
      <c r="D1389" s="1">
        <f t="shared" si="43"/>
        <v>-1.6429331208975313</v>
      </c>
    </row>
    <row r="1390" spans="1:4" x14ac:dyDescent="0.25">
      <c r="A1390" s="31">
        <v>1.09026027115479E-3</v>
      </c>
      <c r="B1390" s="31">
        <v>4.7956341580508398E-2</v>
      </c>
      <c r="C1390" s="1">
        <f t="shared" si="42"/>
        <v>-2.9624698132215288</v>
      </c>
      <c r="D1390" s="1">
        <f t="shared" si="43"/>
        <v>-1.3191539550977784</v>
      </c>
    </row>
    <row r="1391" spans="1:4" x14ac:dyDescent="0.25">
      <c r="A1391" s="31">
        <v>6.3441554006699302E-4</v>
      </c>
      <c r="B1391" s="31">
        <v>9.0128584866374303E-2</v>
      </c>
      <c r="C1391" s="1">
        <f t="shared" si="42"/>
        <v>-3.1976261874768892</v>
      </c>
      <c r="D1391" s="1">
        <f t="shared" si="43"/>
        <v>-1.0451374478567399</v>
      </c>
    </row>
    <row r="1392" spans="1:4" x14ac:dyDescent="0.25">
      <c r="A1392" s="31">
        <v>3.0060008861415599E-4</v>
      </c>
      <c r="B1392" s="31">
        <v>1.55015846820296E-2</v>
      </c>
      <c r="C1392" s="1">
        <f t="shared" si="42"/>
        <v>-3.5220108957230516</v>
      </c>
      <c r="D1392" s="1">
        <f t="shared" si="43"/>
        <v>-1.8096239028953518</v>
      </c>
    </row>
    <row r="1393" spans="1:4" x14ac:dyDescent="0.25">
      <c r="A1393" s="31">
        <v>7.6773663958033095E-4</v>
      </c>
      <c r="B1393" s="31">
        <v>3.7953954192433699E-2</v>
      </c>
      <c r="C1393" s="1">
        <f t="shared" si="42"/>
        <v>-3.1147877325625557</v>
      </c>
      <c r="D1393" s="1">
        <f t="shared" si="43"/>
        <v>-1.4207429709017148</v>
      </c>
    </row>
    <row r="1394" spans="1:4" x14ac:dyDescent="0.25">
      <c r="A1394" s="31">
        <v>9.3655937089182995E-4</v>
      </c>
      <c r="B1394" s="31">
        <v>3.6672103728322497E-2</v>
      </c>
      <c r="C1394" s="1">
        <f t="shared" si="42"/>
        <v>-3.0284646863790599</v>
      </c>
      <c r="D1394" s="1">
        <f t="shared" si="43"/>
        <v>-1.4356641756299193</v>
      </c>
    </row>
    <row r="1395" spans="1:4" x14ac:dyDescent="0.25">
      <c r="A1395" s="31">
        <v>1.10525100888044E-3</v>
      </c>
      <c r="B1395" s="31">
        <v>4.5625552412829798E-2</v>
      </c>
      <c r="C1395" s="1">
        <f t="shared" si="42"/>
        <v>-2.9565390799950286</v>
      </c>
      <c r="D1395" s="1">
        <f t="shared" si="43"/>
        <v>-1.340791864269357</v>
      </c>
    </row>
    <row r="1396" spans="1:4" x14ac:dyDescent="0.25">
      <c r="A1396" s="31">
        <v>7.5675674153768697E-4</v>
      </c>
      <c r="B1396" s="31">
        <v>4.5748149702185902E-2</v>
      </c>
      <c r="C1396" s="1">
        <f t="shared" si="42"/>
        <v>-3.1210437014588348</v>
      </c>
      <c r="D1396" s="1">
        <f t="shared" si="43"/>
        <v>-1.3396264664145978</v>
      </c>
    </row>
    <row r="1397" spans="1:4" x14ac:dyDescent="0.25">
      <c r="A1397" s="31">
        <v>1.08848185061352E-3</v>
      </c>
      <c r="B1397" s="31">
        <v>6.6192129045389694E-2</v>
      </c>
      <c r="C1397" s="1">
        <f t="shared" si="42"/>
        <v>-2.9631788080047072</v>
      </c>
      <c r="D1397" s="1">
        <f t="shared" si="43"/>
        <v>-1.1791936497654891</v>
      </c>
    </row>
    <row r="1398" spans="1:4" x14ac:dyDescent="0.25">
      <c r="A1398" s="31">
        <v>2.0559311016501401E-3</v>
      </c>
      <c r="B1398" s="31">
        <v>1.31388657002031E-2</v>
      </c>
      <c r="C1398" s="1">
        <f t="shared" si="42"/>
        <v>-2.6869914435067845</v>
      </c>
      <c r="D1398" s="1">
        <f t="shared" si="43"/>
        <v>-1.8814421265118817</v>
      </c>
    </row>
    <row r="1399" spans="1:4" x14ac:dyDescent="0.25">
      <c r="A1399" s="31">
        <v>1.24032577913253E-3</v>
      </c>
      <c r="B1399" s="31">
        <v>2.5749789441633801E-2</v>
      </c>
      <c r="C1399" s="1">
        <f t="shared" si="42"/>
        <v>-2.906464229759441</v>
      </c>
      <c r="D1399" s="1">
        <f t="shared" si="43"/>
        <v>-1.5892263178736807</v>
      </c>
    </row>
    <row r="1400" spans="1:4" x14ac:dyDescent="0.25">
      <c r="A1400" s="31">
        <v>9.4406001698441001E-4</v>
      </c>
      <c r="B1400" s="31">
        <v>3.5775667993702701E-2</v>
      </c>
      <c r="C1400" s="1">
        <f t="shared" si="42"/>
        <v>-3.0250003953029774</v>
      </c>
      <c r="D1400" s="1">
        <f t="shared" si="43"/>
        <v>-1.4464122484620889</v>
      </c>
    </row>
    <row r="1401" spans="1:4" x14ac:dyDescent="0.25">
      <c r="A1401" s="31">
        <v>5.1149294709339698E-4</v>
      </c>
      <c r="B1401" s="31">
        <v>2.62792804045777E-2</v>
      </c>
      <c r="C1401" s="1">
        <f t="shared" si="42"/>
        <v>-3.2911603503380125</v>
      </c>
      <c r="D1401" s="1">
        <f t="shared" si="43"/>
        <v>-1.5803865310681102</v>
      </c>
    </row>
    <row r="1402" spans="1:4" x14ac:dyDescent="0.25">
      <c r="A1402" s="31">
        <v>6.61214006053664E-4</v>
      </c>
      <c r="B1402" s="31">
        <v>2.4600835924982901E-2</v>
      </c>
      <c r="C1402" s="1">
        <f t="shared" si="42"/>
        <v>-3.1796579556338695</v>
      </c>
      <c r="D1402" s="1">
        <f t="shared" si="43"/>
        <v>-1.6090501355210369</v>
      </c>
    </row>
    <row r="1403" spans="1:4" x14ac:dyDescent="0.25">
      <c r="A1403" s="31">
        <v>9.4269023563316396E-4</v>
      </c>
      <c r="B1403" s="31">
        <v>3.7620499950026899E-2</v>
      </c>
      <c r="C1403" s="1">
        <f t="shared" si="42"/>
        <v>-3.025630991308943</v>
      </c>
      <c r="D1403" s="1">
        <f t="shared" si="43"/>
        <v>-1.424575437278591</v>
      </c>
    </row>
    <row r="1404" spans="1:4" x14ac:dyDescent="0.25">
      <c r="A1404" s="31">
        <v>1.3546063055856199E-3</v>
      </c>
      <c r="B1404" s="31">
        <v>4.9966140381363301E-2</v>
      </c>
      <c r="C1404" s="1">
        <f t="shared" si="42"/>
        <v>-2.8681869071183583</v>
      </c>
      <c r="D1404" s="1">
        <f t="shared" si="43"/>
        <v>-1.3013241962010733</v>
      </c>
    </row>
    <row r="1405" spans="1:4" x14ac:dyDescent="0.25">
      <c r="A1405" s="31">
        <v>7.1838412366298998E-4</v>
      </c>
      <c r="B1405" s="31">
        <v>3.1588016665817203E-2</v>
      </c>
      <c r="C1405" s="1">
        <f t="shared" si="42"/>
        <v>-3.1436432741716898</v>
      </c>
      <c r="D1405" s="1">
        <f t="shared" si="43"/>
        <v>-1.5004776415254257</v>
      </c>
    </row>
    <row r="1406" spans="1:4" x14ac:dyDescent="0.25">
      <c r="A1406" s="31">
        <v>9.1949152169171103E-4</v>
      </c>
      <c r="B1406" s="31">
        <v>6.3211419616106407E-2</v>
      </c>
      <c r="C1406" s="1">
        <f t="shared" si="42"/>
        <v>-3.0364522708842845</v>
      </c>
      <c r="D1406" s="1">
        <f t="shared" si="43"/>
        <v>-1.1992044560807442</v>
      </c>
    </row>
    <row r="1407" spans="1:4" x14ac:dyDescent="0.25">
      <c r="A1407" s="31">
        <v>7.9903714814119403E-4</v>
      </c>
      <c r="B1407" s="31">
        <v>2.4919872759228801E-2</v>
      </c>
      <c r="C1407" s="1">
        <f t="shared" si="42"/>
        <v>-3.0974330293747427</v>
      </c>
      <c r="D1407" s="1">
        <f t="shared" si="43"/>
        <v>-1.6034541795131041</v>
      </c>
    </row>
    <row r="1408" spans="1:4" x14ac:dyDescent="0.25">
      <c r="A1408" s="31">
        <v>1.0084360955423101E-3</v>
      </c>
      <c r="B1408" s="31">
        <v>2.97955669880027E-2</v>
      </c>
      <c r="C1408" s="1">
        <f t="shared" si="42"/>
        <v>-2.9963516177612686</v>
      </c>
      <c r="D1408" s="1">
        <f t="shared" si="43"/>
        <v>-1.525848345851949</v>
      </c>
    </row>
    <row r="1409" spans="1:4" x14ac:dyDescent="0.25">
      <c r="A1409" s="31">
        <v>1.93555811578227E-3</v>
      </c>
      <c r="B1409" s="31">
        <v>3.3653582029352098E-2</v>
      </c>
      <c r="C1409" s="1">
        <f t="shared" si="42"/>
        <v>-2.7131937843116303</v>
      </c>
      <c r="D1409" s="1">
        <f t="shared" si="43"/>
        <v>-1.4729687034225292</v>
      </c>
    </row>
    <row r="1410" spans="1:4" x14ac:dyDescent="0.25">
      <c r="A1410" s="31">
        <v>3.2232173649038699E-4</v>
      </c>
      <c r="B1410" s="31">
        <v>3.2306631925517401E-2</v>
      </c>
      <c r="C1410" s="1">
        <f t="shared" si="42"/>
        <v>-3.4917104058760651</v>
      </c>
      <c r="D1410" s="1">
        <f t="shared" si="43"/>
        <v>-1.490708316275372</v>
      </c>
    </row>
    <row r="1411" spans="1:4" x14ac:dyDescent="0.25">
      <c r="A1411" s="31">
        <v>1.01629374218802E-3</v>
      </c>
      <c r="B1411" s="31">
        <v>1.3850582297871899E-2</v>
      </c>
      <c r="C1411" s="1">
        <f t="shared" si="42"/>
        <v>-2.9929807485742064</v>
      </c>
      <c r="D1411" s="1">
        <f t="shared" si="43"/>
        <v>-1.8585319678676469</v>
      </c>
    </row>
    <row r="1412" spans="1:4" x14ac:dyDescent="0.25">
      <c r="A1412" s="31">
        <v>1.6957468074615201E-3</v>
      </c>
      <c r="B1412" s="31">
        <v>4.1963702717833902E-2</v>
      </c>
      <c r="C1412" s="1">
        <f t="shared" ref="C1412:C1475" si="44">LOG10(A1412)</f>
        <v>-2.7706389918971142</v>
      </c>
      <c r="D1412" s="1">
        <f t="shared" ref="D1412:D1475" si="45">LOG10(B1412)</f>
        <v>-1.3771261982912484</v>
      </c>
    </row>
    <row r="1413" spans="1:4" x14ac:dyDescent="0.25">
      <c r="A1413" s="31">
        <v>1.9643049981770602E-3</v>
      </c>
      <c r="B1413" s="31">
        <v>2.5322826245484601E-2</v>
      </c>
      <c r="C1413" s="1">
        <f t="shared" si="44"/>
        <v>-2.7067910782897613</v>
      </c>
      <c r="D1413" s="1">
        <f t="shared" si="45"/>
        <v>-1.5964878249453445</v>
      </c>
    </row>
    <row r="1414" spans="1:4" x14ac:dyDescent="0.25">
      <c r="A1414" s="31">
        <v>1.0883918239615201E-3</v>
      </c>
      <c r="B1414" s="31">
        <v>4.9864428826334697E-2</v>
      </c>
      <c r="C1414" s="1">
        <f t="shared" si="44"/>
        <v>-2.9632147293157756</v>
      </c>
      <c r="D1414" s="1">
        <f t="shared" si="45"/>
        <v>-1.3022091512349803</v>
      </c>
    </row>
    <row r="1415" spans="1:4" x14ac:dyDescent="0.25">
      <c r="A1415" s="31">
        <v>8.7061102324640098E-4</v>
      </c>
      <c r="B1415" s="31">
        <v>7.3296524340260794E-2</v>
      </c>
      <c r="C1415" s="1">
        <f t="shared" si="44"/>
        <v>-3.0601758383217668</v>
      </c>
      <c r="D1415" s="1">
        <f t="shared" si="45"/>
        <v>-1.1349166187508748</v>
      </c>
    </row>
    <row r="1416" spans="1:4" x14ac:dyDescent="0.25">
      <c r="A1416" s="31">
        <v>8.9563007332630696E-4</v>
      </c>
      <c r="B1416" s="31">
        <v>5.1731411728674098E-2</v>
      </c>
      <c r="C1416" s="1">
        <f t="shared" si="44"/>
        <v>-3.0478713321760909</v>
      </c>
      <c r="D1416" s="1">
        <f t="shared" si="45"/>
        <v>-1.2862456697137219</v>
      </c>
    </row>
    <row r="1417" spans="1:4" x14ac:dyDescent="0.25">
      <c r="A1417" s="31">
        <v>6.4441136111130504E-4</v>
      </c>
      <c r="B1417" s="31">
        <v>1.54115134042891E-2</v>
      </c>
      <c r="C1417" s="1">
        <f t="shared" si="44"/>
        <v>-3.1908368114799246</v>
      </c>
      <c r="D1417" s="1">
        <f t="shared" si="45"/>
        <v>-1.8121547116476349</v>
      </c>
    </row>
    <row r="1418" spans="1:4" x14ac:dyDescent="0.25">
      <c r="A1418" s="31">
        <v>1.1778658642647901E-3</v>
      </c>
      <c r="B1418" s="31">
        <v>2.5273549938590701E-2</v>
      </c>
      <c r="C1418" s="1">
        <f t="shared" si="44"/>
        <v>-2.9289041643252474</v>
      </c>
      <c r="D1418" s="1">
        <f t="shared" si="45"/>
        <v>-1.5973337525216926</v>
      </c>
    </row>
    <row r="1419" spans="1:4" x14ac:dyDescent="0.25">
      <c r="A1419" s="31">
        <v>1.0837401046714899E-3</v>
      </c>
      <c r="B1419" s="31">
        <v>3.99471078091274E-2</v>
      </c>
      <c r="C1419" s="1">
        <f t="shared" si="44"/>
        <v>-2.9650748549193668</v>
      </c>
      <c r="D1419" s="1">
        <f t="shared" si="45"/>
        <v>-1.3985146583526247</v>
      </c>
    </row>
    <row r="1420" spans="1:4" x14ac:dyDescent="0.25">
      <c r="A1420" s="31">
        <v>8.8019309951693E-4</v>
      </c>
      <c r="B1420" s="31">
        <v>2.2171775694260501E-2</v>
      </c>
      <c r="C1420" s="1">
        <f t="shared" si="44"/>
        <v>-3.0554220405145722</v>
      </c>
      <c r="D1420" s="1">
        <f t="shared" si="45"/>
        <v>-1.6541995236948426</v>
      </c>
    </row>
    <row r="1421" spans="1:4" x14ac:dyDescent="0.25">
      <c r="A1421" s="31">
        <v>9.7018914381800795E-4</v>
      </c>
      <c r="B1421" s="31">
        <v>3.4624349973268402E-2</v>
      </c>
      <c r="C1421" s="1">
        <f t="shared" si="44"/>
        <v>-3.0131435893330352</v>
      </c>
      <c r="D1421" s="1">
        <f t="shared" si="45"/>
        <v>-1.460618371159915</v>
      </c>
    </row>
    <row r="1422" spans="1:4" x14ac:dyDescent="0.25">
      <c r="A1422" s="31">
        <v>1.08833566826729E-3</v>
      </c>
      <c r="B1422" s="31">
        <v>2.3151663845166599E-2</v>
      </c>
      <c r="C1422" s="1">
        <f t="shared" si="44"/>
        <v>-2.9632371373647608</v>
      </c>
      <c r="D1422" s="1">
        <f t="shared" si="45"/>
        <v>-1.6354177919977171</v>
      </c>
    </row>
    <row r="1423" spans="1:4" x14ac:dyDescent="0.25">
      <c r="A1423" s="31">
        <v>9.5252890887046198E-4</v>
      </c>
      <c r="B1423" s="31">
        <v>2.9900022737893901E-2</v>
      </c>
      <c r="C1423" s="1">
        <f t="shared" si="44"/>
        <v>-3.0211218347889321</v>
      </c>
      <c r="D1423" s="1">
        <f t="shared" si="45"/>
        <v>-1.5243284814100821</v>
      </c>
    </row>
    <row r="1424" spans="1:4" x14ac:dyDescent="0.25">
      <c r="A1424" s="31">
        <v>9.9587225927980604E-4</v>
      </c>
      <c r="B1424" s="31">
        <v>2.8645771575338499E-2</v>
      </c>
      <c r="C1424" s="1">
        <f t="shared" si="44"/>
        <v>-3.0017963650379187</v>
      </c>
      <c r="D1424" s="1">
        <f t="shared" si="45"/>
        <v>-1.542939475512501</v>
      </c>
    </row>
    <row r="1425" spans="1:4" x14ac:dyDescent="0.25">
      <c r="A1425" s="31">
        <v>1.2353391580466699E-3</v>
      </c>
      <c r="B1425" s="31">
        <v>2.5269052270002201E-2</v>
      </c>
      <c r="C1425" s="1">
        <f t="shared" si="44"/>
        <v>-2.9082137920021127</v>
      </c>
      <c r="D1425" s="1">
        <f t="shared" si="45"/>
        <v>-1.597411046233105</v>
      </c>
    </row>
    <row r="1426" spans="1:4" x14ac:dyDescent="0.25">
      <c r="A1426" s="31">
        <v>8.4545842558664199E-4</v>
      </c>
      <c r="B1426" s="31">
        <v>2.92048242773662E-2</v>
      </c>
      <c r="C1426" s="1">
        <f t="shared" si="44"/>
        <v>-3.0729077434562244</v>
      </c>
      <c r="D1426" s="1">
        <f t="shared" si="45"/>
        <v>-1.5345454025247767</v>
      </c>
    </row>
    <row r="1427" spans="1:4" x14ac:dyDescent="0.25">
      <c r="A1427" s="31">
        <v>5.0247454812548796E-4</v>
      </c>
      <c r="B1427" s="31">
        <v>6.2511018469580695E-2</v>
      </c>
      <c r="C1427" s="1">
        <f t="shared" si="44"/>
        <v>-3.2988859316957311</v>
      </c>
      <c r="D1427" s="1">
        <f t="shared" si="45"/>
        <v>-1.2040434252354848</v>
      </c>
    </row>
    <row r="1428" spans="1:4" x14ac:dyDescent="0.25">
      <c r="A1428" s="31">
        <v>5.8479212345771703E-4</v>
      </c>
      <c r="B1428" s="31">
        <v>2.6540420179445801E-2</v>
      </c>
      <c r="C1428" s="1">
        <f t="shared" si="44"/>
        <v>-3.2329984855062266</v>
      </c>
      <c r="D1428" s="1">
        <f t="shared" si="45"/>
        <v>-1.5760922058057876</v>
      </c>
    </row>
    <row r="1429" spans="1:4" x14ac:dyDescent="0.25">
      <c r="A1429" s="31">
        <v>9.0525894714950199E-4</v>
      </c>
      <c r="B1429" s="31">
        <v>3.2011947620158597E-2</v>
      </c>
      <c r="C1429" s="1">
        <f t="shared" si="44"/>
        <v>-3.0432271741293375</v>
      </c>
      <c r="D1429" s="1">
        <f t="shared" si="45"/>
        <v>-1.4946879023958066</v>
      </c>
    </row>
    <row r="1430" spans="1:4" x14ac:dyDescent="0.25">
      <c r="A1430" s="31">
        <v>6.8383576896343605E-4</v>
      </c>
      <c r="B1430" s="31">
        <v>3.8044562158894298E-2</v>
      </c>
      <c r="C1430" s="1">
        <f t="shared" si="44"/>
        <v>-3.1650481865795439</v>
      </c>
      <c r="D1430" s="1">
        <f t="shared" si="45"/>
        <v>-1.4197074096727831</v>
      </c>
    </row>
    <row r="1431" spans="1:4" x14ac:dyDescent="0.25">
      <c r="A1431" s="31">
        <v>8.57369341769627E-4</v>
      </c>
      <c r="B1431" s="31">
        <v>9.2304895357024394E-2</v>
      </c>
      <c r="C1431" s="1">
        <f t="shared" si="44"/>
        <v>-3.0668320502612736</v>
      </c>
      <c r="D1431" s="1">
        <f t="shared" si="45"/>
        <v>-1.0347752657111939</v>
      </c>
    </row>
    <row r="1432" spans="1:4" x14ac:dyDescent="0.25">
      <c r="A1432" s="31">
        <v>6.0363565997608403E-4</v>
      </c>
      <c r="B1432" s="31">
        <v>1.4799550796273301E-2</v>
      </c>
      <c r="C1432" s="1">
        <f t="shared" si="44"/>
        <v>-3.2192251120485662</v>
      </c>
      <c r="D1432" s="1">
        <f t="shared" si="45"/>
        <v>-1.8297514663388543</v>
      </c>
    </row>
    <row r="1433" spans="1:4" x14ac:dyDescent="0.25">
      <c r="A1433" s="31">
        <v>1.24212513077625E-3</v>
      </c>
      <c r="B1433" s="31">
        <v>2.20010344485813E-2</v>
      </c>
      <c r="C1433" s="1">
        <f t="shared" si="44"/>
        <v>-2.905834651447456</v>
      </c>
      <c r="D1433" s="1">
        <f t="shared" si="45"/>
        <v>-1.6575568989619336</v>
      </c>
    </row>
    <row r="1434" spans="1:4" x14ac:dyDescent="0.25">
      <c r="A1434" s="31">
        <v>1.03938421605063E-3</v>
      </c>
      <c r="B1434" s="31">
        <v>3.2098970491384902E-2</v>
      </c>
      <c r="C1434" s="1">
        <f t="shared" si="44"/>
        <v>-2.9832238826008659</v>
      </c>
      <c r="D1434" s="1">
        <f t="shared" si="45"/>
        <v>-1.4935088964761434</v>
      </c>
    </row>
    <row r="1435" spans="1:4" x14ac:dyDescent="0.25">
      <c r="A1435" s="31">
        <v>1.1145530680243499E-3</v>
      </c>
      <c r="B1435" s="31">
        <v>5.6824074405785699E-2</v>
      </c>
      <c r="C1435" s="1">
        <f t="shared" si="44"/>
        <v>-2.9528992483129928</v>
      </c>
      <c r="D1435" s="1">
        <f t="shared" si="45"/>
        <v>-1.2454676296678155</v>
      </c>
    </row>
    <row r="1436" spans="1:4" x14ac:dyDescent="0.25">
      <c r="A1436" s="31">
        <v>6.4512148409074299E-4</v>
      </c>
      <c r="B1436" s="31">
        <v>3.9815948117146303E-2</v>
      </c>
      <c r="C1436" s="1">
        <f t="shared" si="44"/>
        <v>-3.1903584948185624</v>
      </c>
      <c r="D1436" s="1">
        <f t="shared" si="45"/>
        <v>-1.3999429381785335</v>
      </c>
    </row>
    <row r="1437" spans="1:4" x14ac:dyDescent="0.25">
      <c r="A1437" s="31">
        <v>1.11718497555913E-3</v>
      </c>
      <c r="B1437" s="31">
        <v>6.8789998823519299E-2</v>
      </c>
      <c r="C1437" s="1">
        <f t="shared" si="44"/>
        <v>-2.951874913532829</v>
      </c>
      <c r="D1437" s="1">
        <f t="shared" si="45"/>
        <v>-1.1624746979779184</v>
      </c>
    </row>
    <row r="1438" spans="1:4" x14ac:dyDescent="0.25">
      <c r="A1438" s="31">
        <v>1.2366023230991701E-3</v>
      </c>
      <c r="B1438" s="31">
        <v>3.5066228141675301E-2</v>
      </c>
      <c r="C1438" s="1">
        <f t="shared" si="44"/>
        <v>-2.9077699419644256</v>
      </c>
      <c r="D1438" s="1">
        <f t="shared" si="45"/>
        <v>-1.455110945990576</v>
      </c>
    </row>
    <row r="1439" spans="1:4" x14ac:dyDescent="0.25">
      <c r="A1439" s="31">
        <v>7.7022046755047301E-4</v>
      </c>
      <c r="B1439" s="31">
        <v>5.0969113048070301E-2</v>
      </c>
      <c r="C1439" s="1">
        <f t="shared" si="44"/>
        <v>-3.1133849447809041</v>
      </c>
      <c r="D1439" s="1">
        <f t="shared" si="45"/>
        <v>-1.292692923830957</v>
      </c>
    </row>
    <row r="1440" spans="1:4" x14ac:dyDescent="0.25">
      <c r="A1440" s="31">
        <v>1.5387880622911799E-3</v>
      </c>
      <c r="B1440" s="31">
        <v>2.84471326460039E-2</v>
      </c>
      <c r="C1440" s="1">
        <f t="shared" si="44"/>
        <v>-2.8128211915497667</v>
      </c>
      <c r="D1440" s="1">
        <f t="shared" si="45"/>
        <v>-1.5459615021608402</v>
      </c>
    </row>
    <row r="1441" spans="1:4" x14ac:dyDescent="0.25">
      <c r="A1441" s="31">
        <v>1.01524043424694E-3</v>
      </c>
      <c r="B1441" s="31">
        <v>2.16798727315793E-2</v>
      </c>
      <c r="C1441" s="1">
        <f t="shared" si="44"/>
        <v>-2.9934310938087116</v>
      </c>
      <c r="D1441" s="1">
        <f t="shared" si="45"/>
        <v>-1.6639432715863749</v>
      </c>
    </row>
    <row r="1442" spans="1:4" x14ac:dyDescent="0.25">
      <c r="A1442" s="31">
        <v>1.35892488006119E-3</v>
      </c>
      <c r="B1442" s="31">
        <v>2.5685033500977401E-2</v>
      </c>
      <c r="C1442" s="1">
        <f t="shared" si="44"/>
        <v>-2.8668045499463903</v>
      </c>
      <c r="D1442" s="1">
        <f t="shared" si="45"/>
        <v>-1.5903198634891813</v>
      </c>
    </row>
    <row r="1443" spans="1:4" x14ac:dyDescent="0.25">
      <c r="A1443" s="31">
        <v>1.82722936256398E-3</v>
      </c>
      <c r="B1443" s="31">
        <v>4.1015179628759897E-2</v>
      </c>
      <c r="C1443" s="1">
        <f t="shared" si="44"/>
        <v>-2.73820693450635</v>
      </c>
      <c r="D1443" s="1">
        <f t="shared" si="45"/>
        <v>-1.3870553820867177</v>
      </c>
    </row>
    <row r="1444" spans="1:4" x14ac:dyDescent="0.25">
      <c r="A1444" s="31">
        <v>4.4876503200075302E-4</v>
      </c>
      <c r="B1444" s="31">
        <v>3.2566917396573601E-2</v>
      </c>
      <c r="C1444" s="1">
        <f t="shared" si="44"/>
        <v>-3.3479809908801639</v>
      </c>
      <c r="D1444" s="1">
        <f t="shared" si="45"/>
        <v>-1.4872233473920093</v>
      </c>
    </row>
    <row r="1445" spans="1:4" x14ac:dyDescent="0.25">
      <c r="A1445" s="31">
        <v>8.44093219993977E-4</v>
      </c>
      <c r="B1445" s="31">
        <v>3.2688145857825E-2</v>
      </c>
      <c r="C1445" s="1">
        <f t="shared" si="44"/>
        <v>-3.0736095880978436</v>
      </c>
      <c r="D1445" s="1">
        <f t="shared" si="45"/>
        <v>-1.4856097128412404</v>
      </c>
    </row>
    <row r="1446" spans="1:4" x14ac:dyDescent="0.25">
      <c r="A1446" s="31">
        <v>4.1506914650828701E-4</v>
      </c>
      <c r="B1446" s="31">
        <v>2.9802648198619299E-2</v>
      </c>
      <c r="C1446" s="1">
        <f t="shared" si="44"/>
        <v>-3.3818795479975372</v>
      </c>
      <c r="D1446" s="1">
        <f t="shared" si="45"/>
        <v>-1.5257451437442742</v>
      </c>
    </row>
    <row r="1447" spans="1:4" x14ac:dyDescent="0.25">
      <c r="A1447" s="31">
        <v>1.8199762298168401E-3</v>
      </c>
      <c r="B1447" s="31">
        <v>1.5112160819674999E-2</v>
      </c>
      <c r="C1447" s="1">
        <f t="shared" si="44"/>
        <v>-2.7399342841725045</v>
      </c>
      <c r="D1447" s="1">
        <f t="shared" si="45"/>
        <v>-1.8206734334129959</v>
      </c>
    </row>
    <row r="1448" spans="1:4" x14ac:dyDescent="0.25">
      <c r="A1448" s="31">
        <v>1.3688712286874E-3</v>
      </c>
      <c r="B1448" s="31">
        <v>1.77885467142594E-2</v>
      </c>
      <c r="C1448" s="1">
        <f t="shared" si="44"/>
        <v>-2.8636374045328155</v>
      </c>
      <c r="D1448" s="1">
        <f t="shared" si="45"/>
        <v>-1.7498595313853851</v>
      </c>
    </row>
    <row r="1449" spans="1:4" x14ac:dyDescent="0.25">
      <c r="A1449" s="31">
        <v>1.18978805450273E-3</v>
      </c>
      <c r="B1449" s="31">
        <v>3.88488879749063E-2</v>
      </c>
      <c r="C1449" s="1">
        <f t="shared" si="44"/>
        <v>-2.9245303957149629</v>
      </c>
      <c r="D1449" s="1">
        <f t="shared" si="45"/>
        <v>-1.4106214080927679</v>
      </c>
    </row>
    <row r="1450" spans="1:4" x14ac:dyDescent="0.25">
      <c r="A1450" s="31">
        <v>7.0100978449780401E-4</v>
      </c>
      <c r="B1450" s="31">
        <v>7.8102977825268705E-2</v>
      </c>
      <c r="C1450" s="1">
        <f t="shared" si="44"/>
        <v>-3.1542759202305612</v>
      </c>
      <c r="D1450" s="1">
        <f t="shared" si="45"/>
        <v>-1.107332407500061</v>
      </c>
    </row>
    <row r="1451" spans="1:4" x14ac:dyDescent="0.25">
      <c r="A1451" s="31">
        <v>1.09529809895373E-3</v>
      </c>
      <c r="B1451" s="31">
        <v>5.77047247108574E-2</v>
      </c>
      <c r="C1451" s="1">
        <f t="shared" si="44"/>
        <v>-2.9604676661100506</v>
      </c>
      <c r="D1451" s="1">
        <f t="shared" si="45"/>
        <v>-1.2387886265002663</v>
      </c>
    </row>
    <row r="1452" spans="1:4" x14ac:dyDescent="0.25">
      <c r="A1452" s="31">
        <v>7.9371070366844696E-4</v>
      </c>
      <c r="B1452" s="31">
        <v>3.1535055909295999E-2</v>
      </c>
      <c r="C1452" s="1">
        <f t="shared" si="44"/>
        <v>-3.1003377629313578</v>
      </c>
      <c r="D1452" s="1">
        <f t="shared" si="45"/>
        <v>-1.5012063946983381</v>
      </c>
    </row>
    <row r="1453" spans="1:4" x14ac:dyDescent="0.25">
      <c r="A1453" s="31">
        <v>5.3410619975229902E-4</v>
      </c>
      <c r="B1453" s="31">
        <v>3.0695763819900801E-2</v>
      </c>
      <c r="C1453" s="1">
        <f t="shared" si="44"/>
        <v>-3.2723723808352334</v>
      </c>
      <c r="D1453" s="1">
        <f t="shared" si="45"/>
        <v>-1.5129215553561441</v>
      </c>
    </row>
    <row r="1454" spans="1:4" x14ac:dyDescent="0.25">
      <c r="A1454" s="31">
        <v>1.1080231101539999E-3</v>
      </c>
      <c r="B1454" s="31">
        <v>1.7812691193462099E-2</v>
      </c>
      <c r="C1454" s="1">
        <f t="shared" si="44"/>
        <v>-2.9554511813876521</v>
      </c>
      <c r="D1454" s="1">
        <f t="shared" si="45"/>
        <v>-1.7492704610996286</v>
      </c>
    </row>
    <row r="1455" spans="1:4" x14ac:dyDescent="0.25">
      <c r="A1455" s="31">
        <v>7.3638773432394499E-4</v>
      </c>
      <c r="B1455" s="31">
        <v>5.5334727804985398E-2</v>
      </c>
      <c r="C1455" s="1">
        <f t="shared" si="44"/>
        <v>-3.1328934539537254</v>
      </c>
      <c r="D1455" s="1">
        <f t="shared" si="45"/>
        <v>-1.2570022220341972</v>
      </c>
    </row>
    <row r="1456" spans="1:4" x14ac:dyDescent="0.25">
      <c r="A1456" s="31">
        <v>5.80907156775518E-4</v>
      </c>
      <c r="B1456" s="31">
        <v>3.42884783174945E-2</v>
      </c>
      <c r="C1456" s="1">
        <f t="shared" si="44"/>
        <v>-3.2358932729832834</v>
      </c>
      <c r="D1456" s="1">
        <f t="shared" si="45"/>
        <v>-1.4648517879378173</v>
      </c>
    </row>
    <row r="1457" spans="1:4" x14ac:dyDescent="0.25">
      <c r="A1457" s="31">
        <v>1.19640066513324E-3</v>
      </c>
      <c r="B1457" s="31">
        <v>3.0227661702679799E-2</v>
      </c>
      <c r="C1457" s="1">
        <f t="shared" si="44"/>
        <v>-2.922123354196708</v>
      </c>
      <c r="D1457" s="1">
        <f t="shared" si="45"/>
        <v>-1.5195954468976109</v>
      </c>
    </row>
    <row r="1458" spans="1:4" x14ac:dyDescent="0.25">
      <c r="A1458" s="31">
        <v>1.5243297460095699E-3</v>
      </c>
      <c r="B1458" s="31">
        <v>3.5329814698884403E-2</v>
      </c>
      <c r="C1458" s="1">
        <f t="shared" si="44"/>
        <v>-2.8169210753967642</v>
      </c>
      <c r="D1458" s="1">
        <f t="shared" si="45"/>
        <v>-1.4518586403874878</v>
      </c>
    </row>
    <row r="1459" spans="1:4" x14ac:dyDescent="0.25">
      <c r="A1459" s="31">
        <v>7.05960211135929E-4</v>
      </c>
      <c r="B1459" s="31">
        <v>2.1148035224061199E-2</v>
      </c>
      <c r="C1459" s="1">
        <f t="shared" si="44"/>
        <v>-3.1512197756777462</v>
      </c>
      <c r="D1459" s="1">
        <f t="shared" si="45"/>
        <v>-1.674729974907617</v>
      </c>
    </row>
    <row r="1460" spans="1:4" x14ac:dyDescent="0.25">
      <c r="A1460" s="31">
        <v>1.58349091469669E-3</v>
      </c>
      <c r="B1460" s="31">
        <v>1.68422126244882E-2</v>
      </c>
      <c r="C1460" s="1">
        <f t="shared" si="44"/>
        <v>-2.8003844240561446</v>
      </c>
      <c r="D1460" s="1">
        <f t="shared" si="45"/>
        <v>-1.7736008541972683</v>
      </c>
    </row>
    <row r="1461" spans="1:4" x14ac:dyDescent="0.25">
      <c r="A1461" s="31">
        <v>9.00897494482217E-4</v>
      </c>
      <c r="B1461" s="31">
        <v>2.5245119497200801E-2</v>
      </c>
      <c r="C1461" s="1">
        <f t="shared" si="44"/>
        <v>-3.0453246209113716</v>
      </c>
      <c r="D1461" s="1">
        <f t="shared" si="45"/>
        <v>-1.5978225692405454</v>
      </c>
    </row>
    <row r="1462" spans="1:4" x14ac:dyDescent="0.25">
      <c r="A1462" s="31">
        <v>1.3379441259016201E-3</v>
      </c>
      <c r="B1462" s="31">
        <v>3.4503630134132802E-2</v>
      </c>
      <c r="C1462" s="1">
        <f t="shared" si="44"/>
        <v>-2.8735620228307406</v>
      </c>
      <c r="D1462" s="1">
        <f t="shared" si="45"/>
        <v>-1.4621352103097662</v>
      </c>
    </row>
    <row r="1463" spans="1:4" x14ac:dyDescent="0.25">
      <c r="A1463" s="31">
        <v>1.0125364288385899E-3</v>
      </c>
      <c r="B1463" s="31">
        <v>7.5773450370071202E-2</v>
      </c>
      <c r="C1463" s="1">
        <f t="shared" si="44"/>
        <v>-2.9945893428698582</v>
      </c>
      <c r="D1463" s="1">
        <f t="shared" si="45"/>
        <v>-1.1204829365520086</v>
      </c>
    </row>
    <row r="1464" spans="1:4" x14ac:dyDescent="0.25">
      <c r="A1464" s="31">
        <v>8.53288017079524E-4</v>
      </c>
      <c r="B1464" s="31">
        <v>2.9760504431220601E-2</v>
      </c>
      <c r="C1464" s="1">
        <f t="shared" si="44"/>
        <v>-3.0689043532221381</v>
      </c>
      <c r="D1464" s="1">
        <f t="shared" si="45"/>
        <v>-1.5263597119084507</v>
      </c>
    </row>
    <row r="1465" spans="1:4" x14ac:dyDescent="0.25">
      <c r="A1465" s="31">
        <v>1.22419045280556E-3</v>
      </c>
      <c r="B1465" s="31">
        <v>5.6951008498479498E-2</v>
      </c>
      <c r="C1465" s="1">
        <f t="shared" si="44"/>
        <v>-2.9121510117916025</v>
      </c>
      <c r="D1465" s="1">
        <f t="shared" si="45"/>
        <v>-1.2444985809536837</v>
      </c>
    </row>
    <row r="1466" spans="1:4" x14ac:dyDescent="0.25">
      <c r="A1466" s="31">
        <v>1.1858877919402599E-3</v>
      </c>
      <c r="B1466" s="31">
        <v>5.4574798349107598E-2</v>
      </c>
      <c r="C1466" s="1">
        <f t="shared" si="44"/>
        <v>-2.9259564017361441</v>
      </c>
      <c r="D1466" s="1">
        <f t="shared" si="45"/>
        <v>-1.2630078603101953</v>
      </c>
    </row>
    <row r="1467" spans="1:4" x14ac:dyDescent="0.25">
      <c r="A1467" s="31">
        <v>1.55193714651688E-3</v>
      </c>
      <c r="B1467" s="31">
        <v>3.7266506422362997E-2</v>
      </c>
      <c r="C1467" s="1">
        <f t="shared" si="44"/>
        <v>-2.8091258716562084</v>
      </c>
      <c r="D1467" s="1">
        <f t="shared" si="45"/>
        <v>-1.4286813186120075</v>
      </c>
    </row>
    <row r="1468" spans="1:4" x14ac:dyDescent="0.25">
      <c r="A1468" s="31">
        <v>1.00176745752127E-3</v>
      </c>
      <c r="B1468" s="31">
        <v>3.9532286584318399E-2</v>
      </c>
      <c r="C1468" s="1">
        <f t="shared" si="44"/>
        <v>-2.99923308050086</v>
      </c>
      <c r="D1468" s="1">
        <f t="shared" si="45"/>
        <v>-1.4030480649327228</v>
      </c>
    </row>
    <row r="1469" spans="1:4" x14ac:dyDescent="0.25">
      <c r="A1469" s="31">
        <v>9.64731099407641E-4</v>
      </c>
      <c r="B1469" s="31">
        <v>6.1616187256613497E-2</v>
      </c>
      <c r="C1469" s="1">
        <f t="shared" si="44"/>
        <v>-3.0155937211819337</v>
      </c>
      <c r="D1469" s="1">
        <f t="shared" si="45"/>
        <v>-1.2103051788630221</v>
      </c>
    </row>
    <row r="1470" spans="1:4" x14ac:dyDescent="0.25">
      <c r="A1470" s="31">
        <v>6.5851750835794196E-4</v>
      </c>
      <c r="B1470" s="31">
        <v>3.3499322234973698E-2</v>
      </c>
      <c r="C1470" s="1">
        <f t="shared" si="44"/>
        <v>-3.1814326737285339</v>
      </c>
      <c r="D1470" s="1">
        <f t="shared" si="45"/>
        <v>-1.4749639796075906</v>
      </c>
    </row>
    <row r="1471" spans="1:4" x14ac:dyDescent="0.25">
      <c r="A1471" s="31">
        <v>1.1664540490573399E-3</v>
      </c>
      <c r="B1471" s="31">
        <v>3.6665878708330997E-2</v>
      </c>
      <c r="C1471" s="1">
        <f t="shared" si="44"/>
        <v>-2.9331323650004517</v>
      </c>
      <c r="D1471" s="1">
        <f t="shared" si="45"/>
        <v>-1.4357379025514601</v>
      </c>
    </row>
    <row r="1472" spans="1:4" x14ac:dyDescent="0.25">
      <c r="A1472" s="31">
        <v>1.02516733025348E-3</v>
      </c>
      <c r="B1472" s="31">
        <v>4.4132474024047498E-2</v>
      </c>
      <c r="C1472" s="1">
        <f t="shared" si="44"/>
        <v>-2.9892052422426811</v>
      </c>
      <c r="D1472" s="1">
        <f t="shared" si="45"/>
        <v>-1.3552417257394174</v>
      </c>
    </row>
    <row r="1473" spans="1:4" x14ac:dyDescent="0.25">
      <c r="A1473" s="31">
        <v>8.6935725587105597E-4</v>
      </c>
      <c r="B1473" s="31">
        <v>2.6816448689140199E-2</v>
      </c>
      <c r="C1473" s="1">
        <f t="shared" si="44"/>
        <v>-3.060801716797227</v>
      </c>
      <c r="D1473" s="1">
        <f t="shared" si="45"/>
        <v>-1.5715987364333401</v>
      </c>
    </row>
    <row r="1474" spans="1:4" x14ac:dyDescent="0.25">
      <c r="A1474" s="31">
        <v>7.2174153555391504E-4</v>
      </c>
      <c r="B1474" s="31">
        <v>3.8843487276925402E-2</v>
      </c>
      <c r="C1474" s="1">
        <f t="shared" si="44"/>
        <v>-3.1416183007396326</v>
      </c>
      <c r="D1474" s="1">
        <f t="shared" si="45"/>
        <v>-1.4106817870766182</v>
      </c>
    </row>
    <row r="1475" spans="1:4" x14ac:dyDescent="0.25">
      <c r="A1475" s="31">
        <v>5.0795135514772804E-4</v>
      </c>
      <c r="B1475" s="31">
        <v>2.7195338955636101E-2</v>
      </c>
      <c r="C1475" s="1">
        <f t="shared" si="44"/>
        <v>-3.2941778766973324</v>
      </c>
      <c r="D1475" s="1">
        <f t="shared" si="45"/>
        <v>-1.565505523881537</v>
      </c>
    </row>
    <row r="1476" spans="1:4" x14ac:dyDescent="0.25">
      <c r="A1476" s="31">
        <v>1.0771135104387299E-3</v>
      </c>
      <c r="B1476" s="31">
        <v>2.8220985208561599E-2</v>
      </c>
      <c r="C1476" s="1">
        <f t="shared" ref="C1476:C1502" si="46">LOG10(A1476)</f>
        <v>-2.9677385266374552</v>
      </c>
      <c r="D1476" s="1">
        <f t="shared" ref="D1476:D1502" si="47">LOG10(B1476)</f>
        <v>-1.5494278288817009</v>
      </c>
    </row>
    <row r="1477" spans="1:4" x14ac:dyDescent="0.25">
      <c r="A1477" s="31">
        <v>8.0469219785619798E-4</v>
      </c>
      <c r="B1477" s="31">
        <v>1.8903536440364001E-2</v>
      </c>
      <c r="C1477" s="1">
        <f t="shared" si="46"/>
        <v>-3.0943702094900294</v>
      </c>
      <c r="D1477" s="1">
        <f t="shared" si="47"/>
        <v>-1.7234569411778651</v>
      </c>
    </row>
    <row r="1478" spans="1:4" x14ac:dyDescent="0.25">
      <c r="A1478" s="31">
        <v>9.7447269190350898E-4</v>
      </c>
      <c r="B1478" s="31">
        <v>3.2894394489697699E-2</v>
      </c>
      <c r="C1478" s="1">
        <f t="shared" si="46"/>
        <v>-3.0112303268098706</v>
      </c>
      <c r="D1478" s="1">
        <f t="shared" si="47"/>
        <v>-1.4828781035578231</v>
      </c>
    </row>
    <row r="1479" spans="1:4" x14ac:dyDescent="0.25">
      <c r="A1479" s="31">
        <v>1.6812940253273501E-3</v>
      </c>
      <c r="B1479" s="31">
        <v>4.1705862651690899E-2</v>
      </c>
      <c r="C1479" s="1">
        <f t="shared" si="46"/>
        <v>-2.7743563303374437</v>
      </c>
      <c r="D1479" s="1">
        <f t="shared" si="47"/>
        <v>-1.3798028913496321</v>
      </c>
    </row>
    <row r="1480" spans="1:4" x14ac:dyDescent="0.25">
      <c r="A1480" s="31">
        <v>1.1478080600889999E-3</v>
      </c>
      <c r="B1480" s="31">
        <v>2.1769851795362099E-2</v>
      </c>
      <c r="C1480" s="1">
        <f t="shared" si="46"/>
        <v>-2.9401307298940909</v>
      </c>
      <c r="D1480" s="1">
        <f t="shared" si="47"/>
        <v>-1.6621445275356408</v>
      </c>
    </row>
    <row r="1481" spans="1:4" x14ac:dyDescent="0.25">
      <c r="A1481" s="31">
        <v>6.1140500974083301E-4</v>
      </c>
      <c r="B1481" s="31">
        <v>2.6633261438451E-2</v>
      </c>
      <c r="C1481" s="1">
        <f t="shared" si="46"/>
        <v>-3.2136710070657921</v>
      </c>
      <c r="D1481" s="1">
        <f t="shared" si="47"/>
        <v>-1.5745756477558395</v>
      </c>
    </row>
    <row r="1482" spans="1:4" x14ac:dyDescent="0.25">
      <c r="A1482" s="31">
        <v>8.1020962262837496E-4</v>
      </c>
      <c r="B1482" s="31">
        <v>3.7621332354823199E-2</v>
      </c>
      <c r="C1482" s="1">
        <f t="shared" si="46"/>
        <v>-3.0914026031302289</v>
      </c>
      <c r="D1482" s="1">
        <f t="shared" si="47"/>
        <v>-1.4245658280280269</v>
      </c>
    </row>
    <row r="1483" spans="1:4" x14ac:dyDescent="0.25">
      <c r="A1483" s="31">
        <v>9.4849304178838505E-4</v>
      </c>
      <c r="B1483" s="31">
        <v>1.3901067305655801E-2</v>
      </c>
      <c r="C1483" s="1">
        <f t="shared" si="46"/>
        <v>-3.022965850778474</v>
      </c>
      <c r="D1483" s="1">
        <f t="shared" si="47"/>
        <v>-1.8569518539069161</v>
      </c>
    </row>
    <row r="1484" spans="1:4" x14ac:dyDescent="0.25">
      <c r="A1484" s="31">
        <v>7.1574715247069696E-4</v>
      </c>
      <c r="B1484" s="31">
        <v>4.3765529837109803E-2</v>
      </c>
      <c r="C1484" s="1">
        <f t="shared" si="46"/>
        <v>-3.1452403711005981</v>
      </c>
      <c r="D1484" s="1">
        <f t="shared" si="47"/>
        <v>-1.3588678094805025</v>
      </c>
    </row>
    <row r="1485" spans="1:4" x14ac:dyDescent="0.25">
      <c r="A1485" s="31">
        <v>1.29757549159123E-3</v>
      </c>
      <c r="B1485" s="31">
        <v>6.4483646325977001E-2</v>
      </c>
      <c r="C1485" s="1">
        <f t="shared" si="46"/>
        <v>-2.8868673659436532</v>
      </c>
      <c r="D1485" s="1">
        <f t="shared" si="47"/>
        <v>-1.1905504126657878</v>
      </c>
    </row>
    <row r="1486" spans="1:4" x14ac:dyDescent="0.25">
      <c r="A1486" s="31">
        <v>1.6313357304692301E-3</v>
      </c>
      <c r="B1486" s="31">
        <v>2.2251851044158499E-2</v>
      </c>
      <c r="C1486" s="1">
        <f t="shared" si="46"/>
        <v>-2.7874566515374877</v>
      </c>
      <c r="D1486" s="1">
        <f t="shared" si="47"/>
        <v>-1.6526338559268114</v>
      </c>
    </row>
    <row r="1487" spans="1:4" x14ac:dyDescent="0.25">
      <c r="A1487" s="31">
        <v>6.8858874475566498E-4</v>
      </c>
      <c r="B1487" s="31">
        <v>5.7588804222416003E-2</v>
      </c>
      <c r="C1487" s="1">
        <f t="shared" si="46"/>
        <v>-3.1620400802814408</v>
      </c>
      <c r="D1487" s="1">
        <f t="shared" si="47"/>
        <v>-1.2396619390946442</v>
      </c>
    </row>
    <row r="1488" spans="1:4" x14ac:dyDescent="0.25">
      <c r="A1488" s="31">
        <v>1.9703760434851402E-3</v>
      </c>
      <c r="B1488" s="31">
        <v>1.94127725436893E-2</v>
      </c>
      <c r="C1488" s="1">
        <f t="shared" si="46"/>
        <v>-2.7054508814396891</v>
      </c>
      <c r="D1488" s="1">
        <f t="shared" si="47"/>
        <v>-1.7119124339864009</v>
      </c>
    </row>
    <row r="1489" spans="1:4" x14ac:dyDescent="0.25">
      <c r="A1489" s="31">
        <v>9.9400342340287291E-4</v>
      </c>
      <c r="B1489" s="31">
        <v>2.5344328689177902E-2</v>
      </c>
      <c r="C1489" s="1">
        <f t="shared" si="46"/>
        <v>-3.0026121198658489</v>
      </c>
      <c r="D1489" s="1">
        <f t="shared" si="47"/>
        <v>-1.5961192077132893</v>
      </c>
    </row>
    <row r="1490" spans="1:4" x14ac:dyDescent="0.25">
      <c r="A1490" s="31">
        <v>1.3668129392325E-3</v>
      </c>
      <c r="B1490" s="31">
        <v>5.9134907354958098E-2</v>
      </c>
      <c r="C1490" s="1">
        <f t="shared" si="46"/>
        <v>-2.8642909185104743</v>
      </c>
      <c r="D1490" s="1">
        <f t="shared" si="47"/>
        <v>-1.2281560792497455</v>
      </c>
    </row>
    <row r="1491" spans="1:4" x14ac:dyDescent="0.25">
      <c r="A1491" s="31">
        <v>1.1827636941581601E-3</v>
      </c>
      <c r="B1491" s="31">
        <v>2.5066024476024702E-2</v>
      </c>
      <c r="C1491" s="1">
        <f t="shared" si="46"/>
        <v>-2.927102014944674</v>
      </c>
      <c r="D1491" s="1">
        <f t="shared" si="47"/>
        <v>-1.6009145405944354</v>
      </c>
    </row>
    <row r="1492" spans="1:4" x14ac:dyDescent="0.25">
      <c r="A1492" s="31">
        <v>1.0354182575232299E-3</v>
      </c>
      <c r="B1492" s="31">
        <v>5.3398375013566403E-2</v>
      </c>
      <c r="C1492" s="1">
        <f t="shared" si="46"/>
        <v>-2.9848841813749427</v>
      </c>
      <c r="D1492" s="1">
        <f t="shared" si="47"/>
        <v>-1.2724719589523279</v>
      </c>
    </row>
    <row r="1493" spans="1:4" x14ac:dyDescent="0.25">
      <c r="A1493" s="31">
        <v>1.2832655041026401E-3</v>
      </c>
      <c r="B1493" s="31">
        <v>4.9943471960697698E-2</v>
      </c>
      <c r="C1493" s="1">
        <f t="shared" si="46"/>
        <v>-2.8916834799948847</v>
      </c>
      <c r="D1493" s="1">
        <f t="shared" si="47"/>
        <v>-1.3015212697347742</v>
      </c>
    </row>
    <row r="1494" spans="1:4" x14ac:dyDescent="0.25">
      <c r="A1494" s="31">
        <v>1.55778751154631E-3</v>
      </c>
      <c r="B1494" s="31">
        <v>3.7237365848812397E-2</v>
      </c>
      <c r="C1494" s="1">
        <f t="shared" si="46"/>
        <v>-2.8074917821297412</v>
      </c>
      <c r="D1494" s="1">
        <f t="shared" si="47"/>
        <v>-1.4290210483616723</v>
      </c>
    </row>
    <row r="1495" spans="1:4" x14ac:dyDescent="0.25">
      <c r="A1495" s="31">
        <v>8.1955362065670495E-4</v>
      </c>
      <c r="B1495" s="31">
        <v>2.8592978875777199E-2</v>
      </c>
      <c r="C1495" s="1">
        <f t="shared" si="46"/>
        <v>-3.0864226267261778</v>
      </c>
      <c r="D1495" s="1">
        <f t="shared" si="47"/>
        <v>-1.5437405965860715</v>
      </c>
    </row>
    <row r="1496" spans="1:4" x14ac:dyDescent="0.25">
      <c r="A1496" s="31">
        <v>3.7967791844887401E-4</v>
      </c>
      <c r="B1496" s="31">
        <v>1.9727518262266801E-2</v>
      </c>
      <c r="C1496" s="1">
        <f t="shared" si="46"/>
        <v>-3.4205846601018886</v>
      </c>
      <c r="D1496" s="1">
        <f t="shared" si="47"/>
        <v>-1.7049275459082034</v>
      </c>
    </row>
    <row r="1497" spans="1:4" x14ac:dyDescent="0.25">
      <c r="A1497" s="31">
        <v>1.67684081673858E-3</v>
      </c>
      <c r="B1497" s="31">
        <v>3.9454645647226103E-2</v>
      </c>
      <c r="C1497" s="1">
        <f t="shared" si="46"/>
        <v>-2.7755081632098522</v>
      </c>
      <c r="D1497" s="1">
        <f t="shared" si="47"/>
        <v>-1.4039018527798066</v>
      </c>
    </row>
    <row r="1498" spans="1:4" x14ac:dyDescent="0.25">
      <c r="A1498" s="31">
        <v>1.37294279929449E-3</v>
      </c>
      <c r="B1498" s="31">
        <v>4.0488361426843797E-2</v>
      </c>
      <c r="C1498" s="1">
        <f t="shared" si="46"/>
        <v>-2.8623475563307976</v>
      </c>
      <c r="D1498" s="1">
        <f t="shared" si="47"/>
        <v>-1.3926697988719796</v>
      </c>
    </row>
    <row r="1499" spans="1:4" x14ac:dyDescent="0.25">
      <c r="A1499" s="31">
        <v>9.0604073242409099E-4</v>
      </c>
      <c r="B1499" s="31">
        <v>2.4191292154520101E-2</v>
      </c>
      <c r="C1499" s="1">
        <f t="shared" si="46"/>
        <v>-3.0428522775225533</v>
      </c>
      <c r="D1499" s="1">
        <f t="shared" si="47"/>
        <v>-1.6163409335980106</v>
      </c>
    </row>
    <row r="1500" spans="1:4" x14ac:dyDescent="0.25">
      <c r="A1500" s="31">
        <v>9.9626131302521601E-4</v>
      </c>
      <c r="B1500" s="31">
        <v>3.3033817848545498E-2</v>
      </c>
      <c r="C1500" s="1">
        <f t="shared" si="46"/>
        <v>-3.001626733945614</v>
      </c>
      <c r="D1500" s="1">
        <f t="shared" si="47"/>
        <v>-1.481041230282625</v>
      </c>
    </row>
    <row r="1501" spans="1:4" x14ac:dyDescent="0.25">
      <c r="A1501" s="31">
        <v>7.6298375539119595E-4</v>
      </c>
      <c r="B1501" s="31">
        <v>6.1166992478016498E-2</v>
      </c>
      <c r="C1501" s="1">
        <f t="shared" si="46"/>
        <v>-3.117484708465915</v>
      </c>
      <c r="D1501" s="1">
        <f t="shared" si="47"/>
        <v>-1.2134828728177474</v>
      </c>
    </row>
    <row r="1502" spans="1:4" x14ac:dyDescent="0.25">
      <c r="A1502" s="31">
        <v>5.8991761954188602E-4</v>
      </c>
      <c r="B1502" s="31">
        <v>2.0478662338927301E-2</v>
      </c>
      <c r="C1502" s="1">
        <f t="shared" si="46"/>
        <v>-3.2292086322161069</v>
      </c>
      <c r="D1502" s="1">
        <f t="shared" si="47"/>
        <v>-1.6886984147760655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M1502"/>
  <sheetViews>
    <sheetView topLeftCell="D1" workbookViewId="0">
      <selection activeCell="M40" sqref="M40"/>
    </sheetView>
  </sheetViews>
  <sheetFormatPr defaultRowHeight="15" x14ac:dyDescent="0.25"/>
  <cols>
    <col min="5" max="9" width="9.140625" style="1"/>
    <col min="12" max="12" width="12" bestFit="1" customWidth="1"/>
  </cols>
  <sheetData>
    <row r="1" spans="3:13" x14ac:dyDescent="0.25">
      <c r="K1" t="s">
        <v>45</v>
      </c>
      <c r="L1">
        <f>AVERAGE(D3:D1502)</f>
        <v>1.0002329789431453E-3</v>
      </c>
      <c r="M1">
        <f>AVERAGE(E3:E1502)</f>
        <v>3.2938292853194807E-2</v>
      </c>
    </row>
    <row r="2" spans="3:13" x14ac:dyDescent="0.25">
      <c r="D2" t="s">
        <v>12</v>
      </c>
      <c r="E2" s="1" t="s">
        <v>21</v>
      </c>
      <c r="K2" t="s">
        <v>44</v>
      </c>
      <c r="L2">
        <f>_xlfn.STDEV.P(D3:D1502)</f>
        <v>9.7930334693222714E-5</v>
      </c>
      <c r="M2" s="1">
        <f>_xlfn.STDEV.P(E3:E1502)</f>
        <v>1.0133026177173224E-4</v>
      </c>
    </row>
    <row r="3" spans="3:13" x14ac:dyDescent="0.25">
      <c r="C3">
        <v>1</v>
      </c>
      <c r="D3">
        <v>9.0123640886690401E-4</v>
      </c>
      <c r="E3" s="1">
        <v>3.2870632190198E-2</v>
      </c>
      <c r="F3" s="1">
        <f>LOG10(D3)</f>
        <v>-3.045161271619103</v>
      </c>
      <c r="G3" s="1">
        <f>LOG10(E3)</f>
        <v>-1.483191943193269</v>
      </c>
      <c r="H3" s="1">
        <f ca="1">_xlfn.NORM.INV(RAND(),0.001,0.0001)</f>
        <v>9.3664966710459174E-4</v>
      </c>
      <c r="I3" s="1">
        <f ca="1">_xlfn.NORM.INV(RAND(),0.0329,0.007)</f>
        <v>4.1961772238739141E-2</v>
      </c>
    </row>
    <row r="4" spans="3:13" x14ac:dyDescent="0.25">
      <c r="C4">
        <v>2</v>
      </c>
      <c r="D4">
        <v>1.00749905899486E-3</v>
      </c>
      <c r="E4" s="1">
        <v>3.2952015586219997E-2</v>
      </c>
      <c r="F4" s="1">
        <f t="shared" ref="F4:F67" si="0">LOG10(D4)</f>
        <v>-2.9967553508181486</v>
      </c>
      <c r="G4" s="1">
        <f t="shared" ref="G4:G67" si="1">LOG10(E4)</f>
        <v>-1.4821180156313991</v>
      </c>
      <c r="H4" s="1">
        <f t="shared" ref="H4:H67" ca="1" si="2">_xlfn.NORM.INV(RAND(),0.001,0.0001)</f>
        <v>9.0107119903798545E-4</v>
      </c>
      <c r="I4" s="1">
        <f t="shared" ref="I4:I67" ca="1" si="3">_xlfn.NORM.INV(RAND(),0.0329,0.007)</f>
        <v>3.2256011373840481E-2</v>
      </c>
      <c r="J4" s="1"/>
    </row>
    <row r="5" spans="3:13" x14ac:dyDescent="0.25">
      <c r="C5">
        <v>3</v>
      </c>
      <c r="D5">
        <v>1.0901866351437099E-3</v>
      </c>
      <c r="E5" s="1">
        <v>3.2855637685953898E-2</v>
      </c>
      <c r="F5" s="1">
        <f t="shared" si="0"/>
        <v>-2.9624991463946513</v>
      </c>
      <c r="G5" s="1">
        <f t="shared" si="1"/>
        <v>-1.48339009929059</v>
      </c>
      <c r="H5" s="1">
        <f t="shared" ca="1" si="2"/>
        <v>9.2659852975873628E-4</v>
      </c>
      <c r="I5" s="1">
        <f t="shared" ca="1" si="3"/>
        <v>4.2365358152711044E-2</v>
      </c>
      <c r="J5" s="1"/>
    </row>
    <row r="6" spans="3:13" x14ac:dyDescent="0.25">
      <c r="C6" s="1">
        <v>4</v>
      </c>
      <c r="D6">
        <v>1.02627978017922E-3</v>
      </c>
      <c r="E6" s="1">
        <v>3.3019996603434902E-2</v>
      </c>
      <c r="F6" s="1">
        <f t="shared" si="0"/>
        <v>-2.988734227504799</v>
      </c>
      <c r="G6" s="1">
        <f t="shared" si="1"/>
        <v>-1.4812229757464401</v>
      </c>
      <c r="H6" s="1">
        <f t="shared" ca="1" si="2"/>
        <v>1.0141684427708978E-3</v>
      </c>
      <c r="I6" s="1">
        <f t="shared" ca="1" si="3"/>
        <v>4.1755803035940578E-2</v>
      </c>
      <c r="J6" s="1"/>
    </row>
    <row r="7" spans="3:13" x14ac:dyDescent="0.25">
      <c r="C7" s="1">
        <v>5</v>
      </c>
      <c r="D7">
        <v>1.0469490740551599E-3</v>
      </c>
      <c r="E7" s="1">
        <v>3.2991933899638302E-2</v>
      </c>
      <c r="F7" s="1">
        <f t="shared" si="0"/>
        <v>-2.980074442862445</v>
      </c>
      <c r="G7" s="1">
        <f t="shared" si="1"/>
        <v>-1.4815922265181554</v>
      </c>
      <c r="H7" s="1">
        <f t="shared" ca="1" si="2"/>
        <v>9.0744870074219923E-4</v>
      </c>
      <c r="I7" s="1">
        <f t="shared" ca="1" si="3"/>
        <v>2.4297681920996933E-2</v>
      </c>
      <c r="J7" s="1"/>
    </row>
    <row r="8" spans="3:13" x14ac:dyDescent="0.25">
      <c r="C8" s="1">
        <v>6</v>
      </c>
      <c r="D8">
        <v>8.8793109403066401E-4</v>
      </c>
      <c r="E8" s="1">
        <v>3.3028523822072497E-2</v>
      </c>
      <c r="F8" s="1">
        <f t="shared" si="0"/>
        <v>-3.0516207353963698</v>
      </c>
      <c r="G8" s="1">
        <f t="shared" si="1"/>
        <v>-1.4811108362466598</v>
      </c>
      <c r="H8" s="1">
        <f t="shared" ca="1" si="2"/>
        <v>1.0270671584814634E-3</v>
      </c>
      <c r="I8" s="1">
        <f t="shared" ca="1" si="3"/>
        <v>4.1236837791340561E-2</v>
      </c>
      <c r="J8" s="1"/>
    </row>
    <row r="9" spans="3:13" x14ac:dyDescent="0.25">
      <c r="C9" s="1">
        <v>7</v>
      </c>
      <c r="D9">
        <v>9.5413677985607605E-4</v>
      </c>
      <c r="E9" s="1">
        <v>3.3107774941647301E-2</v>
      </c>
      <c r="F9" s="1">
        <f t="shared" si="0"/>
        <v>-3.0203893627396163</v>
      </c>
      <c r="G9" s="1">
        <f t="shared" si="1"/>
        <v>-1.4800700056881497</v>
      </c>
      <c r="H9" s="1">
        <f t="shared" ca="1" si="2"/>
        <v>1.1460667339385703E-3</v>
      </c>
      <c r="I9" s="1">
        <f t="shared" ca="1" si="3"/>
        <v>3.5683329229236026E-2</v>
      </c>
      <c r="J9" s="1"/>
    </row>
    <row r="10" spans="3:13" x14ac:dyDescent="0.25">
      <c r="C10" s="1">
        <v>8</v>
      </c>
      <c r="D10">
        <v>1.0379299949227301E-3</v>
      </c>
      <c r="E10" s="1">
        <v>3.2876854524696103E-2</v>
      </c>
      <c r="F10" s="1">
        <f t="shared" si="0"/>
        <v>-2.9838319372814213</v>
      </c>
      <c r="G10" s="1">
        <f t="shared" si="1"/>
        <v>-1.4831097400344815</v>
      </c>
      <c r="H10" s="1">
        <f t="shared" ca="1" si="2"/>
        <v>1.0363118493659223E-3</v>
      </c>
      <c r="I10" s="1">
        <f t="shared" ca="1" si="3"/>
        <v>2.7479399750519874E-2</v>
      </c>
      <c r="J10" s="1"/>
    </row>
    <row r="11" spans="3:13" x14ac:dyDescent="0.25">
      <c r="C11" s="1">
        <v>9</v>
      </c>
      <c r="D11">
        <v>8.4190784395403895E-4</v>
      </c>
      <c r="E11" s="1">
        <v>3.2971472061014202E-2</v>
      </c>
      <c r="F11" s="1">
        <f t="shared" si="0"/>
        <v>-3.0747354441923047</v>
      </c>
      <c r="G11" s="1">
        <f t="shared" si="1"/>
        <v>-1.4818616626929451</v>
      </c>
      <c r="H11" s="1">
        <f t="shared" ca="1" si="2"/>
        <v>9.9786527707334182E-4</v>
      </c>
      <c r="I11" s="1">
        <f t="shared" ca="1" si="3"/>
        <v>2.830714817100911E-2</v>
      </c>
      <c r="J11" s="1"/>
    </row>
    <row r="12" spans="3:13" x14ac:dyDescent="0.25">
      <c r="C12" s="1">
        <v>10</v>
      </c>
      <c r="D12">
        <v>9.3436810580256905E-4</v>
      </c>
      <c r="E12" s="1">
        <v>3.30195297760221E-2</v>
      </c>
      <c r="F12" s="1">
        <f t="shared" si="0"/>
        <v>-3.0294819944079951</v>
      </c>
      <c r="G12" s="1">
        <f t="shared" si="1"/>
        <v>-1.4812291157229207</v>
      </c>
      <c r="H12" s="1">
        <f t="shared" ca="1" si="2"/>
        <v>9.939711677940553E-4</v>
      </c>
      <c r="I12" s="1">
        <f t="shared" ca="1" si="3"/>
        <v>4.5130851260296943E-2</v>
      </c>
      <c r="J12" s="1"/>
    </row>
    <row r="13" spans="3:13" x14ac:dyDescent="0.25">
      <c r="C13" s="1">
        <v>11</v>
      </c>
      <c r="D13">
        <v>1.01326616028166E-3</v>
      </c>
      <c r="E13" s="1">
        <v>3.28597636477043E-2</v>
      </c>
      <c r="F13" s="1">
        <f t="shared" si="0"/>
        <v>-2.9942764610970674</v>
      </c>
      <c r="G13" s="1">
        <f t="shared" si="1"/>
        <v>-1.4833355646644069</v>
      </c>
      <c r="H13" s="1">
        <f t="shared" ca="1" si="2"/>
        <v>1.0551211592488995E-3</v>
      </c>
      <c r="I13" s="1">
        <f t="shared" ca="1" si="3"/>
        <v>3.5900984113892476E-2</v>
      </c>
      <c r="J13" s="1"/>
    </row>
    <row r="14" spans="3:13" x14ac:dyDescent="0.25">
      <c r="C14" s="1">
        <v>12</v>
      </c>
      <c r="D14">
        <v>1.0709024381282701E-3</v>
      </c>
      <c r="E14" s="1">
        <v>3.29021755683159E-2</v>
      </c>
      <c r="F14" s="1">
        <f t="shared" si="0"/>
        <v>-2.9702500926718889</v>
      </c>
      <c r="G14" s="1">
        <f t="shared" si="1"/>
        <v>-1.4827753845401019</v>
      </c>
      <c r="H14" s="1">
        <f t="shared" ca="1" si="2"/>
        <v>9.0695085455706054E-4</v>
      </c>
      <c r="I14" s="1">
        <f t="shared" ca="1" si="3"/>
        <v>3.0145687906139848E-2</v>
      </c>
      <c r="J14" s="1"/>
    </row>
    <row r="15" spans="3:13" x14ac:dyDescent="0.25">
      <c r="C15" s="1">
        <v>13</v>
      </c>
      <c r="D15">
        <v>1.10674536073148E-3</v>
      </c>
      <c r="E15" s="1">
        <v>3.2878498699943297E-2</v>
      </c>
      <c r="F15" s="1">
        <f t="shared" si="0"/>
        <v>-2.9559522898261337</v>
      </c>
      <c r="G15" s="1">
        <f t="shared" si="1"/>
        <v>-1.4830880214609428</v>
      </c>
      <c r="H15" s="1">
        <f t="shared" ca="1" si="2"/>
        <v>1.1212759871688238E-3</v>
      </c>
      <c r="I15" s="1">
        <f t="shared" ca="1" si="3"/>
        <v>4.3053619105458893E-2</v>
      </c>
      <c r="J15" s="1"/>
    </row>
    <row r="16" spans="3:13" x14ac:dyDescent="0.25">
      <c r="C16" s="1">
        <v>14</v>
      </c>
      <c r="D16">
        <v>1.1463419986069299E-3</v>
      </c>
      <c r="E16" s="1">
        <v>3.2999236219970397E-2</v>
      </c>
      <c r="F16" s="1">
        <f t="shared" si="0"/>
        <v>-2.940685796025055</v>
      </c>
      <c r="G16" s="1">
        <f t="shared" si="1"/>
        <v>-1.4814961119188077</v>
      </c>
      <c r="H16" s="1">
        <f t="shared" ca="1" si="2"/>
        <v>1.0589973547981671E-3</v>
      </c>
      <c r="I16" s="1">
        <f t="shared" ca="1" si="3"/>
        <v>3.4358472482562318E-2</v>
      </c>
      <c r="J16" s="1"/>
    </row>
    <row r="17" spans="3:10" x14ac:dyDescent="0.25">
      <c r="C17" s="1">
        <v>15</v>
      </c>
      <c r="D17">
        <v>9.5980027857187501E-4</v>
      </c>
      <c r="E17" s="1">
        <v>3.2922580192633701E-2</v>
      </c>
      <c r="F17" s="1">
        <f t="shared" si="0"/>
        <v>-3.0178191283542013</v>
      </c>
      <c r="G17" s="1">
        <f t="shared" si="1"/>
        <v>-1.4825061358075264</v>
      </c>
      <c r="H17" s="1">
        <f t="shared" ca="1" si="2"/>
        <v>1.0906043544019358E-3</v>
      </c>
      <c r="I17" s="1">
        <f t="shared" ca="1" si="3"/>
        <v>3.9744039684931023E-2</v>
      </c>
      <c r="J17" s="1"/>
    </row>
    <row r="18" spans="3:10" x14ac:dyDescent="0.25">
      <c r="C18" s="1">
        <v>16</v>
      </c>
      <c r="D18">
        <v>8.5310676014037704E-4</v>
      </c>
      <c r="E18" s="1">
        <v>3.3023026086623899E-2</v>
      </c>
      <c r="F18" s="1">
        <f t="shared" si="0"/>
        <v>-3.0689966166184224</v>
      </c>
      <c r="G18" s="1">
        <f t="shared" si="1"/>
        <v>-1.4811831323904174</v>
      </c>
      <c r="H18" s="1">
        <f t="shared" ca="1" si="2"/>
        <v>9.8932733234950482E-4</v>
      </c>
      <c r="I18" s="1">
        <f t="shared" ca="1" si="3"/>
        <v>3.6864178366817324E-2</v>
      </c>
      <c r="J18" s="1"/>
    </row>
    <row r="19" spans="3:10" x14ac:dyDescent="0.25">
      <c r="C19" s="1">
        <v>17</v>
      </c>
      <c r="D19">
        <v>9.8455395412101504E-4</v>
      </c>
      <c r="E19" s="1">
        <v>3.2951570204206401E-2</v>
      </c>
      <c r="F19" s="1">
        <f t="shared" si="0"/>
        <v>-3.0067604792871854</v>
      </c>
      <c r="G19" s="1">
        <f t="shared" si="1"/>
        <v>-1.4821238856291703</v>
      </c>
      <c r="H19" s="1">
        <f t="shared" ca="1" si="2"/>
        <v>1.0427181793135982E-3</v>
      </c>
      <c r="I19" s="1">
        <f t="shared" ca="1" si="3"/>
        <v>2.1316371706384202E-2</v>
      </c>
      <c r="J19" s="1"/>
    </row>
    <row r="20" spans="3:10" x14ac:dyDescent="0.25">
      <c r="C20" s="1">
        <v>18</v>
      </c>
      <c r="D20">
        <v>9.8079630433012895E-4</v>
      </c>
      <c r="E20" s="1">
        <v>3.2993603175833199E-2</v>
      </c>
      <c r="F20" s="1">
        <f t="shared" si="0"/>
        <v>-3.0084211792572018</v>
      </c>
      <c r="G20" s="1">
        <f t="shared" si="1"/>
        <v>-1.4815702532957644</v>
      </c>
      <c r="H20" s="1">
        <f t="shared" ca="1" si="2"/>
        <v>9.00735121296219E-4</v>
      </c>
      <c r="I20" s="1">
        <f t="shared" ca="1" si="3"/>
        <v>2.5940069791578351E-2</v>
      </c>
      <c r="J20" s="1"/>
    </row>
    <row r="21" spans="3:10" x14ac:dyDescent="0.25">
      <c r="C21" s="1">
        <v>19</v>
      </c>
      <c r="D21">
        <v>9.6164466210609402E-4</v>
      </c>
      <c r="E21" s="1">
        <v>3.28783522508223E-2</v>
      </c>
      <c r="F21" s="1">
        <f t="shared" si="0"/>
        <v>-3.0169853747342232</v>
      </c>
      <c r="G21" s="1">
        <f t="shared" si="1"/>
        <v>-1.4830899559223474</v>
      </c>
      <c r="H21" s="1">
        <f t="shared" ca="1" si="2"/>
        <v>1.1539480215634393E-3</v>
      </c>
      <c r="I21" s="1">
        <f t="shared" ca="1" si="3"/>
        <v>3.385441396251395E-2</v>
      </c>
      <c r="J21" s="1"/>
    </row>
    <row r="22" spans="3:10" x14ac:dyDescent="0.25">
      <c r="C22" s="1">
        <v>20</v>
      </c>
      <c r="D22">
        <v>9.1956903325888205E-4</v>
      </c>
      <c r="E22" s="1">
        <v>3.3043121769942702E-2</v>
      </c>
      <c r="F22" s="1">
        <f t="shared" si="0"/>
        <v>-3.0364156621431149</v>
      </c>
      <c r="G22" s="1">
        <f t="shared" si="1"/>
        <v>-1.4809189291659903</v>
      </c>
      <c r="H22" s="1">
        <f t="shared" ca="1" si="2"/>
        <v>8.9913033611910438E-4</v>
      </c>
      <c r="I22" s="1">
        <f t="shared" ca="1" si="3"/>
        <v>3.4073604354271446E-2</v>
      </c>
      <c r="J22" s="1"/>
    </row>
    <row r="23" spans="3:10" x14ac:dyDescent="0.25">
      <c r="C23" s="1">
        <v>21</v>
      </c>
      <c r="D23">
        <v>9.1782601641075096E-4</v>
      </c>
      <c r="E23" s="1">
        <v>3.2944303802272798E-2</v>
      </c>
      <c r="F23" s="1">
        <f t="shared" si="0"/>
        <v>-3.0372396360905962</v>
      </c>
      <c r="G23" s="1">
        <f t="shared" si="1"/>
        <v>-1.4822196657769693</v>
      </c>
      <c r="H23" s="1">
        <f t="shared" ca="1" si="2"/>
        <v>1.1180985198106026E-3</v>
      </c>
      <c r="I23" s="1">
        <f t="shared" ca="1" si="3"/>
        <v>2.9712416086049236E-2</v>
      </c>
      <c r="J23" s="1"/>
    </row>
    <row r="24" spans="3:10" x14ac:dyDescent="0.25">
      <c r="C24" s="1">
        <v>22</v>
      </c>
      <c r="D24">
        <v>1.0880063119939999E-3</v>
      </c>
      <c r="E24" s="1">
        <v>3.28698464845011E-2</v>
      </c>
      <c r="F24" s="1">
        <f t="shared" si="0"/>
        <v>-2.9633685851008789</v>
      </c>
      <c r="G24" s="1">
        <f t="shared" si="1"/>
        <v>-1.4832023242448054</v>
      </c>
      <c r="H24" s="1">
        <f t="shared" ca="1" si="2"/>
        <v>1.0192017097953117E-3</v>
      </c>
      <c r="I24" s="1">
        <f t="shared" ca="1" si="3"/>
        <v>2.4470140745693973E-2</v>
      </c>
      <c r="J24" s="1"/>
    </row>
    <row r="25" spans="3:10" x14ac:dyDescent="0.25">
      <c r="C25" s="1">
        <v>23</v>
      </c>
      <c r="D25">
        <v>1.0416147743361401E-3</v>
      </c>
      <c r="E25" s="1">
        <v>3.2749529142164002E-2</v>
      </c>
      <c r="F25" s="1">
        <f t="shared" si="0"/>
        <v>-2.9822928686691688</v>
      </c>
      <c r="G25" s="1">
        <f t="shared" si="1"/>
        <v>-1.4847949397158613</v>
      </c>
      <c r="H25" s="1">
        <f t="shared" ca="1" si="2"/>
        <v>8.9243445663740757E-4</v>
      </c>
      <c r="I25" s="1">
        <f t="shared" ca="1" si="3"/>
        <v>3.6908873152890709E-2</v>
      </c>
      <c r="J25" s="1"/>
    </row>
    <row r="26" spans="3:10" x14ac:dyDescent="0.25">
      <c r="C26" s="1">
        <v>24</v>
      </c>
      <c r="D26">
        <v>9.5431149725989798E-4</v>
      </c>
      <c r="E26" s="1">
        <v>3.3010101076187098E-2</v>
      </c>
      <c r="F26" s="1">
        <f t="shared" si="0"/>
        <v>-3.0203098438912468</v>
      </c>
      <c r="G26" s="1">
        <f t="shared" si="1"/>
        <v>-1.4813531458677163</v>
      </c>
      <c r="H26" s="1">
        <f t="shared" ca="1" si="2"/>
        <v>8.8233019778701221E-4</v>
      </c>
      <c r="I26" s="1">
        <f t="shared" ca="1" si="3"/>
        <v>4.1222405706720353E-2</v>
      </c>
      <c r="J26" s="1"/>
    </row>
    <row r="27" spans="3:10" x14ac:dyDescent="0.25">
      <c r="C27" s="1">
        <v>25</v>
      </c>
      <c r="D27">
        <v>9.2963228020906201E-4</v>
      </c>
      <c r="E27" s="1">
        <v>3.3016455817774203E-2</v>
      </c>
      <c r="F27" s="1">
        <f t="shared" si="0"/>
        <v>-3.0316888044102095</v>
      </c>
      <c r="G27" s="1">
        <f t="shared" si="1"/>
        <v>-1.4812695483171683</v>
      </c>
      <c r="H27" s="1">
        <f t="shared" ca="1" si="2"/>
        <v>8.6251063508313683E-4</v>
      </c>
      <c r="I27" s="1">
        <f t="shared" ca="1" si="3"/>
        <v>2.749407192900416E-2</v>
      </c>
      <c r="J27" s="1"/>
    </row>
    <row r="28" spans="3:10" x14ac:dyDescent="0.25">
      <c r="C28" s="1">
        <v>26</v>
      </c>
      <c r="D28">
        <v>8.5681793916238095E-4</v>
      </c>
      <c r="E28" s="1">
        <v>3.2850845249706398E-2</v>
      </c>
      <c r="F28" s="1">
        <f t="shared" si="0"/>
        <v>-3.0671114492750888</v>
      </c>
      <c r="G28" s="1">
        <f t="shared" si="1"/>
        <v>-1.483453451597025</v>
      </c>
      <c r="H28" s="1">
        <f t="shared" ca="1" si="2"/>
        <v>1.0438403287574337E-3</v>
      </c>
      <c r="I28" s="1">
        <f t="shared" ca="1" si="3"/>
        <v>4.7051663247981025E-2</v>
      </c>
      <c r="J28" s="1"/>
    </row>
    <row r="29" spans="3:10" x14ac:dyDescent="0.25">
      <c r="C29" s="1">
        <v>27</v>
      </c>
      <c r="D29">
        <v>1.05700936922901E-3</v>
      </c>
      <c r="E29" s="1">
        <v>3.3107874105537102E-2</v>
      </c>
      <c r="F29" s="1">
        <f t="shared" si="0"/>
        <v>-2.97592116313115</v>
      </c>
      <c r="G29" s="1">
        <f t="shared" si="1"/>
        <v>-1.4800687048980565</v>
      </c>
      <c r="H29" s="1">
        <f t="shared" ca="1" si="2"/>
        <v>9.4461893501587943E-4</v>
      </c>
      <c r="I29" s="1">
        <f t="shared" ca="1" si="3"/>
        <v>2.6690780316944079E-2</v>
      </c>
      <c r="J29" s="1"/>
    </row>
    <row r="30" spans="3:10" x14ac:dyDescent="0.25">
      <c r="C30" s="1">
        <v>28</v>
      </c>
      <c r="D30">
        <v>1.0921335314680099E-3</v>
      </c>
      <c r="E30" s="1">
        <v>3.2872910982240801E-2</v>
      </c>
      <c r="F30" s="1">
        <f t="shared" si="0"/>
        <v>-2.9617242586694399</v>
      </c>
      <c r="G30" s="1">
        <f t="shared" si="1"/>
        <v>-1.4831618363033072</v>
      </c>
      <c r="H30" s="1">
        <f t="shared" ca="1" si="2"/>
        <v>9.6584396696943267E-4</v>
      </c>
      <c r="I30" s="1">
        <f t="shared" ca="1" si="3"/>
        <v>2.9668658009407298E-2</v>
      </c>
      <c r="J30" s="1"/>
    </row>
    <row r="31" spans="3:10" x14ac:dyDescent="0.25">
      <c r="C31" s="1">
        <v>29</v>
      </c>
      <c r="D31">
        <v>9.8583979273259795E-4</v>
      </c>
      <c r="E31" s="1">
        <v>3.2977237055774801E-2</v>
      </c>
      <c r="F31" s="1">
        <f t="shared" si="0"/>
        <v>-3.0061936558349776</v>
      </c>
      <c r="G31" s="1">
        <f t="shared" si="1"/>
        <v>-1.4817857338248099</v>
      </c>
      <c r="H31" s="1">
        <f t="shared" ca="1" si="2"/>
        <v>8.8546860318383961E-4</v>
      </c>
      <c r="I31" s="1">
        <f t="shared" ca="1" si="3"/>
        <v>3.7046844235850598E-2</v>
      </c>
      <c r="J31" s="1"/>
    </row>
    <row r="32" spans="3:10" x14ac:dyDescent="0.25">
      <c r="C32" s="1">
        <v>30</v>
      </c>
      <c r="D32">
        <v>9.3673491276259505E-4</v>
      </c>
      <c r="E32" s="1">
        <v>3.29283253245947E-2</v>
      </c>
      <c r="F32" s="1">
        <f t="shared" si="0"/>
        <v>-3.028383293010485</v>
      </c>
      <c r="G32" s="1">
        <f t="shared" si="1"/>
        <v>-1.4824303561627303</v>
      </c>
      <c r="H32" s="1">
        <f t="shared" ca="1" si="2"/>
        <v>1.0623748913890054E-3</v>
      </c>
      <c r="I32" s="1">
        <f t="shared" ca="1" si="3"/>
        <v>2.4011910693078453E-2</v>
      </c>
      <c r="J32" s="1"/>
    </row>
    <row r="33" spans="3:10" x14ac:dyDescent="0.25">
      <c r="C33" s="1">
        <v>31</v>
      </c>
      <c r="D33">
        <v>1.0647636468417499E-3</v>
      </c>
      <c r="E33" s="1">
        <v>3.2976190867351998E-2</v>
      </c>
      <c r="F33" s="1">
        <f t="shared" si="0"/>
        <v>-2.9727467849615756</v>
      </c>
      <c r="G33" s="1">
        <f t="shared" si="1"/>
        <v>-1.4817995118458589</v>
      </c>
      <c r="H33" s="1">
        <f t="shared" ca="1" si="2"/>
        <v>9.3352599527304436E-4</v>
      </c>
      <c r="I33" s="1">
        <f t="shared" ca="1" si="3"/>
        <v>1.7005784956209042E-2</v>
      </c>
      <c r="J33" s="1"/>
    </row>
    <row r="34" spans="3:10" x14ac:dyDescent="0.25">
      <c r="C34" s="1">
        <v>32</v>
      </c>
      <c r="D34">
        <v>1.0471635829538499E-3</v>
      </c>
      <c r="E34" s="1">
        <v>3.3054800845279897E-2</v>
      </c>
      <c r="F34" s="1">
        <f t="shared" si="0"/>
        <v>-2.9799854695867865</v>
      </c>
      <c r="G34" s="1">
        <f t="shared" si="1"/>
        <v>-1.4807654551134097</v>
      </c>
      <c r="H34" s="1">
        <f t="shared" ca="1" si="2"/>
        <v>1.0676469982155146E-3</v>
      </c>
      <c r="I34" s="1">
        <f t="shared" ca="1" si="3"/>
        <v>3.6017102367688875E-2</v>
      </c>
      <c r="J34" s="1"/>
    </row>
    <row r="35" spans="3:10" x14ac:dyDescent="0.25">
      <c r="C35" s="1">
        <v>33</v>
      </c>
      <c r="D35">
        <v>8.8233944524288997E-4</v>
      </c>
      <c r="E35" s="1">
        <v>3.3283906359912997E-2</v>
      </c>
      <c r="F35" s="1">
        <f t="shared" si="0"/>
        <v>-3.0543643050774745</v>
      </c>
      <c r="G35" s="1">
        <f t="shared" si="1"/>
        <v>-1.4777657084932334</v>
      </c>
      <c r="H35" s="1">
        <f t="shared" ca="1" si="2"/>
        <v>8.8121004806184162E-4</v>
      </c>
      <c r="I35" s="1">
        <f t="shared" ca="1" si="3"/>
        <v>3.739177121117393E-2</v>
      </c>
      <c r="J35" s="1"/>
    </row>
    <row r="36" spans="3:10" x14ac:dyDescent="0.25">
      <c r="C36" s="1">
        <v>34</v>
      </c>
      <c r="D36">
        <v>9.4869204091406901E-4</v>
      </c>
      <c r="E36" s="1">
        <v>3.2963879878101399E-2</v>
      </c>
      <c r="F36" s="1">
        <f t="shared" si="0"/>
        <v>-3.0228747429331793</v>
      </c>
      <c r="G36" s="1">
        <f t="shared" si="1"/>
        <v>-1.4819616771180519</v>
      </c>
      <c r="H36" s="1">
        <f t="shared" ca="1" si="2"/>
        <v>8.8747896087893428E-4</v>
      </c>
      <c r="I36" s="1">
        <f t="shared" ca="1" si="3"/>
        <v>3.5446874403037308E-2</v>
      </c>
      <c r="J36" s="1"/>
    </row>
    <row r="37" spans="3:10" x14ac:dyDescent="0.25">
      <c r="C37" s="1">
        <v>35</v>
      </c>
      <c r="D37">
        <v>1.0861884837056301E-3</v>
      </c>
      <c r="E37" s="1">
        <v>3.2834516567164698E-2</v>
      </c>
      <c r="F37" s="1">
        <f t="shared" si="0"/>
        <v>-2.9640948061186174</v>
      </c>
      <c r="G37" s="1">
        <f t="shared" si="1"/>
        <v>-1.4836693735825186</v>
      </c>
      <c r="H37" s="1">
        <f t="shared" ca="1" si="2"/>
        <v>9.0531358755581827E-4</v>
      </c>
      <c r="I37" s="1">
        <f t="shared" ca="1" si="3"/>
        <v>3.0990070279718829E-2</v>
      </c>
      <c r="J37" s="1"/>
    </row>
    <row r="38" spans="3:10" x14ac:dyDescent="0.25">
      <c r="C38" s="1">
        <v>36</v>
      </c>
      <c r="D38">
        <v>9.2386050179981696E-4</v>
      </c>
      <c r="E38" s="1">
        <v>3.3029751027065603E-2</v>
      </c>
      <c r="F38" s="1">
        <f t="shared" si="0"/>
        <v>-3.0343936000701839</v>
      </c>
      <c r="G38" s="1">
        <f t="shared" si="1"/>
        <v>-1.4810946999379855</v>
      </c>
      <c r="H38" s="1">
        <f t="shared" ca="1" si="2"/>
        <v>1.1678322768190741E-3</v>
      </c>
      <c r="I38" s="1">
        <f t="shared" ca="1" si="3"/>
        <v>3.5232067371312792E-2</v>
      </c>
      <c r="J38" s="1"/>
    </row>
    <row r="39" spans="3:10" x14ac:dyDescent="0.25">
      <c r="C39" s="1">
        <v>37</v>
      </c>
      <c r="D39">
        <v>7.7541918845632895E-4</v>
      </c>
      <c r="E39" s="1">
        <v>3.2809965810758998E-2</v>
      </c>
      <c r="F39" s="1">
        <f t="shared" si="0"/>
        <v>-3.110463456182059</v>
      </c>
      <c r="G39" s="1">
        <f t="shared" si="1"/>
        <v>-1.4839942221652003</v>
      </c>
      <c r="H39" s="1">
        <f t="shared" ca="1" si="2"/>
        <v>9.8728910125394438E-4</v>
      </c>
      <c r="I39" s="1">
        <f t="shared" ca="1" si="3"/>
        <v>2.8306341811259187E-2</v>
      </c>
      <c r="J39" s="1"/>
    </row>
    <row r="40" spans="3:10" x14ac:dyDescent="0.25">
      <c r="C40" s="1">
        <v>38</v>
      </c>
      <c r="D40">
        <v>1.05942825901818E-3</v>
      </c>
      <c r="E40" s="1">
        <v>3.2806267454944901E-2</v>
      </c>
      <c r="F40" s="1">
        <f t="shared" si="0"/>
        <v>-2.9749284469450901</v>
      </c>
      <c r="G40" s="1">
        <f t="shared" si="1"/>
        <v>-1.4840431788164414</v>
      </c>
      <c r="H40" s="1">
        <f t="shared" ca="1" si="2"/>
        <v>1.0095272899906811E-3</v>
      </c>
      <c r="I40" s="1">
        <f t="shared" ca="1" si="3"/>
        <v>4.1905249522538698E-2</v>
      </c>
      <c r="J40" s="1"/>
    </row>
    <row r="41" spans="3:10" x14ac:dyDescent="0.25">
      <c r="C41" s="1">
        <v>39</v>
      </c>
      <c r="D41">
        <v>9.4457396955314598E-4</v>
      </c>
      <c r="E41" s="1">
        <v>3.2933064072454103E-2</v>
      </c>
      <c r="F41" s="1">
        <f t="shared" si="0"/>
        <v>-3.0247640268253764</v>
      </c>
      <c r="G41" s="1">
        <f t="shared" si="1"/>
        <v>-1.4823678609111461</v>
      </c>
      <c r="H41" s="1">
        <f t="shared" ca="1" si="2"/>
        <v>1.1040018379939373E-3</v>
      </c>
      <c r="I41" s="1">
        <f t="shared" ca="1" si="3"/>
        <v>2.7863584007176881E-2</v>
      </c>
      <c r="J41" s="1"/>
    </row>
    <row r="42" spans="3:10" x14ac:dyDescent="0.25">
      <c r="C42" s="1">
        <v>40</v>
      </c>
      <c r="D42">
        <v>8.6816293693626296E-4</v>
      </c>
      <c r="E42" s="1">
        <v>3.2926278569924403E-2</v>
      </c>
      <c r="F42" s="1">
        <f t="shared" si="0"/>
        <v>-3.0613987587272713</v>
      </c>
      <c r="G42" s="1">
        <f t="shared" si="1"/>
        <v>-1.4824573518230741</v>
      </c>
      <c r="H42" s="1">
        <f t="shared" ca="1" si="2"/>
        <v>9.7447865197092633E-4</v>
      </c>
      <c r="I42" s="1">
        <f t="shared" ca="1" si="3"/>
        <v>3.0821724757503152E-2</v>
      </c>
      <c r="J42" s="1"/>
    </row>
    <row r="43" spans="3:10" x14ac:dyDescent="0.25">
      <c r="C43" s="1">
        <v>41</v>
      </c>
      <c r="D43">
        <v>8.8473531543019704E-4</v>
      </c>
      <c r="E43" s="1">
        <v>3.2794916712148701E-2</v>
      </c>
      <c r="F43" s="1">
        <f t="shared" si="0"/>
        <v>-3.053186636919393</v>
      </c>
      <c r="G43" s="1">
        <f t="shared" si="1"/>
        <v>-1.4841934677197188</v>
      </c>
      <c r="H43" s="1">
        <f t="shared" ca="1" si="2"/>
        <v>9.6839223030948112E-4</v>
      </c>
      <c r="I43" s="1">
        <f t="shared" ca="1" si="3"/>
        <v>4.4903371677987053E-2</v>
      </c>
      <c r="J43" s="1"/>
    </row>
    <row r="44" spans="3:10" x14ac:dyDescent="0.25">
      <c r="C44" s="1">
        <v>42</v>
      </c>
      <c r="D44">
        <v>9.5952014547142305E-4</v>
      </c>
      <c r="E44" s="1">
        <v>3.2924859854597199E-2</v>
      </c>
      <c r="F44" s="1">
        <f t="shared" si="0"/>
        <v>-3.0179459026635498</v>
      </c>
      <c r="G44" s="1">
        <f t="shared" si="1"/>
        <v>-1.4824760649464257</v>
      </c>
      <c r="H44" s="1">
        <f t="shared" ca="1" si="2"/>
        <v>1.0769327922164611E-3</v>
      </c>
      <c r="I44" s="1">
        <f t="shared" ca="1" si="3"/>
        <v>3.3521743854759672E-2</v>
      </c>
      <c r="J44" s="1"/>
    </row>
    <row r="45" spans="3:10" x14ac:dyDescent="0.25">
      <c r="C45" s="1">
        <v>43</v>
      </c>
      <c r="D45">
        <v>1.0072707829894699E-3</v>
      </c>
      <c r="E45" s="1">
        <v>3.2889682610202697E-2</v>
      </c>
      <c r="F45" s="1">
        <f t="shared" si="0"/>
        <v>-2.9968537630614236</v>
      </c>
      <c r="G45" s="1">
        <f t="shared" si="1"/>
        <v>-1.4829403174964475</v>
      </c>
      <c r="H45" s="1">
        <f t="shared" ca="1" si="2"/>
        <v>9.0926299170484171E-4</v>
      </c>
      <c r="I45" s="1">
        <f t="shared" ca="1" si="3"/>
        <v>2.7545397031003557E-2</v>
      </c>
      <c r="J45" s="1"/>
    </row>
    <row r="46" spans="3:10" x14ac:dyDescent="0.25">
      <c r="C46" s="1">
        <v>44</v>
      </c>
      <c r="D46">
        <v>1.07263420910237E-3</v>
      </c>
      <c r="E46" s="1">
        <v>3.2771776627340897E-2</v>
      </c>
      <c r="F46" s="1">
        <f t="shared" si="0"/>
        <v>-2.9695483563684046</v>
      </c>
      <c r="G46" s="1">
        <f t="shared" si="1"/>
        <v>-1.4845000139567852</v>
      </c>
      <c r="H46" s="1">
        <f t="shared" ca="1" si="2"/>
        <v>1.0573658496490497E-3</v>
      </c>
      <c r="I46" s="1">
        <f t="shared" ca="1" si="3"/>
        <v>2.730914000691307E-2</v>
      </c>
      <c r="J46" s="1"/>
    </row>
    <row r="47" spans="3:10" x14ac:dyDescent="0.25">
      <c r="C47" s="1">
        <v>45</v>
      </c>
      <c r="D47">
        <v>9.8053776715297794E-4</v>
      </c>
      <c r="E47" s="1">
        <v>3.2982566049511101E-2</v>
      </c>
      <c r="F47" s="1">
        <f t="shared" si="0"/>
        <v>-3.0085356740510121</v>
      </c>
      <c r="G47" s="1">
        <f t="shared" si="1"/>
        <v>-1.4817155591890514</v>
      </c>
      <c r="H47" s="1">
        <f t="shared" ca="1" si="2"/>
        <v>1.050021565673227E-3</v>
      </c>
      <c r="I47" s="1">
        <f t="shared" ca="1" si="3"/>
        <v>3.1322247253590306E-2</v>
      </c>
      <c r="J47" s="1"/>
    </row>
    <row r="48" spans="3:10" x14ac:dyDescent="0.25">
      <c r="C48" s="1">
        <v>46</v>
      </c>
      <c r="D48">
        <v>9.8986076976350203E-4</v>
      </c>
      <c r="E48" s="1">
        <v>3.31005712654458E-2</v>
      </c>
      <c r="F48" s="1">
        <f t="shared" si="0"/>
        <v>-3.0044258873981624</v>
      </c>
      <c r="G48" s="1">
        <f t="shared" si="1"/>
        <v>-1.4801645108983021</v>
      </c>
      <c r="H48" s="1">
        <f t="shared" ca="1" si="2"/>
        <v>9.1913682134162782E-4</v>
      </c>
      <c r="I48" s="1">
        <f t="shared" ca="1" si="3"/>
        <v>3.259362236339864E-2</v>
      </c>
      <c r="J48" s="1"/>
    </row>
    <row r="49" spans="3:10" x14ac:dyDescent="0.25">
      <c r="C49" s="1">
        <v>47</v>
      </c>
      <c r="D49">
        <v>1.14101204599569E-3</v>
      </c>
      <c r="E49" s="1">
        <v>3.2859883130502303E-2</v>
      </c>
      <c r="F49" s="1">
        <f t="shared" si="0"/>
        <v>-2.9427097705845533</v>
      </c>
      <c r="G49" s="1">
        <f t="shared" si="1"/>
        <v>-1.4833339855104584</v>
      </c>
      <c r="H49" s="1">
        <f t="shared" ca="1" si="2"/>
        <v>9.9022794904187459E-4</v>
      </c>
      <c r="I49" s="1">
        <f t="shared" ca="1" si="3"/>
        <v>2.9457051537959484E-2</v>
      </c>
      <c r="J49" s="1"/>
    </row>
    <row r="50" spans="3:10" x14ac:dyDescent="0.25">
      <c r="C50" s="1">
        <v>48</v>
      </c>
      <c r="D50">
        <v>1.0325448074347001E-3</v>
      </c>
      <c r="E50" s="1">
        <v>3.29246714124121E-2</v>
      </c>
      <c r="F50" s="1">
        <f t="shared" si="0"/>
        <v>-2.9860910929893283</v>
      </c>
      <c r="G50" s="1">
        <f t="shared" si="1"/>
        <v>-1.4824785505951332</v>
      </c>
      <c r="H50" s="1">
        <f t="shared" ca="1" si="2"/>
        <v>9.2782719675409977E-4</v>
      </c>
      <c r="I50" s="1">
        <f t="shared" ca="1" si="3"/>
        <v>2.0609273306548451E-2</v>
      </c>
      <c r="J50" s="1"/>
    </row>
    <row r="51" spans="3:10" x14ac:dyDescent="0.25">
      <c r="C51" s="1">
        <v>49</v>
      </c>
      <c r="D51">
        <v>8.7845170215080596E-4</v>
      </c>
      <c r="E51" s="1">
        <v>3.2908088626664903E-2</v>
      </c>
      <c r="F51" s="1">
        <f t="shared" si="0"/>
        <v>-3.056282111306996</v>
      </c>
      <c r="G51" s="1">
        <f t="shared" si="1"/>
        <v>-1.4826973417408376</v>
      </c>
      <c r="H51" s="1">
        <f t="shared" ca="1" si="2"/>
        <v>1.0536947430891466E-3</v>
      </c>
      <c r="I51" s="1">
        <f t="shared" ca="1" si="3"/>
        <v>2.503703257632817E-2</v>
      </c>
      <c r="J51" s="1"/>
    </row>
    <row r="52" spans="3:10" x14ac:dyDescent="0.25">
      <c r="C52" s="1">
        <v>50</v>
      </c>
      <c r="D52">
        <v>1.0364349452575601E-3</v>
      </c>
      <c r="E52" s="1">
        <v>3.2883642594805598E-2</v>
      </c>
      <c r="F52" s="1">
        <f t="shared" si="0"/>
        <v>-2.9844579524242749</v>
      </c>
      <c r="G52" s="1">
        <f t="shared" si="1"/>
        <v>-1.4830200806939677</v>
      </c>
      <c r="H52" s="1">
        <f t="shared" ca="1" si="2"/>
        <v>8.3836593091458304E-4</v>
      </c>
      <c r="I52" s="1">
        <f t="shared" ca="1" si="3"/>
        <v>3.3137186164468459E-2</v>
      </c>
      <c r="J52" s="1"/>
    </row>
    <row r="53" spans="3:10" x14ac:dyDescent="0.25">
      <c r="C53" s="1">
        <v>51</v>
      </c>
      <c r="D53">
        <v>9.2758622124689504E-4</v>
      </c>
      <c r="E53" s="1">
        <v>3.2992163780995398E-2</v>
      </c>
      <c r="F53" s="1">
        <f t="shared" si="0"/>
        <v>-3.032645711177739</v>
      </c>
      <c r="G53" s="1">
        <f t="shared" si="1"/>
        <v>-1.4815892004494997</v>
      </c>
      <c r="H53" s="1">
        <f t="shared" ca="1" si="2"/>
        <v>1.0698770456237518E-3</v>
      </c>
      <c r="I53" s="1">
        <f t="shared" ca="1" si="3"/>
        <v>3.0581275470591442E-2</v>
      </c>
      <c r="J53" s="1"/>
    </row>
    <row r="54" spans="3:10" x14ac:dyDescent="0.25">
      <c r="C54" s="1">
        <v>52</v>
      </c>
      <c r="D54">
        <v>1.0603746562112099E-3</v>
      </c>
      <c r="E54" s="1">
        <v>3.2873248760596101E-2</v>
      </c>
      <c r="F54" s="1">
        <f t="shared" si="0"/>
        <v>-2.9745406607948053</v>
      </c>
      <c r="G54" s="1">
        <f t="shared" si="1"/>
        <v>-1.4831573738289547</v>
      </c>
      <c r="H54" s="1">
        <f t="shared" ca="1" si="2"/>
        <v>1.0173090647097865E-3</v>
      </c>
      <c r="I54" s="1">
        <f t="shared" ca="1" si="3"/>
        <v>3.3351757922152711E-2</v>
      </c>
      <c r="J54" s="1"/>
    </row>
    <row r="55" spans="3:10" x14ac:dyDescent="0.25">
      <c r="C55" s="1">
        <v>53</v>
      </c>
      <c r="D55">
        <v>9.5896658428287795E-4</v>
      </c>
      <c r="E55" s="1">
        <v>3.2882043943752798E-2</v>
      </c>
      <c r="F55" s="1">
        <f t="shared" si="0"/>
        <v>-3.0181965257953385</v>
      </c>
      <c r="G55" s="1">
        <f t="shared" si="1"/>
        <v>-1.4830411946020678</v>
      </c>
      <c r="H55" s="1">
        <f t="shared" ca="1" si="2"/>
        <v>9.1087582465913352E-4</v>
      </c>
      <c r="I55" s="1">
        <f t="shared" ca="1" si="3"/>
        <v>2.0370946504488879E-2</v>
      </c>
      <c r="J55" s="1"/>
    </row>
    <row r="56" spans="3:10" x14ac:dyDescent="0.25">
      <c r="C56" s="1">
        <v>54</v>
      </c>
      <c r="D56">
        <v>9.4239658356525804E-4</v>
      </c>
      <c r="E56" s="1">
        <v>3.3003437963888903E-2</v>
      </c>
      <c r="F56" s="1">
        <f t="shared" si="0"/>
        <v>-3.0257662969855024</v>
      </c>
      <c r="G56" s="1">
        <f t="shared" si="1"/>
        <v>-1.48144081736527</v>
      </c>
      <c r="H56" s="1">
        <f t="shared" ca="1" si="2"/>
        <v>1.0852867166115541E-3</v>
      </c>
      <c r="I56" s="1">
        <f t="shared" ca="1" si="3"/>
        <v>3.3521249682404761E-2</v>
      </c>
      <c r="J56" s="1"/>
    </row>
    <row r="57" spans="3:10" x14ac:dyDescent="0.25">
      <c r="C57" s="1">
        <v>55</v>
      </c>
      <c r="D57">
        <v>1.0166333861050399E-3</v>
      </c>
      <c r="E57" s="1">
        <v>3.2805096166175399E-2</v>
      </c>
      <c r="F57" s="1">
        <f t="shared" si="0"/>
        <v>-2.9928356322261647</v>
      </c>
      <c r="G57" s="1">
        <f t="shared" si="1"/>
        <v>-1.4840586847965429</v>
      </c>
      <c r="H57" s="1">
        <f t="shared" ca="1" si="2"/>
        <v>9.0518007636367808E-4</v>
      </c>
      <c r="I57" s="1">
        <f t="shared" ca="1" si="3"/>
        <v>3.8270290129701817E-2</v>
      </c>
      <c r="J57" s="1"/>
    </row>
    <row r="58" spans="3:10" x14ac:dyDescent="0.25">
      <c r="C58" s="1">
        <v>56</v>
      </c>
      <c r="D58">
        <v>1.1197249715857601E-3</v>
      </c>
      <c r="E58" s="1">
        <v>3.2942845312046901E-2</v>
      </c>
      <c r="F58" s="1">
        <f t="shared" si="0"/>
        <v>-2.9508886362498079</v>
      </c>
      <c r="G58" s="1">
        <f t="shared" si="1"/>
        <v>-1.4822388930243351</v>
      </c>
      <c r="H58" s="1">
        <f t="shared" ca="1" si="2"/>
        <v>1.0283256578036491E-3</v>
      </c>
      <c r="I58" s="1">
        <f t="shared" ca="1" si="3"/>
        <v>2.5014297462929345E-2</v>
      </c>
      <c r="J58" s="1"/>
    </row>
    <row r="59" spans="3:10" x14ac:dyDescent="0.25">
      <c r="C59" s="1">
        <v>57</v>
      </c>
      <c r="D59">
        <v>9.5659392689319798E-4</v>
      </c>
      <c r="E59" s="1">
        <v>3.2896721912580799E-2</v>
      </c>
      <c r="F59" s="1">
        <f t="shared" si="0"/>
        <v>-3.0192723806511177</v>
      </c>
      <c r="G59" s="1">
        <f t="shared" si="1"/>
        <v>-1.4828473764028247</v>
      </c>
      <c r="H59" s="1">
        <f t="shared" ca="1" si="2"/>
        <v>9.8691556527104904E-4</v>
      </c>
      <c r="I59" s="1">
        <f t="shared" ca="1" si="3"/>
        <v>3.5777464360289793E-2</v>
      </c>
      <c r="J59" s="1"/>
    </row>
    <row r="60" spans="3:10" x14ac:dyDescent="0.25">
      <c r="C60" s="1">
        <v>58</v>
      </c>
      <c r="D60">
        <v>1.1735737172261799E-3</v>
      </c>
      <c r="E60" s="1">
        <v>3.2933649809732297E-2</v>
      </c>
      <c r="F60" s="1">
        <f t="shared" si="0"/>
        <v>-2.9304896252992783</v>
      </c>
      <c r="G60" s="1">
        <f t="shared" si="1"/>
        <v>-1.482360136752682</v>
      </c>
      <c r="H60" s="1">
        <f t="shared" ca="1" si="2"/>
        <v>8.5333321698493497E-4</v>
      </c>
      <c r="I60" s="1">
        <f t="shared" ca="1" si="3"/>
        <v>2.732757691840984E-2</v>
      </c>
      <c r="J60" s="1"/>
    </row>
    <row r="61" spans="3:10" x14ac:dyDescent="0.25">
      <c r="C61" s="1">
        <v>59</v>
      </c>
      <c r="D61">
        <v>1.01763361649938E-3</v>
      </c>
      <c r="E61" s="1">
        <v>3.3007211488342299E-2</v>
      </c>
      <c r="F61" s="1">
        <f t="shared" si="0"/>
        <v>-2.9924085549788377</v>
      </c>
      <c r="G61" s="1">
        <f t="shared" si="1"/>
        <v>-1.4813911641392279</v>
      </c>
      <c r="H61" s="1">
        <f t="shared" ca="1" si="2"/>
        <v>1.026635131082847E-3</v>
      </c>
      <c r="I61" s="1">
        <f t="shared" ca="1" si="3"/>
        <v>3.5589145250087405E-2</v>
      </c>
      <c r="J61" s="1"/>
    </row>
    <row r="62" spans="3:10" x14ac:dyDescent="0.25">
      <c r="C62" s="1">
        <v>60</v>
      </c>
      <c r="D62">
        <v>1.0874954205218901E-3</v>
      </c>
      <c r="E62" s="1">
        <v>3.3012578770112301E-2</v>
      </c>
      <c r="F62" s="1">
        <f t="shared" si="0"/>
        <v>-2.9635725631974728</v>
      </c>
      <c r="G62" s="1">
        <f t="shared" si="1"/>
        <v>-1.4813205495295316</v>
      </c>
      <c r="H62" s="1">
        <f t="shared" ca="1" si="2"/>
        <v>1.1331598578411743E-3</v>
      </c>
      <c r="I62" s="1">
        <f t="shared" ca="1" si="3"/>
        <v>2.3689779248869565E-2</v>
      </c>
      <c r="J62" s="1"/>
    </row>
    <row r="63" spans="3:10" x14ac:dyDescent="0.25">
      <c r="C63" s="1">
        <v>61</v>
      </c>
      <c r="D63">
        <v>1.0467443083691499E-3</v>
      </c>
      <c r="E63" s="1">
        <v>3.29547962728933E-2</v>
      </c>
      <c r="F63" s="1">
        <f t="shared" si="0"/>
        <v>-2.9801593918894107</v>
      </c>
      <c r="G63" s="1">
        <f t="shared" si="1"/>
        <v>-1.4820813688313259</v>
      </c>
      <c r="H63" s="1">
        <f t="shared" ca="1" si="2"/>
        <v>1.0237246107566034E-3</v>
      </c>
      <c r="I63" s="1">
        <f t="shared" ca="1" si="3"/>
        <v>3.6519594427911729E-2</v>
      </c>
      <c r="J63" s="1"/>
    </row>
    <row r="64" spans="3:10" x14ac:dyDescent="0.25">
      <c r="C64" s="1">
        <v>62</v>
      </c>
      <c r="D64">
        <v>9.04708685413634E-4</v>
      </c>
      <c r="E64" s="1">
        <v>3.28526800245586E-2</v>
      </c>
      <c r="F64" s="1">
        <f t="shared" si="0"/>
        <v>-3.0434912403353329</v>
      </c>
      <c r="G64" s="1">
        <f t="shared" si="1"/>
        <v>-1.4834291961985291</v>
      </c>
      <c r="H64" s="1">
        <f t="shared" ca="1" si="2"/>
        <v>8.9042747015168663E-4</v>
      </c>
      <c r="I64" s="1">
        <f t="shared" ca="1" si="3"/>
        <v>4.0013180393636924E-2</v>
      </c>
      <c r="J64" s="1"/>
    </row>
    <row r="65" spans="3:10" x14ac:dyDescent="0.25">
      <c r="C65" s="1">
        <v>63</v>
      </c>
      <c r="D65">
        <v>9.5229361895285403E-4</v>
      </c>
      <c r="E65" s="1">
        <v>3.29625267396748E-2</v>
      </c>
      <c r="F65" s="1">
        <f t="shared" si="0"/>
        <v>-3.0212291257432251</v>
      </c>
      <c r="G65" s="1">
        <f t="shared" si="1"/>
        <v>-1.4819795048924493</v>
      </c>
      <c r="H65" s="1">
        <f t="shared" ca="1" si="2"/>
        <v>1.1127753879484751E-3</v>
      </c>
      <c r="I65" s="1">
        <f t="shared" ca="1" si="3"/>
        <v>2.6896070473034883E-2</v>
      </c>
      <c r="J65" s="1"/>
    </row>
    <row r="66" spans="3:10" x14ac:dyDescent="0.25">
      <c r="C66" s="1">
        <v>64</v>
      </c>
      <c r="D66">
        <v>9.6196918571946099E-4</v>
      </c>
      <c r="E66" s="1">
        <v>3.3069477198493E-2</v>
      </c>
      <c r="F66" s="1">
        <f t="shared" si="0"/>
        <v>-3.0168388392785452</v>
      </c>
      <c r="G66" s="1">
        <f t="shared" si="1"/>
        <v>-1.4805726708741516</v>
      </c>
      <c r="H66" s="1">
        <f t="shared" ca="1" si="2"/>
        <v>8.9752552282179425E-4</v>
      </c>
      <c r="I66" s="1">
        <f t="shared" ca="1" si="3"/>
        <v>2.7908051535577374E-2</v>
      </c>
      <c r="J66" s="1"/>
    </row>
    <row r="67" spans="3:10" x14ac:dyDescent="0.25">
      <c r="C67" s="1">
        <v>65</v>
      </c>
      <c r="D67">
        <v>1.15564468339391E-3</v>
      </c>
      <c r="E67" s="1">
        <v>3.2903549207170299E-2</v>
      </c>
      <c r="F67" s="1">
        <f t="shared" si="0"/>
        <v>-2.9371756743596529</v>
      </c>
      <c r="G67" s="1">
        <f t="shared" si="1"/>
        <v>-1.4827572534800242</v>
      </c>
      <c r="H67" s="1">
        <f t="shared" ca="1" si="2"/>
        <v>1.0910764355740164E-3</v>
      </c>
      <c r="I67" s="1">
        <f t="shared" ca="1" si="3"/>
        <v>2.5886975368484565E-2</v>
      </c>
      <c r="J67" s="1"/>
    </row>
    <row r="68" spans="3:10" x14ac:dyDescent="0.25">
      <c r="C68" s="1">
        <v>66</v>
      </c>
      <c r="D68">
        <v>9.3867410501290204E-4</v>
      </c>
      <c r="E68" s="1">
        <v>3.28160756765025E-2</v>
      </c>
      <c r="F68" s="1">
        <f t="shared" ref="F68:F131" si="4">LOG10(D68)</f>
        <v>-3.0274851627510881</v>
      </c>
      <c r="G68" s="1">
        <f t="shared" ref="G68:G131" si="5">LOG10(E68)</f>
        <v>-1.4839133554566466</v>
      </c>
      <c r="H68" s="1">
        <f t="shared" ref="H68:H131" ca="1" si="6">_xlfn.NORM.INV(RAND(),0.001,0.0001)</f>
        <v>1.007676636254555E-3</v>
      </c>
      <c r="I68" s="1">
        <f t="shared" ref="I68:I131" ca="1" si="7">_xlfn.NORM.INV(RAND(),0.0329,0.007)</f>
        <v>4.4523028369701248E-2</v>
      </c>
      <c r="J68" s="1"/>
    </row>
    <row r="69" spans="3:10" x14ac:dyDescent="0.25">
      <c r="C69" s="1">
        <v>67</v>
      </c>
      <c r="D69">
        <v>8.3834291173730995E-4</v>
      </c>
      <c r="E69" s="1">
        <v>3.2966629410978499E-2</v>
      </c>
      <c r="F69" s="1">
        <f t="shared" si="4"/>
        <v>-3.0765783033107441</v>
      </c>
      <c r="G69" s="1">
        <f t="shared" si="5"/>
        <v>-1.4819254539197206</v>
      </c>
      <c r="H69" s="1">
        <f t="shared" ca="1" si="6"/>
        <v>1.0176875489643527E-3</v>
      </c>
      <c r="I69" s="1">
        <f t="shared" ca="1" si="7"/>
        <v>4.094657117721788E-2</v>
      </c>
      <c r="J69" s="1"/>
    </row>
    <row r="70" spans="3:10" x14ac:dyDescent="0.25">
      <c r="C70" s="1">
        <v>68</v>
      </c>
      <c r="D70">
        <v>1.0464847019781001E-3</v>
      </c>
      <c r="E70" s="1">
        <v>3.2831571190576801E-2</v>
      </c>
      <c r="F70" s="1">
        <f t="shared" si="4"/>
        <v>-2.9802671160066674</v>
      </c>
      <c r="G70" s="1">
        <f t="shared" si="5"/>
        <v>-1.4837083331381671</v>
      </c>
      <c r="H70" s="1">
        <f t="shared" ca="1" si="6"/>
        <v>8.5986279500935823E-4</v>
      </c>
      <c r="I70" s="1">
        <f t="shared" ca="1" si="7"/>
        <v>3.1152197192646395E-2</v>
      </c>
      <c r="J70" s="1"/>
    </row>
    <row r="71" spans="3:10" x14ac:dyDescent="0.25">
      <c r="C71" s="1">
        <v>69</v>
      </c>
      <c r="D71">
        <v>1.17696923209468E-3</v>
      </c>
      <c r="E71" s="1">
        <v>3.2921380551962802E-2</v>
      </c>
      <c r="F71" s="1">
        <f t="shared" si="4"/>
        <v>-2.9292348901779377</v>
      </c>
      <c r="G71" s="1">
        <f t="shared" si="5"/>
        <v>-1.4825219610196736</v>
      </c>
      <c r="H71" s="1">
        <f t="shared" ca="1" si="6"/>
        <v>9.7092546251112486E-4</v>
      </c>
      <c r="I71" s="1">
        <f t="shared" ca="1" si="7"/>
        <v>2.4426763454133284E-2</v>
      </c>
      <c r="J71" s="1"/>
    </row>
    <row r="72" spans="3:10" x14ac:dyDescent="0.25">
      <c r="C72" s="1">
        <v>70</v>
      </c>
      <c r="D72">
        <v>9.3413113973839202E-4</v>
      </c>
      <c r="E72" s="1">
        <v>3.29103365633929E-2</v>
      </c>
      <c r="F72" s="1">
        <f t="shared" si="4"/>
        <v>-3.0295921502508385</v>
      </c>
      <c r="G72" s="1">
        <f t="shared" si="5"/>
        <v>-1.4826676762933828</v>
      </c>
      <c r="H72" s="1">
        <f t="shared" ca="1" si="6"/>
        <v>8.3854459909119548E-4</v>
      </c>
      <c r="I72" s="1">
        <f t="shared" ca="1" si="7"/>
        <v>3.9180633367606056E-2</v>
      </c>
      <c r="J72" s="1"/>
    </row>
    <row r="73" spans="3:10" x14ac:dyDescent="0.25">
      <c r="C73" s="1">
        <v>71</v>
      </c>
      <c r="D73">
        <v>9.2764316559873603E-4</v>
      </c>
      <c r="E73" s="1">
        <v>3.2927082479876003E-2</v>
      </c>
      <c r="F73" s="1">
        <f t="shared" si="4"/>
        <v>-3.0326190507356787</v>
      </c>
      <c r="G73" s="1">
        <f t="shared" si="5"/>
        <v>-1.4824467484567347</v>
      </c>
      <c r="H73" s="1">
        <f t="shared" ca="1" si="6"/>
        <v>8.7180152854135539E-4</v>
      </c>
      <c r="I73" s="1">
        <f t="shared" ca="1" si="7"/>
        <v>3.4381368108465094E-2</v>
      </c>
      <c r="J73" s="1"/>
    </row>
    <row r="74" spans="3:10" x14ac:dyDescent="0.25">
      <c r="C74" s="1">
        <v>72</v>
      </c>
      <c r="D74">
        <v>1.0626161418609099E-3</v>
      </c>
      <c r="E74" s="1">
        <v>3.2981157569973801E-2</v>
      </c>
      <c r="F74" s="1">
        <f t="shared" si="4"/>
        <v>-2.9736235911480255</v>
      </c>
      <c r="G74" s="1">
        <f t="shared" si="5"/>
        <v>-1.4817341055917543</v>
      </c>
      <c r="H74" s="1">
        <f t="shared" ca="1" si="6"/>
        <v>9.3070492320994911E-4</v>
      </c>
      <c r="I74" s="1">
        <f t="shared" ca="1" si="7"/>
        <v>2.7122063177654945E-2</v>
      </c>
      <c r="J74" s="1"/>
    </row>
    <row r="75" spans="3:10" x14ac:dyDescent="0.25">
      <c r="C75" s="1">
        <v>73</v>
      </c>
      <c r="D75">
        <v>9.8497367802102397E-4</v>
      </c>
      <c r="E75" s="1">
        <v>3.2819735733779297E-2</v>
      </c>
      <c r="F75" s="1">
        <f t="shared" si="4"/>
        <v>-3.0065753752312876</v>
      </c>
      <c r="G75" s="1">
        <f t="shared" si="5"/>
        <v>-1.4838649202306242</v>
      </c>
      <c r="H75" s="1">
        <f t="shared" ca="1" si="6"/>
        <v>9.6848844475001111E-4</v>
      </c>
      <c r="I75" s="1">
        <f t="shared" ca="1" si="7"/>
        <v>3.7405711538899031E-2</v>
      </c>
      <c r="J75" s="1"/>
    </row>
    <row r="76" spans="3:10" x14ac:dyDescent="0.25">
      <c r="C76" s="1">
        <v>74</v>
      </c>
      <c r="D76">
        <v>9.930795220217481E-4</v>
      </c>
      <c r="E76" s="1">
        <v>3.2818215299149897E-2</v>
      </c>
      <c r="F76" s="1">
        <f t="shared" si="4"/>
        <v>-3.0030159734659043</v>
      </c>
      <c r="G76" s="1">
        <f t="shared" si="5"/>
        <v>-1.4838850401874288</v>
      </c>
      <c r="H76" s="1">
        <f t="shared" ca="1" si="6"/>
        <v>9.73009201115158E-4</v>
      </c>
      <c r="I76" s="1">
        <f t="shared" ca="1" si="7"/>
        <v>4.072436733903028E-2</v>
      </c>
      <c r="J76" s="1"/>
    </row>
    <row r="77" spans="3:10" x14ac:dyDescent="0.25">
      <c r="C77" s="1">
        <v>75</v>
      </c>
      <c r="D77">
        <v>1.0699775269106301E-3</v>
      </c>
      <c r="E77" s="1">
        <v>3.2875943696530199E-2</v>
      </c>
      <c r="F77" s="1">
        <f t="shared" si="4"/>
        <v>-2.9706253438486216</v>
      </c>
      <c r="G77" s="1">
        <f t="shared" si="5"/>
        <v>-1.4831217719983565</v>
      </c>
      <c r="H77" s="1">
        <f t="shared" ca="1" si="6"/>
        <v>1.0364974837692256E-3</v>
      </c>
      <c r="I77" s="1">
        <f t="shared" ca="1" si="7"/>
        <v>3.6924616225822167E-2</v>
      </c>
      <c r="J77" s="1"/>
    </row>
    <row r="78" spans="3:10" x14ac:dyDescent="0.25">
      <c r="C78" s="1">
        <v>76</v>
      </c>
      <c r="D78">
        <v>1.0398167899762301E-3</v>
      </c>
      <c r="E78" s="1">
        <v>3.2824940413715802E-2</v>
      </c>
      <c r="F78" s="1">
        <f t="shared" si="4"/>
        <v>-2.9830431742700512</v>
      </c>
      <c r="G78" s="1">
        <f t="shared" si="5"/>
        <v>-1.4837960536015573</v>
      </c>
      <c r="H78" s="1">
        <f t="shared" ca="1" si="6"/>
        <v>9.6835926268895296E-4</v>
      </c>
      <c r="I78" s="1">
        <f t="shared" ca="1" si="7"/>
        <v>3.14253377166408E-2</v>
      </c>
      <c r="J78" s="1"/>
    </row>
    <row r="79" spans="3:10" x14ac:dyDescent="0.25">
      <c r="C79" s="1">
        <v>77</v>
      </c>
      <c r="D79">
        <v>9.2734720056296405E-4</v>
      </c>
      <c r="E79" s="1">
        <v>3.2931610347118098E-2</v>
      </c>
      <c r="F79" s="1">
        <f t="shared" si="4"/>
        <v>-3.0327576347254479</v>
      </c>
      <c r="G79" s="1">
        <f t="shared" si="5"/>
        <v>-1.4823870318824535</v>
      </c>
      <c r="H79" s="1">
        <f t="shared" ca="1" si="6"/>
        <v>1.0680504718862185E-3</v>
      </c>
      <c r="I79" s="1">
        <f t="shared" ca="1" si="7"/>
        <v>2.9624791792243688E-2</v>
      </c>
      <c r="J79" s="1"/>
    </row>
    <row r="80" spans="3:10" x14ac:dyDescent="0.25">
      <c r="C80" s="1">
        <v>78</v>
      </c>
      <c r="D80">
        <v>8.7046819173176198E-4</v>
      </c>
      <c r="E80" s="1">
        <v>3.29243536210767E-2</v>
      </c>
      <c r="F80" s="1">
        <f t="shared" si="4"/>
        <v>-3.0602470940558595</v>
      </c>
      <c r="G80" s="1">
        <f t="shared" si="5"/>
        <v>-1.4824827424574514</v>
      </c>
      <c r="H80" s="1">
        <f t="shared" ca="1" si="6"/>
        <v>9.174631893244927E-4</v>
      </c>
      <c r="I80" s="1">
        <f t="shared" ca="1" si="7"/>
        <v>3.0999220003651577E-2</v>
      </c>
      <c r="J80" s="1"/>
    </row>
    <row r="81" spans="3:10" x14ac:dyDescent="0.25">
      <c r="C81" s="1">
        <v>79</v>
      </c>
      <c r="D81">
        <v>9.6677452948566202E-4</v>
      </c>
      <c r="E81" s="1">
        <v>3.3025062604691797E-2</v>
      </c>
      <c r="F81" s="1">
        <f t="shared" si="4"/>
        <v>-3.0146747999788492</v>
      </c>
      <c r="G81" s="1">
        <f t="shared" si="5"/>
        <v>-1.4811563504326959</v>
      </c>
      <c r="H81" s="1">
        <f t="shared" ca="1" si="6"/>
        <v>9.8933213122540282E-4</v>
      </c>
      <c r="I81" s="1">
        <f t="shared" ca="1" si="7"/>
        <v>3.324198814409756E-2</v>
      </c>
      <c r="J81" s="1"/>
    </row>
    <row r="82" spans="3:10" x14ac:dyDescent="0.25">
      <c r="C82" s="1">
        <v>80</v>
      </c>
      <c r="D82">
        <v>9.766301356452841E-4</v>
      </c>
      <c r="E82" s="1">
        <v>3.27981929597429E-2</v>
      </c>
      <c r="F82" s="1">
        <f t="shared" si="4"/>
        <v>-3.0102698789229474</v>
      </c>
      <c r="G82" s="1">
        <f t="shared" si="5"/>
        <v>-1.484150083399024</v>
      </c>
      <c r="H82" s="1">
        <f t="shared" ca="1" si="6"/>
        <v>8.8515372399825681E-4</v>
      </c>
      <c r="I82" s="1">
        <f t="shared" ca="1" si="7"/>
        <v>4.0619388069977148E-2</v>
      </c>
      <c r="J82" s="1"/>
    </row>
    <row r="83" spans="3:10" x14ac:dyDescent="0.25">
      <c r="C83" s="1">
        <v>81</v>
      </c>
      <c r="D83">
        <v>1.2048997076225E-3</v>
      </c>
      <c r="E83" s="1">
        <v>3.2816886609677499E-2</v>
      </c>
      <c r="F83" s="1">
        <f t="shared" si="4"/>
        <v>-2.9190491010051547</v>
      </c>
      <c r="G83" s="1">
        <f t="shared" si="5"/>
        <v>-1.4839026235380848</v>
      </c>
      <c r="H83" s="1">
        <f t="shared" ca="1" si="6"/>
        <v>1.1112170743492807E-3</v>
      </c>
      <c r="I83" s="1">
        <f t="shared" ca="1" si="7"/>
        <v>2.5113566889329617E-2</v>
      </c>
      <c r="J83" s="1"/>
    </row>
    <row r="84" spans="3:10" x14ac:dyDescent="0.25">
      <c r="C84" s="1">
        <v>82</v>
      </c>
      <c r="D84">
        <v>9.8848513388638602E-4</v>
      </c>
      <c r="E84" s="1">
        <v>3.2946536222815501E-2</v>
      </c>
      <c r="F84" s="1">
        <f t="shared" si="4"/>
        <v>-3.0050298577814254</v>
      </c>
      <c r="G84" s="1">
        <f t="shared" si="5"/>
        <v>-1.4821902374703038</v>
      </c>
      <c r="H84" s="1">
        <f t="shared" ca="1" si="6"/>
        <v>1.0365520854225174E-3</v>
      </c>
      <c r="I84" s="1">
        <f t="shared" ca="1" si="7"/>
        <v>3.3517058113632786E-2</v>
      </c>
      <c r="J84" s="1"/>
    </row>
    <row r="85" spans="3:10" x14ac:dyDescent="0.25">
      <c r="C85" s="1">
        <v>83</v>
      </c>
      <c r="D85">
        <v>1.10925406374117E-3</v>
      </c>
      <c r="E85" s="1">
        <v>3.2863741338393197E-2</v>
      </c>
      <c r="F85" s="1">
        <f t="shared" si="4"/>
        <v>-2.9549689715750018</v>
      </c>
      <c r="G85" s="1">
        <f t="shared" si="5"/>
        <v>-1.4832829962836007</v>
      </c>
      <c r="H85" s="1">
        <f t="shared" ca="1" si="6"/>
        <v>1.0713969619107816E-3</v>
      </c>
      <c r="I85" s="1">
        <f t="shared" ca="1" si="7"/>
        <v>2.4735730862281261E-2</v>
      </c>
      <c r="J85" s="1"/>
    </row>
    <row r="86" spans="3:10" x14ac:dyDescent="0.25">
      <c r="C86" s="1">
        <v>84</v>
      </c>
      <c r="D86">
        <v>9.2736429984035704E-4</v>
      </c>
      <c r="E86" s="1">
        <v>3.2953845012033002E-2</v>
      </c>
      <c r="F86" s="1">
        <f t="shared" si="4"/>
        <v>-3.0327496268796832</v>
      </c>
      <c r="G86" s="1">
        <f t="shared" si="5"/>
        <v>-1.482093905194827</v>
      </c>
      <c r="H86" s="1">
        <f t="shared" ca="1" si="6"/>
        <v>1.0064042774643193E-3</v>
      </c>
      <c r="I86" s="1">
        <f t="shared" ca="1" si="7"/>
        <v>3.7628055771468938E-2</v>
      </c>
      <c r="J86" s="1"/>
    </row>
    <row r="87" spans="3:10" x14ac:dyDescent="0.25">
      <c r="C87" s="1">
        <v>85</v>
      </c>
      <c r="D87">
        <v>9.6598003654682998E-4</v>
      </c>
      <c r="E87" s="1">
        <v>3.2893038094921098E-2</v>
      </c>
      <c r="F87" s="1">
        <f t="shared" si="4"/>
        <v>-3.0150318488506977</v>
      </c>
      <c r="G87" s="1">
        <f t="shared" si="5"/>
        <v>-1.4828960119863392</v>
      </c>
      <c r="H87" s="1">
        <f t="shared" ca="1" si="6"/>
        <v>9.6770063228589567E-4</v>
      </c>
      <c r="I87" s="1">
        <f t="shared" ca="1" si="7"/>
        <v>4.3786642182467764E-2</v>
      </c>
      <c r="J87" s="1"/>
    </row>
    <row r="88" spans="3:10" x14ac:dyDescent="0.25">
      <c r="C88" s="1">
        <v>86</v>
      </c>
      <c r="D88">
        <v>7.8485831473162004E-4</v>
      </c>
      <c r="E88" s="1">
        <v>3.2953639027243201E-2</v>
      </c>
      <c r="F88" s="1">
        <f t="shared" si="4"/>
        <v>-3.1052087364827403</v>
      </c>
      <c r="G88" s="1">
        <f t="shared" si="5"/>
        <v>-1.4820966198503436</v>
      </c>
      <c r="H88" s="1">
        <f t="shared" ca="1" si="6"/>
        <v>1.0353898297163796E-3</v>
      </c>
      <c r="I88" s="1">
        <f t="shared" ca="1" si="7"/>
        <v>3.4712118727208231E-2</v>
      </c>
      <c r="J88" s="1"/>
    </row>
    <row r="89" spans="3:10" x14ac:dyDescent="0.25">
      <c r="C89" s="1">
        <v>87</v>
      </c>
      <c r="D89">
        <v>9.2918498581721605E-4</v>
      </c>
      <c r="E89" s="1">
        <v>3.3017839408335997E-2</v>
      </c>
      <c r="F89" s="1">
        <f t="shared" si="4"/>
        <v>-3.0318978163378096</v>
      </c>
      <c r="G89" s="1">
        <f t="shared" si="5"/>
        <v>-1.4812513491149437</v>
      </c>
      <c r="H89" s="1">
        <f t="shared" ca="1" si="6"/>
        <v>8.9476644834611129E-4</v>
      </c>
      <c r="I89" s="1">
        <f t="shared" ca="1" si="7"/>
        <v>3.5616145019106302E-2</v>
      </c>
      <c r="J89" s="1"/>
    </row>
    <row r="90" spans="3:10" x14ac:dyDescent="0.25">
      <c r="C90" s="1">
        <v>88</v>
      </c>
      <c r="D90">
        <v>9.3574779396038302E-4</v>
      </c>
      <c r="E90" s="1">
        <v>3.2750490734104798E-2</v>
      </c>
      <c r="F90" s="1">
        <f t="shared" si="4"/>
        <v>-3.0288411880681618</v>
      </c>
      <c r="G90" s="1">
        <f t="shared" si="5"/>
        <v>-1.4847821881449594</v>
      </c>
      <c r="H90" s="1">
        <f t="shared" ca="1" si="6"/>
        <v>8.4807881770463853E-4</v>
      </c>
      <c r="I90" s="1">
        <f t="shared" ca="1" si="7"/>
        <v>2.9907822374861663E-2</v>
      </c>
      <c r="J90" s="1"/>
    </row>
    <row r="91" spans="3:10" x14ac:dyDescent="0.25">
      <c r="C91" s="1">
        <v>89</v>
      </c>
      <c r="D91">
        <v>9.5510735260608405E-4</v>
      </c>
      <c r="E91" s="1">
        <v>3.28372122833765E-2</v>
      </c>
      <c r="F91" s="1">
        <f t="shared" si="4"/>
        <v>-3.0199478116370022</v>
      </c>
      <c r="G91" s="1">
        <f t="shared" si="5"/>
        <v>-1.4836337194373723</v>
      </c>
      <c r="H91" s="1">
        <f t="shared" ca="1" si="6"/>
        <v>9.9677518813924386E-4</v>
      </c>
      <c r="I91" s="1">
        <f t="shared" ca="1" si="7"/>
        <v>3.2770296126689809E-2</v>
      </c>
      <c r="J91" s="1"/>
    </row>
    <row r="92" spans="3:10" x14ac:dyDescent="0.25">
      <c r="C92" s="1">
        <v>90</v>
      </c>
      <c r="D92">
        <v>1.01734237408619E-3</v>
      </c>
      <c r="E92" s="1">
        <v>3.2839795127623E-2</v>
      </c>
      <c r="F92" s="1">
        <f t="shared" si="4"/>
        <v>-2.9925328660020569</v>
      </c>
      <c r="G92" s="1">
        <f t="shared" si="5"/>
        <v>-1.4835995609076627</v>
      </c>
      <c r="H92" s="1">
        <f t="shared" ca="1" si="6"/>
        <v>8.4999713145308606E-4</v>
      </c>
      <c r="I92" s="1">
        <f t="shared" ca="1" si="7"/>
        <v>3.1205127142077689E-2</v>
      </c>
      <c r="J92" s="1"/>
    </row>
    <row r="93" spans="3:10" x14ac:dyDescent="0.25">
      <c r="C93" s="1">
        <v>91</v>
      </c>
      <c r="D93">
        <v>1.18309753435614E-3</v>
      </c>
      <c r="E93" s="1">
        <v>3.2766853145957599E-2</v>
      </c>
      <c r="F93" s="1">
        <f t="shared" si="4"/>
        <v>-2.9269794507341995</v>
      </c>
      <c r="G93" s="1">
        <f t="shared" si="5"/>
        <v>-1.4845652652691161</v>
      </c>
      <c r="H93" s="1">
        <f t="shared" ca="1" si="6"/>
        <v>9.3543451923653871E-4</v>
      </c>
      <c r="I93" s="1">
        <f t="shared" ca="1" si="7"/>
        <v>3.479737955851487E-2</v>
      </c>
      <c r="J93" s="1"/>
    </row>
    <row r="94" spans="3:10" x14ac:dyDescent="0.25">
      <c r="C94" s="1">
        <v>92</v>
      </c>
      <c r="D94">
        <v>8.7043462158773398E-4</v>
      </c>
      <c r="E94" s="1">
        <v>3.2865549240299198E-2</v>
      </c>
      <c r="F94" s="1">
        <f t="shared" si="4"/>
        <v>-3.0602638432140532</v>
      </c>
      <c r="G94" s="1">
        <f t="shared" si="5"/>
        <v>-1.4832591055093391</v>
      </c>
      <c r="H94" s="1">
        <f t="shared" ca="1" si="6"/>
        <v>9.9930180197243417E-4</v>
      </c>
      <c r="I94" s="1">
        <f t="shared" ca="1" si="7"/>
        <v>2.4658068384288835E-2</v>
      </c>
      <c r="J94" s="1"/>
    </row>
    <row r="95" spans="3:10" x14ac:dyDescent="0.25">
      <c r="C95" s="1">
        <v>93</v>
      </c>
      <c r="D95">
        <v>1.0329158291010399E-3</v>
      </c>
      <c r="E95" s="1">
        <v>3.3011862245470501E-2</v>
      </c>
      <c r="F95" s="1">
        <f t="shared" si="4"/>
        <v>-2.9859350671021816</v>
      </c>
      <c r="G95" s="1">
        <f t="shared" si="5"/>
        <v>-1.4813299758175336</v>
      </c>
      <c r="H95" s="1">
        <f t="shared" ca="1" si="6"/>
        <v>1.0355027502762632E-3</v>
      </c>
      <c r="I95" s="1">
        <f t="shared" ca="1" si="7"/>
        <v>3.2110482703423579E-2</v>
      </c>
      <c r="J95" s="1"/>
    </row>
    <row r="96" spans="3:10" x14ac:dyDescent="0.25">
      <c r="C96" s="1">
        <v>94</v>
      </c>
      <c r="D96">
        <v>1.1598072960123499E-3</v>
      </c>
      <c r="E96" s="1">
        <v>3.2928531738699397E-2</v>
      </c>
      <c r="F96" s="1">
        <f t="shared" si="4"/>
        <v>-2.9356141635581974</v>
      </c>
      <c r="G96" s="1">
        <f t="shared" si="5"/>
        <v>-1.4824276337580893</v>
      </c>
      <c r="H96" s="1">
        <f t="shared" ca="1" si="6"/>
        <v>1.0314250326588E-3</v>
      </c>
      <c r="I96" s="1">
        <f t="shared" ca="1" si="7"/>
        <v>3.5213885356228221E-2</v>
      </c>
      <c r="J96" s="1"/>
    </row>
    <row r="97" spans="3:10" x14ac:dyDescent="0.25">
      <c r="C97" s="1">
        <v>95</v>
      </c>
      <c r="D97">
        <v>9.2455855781992298E-4</v>
      </c>
      <c r="E97" s="1">
        <v>3.2795663151058002E-2</v>
      </c>
      <c r="F97" s="1">
        <f t="shared" si="4"/>
        <v>-3.0340655771682061</v>
      </c>
      <c r="G97" s="1">
        <f t="shared" si="5"/>
        <v>-1.484183582937481</v>
      </c>
      <c r="H97" s="1">
        <f t="shared" ca="1" si="6"/>
        <v>9.9073247593512944E-4</v>
      </c>
      <c r="I97" s="1">
        <f t="shared" ca="1" si="7"/>
        <v>3.4250226487532495E-2</v>
      </c>
      <c r="J97" s="1"/>
    </row>
    <row r="98" spans="3:10" x14ac:dyDescent="0.25">
      <c r="C98" s="1">
        <v>96</v>
      </c>
      <c r="D98">
        <v>8.2211741462673098E-4</v>
      </c>
      <c r="E98" s="1">
        <v>3.2864698951820898E-2</v>
      </c>
      <c r="F98" s="1">
        <f t="shared" si="4"/>
        <v>-3.085066152188733</v>
      </c>
      <c r="G98" s="1">
        <f t="shared" si="5"/>
        <v>-1.4832703416024418</v>
      </c>
      <c r="H98" s="1">
        <f t="shared" ca="1" si="6"/>
        <v>8.3999513681974202E-4</v>
      </c>
      <c r="I98" s="1">
        <f t="shared" ca="1" si="7"/>
        <v>3.618018599399879E-2</v>
      </c>
      <c r="J98" s="1"/>
    </row>
    <row r="99" spans="3:10" x14ac:dyDescent="0.25">
      <c r="C99" s="1">
        <v>97</v>
      </c>
      <c r="D99">
        <v>8.9197144814966601E-4</v>
      </c>
      <c r="E99" s="1">
        <v>3.2723518808657197E-2</v>
      </c>
      <c r="F99" s="1">
        <f t="shared" si="4"/>
        <v>-3.0496490470919326</v>
      </c>
      <c r="G99" s="1">
        <f t="shared" si="5"/>
        <v>-1.4851400021579584</v>
      </c>
      <c r="H99" s="1">
        <f t="shared" ca="1" si="6"/>
        <v>1.0585597463882066E-3</v>
      </c>
      <c r="I99" s="1">
        <f t="shared" ca="1" si="7"/>
        <v>4.0806716410752675E-2</v>
      </c>
      <c r="J99" s="1"/>
    </row>
    <row r="100" spans="3:10" x14ac:dyDescent="0.25">
      <c r="C100" s="1">
        <v>98</v>
      </c>
      <c r="D100">
        <v>9.5431626547078303E-4</v>
      </c>
      <c r="E100" s="1">
        <v>3.2942171906622103E-2</v>
      </c>
      <c r="F100" s="1">
        <f t="shared" si="4"/>
        <v>-3.0203076739472521</v>
      </c>
      <c r="G100" s="1">
        <f t="shared" si="5"/>
        <v>-1.4822477708017852</v>
      </c>
      <c r="H100" s="1">
        <f t="shared" ca="1" si="6"/>
        <v>1.0965287553282817E-3</v>
      </c>
      <c r="I100" s="1">
        <f t="shared" ca="1" si="7"/>
        <v>3.0945779677914145E-2</v>
      </c>
      <c r="J100" s="1"/>
    </row>
    <row r="101" spans="3:10" x14ac:dyDescent="0.25">
      <c r="C101" s="1">
        <v>99</v>
      </c>
      <c r="D101">
        <v>9.7386323405798604E-4</v>
      </c>
      <c r="E101" s="1">
        <v>3.2844218473725102E-2</v>
      </c>
      <c r="F101" s="1">
        <f t="shared" si="4"/>
        <v>-3.0115020296352095</v>
      </c>
      <c r="G101" s="1">
        <f t="shared" si="5"/>
        <v>-1.4835410676853009</v>
      </c>
      <c r="H101" s="1">
        <f t="shared" ca="1" si="6"/>
        <v>1.0709559258214852E-3</v>
      </c>
      <c r="I101" s="1">
        <f t="shared" ca="1" si="7"/>
        <v>3.9384132077473114E-2</v>
      </c>
      <c r="J101" s="1"/>
    </row>
    <row r="102" spans="3:10" x14ac:dyDescent="0.25">
      <c r="C102" s="1">
        <v>100</v>
      </c>
      <c r="D102">
        <v>1.11342122805358E-3</v>
      </c>
      <c r="E102" s="1">
        <v>3.27680419675042E-2</v>
      </c>
      <c r="F102" s="1">
        <f t="shared" si="4"/>
        <v>-2.9533405028614448</v>
      </c>
      <c r="G102" s="1">
        <f t="shared" si="5"/>
        <v>-1.4845495088194622</v>
      </c>
      <c r="H102" s="1">
        <f t="shared" ca="1" si="6"/>
        <v>9.5254795213603168E-4</v>
      </c>
      <c r="I102" s="1">
        <f t="shared" ca="1" si="7"/>
        <v>2.856664396431631E-2</v>
      </c>
      <c r="J102" s="1"/>
    </row>
    <row r="103" spans="3:10" x14ac:dyDescent="0.25">
      <c r="C103" s="1">
        <v>101</v>
      </c>
      <c r="D103">
        <v>1.0264629101074999E-3</v>
      </c>
      <c r="E103" s="1">
        <v>3.2989793514778001E-2</v>
      </c>
      <c r="F103" s="1">
        <f t="shared" si="4"/>
        <v>-2.9886567386720189</v>
      </c>
      <c r="G103" s="1">
        <f t="shared" si="5"/>
        <v>-1.4816204027230147</v>
      </c>
      <c r="H103" s="1">
        <f t="shared" ca="1" si="6"/>
        <v>1.1525424329030488E-3</v>
      </c>
      <c r="I103" s="1">
        <f t="shared" ca="1" si="7"/>
        <v>2.9137479511477826E-2</v>
      </c>
      <c r="J103" s="1"/>
    </row>
    <row r="104" spans="3:10" x14ac:dyDescent="0.25">
      <c r="C104" s="1">
        <v>102</v>
      </c>
      <c r="D104">
        <v>9.9750837872572594E-4</v>
      </c>
      <c r="E104" s="1">
        <v>3.2816519019799498E-2</v>
      </c>
      <c r="F104" s="1">
        <f t="shared" si="4"/>
        <v>-3.0010834477023014</v>
      </c>
      <c r="G104" s="1">
        <f t="shared" si="5"/>
        <v>-1.4839074882027807</v>
      </c>
      <c r="H104" s="1">
        <f t="shared" ca="1" si="6"/>
        <v>1.0044378571762887E-3</v>
      </c>
      <c r="I104" s="1">
        <f t="shared" ca="1" si="7"/>
        <v>1.6236624785710144E-2</v>
      </c>
      <c r="J104" s="1"/>
    </row>
    <row r="105" spans="3:10" x14ac:dyDescent="0.25">
      <c r="C105" s="1">
        <v>103</v>
      </c>
      <c r="D105">
        <v>9.2571455725458504E-4</v>
      </c>
      <c r="E105" s="1">
        <v>3.31011241235427E-2</v>
      </c>
      <c r="F105" s="1">
        <f t="shared" si="4"/>
        <v>-3.0335229067518341</v>
      </c>
      <c r="G105" s="1">
        <f t="shared" si="5"/>
        <v>-1.4801572572103308</v>
      </c>
      <c r="H105" s="1">
        <f t="shared" ca="1" si="6"/>
        <v>8.6905547911941361E-4</v>
      </c>
      <c r="I105" s="1">
        <f t="shared" ca="1" si="7"/>
        <v>2.8893378552626234E-2</v>
      </c>
      <c r="J105" s="1"/>
    </row>
    <row r="106" spans="3:10" x14ac:dyDescent="0.25">
      <c r="C106" s="1">
        <v>104</v>
      </c>
      <c r="D106">
        <v>1.02384721582168E-3</v>
      </c>
      <c r="E106" s="1">
        <v>3.3062029830043603E-2</v>
      </c>
      <c r="F106" s="1">
        <f t="shared" si="4"/>
        <v>-2.9897648463642179</v>
      </c>
      <c r="G106" s="1">
        <f t="shared" si="5"/>
        <v>-1.480670486610743</v>
      </c>
      <c r="H106" s="1">
        <f t="shared" ca="1" si="6"/>
        <v>9.7950238111531936E-4</v>
      </c>
      <c r="I106" s="1">
        <f t="shared" ca="1" si="7"/>
        <v>3.605129855499304E-2</v>
      </c>
      <c r="J106" s="1"/>
    </row>
    <row r="107" spans="3:10" x14ac:dyDescent="0.25">
      <c r="C107" s="1">
        <v>105</v>
      </c>
      <c r="D107">
        <v>9.50768502931012E-4</v>
      </c>
      <c r="E107" s="1">
        <v>3.2962478116145E-2</v>
      </c>
      <c r="F107" s="1">
        <f t="shared" si="4"/>
        <v>-3.0219252140177257</v>
      </c>
      <c r="G107" s="1">
        <f t="shared" si="5"/>
        <v>-1.4819801455273867</v>
      </c>
      <c r="H107" s="1">
        <f t="shared" ca="1" si="6"/>
        <v>8.4293579307477486E-4</v>
      </c>
      <c r="I107" s="1">
        <f t="shared" ca="1" si="7"/>
        <v>4.1051663761722243E-2</v>
      </c>
      <c r="J107" s="1"/>
    </row>
    <row r="108" spans="3:10" x14ac:dyDescent="0.25">
      <c r="C108" s="1">
        <v>106</v>
      </c>
      <c r="D108">
        <v>9.7808227848981705E-4</v>
      </c>
      <c r="E108" s="1">
        <v>3.3172987651956698E-2</v>
      </c>
      <c r="F108" s="1">
        <f t="shared" si="4"/>
        <v>-3.0096246098431854</v>
      </c>
      <c r="G108" s="1">
        <f t="shared" si="5"/>
        <v>-1.47921541294456</v>
      </c>
      <c r="H108" s="1">
        <f t="shared" ca="1" si="6"/>
        <v>9.1788206011342028E-4</v>
      </c>
      <c r="I108" s="1">
        <f t="shared" ca="1" si="7"/>
        <v>3.8657561505379481E-2</v>
      </c>
      <c r="J108" s="1"/>
    </row>
    <row r="109" spans="3:10" x14ac:dyDescent="0.25">
      <c r="C109" s="1">
        <v>107</v>
      </c>
      <c r="D109">
        <v>9.4678028926269099E-4</v>
      </c>
      <c r="E109" s="1">
        <v>3.3085706820212397E-2</v>
      </c>
      <c r="F109" s="1">
        <f t="shared" si="4"/>
        <v>-3.0237507920965183</v>
      </c>
      <c r="G109" s="1">
        <f t="shared" si="5"/>
        <v>-1.4803595829536185</v>
      </c>
      <c r="H109" s="1">
        <f t="shared" ca="1" si="6"/>
        <v>9.5014979996114969E-4</v>
      </c>
      <c r="I109" s="1">
        <f t="shared" ca="1" si="7"/>
        <v>3.3606183936597075E-2</v>
      </c>
      <c r="J109" s="1"/>
    </row>
    <row r="110" spans="3:10" x14ac:dyDescent="0.25">
      <c r="C110" s="1">
        <v>108</v>
      </c>
      <c r="D110">
        <v>8.7774882216111504E-4</v>
      </c>
      <c r="E110" s="1">
        <v>3.2899319750359202E-2</v>
      </c>
      <c r="F110" s="1">
        <f t="shared" si="4"/>
        <v>-3.0566297446359196</v>
      </c>
      <c r="G110" s="1">
        <f t="shared" si="5"/>
        <v>-1.4828130817375498</v>
      </c>
      <c r="H110" s="1">
        <f t="shared" ca="1" si="6"/>
        <v>1.0189007067806699E-3</v>
      </c>
      <c r="I110" s="1">
        <f t="shared" ca="1" si="7"/>
        <v>2.9826990222131478E-2</v>
      </c>
      <c r="J110" s="1"/>
    </row>
    <row r="111" spans="3:10" x14ac:dyDescent="0.25">
      <c r="C111" s="1">
        <v>109</v>
      </c>
      <c r="D111">
        <v>1.0107597582701201E-3</v>
      </c>
      <c r="E111" s="1">
        <v>3.3015346810479997E-2</v>
      </c>
      <c r="F111" s="1">
        <f t="shared" si="4"/>
        <v>-2.9953520571252219</v>
      </c>
      <c r="G111" s="1">
        <f t="shared" si="5"/>
        <v>-1.4812841363105032</v>
      </c>
      <c r="H111" s="1">
        <f t="shared" ca="1" si="6"/>
        <v>1.0299223299156117E-3</v>
      </c>
      <c r="I111" s="1">
        <f t="shared" ca="1" si="7"/>
        <v>3.2545699953858094E-2</v>
      </c>
      <c r="J111" s="1"/>
    </row>
    <row r="112" spans="3:10" x14ac:dyDescent="0.25">
      <c r="C112" s="1">
        <v>110</v>
      </c>
      <c r="D112">
        <v>1.1251657772161801E-3</v>
      </c>
      <c r="E112" s="1">
        <v>3.29140116207461E-2</v>
      </c>
      <c r="F112" s="1">
        <f t="shared" si="4"/>
        <v>-2.9487834857071542</v>
      </c>
      <c r="G112" s="1">
        <f t="shared" si="5"/>
        <v>-1.4826191818631342</v>
      </c>
      <c r="H112" s="1">
        <f t="shared" ca="1" si="6"/>
        <v>1.1111892908865024E-3</v>
      </c>
      <c r="I112" s="1">
        <f t="shared" ca="1" si="7"/>
        <v>4.0122427778667626E-2</v>
      </c>
      <c r="J112" s="1"/>
    </row>
    <row r="113" spans="3:10" x14ac:dyDescent="0.25">
      <c r="C113" s="1">
        <v>111</v>
      </c>
      <c r="D113">
        <v>1.2262432970041399E-3</v>
      </c>
      <c r="E113" s="1">
        <v>3.2802638609333003E-2</v>
      </c>
      <c r="F113" s="1">
        <f t="shared" si="4"/>
        <v>-2.9114233535831024</v>
      </c>
      <c r="G113" s="1">
        <f t="shared" si="5"/>
        <v>-1.4840912206973711</v>
      </c>
      <c r="H113" s="1">
        <f t="shared" ca="1" si="6"/>
        <v>9.2466036328622478E-4</v>
      </c>
      <c r="I113" s="1">
        <f t="shared" ca="1" si="7"/>
        <v>2.9384537811132323E-2</v>
      </c>
      <c r="J113" s="1"/>
    </row>
    <row r="114" spans="3:10" x14ac:dyDescent="0.25">
      <c r="C114" s="1">
        <v>112</v>
      </c>
      <c r="D114">
        <v>1.171905620403E-3</v>
      </c>
      <c r="E114" s="1">
        <v>3.2897852907486203E-2</v>
      </c>
      <c r="F114" s="1">
        <f t="shared" si="4"/>
        <v>-2.9311073628816193</v>
      </c>
      <c r="G114" s="1">
        <f t="shared" si="5"/>
        <v>-1.4828324455411885</v>
      </c>
      <c r="H114" s="1">
        <f t="shared" ca="1" si="6"/>
        <v>9.1576648904255682E-4</v>
      </c>
      <c r="I114" s="1">
        <f t="shared" ca="1" si="7"/>
        <v>2.4524553704070695E-2</v>
      </c>
      <c r="J114" s="1"/>
    </row>
    <row r="115" spans="3:10" x14ac:dyDescent="0.25">
      <c r="C115" s="1">
        <v>113</v>
      </c>
      <c r="D115">
        <v>1.1076177247453299E-3</v>
      </c>
      <c r="E115" s="1">
        <v>3.2984477907735801E-2</v>
      </c>
      <c r="F115" s="1">
        <f t="shared" si="4"/>
        <v>-2.9556101030370647</v>
      </c>
      <c r="G115" s="1">
        <f t="shared" si="5"/>
        <v>-1.4816903857258312</v>
      </c>
      <c r="H115" s="1">
        <f t="shared" ca="1" si="6"/>
        <v>8.8275001424893912E-4</v>
      </c>
      <c r="I115" s="1">
        <f t="shared" ca="1" si="7"/>
        <v>3.9140985821813565E-2</v>
      </c>
      <c r="J115" s="1"/>
    </row>
    <row r="116" spans="3:10" x14ac:dyDescent="0.25">
      <c r="C116" s="1">
        <v>114</v>
      </c>
      <c r="D116">
        <v>1.18338886095672E-3</v>
      </c>
      <c r="E116" s="1">
        <v>3.2973271620430601E-2</v>
      </c>
      <c r="F116" s="1">
        <f t="shared" si="4"/>
        <v>-2.9268725229817703</v>
      </c>
      <c r="G116" s="1">
        <f t="shared" si="5"/>
        <v>-1.4818379598568747</v>
      </c>
      <c r="H116" s="1">
        <f t="shared" ca="1" si="6"/>
        <v>1.1500412199590142E-3</v>
      </c>
      <c r="I116" s="1">
        <f t="shared" ca="1" si="7"/>
        <v>4.2121868457444131E-2</v>
      </c>
      <c r="J116" s="1"/>
    </row>
    <row r="117" spans="3:10" x14ac:dyDescent="0.25">
      <c r="C117" s="1">
        <v>115</v>
      </c>
      <c r="D117">
        <v>8.7761766109519098E-4</v>
      </c>
      <c r="E117" s="1">
        <v>3.2822428135457098E-2</v>
      </c>
      <c r="F117" s="1">
        <f t="shared" si="4"/>
        <v>-3.0566946456441371</v>
      </c>
      <c r="G117" s="1">
        <f t="shared" si="5"/>
        <v>-1.4838292938854989</v>
      </c>
      <c r="H117" s="1">
        <f t="shared" ca="1" si="6"/>
        <v>1.0309771055687464E-3</v>
      </c>
      <c r="I117" s="1">
        <f t="shared" ca="1" si="7"/>
        <v>3.7198844322053004E-2</v>
      </c>
      <c r="J117" s="1"/>
    </row>
    <row r="118" spans="3:10" x14ac:dyDescent="0.25">
      <c r="C118" s="1">
        <v>116</v>
      </c>
      <c r="D118">
        <v>9.4202804616593601E-4</v>
      </c>
      <c r="E118" s="1">
        <v>3.2981797674613997E-2</v>
      </c>
      <c r="F118" s="1">
        <f t="shared" si="4"/>
        <v>-3.0259361671500247</v>
      </c>
      <c r="G118" s="1">
        <f t="shared" si="5"/>
        <v>-1.4817256768028362</v>
      </c>
      <c r="H118" s="1">
        <f t="shared" ca="1" si="6"/>
        <v>9.0243645674257026E-4</v>
      </c>
      <c r="I118" s="1">
        <f t="shared" ca="1" si="7"/>
        <v>3.7105903302414783E-2</v>
      </c>
      <c r="J118" s="1"/>
    </row>
    <row r="119" spans="3:10" x14ac:dyDescent="0.25">
      <c r="C119" s="1">
        <v>117</v>
      </c>
      <c r="D119">
        <v>1.0762616839233999E-3</v>
      </c>
      <c r="E119" s="1">
        <v>3.2906819964729203E-2</v>
      </c>
      <c r="F119" s="1">
        <f t="shared" si="4"/>
        <v>-2.9680821208010846</v>
      </c>
      <c r="G119" s="1">
        <f t="shared" si="5"/>
        <v>-1.4827140848432725</v>
      </c>
      <c r="H119" s="1">
        <f t="shared" ca="1" si="6"/>
        <v>9.7849301511860731E-4</v>
      </c>
      <c r="I119" s="1">
        <f t="shared" ca="1" si="7"/>
        <v>3.3376206969982967E-2</v>
      </c>
      <c r="J119" s="1"/>
    </row>
    <row r="120" spans="3:10" x14ac:dyDescent="0.25">
      <c r="C120" s="1">
        <v>118</v>
      </c>
      <c r="D120">
        <v>1.02239732615461E-3</v>
      </c>
      <c r="E120" s="1">
        <v>3.3073020066432403E-2</v>
      </c>
      <c r="F120" s="1">
        <f t="shared" si="4"/>
        <v>-2.9903802949816618</v>
      </c>
      <c r="G120" s="1">
        <f t="shared" si="5"/>
        <v>-1.4805261456275616</v>
      </c>
      <c r="H120" s="1">
        <f t="shared" ca="1" si="6"/>
        <v>9.0895999749674252E-4</v>
      </c>
      <c r="I120" s="1">
        <f t="shared" ca="1" si="7"/>
        <v>3.8765746962506627E-2</v>
      </c>
      <c r="J120" s="1"/>
    </row>
    <row r="121" spans="3:10" x14ac:dyDescent="0.25">
      <c r="C121" s="1">
        <v>119</v>
      </c>
      <c r="D121">
        <v>1.2908975917055E-3</v>
      </c>
      <c r="E121" s="1">
        <v>3.3101335550742898E-2</v>
      </c>
      <c r="F121" s="1">
        <f t="shared" si="4"/>
        <v>-2.8891082094154501</v>
      </c>
      <c r="G121" s="1">
        <f t="shared" si="5"/>
        <v>-1.4801544832449276</v>
      </c>
      <c r="H121" s="1">
        <f t="shared" ca="1" si="6"/>
        <v>1.1262634978100388E-3</v>
      </c>
      <c r="I121" s="1">
        <f t="shared" ca="1" si="7"/>
        <v>3.3419223685510861E-2</v>
      </c>
      <c r="J121" s="1"/>
    </row>
    <row r="122" spans="3:10" x14ac:dyDescent="0.25">
      <c r="C122" s="1">
        <v>120</v>
      </c>
      <c r="D122">
        <v>1.0138466225072501E-3</v>
      </c>
      <c r="E122" s="1">
        <v>3.2835088827871499E-2</v>
      </c>
      <c r="F122" s="1">
        <f t="shared" si="4"/>
        <v>-2.9940277412916796</v>
      </c>
      <c r="G122" s="1">
        <f t="shared" si="5"/>
        <v>-1.4836618044897645</v>
      </c>
      <c r="H122" s="1">
        <f t="shared" ca="1" si="6"/>
        <v>1.1902385174460549E-3</v>
      </c>
      <c r="I122" s="1">
        <f t="shared" ca="1" si="7"/>
        <v>3.8114958349753279E-2</v>
      </c>
      <c r="J122" s="1"/>
    </row>
    <row r="123" spans="3:10" x14ac:dyDescent="0.25">
      <c r="C123" s="1">
        <v>121</v>
      </c>
      <c r="D123">
        <v>1.02907127709681E-3</v>
      </c>
      <c r="E123" s="1">
        <v>3.2872028750996998E-2</v>
      </c>
      <c r="F123" s="1">
        <f t="shared" si="4"/>
        <v>-2.9875545434321529</v>
      </c>
      <c r="G123" s="1">
        <f t="shared" si="5"/>
        <v>-1.4831734918972594</v>
      </c>
      <c r="H123" s="1">
        <f t="shared" ca="1" si="6"/>
        <v>9.0892304159094267E-4</v>
      </c>
      <c r="I123" s="1">
        <f t="shared" ca="1" si="7"/>
        <v>3.3371437273250634E-2</v>
      </c>
      <c r="J123" s="1"/>
    </row>
    <row r="124" spans="3:10" x14ac:dyDescent="0.25">
      <c r="C124" s="1">
        <v>122</v>
      </c>
      <c r="D124">
        <v>1.2312779626369101E-3</v>
      </c>
      <c r="E124" s="1">
        <v>3.2833764617319801E-2</v>
      </c>
      <c r="F124" s="1">
        <f t="shared" si="4"/>
        <v>-2.9096438934437643</v>
      </c>
      <c r="G124" s="1">
        <f t="shared" si="5"/>
        <v>-1.4836793195613818</v>
      </c>
      <c r="H124" s="1">
        <f t="shared" ca="1" si="6"/>
        <v>9.3473628525783214E-4</v>
      </c>
      <c r="I124" s="1">
        <f t="shared" ca="1" si="7"/>
        <v>3.171460741996926E-2</v>
      </c>
      <c r="J124" s="1"/>
    </row>
    <row r="125" spans="3:10" x14ac:dyDescent="0.25">
      <c r="C125" s="1">
        <v>123</v>
      </c>
      <c r="D125">
        <v>1.1541180237765599E-3</v>
      </c>
      <c r="E125" s="1">
        <v>3.3110474185448997E-2</v>
      </c>
      <c r="F125" s="1">
        <f t="shared" si="4"/>
        <v>-2.9377497765754796</v>
      </c>
      <c r="G125" s="1">
        <f t="shared" si="5"/>
        <v>-1.4800345995363866</v>
      </c>
      <c r="H125" s="1">
        <f t="shared" ca="1" si="6"/>
        <v>9.9416694470287701E-4</v>
      </c>
      <c r="I125" s="1">
        <f t="shared" ca="1" si="7"/>
        <v>3.0335433819709396E-2</v>
      </c>
      <c r="J125" s="1"/>
    </row>
    <row r="126" spans="3:10" x14ac:dyDescent="0.25">
      <c r="C126" s="1">
        <v>124</v>
      </c>
      <c r="D126">
        <v>1.09789926871394E-3</v>
      </c>
      <c r="E126" s="1">
        <v>3.29033117751601E-2</v>
      </c>
      <c r="F126" s="1">
        <f t="shared" si="4"/>
        <v>-2.9594375041923984</v>
      </c>
      <c r="G126" s="1">
        <f t="shared" si="5"/>
        <v>-1.482760387360301</v>
      </c>
      <c r="H126" s="1">
        <f t="shared" ca="1" si="6"/>
        <v>1.1600522413547137E-3</v>
      </c>
      <c r="I126" s="1">
        <f t="shared" ca="1" si="7"/>
        <v>3.3203686158041833E-2</v>
      </c>
      <c r="J126" s="1"/>
    </row>
    <row r="127" spans="3:10" x14ac:dyDescent="0.25">
      <c r="C127" s="1">
        <v>125</v>
      </c>
      <c r="D127">
        <v>1.10239038803507E-3</v>
      </c>
      <c r="E127" s="1">
        <v>3.2795405842998497E-2</v>
      </c>
      <c r="F127" s="1">
        <f t="shared" si="4"/>
        <v>-2.9576645821214349</v>
      </c>
      <c r="G127" s="1">
        <f t="shared" si="5"/>
        <v>-1.4841869903364489</v>
      </c>
      <c r="H127" s="1">
        <f t="shared" ca="1" si="6"/>
        <v>9.9233890349266344E-4</v>
      </c>
      <c r="I127" s="1">
        <f t="shared" ca="1" si="7"/>
        <v>2.7839651614317375E-2</v>
      </c>
      <c r="J127" s="1"/>
    </row>
    <row r="128" spans="3:10" x14ac:dyDescent="0.25">
      <c r="C128" s="1">
        <v>126</v>
      </c>
      <c r="D128">
        <v>1.1009190545750701E-3</v>
      </c>
      <c r="E128" s="1">
        <v>3.2971892459001902E-2</v>
      </c>
      <c r="F128" s="1">
        <f t="shared" si="4"/>
        <v>-2.958244611494834</v>
      </c>
      <c r="G128" s="1">
        <f t="shared" si="5"/>
        <v>-1.4818561253192428</v>
      </c>
      <c r="H128" s="1">
        <f t="shared" ca="1" si="6"/>
        <v>1.1129397978466569E-3</v>
      </c>
      <c r="I128" s="1">
        <f t="shared" ca="1" si="7"/>
        <v>3.2563390803008532E-2</v>
      </c>
      <c r="J128" s="1"/>
    </row>
    <row r="129" spans="3:10" x14ac:dyDescent="0.25">
      <c r="C129" s="1">
        <v>127</v>
      </c>
      <c r="D129">
        <v>9.1328670688993496E-4</v>
      </c>
      <c r="E129" s="1">
        <v>3.2977319852216698E-2</v>
      </c>
      <c r="F129" s="1">
        <f t="shared" si="4"/>
        <v>-3.0393928635678615</v>
      </c>
      <c r="G129" s="1">
        <f t="shared" si="5"/>
        <v>-1.4817846434365327</v>
      </c>
      <c r="H129" s="1">
        <f t="shared" ca="1" si="6"/>
        <v>9.2734412831366067E-4</v>
      </c>
      <c r="I129" s="1">
        <f t="shared" ca="1" si="7"/>
        <v>3.9365671816250461E-2</v>
      </c>
      <c r="J129" s="1"/>
    </row>
    <row r="130" spans="3:10" x14ac:dyDescent="0.25">
      <c r="C130" s="1">
        <v>128</v>
      </c>
      <c r="D130">
        <v>1.0415535236998801E-3</v>
      </c>
      <c r="E130" s="1">
        <v>3.2926442514979802E-2</v>
      </c>
      <c r="F130" s="1">
        <f t="shared" si="4"/>
        <v>-2.9823184074730893</v>
      </c>
      <c r="G130" s="1">
        <f t="shared" si="5"/>
        <v>-1.4824551894087736</v>
      </c>
      <c r="H130" s="1">
        <f t="shared" ca="1" si="6"/>
        <v>1.2155149949254936E-3</v>
      </c>
      <c r="I130" s="1">
        <f t="shared" ca="1" si="7"/>
        <v>4.0687837686039313E-2</v>
      </c>
      <c r="J130" s="1"/>
    </row>
    <row r="131" spans="3:10" x14ac:dyDescent="0.25">
      <c r="C131" s="1">
        <v>129</v>
      </c>
      <c r="D131">
        <v>1.13865933039165E-3</v>
      </c>
      <c r="E131" s="1">
        <v>3.2913562721551E-2</v>
      </c>
      <c r="F131" s="1">
        <f t="shared" si="4"/>
        <v>-2.9436061908121984</v>
      </c>
      <c r="G131" s="1">
        <f t="shared" si="5"/>
        <v>-1.4826251050479187</v>
      </c>
      <c r="H131" s="1">
        <f t="shared" ca="1" si="6"/>
        <v>9.3604992474636346E-4</v>
      </c>
      <c r="I131" s="1">
        <f t="shared" ca="1" si="7"/>
        <v>3.2297858508181322E-2</v>
      </c>
      <c r="J131" s="1"/>
    </row>
    <row r="132" spans="3:10" x14ac:dyDescent="0.25">
      <c r="C132" s="1">
        <v>130</v>
      </c>
      <c r="D132">
        <v>1.0156263830306399E-3</v>
      </c>
      <c r="E132" s="1">
        <v>3.30365761176813E-2</v>
      </c>
      <c r="F132" s="1">
        <f t="shared" ref="F132:F195" si="8">LOG10(D132)</f>
        <v>-2.9932660259395139</v>
      </c>
      <c r="G132" s="1">
        <f t="shared" ref="G132:G195" si="9">LOG10(E132)</f>
        <v>-1.4810049689257883</v>
      </c>
      <c r="H132" s="1">
        <f t="shared" ref="H132:H195" ca="1" si="10">_xlfn.NORM.INV(RAND(),0.001,0.0001)</f>
        <v>1.0433179801933761E-3</v>
      </c>
      <c r="I132" s="1">
        <f t="shared" ref="I132:I195" ca="1" si="11">_xlfn.NORM.INV(RAND(),0.0329,0.007)</f>
        <v>2.6305476421243649E-2</v>
      </c>
      <c r="J132" s="1"/>
    </row>
    <row r="133" spans="3:10" x14ac:dyDescent="0.25">
      <c r="C133" s="1">
        <v>131</v>
      </c>
      <c r="D133">
        <v>1.0251443818710801E-3</v>
      </c>
      <c r="E133" s="1">
        <v>3.28651637122939E-2</v>
      </c>
      <c r="F133" s="1">
        <f t="shared" si="8"/>
        <v>-2.9892149640384318</v>
      </c>
      <c r="G133" s="1">
        <f t="shared" si="9"/>
        <v>-1.4832642000131957</v>
      </c>
      <c r="H133" s="1">
        <f t="shared" ca="1" si="10"/>
        <v>1.1371668486441896E-3</v>
      </c>
      <c r="I133" s="1">
        <f t="shared" ca="1" si="11"/>
        <v>3.1926653156671841E-2</v>
      </c>
      <c r="J133" s="1"/>
    </row>
    <row r="134" spans="3:10" x14ac:dyDescent="0.25">
      <c r="C134" s="1">
        <v>132</v>
      </c>
      <c r="D134">
        <v>9.1662214232744699E-4</v>
      </c>
      <c r="E134" s="1">
        <v>3.2846686138831099E-2</v>
      </c>
      <c r="F134" s="1">
        <f t="shared" si="8"/>
        <v>-3.0378096559560825</v>
      </c>
      <c r="G134" s="1">
        <f t="shared" si="9"/>
        <v>-1.4835084393223474</v>
      </c>
      <c r="H134" s="1">
        <f t="shared" ca="1" si="10"/>
        <v>1.0574087148870356E-3</v>
      </c>
      <c r="I134" s="1">
        <f t="shared" ca="1" si="11"/>
        <v>3.7037038221910137E-2</v>
      </c>
      <c r="J134" s="1"/>
    </row>
    <row r="135" spans="3:10" x14ac:dyDescent="0.25">
      <c r="C135" s="1">
        <v>133</v>
      </c>
      <c r="D135">
        <v>1.18600722911363E-3</v>
      </c>
      <c r="E135" s="1">
        <v>3.3000098551108303E-2</v>
      </c>
      <c r="F135" s="1">
        <f t="shared" si="8"/>
        <v>-2.9259126637925066</v>
      </c>
      <c r="G135" s="1">
        <f t="shared" si="9"/>
        <v>-1.4814847631482151</v>
      </c>
      <c r="H135" s="1">
        <f t="shared" ca="1" si="10"/>
        <v>1.0512358771318513E-3</v>
      </c>
      <c r="I135" s="1">
        <f t="shared" ca="1" si="11"/>
        <v>2.8729007031923201E-2</v>
      </c>
      <c r="J135" s="1"/>
    </row>
    <row r="136" spans="3:10" x14ac:dyDescent="0.25">
      <c r="C136" s="1">
        <v>134</v>
      </c>
      <c r="D136">
        <v>9.997823902101351E-4</v>
      </c>
      <c r="E136" s="1">
        <v>3.2828022718813001E-2</v>
      </c>
      <c r="F136" s="1">
        <f t="shared" si="8"/>
        <v>-3.0000945170152336</v>
      </c>
      <c r="G136" s="1">
        <f t="shared" si="9"/>
        <v>-1.4837552746928113</v>
      </c>
      <c r="H136" s="1">
        <f t="shared" ca="1" si="10"/>
        <v>9.1083017566455197E-4</v>
      </c>
      <c r="I136" s="1">
        <f t="shared" ca="1" si="11"/>
        <v>3.6306288307264387E-2</v>
      </c>
      <c r="J136" s="1"/>
    </row>
    <row r="137" spans="3:10" x14ac:dyDescent="0.25">
      <c r="C137" s="1">
        <v>135</v>
      </c>
      <c r="D137">
        <v>9.2568745630700901E-4</v>
      </c>
      <c r="E137" s="1">
        <v>3.2992034397407298E-2</v>
      </c>
      <c r="F137" s="1">
        <f t="shared" si="8"/>
        <v>-3.0335356212156852</v>
      </c>
      <c r="G137" s="1">
        <f t="shared" si="9"/>
        <v>-1.4815909036020698</v>
      </c>
      <c r="H137" s="1">
        <f t="shared" ca="1" si="10"/>
        <v>8.3073352999283906E-4</v>
      </c>
      <c r="I137" s="1">
        <f t="shared" ca="1" si="11"/>
        <v>3.4681907804492068E-2</v>
      </c>
      <c r="J137" s="1"/>
    </row>
    <row r="138" spans="3:10" x14ac:dyDescent="0.25">
      <c r="C138" s="1">
        <v>136</v>
      </c>
      <c r="D138">
        <v>1.0294511969880999E-3</v>
      </c>
      <c r="E138" s="1">
        <v>3.2920898392162903E-2</v>
      </c>
      <c r="F138" s="1">
        <f t="shared" si="8"/>
        <v>-2.9873942370800939</v>
      </c>
      <c r="G138" s="1">
        <f t="shared" si="9"/>
        <v>-1.482528321654325</v>
      </c>
      <c r="H138" s="1">
        <f t="shared" ca="1" si="10"/>
        <v>8.8040693365306634E-4</v>
      </c>
      <c r="I138" s="1">
        <f t="shared" ca="1" si="11"/>
        <v>3.485785662893065E-2</v>
      </c>
      <c r="J138" s="1"/>
    </row>
    <row r="139" spans="3:10" x14ac:dyDescent="0.25">
      <c r="C139" s="1">
        <v>137</v>
      </c>
      <c r="D139">
        <v>1.0006553069565E-3</v>
      </c>
      <c r="E139" s="1">
        <v>3.2831507967560299E-2</v>
      </c>
      <c r="F139" s="1">
        <f t="shared" si="8"/>
        <v>-2.9997154970130548</v>
      </c>
      <c r="G139" s="1">
        <f t="shared" si="9"/>
        <v>-1.4837091694500657</v>
      </c>
      <c r="H139" s="1">
        <f t="shared" ca="1" si="10"/>
        <v>1.0928298565041738E-3</v>
      </c>
      <c r="I139" s="1">
        <f t="shared" ca="1" si="11"/>
        <v>3.3107291032286462E-2</v>
      </c>
      <c r="J139" s="1"/>
    </row>
    <row r="140" spans="3:10" x14ac:dyDescent="0.25">
      <c r="C140" s="1">
        <v>138</v>
      </c>
      <c r="D140">
        <v>1.02275746859741E-3</v>
      </c>
      <c r="E140" s="1">
        <v>3.2942171753517498E-2</v>
      </c>
      <c r="F140" s="1">
        <f t="shared" si="8"/>
        <v>-2.9902273404203492</v>
      </c>
      <c r="G140" s="1">
        <f t="shared" si="9"/>
        <v>-1.4822477728202461</v>
      </c>
      <c r="H140" s="1">
        <f t="shared" ca="1" si="10"/>
        <v>1.0064014748381298E-3</v>
      </c>
      <c r="I140" s="1">
        <f t="shared" ca="1" si="11"/>
        <v>3.7052112084970591E-2</v>
      </c>
      <c r="J140" s="1"/>
    </row>
    <row r="141" spans="3:10" x14ac:dyDescent="0.25">
      <c r="C141" s="1">
        <v>139</v>
      </c>
      <c r="D141">
        <v>9.0805123838764805E-4</v>
      </c>
      <c r="E141" s="1">
        <v>3.2924664016453303E-2</v>
      </c>
      <c r="F141" s="1">
        <f t="shared" si="8"/>
        <v>-3.0418896449577852</v>
      </c>
      <c r="G141" s="1">
        <f t="shared" si="9"/>
        <v>-1.482478648151899</v>
      </c>
      <c r="H141" s="1">
        <f t="shared" ca="1" si="10"/>
        <v>1.1192887744057624E-3</v>
      </c>
      <c r="I141" s="1">
        <f t="shared" ca="1" si="11"/>
        <v>3.5496026626804331E-2</v>
      </c>
      <c r="J141" s="1"/>
    </row>
    <row r="142" spans="3:10" x14ac:dyDescent="0.25">
      <c r="C142" s="1">
        <v>140</v>
      </c>
      <c r="D142">
        <v>7.3453142951117496E-4</v>
      </c>
      <c r="E142" s="1">
        <v>3.2922853068539898E-2</v>
      </c>
      <c r="F142" s="1">
        <f t="shared" si="8"/>
        <v>-3.1339896166589614</v>
      </c>
      <c r="G142" s="1">
        <f t="shared" si="9"/>
        <v>-1.4825025362108819</v>
      </c>
      <c r="H142" s="1">
        <f t="shared" ca="1" si="10"/>
        <v>8.0300497396959363E-4</v>
      </c>
      <c r="I142" s="1">
        <f t="shared" ca="1" si="11"/>
        <v>3.5252096142704324E-2</v>
      </c>
      <c r="J142" s="1"/>
    </row>
    <row r="143" spans="3:10" x14ac:dyDescent="0.25">
      <c r="C143" s="1">
        <v>141</v>
      </c>
      <c r="D143">
        <v>9.7832679410689099E-4</v>
      </c>
      <c r="E143" s="1">
        <v>3.2930413822688E-2</v>
      </c>
      <c r="F143" s="1">
        <f t="shared" si="8"/>
        <v>-3.0095160519906639</v>
      </c>
      <c r="G143" s="1">
        <f t="shared" si="9"/>
        <v>-1.4824028116573409</v>
      </c>
      <c r="H143" s="1">
        <f t="shared" ca="1" si="10"/>
        <v>7.7185271221899467E-4</v>
      </c>
      <c r="I143" s="1">
        <f t="shared" ca="1" si="11"/>
        <v>4.1396051941364566E-2</v>
      </c>
      <c r="J143" s="1"/>
    </row>
    <row r="144" spans="3:10" x14ac:dyDescent="0.25">
      <c r="C144" s="1">
        <v>142</v>
      </c>
      <c r="D144">
        <v>1.18240954690062E-3</v>
      </c>
      <c r="E144" s="1">
        <v>3.2861742844175701E-2</v>
      </c>
      <c r="F144" s="1">
        <f t="shared" si="8"/>
        <v>-2.9272320723951899</v>
      </c>
      <c r="G144" s="1">
        <f t="shared" si="9"/>
        <v>-1.4833094071962576</v>
      </c>
      <c r="H144" s="1">
        <f t="shared" ca="1" si="10"/>
        <v>8.835229843818089E-4</v>
      </c>
      <c r="I144" s="1">
        <f t="shared" ca="1" si="11"/>
        <v>3.9203033036165694E-2</v>
      </c>
      <c r="J144" s="1"/>
    </row>
    <row r="145" spans="3:10" x14ac:dyDescent="0.25">
      <c r="C145" s="1">
        <v>143</v>
      </c>
      <c r="D145">
        <v>9.5363914638596601E-4</v>
      </c>
      <c r="E145" s="1">
        <v>3.3099753376417802E-2</v>
      </c>
      <c r="F145" s="1">
        <f t="shared" si="8"/>
        <v>-3.0206159296775965</v>
      </c>
      <c r="G145" s="1">
        <f t="shared" si="9"/>
        <v>-1.4801752421052443</v>
      </c>
      <c r="H145" s="1">
        <f t="shared" ca="1" si="10"/>
        <v>8.1031163945420961E-4</v>
      </c>
      <c r="I145" s="1">
        <f t="shared" ca="1" si="11"/>
        <v>3.4859967900369798E-2</v>
      </c>
      <c r="J145" s="1"/>
    </row>
    <row r="146" spans="3:10" x14ac:dyDescent="0.25">
      <c r="C146" s="1">
        <v>144</v>
      </c>
      <c r="D146">
        <v>9.5551707732470601E-4</v>
      </c>
      <c r="E146" s="1">
        <v>3.2915176071289902E-2</v>
      </c>
      <c r="F146" s="1">
        <f t="shared" si="8"/>
        <v>-3.019761546681591</v>
      </c>
      <c r="G146" s="1">
        <f t="shared" si="9"/>
        <v>-1.4826038174187774</v>
      </c>
      <c r="H146" s="1">
        <f t="shared" ca="1" si="10"/>
        <v>9.7968391090093049E-4</v>
      </c>
      <c r="I146" s="1">
        <f t="shared" ca="1" si="11"/>
        <v>5.429688932657814E-2</v>
      </c>
      <c r="J146" s="1"/>
    </row>
    <row r="147" spans="3:10" x14ac:dyDescent="0.25">
      <c r="C147" s="1">
        <v>145</v>
      </c>
      <c r="D147">
        <v>9.5137231175671704E-4</v>
      </c>
      <c r="E147" s="1">
        <v>3.2865180191103703E-2</v>
      </c>
      <c r="F147" s="1">
        <f t="shared" si="8"/>
        <v>-3.0216494922121568</v>
      </c>
      <c r="G147" s="1">
        <f t="shared" si="9"/>
        <v>-1.4832639822551335</v>
      </c>
      <c r="H147" s="1">
        <f t="shared" ca="1" si="10"/>
        <v>1.072050102179216E-3</v>
      </c>
      <c r="I147" s="1">
        <f t="shared" ca="1" si="11"/>
        <v>3.4285184269689871E-2</v>
      </c>
      <c r="J147" s="1"/>
    </row>
    <row r="148" spans="3:10" x14ac:dyDescent="0.25">
      <c r="C148" s="1">
        <v>146</v>
      </c>
      <c r="D148">
        <v>9.7651087971986302E-4</v>
      </c>
      <c r="E148" s="1">
        <v>3.2875183926161101E-2</v>
      </c>
      <c r="F148" s="1">
        <f t="shared" si="8"/>
        <v>-3.0103229136910481</v>
      </c>
      <c r="G148" s="1">
        <f t="shared" si="9"/>
        <v>-1.483131808756379</v>
      </c>
      <c r="H148" s="1">
        <f t="shared" ca="1" si="10"/>
        <v>9.2629157189283266E-4</v>
      </c>
      <c r="I148" s="1">
        <f t="shared" ca="1" si="11"/>
        <v>3.7680942238265264E-2</v>
      </c>
      <c r="J148" s="1"/>
    </row>
    <row r="149" spans="3:10" x14ac:dyDescent="0.25">
      <c r="C149" s="1">
        <v>147</v>
      </c>
      <c r="D149">
        <v>1.05995357467127E-3</v>
      </c>
      <c r="E149" s="1">
        <v>3.2925017008251602E-2</v>
      </c>
      <c r="F149" s="1">
        <f t="shared" si="8"/>
        <v>-2.9747131561556346</v>
      </c>
      <c r="G149" s="1">
        <f t="shared" si="9"/>
        <v>-1.4824739920203043</v>
      </c>
      <c r="H149" s="1">
        <f t="shared" ca="1" si="10"/>
        <v>8.6818726032625597E-4</v>
      </c>
      <c r="I149" s="1">
        <f t="shared" ca="1" si="11"/>
        <v>3.5591509202832099E-2</v>
      </c>
      <c r="J149" s="1"/>
    </row>
    <row r="150" spans="3:10" x14ac:dyDescent="0.25">
      <c r="C150" s="1">
        <v>148</v>
      </c>
      <c r="D150">
        <v>9.8694997886332805E-4</v>
      </c>
      <c r="E150" s="1">
        <v>3.29089995118323E-2</v>
      </c>
      <c r="F150" s="1">
        <f t="shared" si="8"/>
        <v>-3.0057048579221943</v>
      </c>
      <c r="G150" s="1">
        <f t="shared" si="9"/>
        <v>-1.4826853207774962</v>
      </c>
      <c r="H150" s="1">
        <f t="shared" ca="1" si="10"/>
        <v>8.3385918064941681E-4</v>
      </c>
      <c r="I150" s="1">
        <f t="shared" ca="1" si="11"/>
        <v>2.2111301529241414E-2</v>
      </c>
      <c r="J150" s="1"/>
    </row>
    <row r="151" spans="3:10" x14ac:dyDescent="0.25">
      <c r="C151" s="1">
        <v>149</v>
      </c>
      <c r="D151">
        <v>1.04447364723533E-3</v>
      </c>
      <c r="E151" s="1">
        <v>3.2922094244406903E-2</v>
      </c>
      <c r="F151" s="1">
        <f t="shared" si="8"/>
        <v>-2.9811025130840161</v>
      </c>
      <c r="G151" s="1">
        <f t="shared" si="9"/>
        <v>-1.4825125461857445</v>
      </c>
      <c r="H151" s="1">
        <f t="shared" ca="1" si="10"/>
        <v>1.0356021507767986E-3</v>
      </c>
      <c r="I151" s="1">
        <f t="shared" ca="1" si="11"/>
        <v>3.0492073613412513E-2</v>
      </c>
      <c r="J151" s="1"/>
    </row>
    <row r="152" spans="3:10" x14ac:dyDescent="0.25">
      <c r="C152" s="1">
        <v>150</v>
      </c>
      <c r="D152">
        <v>9.2328871882657398E-4</v>
      </c>
      <c r="E152" s="1">
        <v>3.3083257000112103E-2</v>
      </c>
      <c r="F152" s="1">
        <f t="shared" si="8"/>
        <v>-3.0346624708200771</v>
      </c>
      <c r="G152" s="1">
        <f t="shared" si="9"/>
        <v>-1.4803917413339307</v>
      </c>
      <c r="H152" s="1">
        <f t="shared" ca="1" si="10"/>
        <v>1.0193436282935795E-3</v>
      </c>
      <c r="I152" s="1">
        <f t="shared" ca="1" si="11"/>
        <v>3.0211433726825516E-2</v>
      </c>
      <c r="J152" s="1"/>
    </row>
    <row r="153" spans="3:10" x14ac:dyDescent="0.25">
      <c r="C153" s="1">
        <v>151</v>
      </c>
      <c r="D153">
        <v>1.1480497580020801E-3</v>
      </c>
      <c r="E153" s="1">
        <v>3.2982368273204499E-2</v>
      </c>
      <c r="F153" s="1">
        <f t="shared" si="8"/>
        <v>-2.9400392886301776</v>
      </c>
      <c r="G153" s="1">
        <f t="shared" si="9"/>
        <v>-1.4817181633956498</v>
      </c>
      <c r="H153" s="1">
        <f t="shared" ca="1" si="10"/>
        <v>9.042897779261964E-4</v>
      </c>
      <c r="I153" s="1">
        <f t="shared" ca="1" si="11"/>
        <v>3.5288426501056958E-2</v>
      </c>
      <c r="J153" s="1"/>
    </row>
    <row r="154" spans="3:10" x14ac:dyDescent="0.25">
      <c r="C154" s="1">
        <v>152</v>
      </c>
      <c r="D154">
        <v>9.3376438279168595E-4</v>
      </c>
      <c r="E154" s="1">
        <v>3.2951651996497799E-2</v>
      </c>
      <c r="F154" s="1">
        <f t="shared" si="8"/>
        <v>-3.0297626956783312</v>
      </c>
      <c r="G154" s="1">
        <f t="shared" si="9"/>
        <v>-1.4821228076260127</v>
      </c>
      <c r="H154" s="1">
        <f t="shared" ca="1" si="10"/>
        <v>9.408315706057812E-4</v>
      </c>
      <c r="I154" s="1">
        <f t="shared" ca="1" si="11"/>
        <v>3.6072328408576652E-2</v>
      </c>
      <c r="J154" s="1"/>
    </row>
    <row r="155" spans="3:10" x14ac:dyDescent="0.25">
      <c r="C155" s="1">
        <v>153</v>
      </c>
      <c r="D155">
        <v>1.15454892744858E-3</v>
      </c>
      <c r="E155" s="1">
        <v>3.2833154883565203E-2</v>
      </c>
      <c r="F155" s="1">
        <f t="shared" si="8"/>
        <v>-2.9375876578349969</v>
      </c>
      <c r="G155" s="1">
        <f t="shared" si="9"/>
        <v>-1.4836873846269301</v>
      </c>
      <c r="H155" s="1">
        <f t="shared" ca="1" si="10"/>
        <v>9.9329016248983753E-4</v>
      </c>
      <c r="I155" s="1">
        <f t="shared" ca="1" si="11"/>
        <v>4.4370504281876645E-2</v>
      </c>
      <c r="J155" s="1"/>
    </row>
    <row r="156" spans="3:10" x14ac:dyDescent="0.25">
      <c r="C156" s="1">
        <v>154</v>
      </c>
      <c r="D156">
        <v>1.1414641057709001E-3</v>
      </c>
      <c r="E156" s="1">
        <v>3.2753151652525903E-2</v>
      </c>
      <c r="F156" s="1">
        <f t="shared" si="8"/>
        <v>-2.942537740687742</v>
      </c>
      <c r="G156" s="1">
        <f t="shared" si="9"/>
        <v>-1.4847469039334069</v>
      </c>
      <c r="H156" s="1">
        <f t="shared" ca="1" si="10"/>
        <v>7.7337054941611178E-4</v>
      </c>
      <c r="I156" s="1">
        <f t="shared" ca="1" si="11"/>
        <v>2.3940011723116987E-2</v>
      </c>
      <c r="J156" s="1"/>
    </row>
    <row r="157" spans="3:10" x14ac:dyDescent="0.25">
      <c r="C157" s="1">
        <v>155</v>
      </c>
      <c r="D157">
        <v>8.3375332373061199E-4</v>
      </c>
      <c r="E157" s="1">
        <v>3.2855240609881098E-2</v>
      </c>
      <c r="F157" s="1">
        <f t="shared" si="8"/>
        <v>-3.0789624217710623</v>
      </c>
      <c r="G157" s="1">
        <f t="shared" si="9"/>
        <v>-1.4833953479785329</v>
      </c>
      <c r="H157" s="1">
        <f t="shared" ca="1" si="10"/>
        <v>9.9899958777222996E-4</v>
      </c>
      <c r="I157" s="1">
        <f t="shared" ca="1" si="11"/>
        <v>2.6830571340173484E-2</v>
      </c>
      <c r="J157" s="1"/>
    </row>
    <row r="158" spans="3:10" x14ac:dyDescent="0.25">
      <c r="C158" s="1">
        <v>156</v>
      </c>
      <c r="D158">
        <v>9.9131749475657601E-4</v>
      </c>
      <c r="E158" s="1">
        <v>3.2838338679829E-2</v>
      </c>
      <c r="F158" s="1">
        <f t="shared" si="8"/>
        <v>-3.0037872293314112</v>
      </c>
      <c r="G158" s="1">
        <f t="shared" si="9"/>
        <v>-1.4836188223331492</v>
      </c>
      <c r="H158" s="1">
        <f t="shared" ca="1" si="10"/>
        <v>9.4624586613066758E-4</v>
      </c>
      <c r="I158" s="1">
        <f t="shared" ca="1" si="11"/>
        <v>3.6298266571623203E-2</v>
      </c>
      <c r="J158" s="1"/>
    </row>
    <row r="159" spans="3:10" x14ac:dyDescent="0.25">
      <c r="C159" s="1">
        <v>157</v>
      </c>
      <c r="D159">
        <v>1.0753241571038799E-3</v>
      </c>
      <c r="E159" s="1">
        <v>3.2985672027775199E-2</v>
      </c>
      <c r="F159" s="1">
        <f t="shared" si="8"/>
        <v>-2.9684605976829812</v>
      </c>
      <c r="G159" s="1">
        <f t="shared" si="9"/>
        <v>-1.4816746634713145</v>
      </c>
      <c r="H159" s="1">
        <f t="shared" ca="1" si="10"/>
        <v>1.0386342550534747E-3</v>
      </c>
      <c r="I159" s="1">
        <f t="shared" ca="1" si="11"/>
        <v>3.2381724550048986E-2</v>
      </c>
      <c r="J159" s="1"/>
    </row>
    <row r="160" spans="3:10" x14ac:dyDescent="0.25">
      <c r="C160" s="1">
        <v>158</v>
      </c>
      <c r="D160">
        <v>1.17567604400716E-3</v>
      </c>
      <c r="E160" s="1">
        <v>3.2901732631396098E-2</v>
      </c>
      <c r="F160" s="1">
        <f t="shared" si="8"/>
        <v>-2.929712331050764</v>
      </c>
      <c r="G160" s="1">
        <f t="shared" si="9"/>
        <v>-1.4827812311551547</v>
      </c>
      <c r="H160" s="1">
        <f t="shared" ca="1" si="10"/>
        <v>1.2262656030426063E-3</v>
      </c>
      <c r="I160" s="1">
        <f t="shared" ca="1" si="11"/>
        <v>3.6992068787551589E-2</v>
      </c>
      <c r="J160" s="1"/>
    </row>
    <row r="161" spans="3:10" x14ac:dyDescent="0.25">
      <c r="C161" s="1">
        <v>159</v>
      </c>
      <c r="D161">
        <v>1.04261195631201E-3</v>
      </c>
      <c r="E161" s="1">
        <v>3.2972820910209998E-2</v>
      </c>
      <c r="F161" s="1">
        <f t="shared" si="8"/>
        <v>-2.9818772990420741</v>
      </c>
      <c r="G161" s="1">
        <f t="shared" si="9"/>
        <v>-1.4818438962498961</v>
      </c>
      <c r="H161" s="1">
        <f t="shared" ca="1" si="10"/>
        <v>1.0909357711103539E-3</v>
      </c>
      <c r="I161" s="1">
        <f t="shared" ca="1" si="11"/>
        <v>3.1792790664302371E-2</v>
      </c>
      <c r="J161" s="1"/>
    </row>
    <row r="162" spans="3:10" x14ac:dyDescent="0.25">
      <c r="C162" s="1">
        <v>160</v>
      </c>
      <c r="D162">
        <v>1.0084724207763999E-3</v>
      </c>
      <c r="E162" s="1">
        <v>3.28023561744549E-2</v>
      </c>
      <c r="F162" s="1">
        <f t="shared" si="8"/>
        <v>-2.9963359741675277</v>
      </c>
      <c r="G162" s="1">
        <f t="shared" si="9"/>
        <v>-1.484094960044031</v>
      </c>
      <c r="H162" s="1">
        <f t="shared" ca="1" si="10"/>
        <v>1.0010295568593161E-3</v>
      </c>
      <c r="I162" s="1">
        <f t="shared" ca="1" si="11"/>
        <v>4.2483408224848501E-2</v>
      </c>
      <c r="J162" s="1"/>
    </row>
    <row r="163" spans="3:10" x14ac:dyDescent="0.25">
      <c r="C163" s="1">
        <v>161</v>
      </c>
      <c r="D163">
        <v>1.1028645116299401E-3</v>
      </c>
      <c r="E163" s="1">
        <v>3.3041263109585002E-2</v>
      </c>
      <c r="F163" s="1">
        <f t="shared" si="8"/>
        <v>-2.9574778379367186</v>
      </c>
      <c r="G163" s="1">
        <f t="shared" si="9"/>
        <v>-1.4809433587173515</v>
      </c>
      <c r="H163" s="1">
        <f t="shared" ca="1" si="10"/>
        <v>1.0722862631028372E-3</v>
      </c>
      <c r="I163" s="1">
        <f t="shared" ca="1" si="11"/>
        <v>3.2148694965303912E-2</v>
      </c>
      <c r="J163" s="1"/>
    </row>
    <row r="164" spans="3:10" x14ac:dyDescent="0.25">
      <c r="C164" s="1">
        <v>162</v>
      </c>
      <c r="D164">
        <v>1.0982456187539299E-3</v>
      </c>
      <c r="E164" s="1">
        <v>3.2923194743022202E-2</v>
      </c>
      <c r="F164" s="1">
        <f t="shared" si="8"/>
        <v>-2.9593005205960248</v>
      </c>
      <c r="G164" s="1">
        <f t="shared" si="9"/>
        <v>-1.4824980291114522</v>
      </c>
      <c r="H164" s="1">
        <f t="shared" ca="1" si="10"/>
        <v>1.0626571232715107E-3</v>
      </c>
      <c r="I164" s="1">
        <f t="shared" ca="1" si="11"/>
        <v>3.0410559464557351E-2</v>
      </c>
      <c r="J164" s="1"/>
    </row>
    <row r="165" spans="3:10" x14ac:dyDescent="0.25">
      <c r="C165" s="1">
        <v>163</v>
      </c>
      <c r="D165">
        <v>8.6571849680152605E-4</v>
      </c>
      <c r="E165" s="1">
        <v>3.2916507953087502E-2</v>
      </c>
      <c r="F165" s="1">
        <f t="shared" si="8"/>
        <v>-3.0626233033178512</v>
      </c>
      <c r="G165" s="1">
        <f t="shared" si="9"/>
        <v>-1.4825862444545157</v>
      </c>
      <c r="H165" s="1">
        <f t="shared" ca="1" si="10"/>
        <v>8.7500945629111941E-4</v>
      </c>
      <c r="I165" s="1">
        <f t="shared" ca="1" si="11"/>
        <v>3.5373820441405468E-2</v>
      </c>
      <c r="J165" s="1"/>
    </row>
    <row r="166" spans="3:10" x14ac:dyDescent="0.25">
      <c r="C166" s="1">
        <v>164</v>
      </c>
      <c r="D166">
        <v>9.973233311246759E-4</v>
      </c>
      <c r="E166" s="1">
        <v>3.2937108076306197E-2</v>
      </c>
      <c r="F166" s="1">
        <f t="shared" si="8"/>
        <v>-3.0011640210678228</v>
      </c>
      <c r="G166" s="1">
        <f t="shared" si="9"/>
        <v>-1.4823145351491913</v>
      </c>
      <c r="H166" s="1">
        <f t="shared" ca="1" si="10"/>
        <v>1.0742822955328289E-3</v>
      </c>
      <c r="I166" s="1">
        <f t="shared" ca="1" si="11"/>
        <v>4.7956769828777175E-2</v>
      </c>
      <c r="J166" s="1"/>
    </row>
    <row r="167" spans="3:10" x14ac:dyDescent="0.25">
      <c r="C167" s="1">
        <v>165</v>
      </c>
      <c r="D167">
        <v>1.0691671530293999E-3</v>
      </c>
      <c r="E167" s="1">
        <v>3.3005640652607297E-2</v>
      </c>
      <c r="F167" s="1">
        <f t="shared" si="8"/>
        <v>-2.9709543921126622</v>
      </c>
      <c r="G167" s="1">
        <f t="shared" si="9"/>
        <v>-1.4814118330020232</v>
      </c>
      <c r="H167" s="1">
        <f t="shared" ca="1" si="10"/>
        <v>1.040637370233539E-3</v>
      </c>
      <c r="I167" s="1">
        <f t="shared" ca="1" si="11"/>
        <v>4.2262050940315307E-2</v>
      </c>
      <c r="J167" s="1"/>
    </row>
    <row r="168" spans="3:10" x14ac:dyDescent="0.25">
      <c r="C168" s="1">
        <v>166</v>
      </c>
      <c r="D168">
        <v>1.1272319916285701E-3</v>
      </c>
      <c r="E168" s="1">
        <v>3.2875182932796503E-2</v>
      </c>
      <c r="F168" s="1">
        <f t="shared" si="8"/>
        <v>-2.9479866941440909</v>
      </c>
      <c r="G168" s="1">
        <f t="shared" si="9"/>
        <v>-1.4831318218791274</v>
      </c>
      <c r="H168" s="1">
        <f t="shared" ca="1" si="10"/>
        <v>9.2972636229434824E-4</v>
      </c>
      <c r="I168" s="1">
        <f t="shared" ca="1" si="11"/>
        <v>2.6198403062134199E-2</v>
      </c>
      <c r="J168" s="1"/>
    </row>
    <row r="169" spans="3:10" x14ac:dyDescent="0.25">
      <c r="C169" s="1">
        <v>167</v>
      </c>
      <c r="D169">
        <v>1.08641342252185E-3</v>
      </c>
      <c r="E169" s="1">
        <v>3.3054222306232298E-2</v>
      </c>
      <c r="F169" s="1">
        <f t="shared" si="8"/>
        <v>-2.9640048773684686</v>
      </c>
      <c r="G169" s="1">
        <f t="shared" si="9"/>
        <v>-1.4807730563848842</v>
      </c>
      <c r="H169" s="1">
        <f t="shared" ca="1" si="10"/>
        <v>1.0844256291463886E-3</v>
      </c>
      <c r="I169" s="1">
        <f t="shared" ca="1" si="11"/>
        <v>3.0613878106165442E-2</v>
      </c>
      <c r="J169" s="1"/>
    </row>
    <row r="170" spans="3:10" x14ac:dyDescent="0.25">
      <c r="C170" s="1">
        <v>168</v>
      </c>
      <c r="D170">
        <v>1.0204594843242201E-3</v>
      </c>
      <c r="E170" s="1">
        <v>3.28975546033883E-2</v>
      </c>
      <c r="F170" s="1">
        <f t="shared" si="8"/>
        <v>-2.9912042335581233</v>
      </c>
      <c r="G170" s="1">
        <f t="shared" si="9"/>
        <v>-1.4828363835614411</v>
      </c>
      <c r="H170" s="1">
        <f t="shared" ca="1" si="10"/>
        <v>1.0157308079089167E-3</v>
      </c>
      <c r="I170" s="1">
        <f t="shared" ca="1" si="11"/>
        <v>2.8462181999757964E-2</v>
      </c>
      <c r="J170" s="1"/>
    </row>
    <row r="171" spans="3:10" x14ac:dyDescent="0.25">
      <c r="C171" s="1">
        <v>169</v>
      </c>
      <c r="D171">
        <v>9.3872711421520499E-4</v>
      </c>
      <c r="E171" s="1">
        <v>3.2915175308919999E-2</v>
      </c>
      <c r="F171" s="1">
        <f t="shared" si="8"/>
        <v>-3.0274606377813367</v>
      </c>
      <c r="G171" s="1">
        <f t="shared" si="9"/>
        <v>-1.482603827477756</v>
      </c>
      <c r="H171" s="1">
        <f t="shared" ca="1" si="10"/>
        <v>1.0690084446199886E-3</v>
      </c>
      <c r="I171" s="1">
        <f t="shared" ca="1" si="11"/>
        <v>4.4904785353459938E-2</v>
      </c>
      <c r="J171" s="1"/>
    </row>
    <row r="172" spans="3:10" x14ac:dyDescent="0.25">
      <c r="C172" s="1">
        <v>170</v>
      </c>
      <c r="D172">
        <v>1.02680749727331E-3</v>
      </c>
      <c r="E172" s="1">
        <v>3.2924373868314101E-2</v>
      </c>
      <c r="F172" s="1">
        <f t="shared" si="8"/>
        <v>-2.9885109689716298</v>
      </c>
      <c r="G172" s="1">
        <f t="shared" si="9"/>
        <v>-1.4824824753827845</v>
      </c>
      <c r="H172" s="1">
        <f t="shared" ca="1" si="10"/>
        <v>9.2825854640451468E-4</v>
      </c>
      <c r="I172" s="1">
        <f t="shared" ca="1" si="11"/>
        <v>3.648261507834101E-2</v>
      </c>
      <c r="J172" s="1"/>
    </row>
    <row r="173" spans="3:10" x14ac:dyDescent="0.25">
      <c r="C173" s="1">
        <v>171</v>
      </c>
      <c r="D173">
        <v>1.0926111952377199E-3</v>
      </c>
      <c r="E173" s="1">
        <v>3.3000834610526199E-2</v>
      </c>
      <c r="F173" s="1">
        <f t="shared" si="8"/>
        <v>-2.961534353880876</v>
      </c>
      <c r="G173" s="1">
        <f t="shared" si="9"/>
        <v>-1.4814750764202178</v>
      </c>
      <c r="H173" s="1">
        <f t="shared" ca="1" si="10"/>
        <v>9.0476313224128091E-4</v>
      </c>
      <c r="I173" s="1">
        <f t="shared" ca="1" si="11"/>
        <v>2.2306561886562114E-2</v>
      </c>
      <c r="J173" s="1"/>
    </row>
    <row r="174" spans="3:10" x14ac:dyDescent="0.25">
      <c r="C174" s="1">
        <v>172</v>
      </c>
      <c r="D174">
        <v>9.9732493887240902E-4</v>
      </c>
      <c r="E174" s="1">
        <v>3.2870092410630797E-2</v>
      </c>
      <c r="F174" s="1">
        <f t="shared" si="8"/>
        <v>-3.0011633209584558</v>
      </c>
      <c r="G174" s="1">
        <f t="shared" si="9"/>
        <v>-1.4831990749457378</v>
      </c>
      <c r="H174" s="1">
        <f t="shared" ca="1" si="10"/>
        <v>9.0559666561513944E-4</v>
      </c>
      <c r="I174" s="1">
        <f t="shared" ca="1" si="11"/>
        <v>3.7459953995687495E-2</v>
      </c>
      <c r="J174" s="1"/>
    </row>
    <row r="175" spans="3:10" x14ac:dyDescent="0.25">
      <c r="C175" s="1">
        <v>173</v>
      </c>
      <c r="D175">
        <v>1.1245629329859599E-3</v>
      </c>
      <c r="E175" s="1">
        <v>3.30684957494135E-2</v>
      </c>
      <c r="F175" s="1">
        <f t="shared" si="8"/>
        <v>-2.9490162354851259</v>
      </c>
      <c r="G175" s="1">
        <f t="shared" si="9"/>
        <v>-1.4805855602295561</v>
      </c>
      <c r="H175" s="1">
        <f t="shared" ca="1" si="10"/>
        <v>9.7182298543715745E-4</v>
      </c>
      <c r="I175" s="1">
        <f t="shared" ca="1" si="11"/>
        <v>2.8701305323123729E-2</v>
      </c>
      <c r="J175" s="1"/>
    </row>
    <row r="176" spans="3:10" x14ac:dyDescent="0.25">
      <c r="C176" s="1">
        <v>174</v>
      </c>
      <c r="D176">
        <v>1.0487529127210301E-3</v>
      </c>
      <c r="E176" s="1">
        <v>3.2982593388219503E-2</v>
      </c>
      <c r="F176" s="1">
        <f t="shared" si="8"/>
        <v>-2.9793268199874015</v>
      </c>
      <c r="G176" s="1">
        <f t="shared" si="9"/>
        <v>-1.4817151992096227</v>
      </c>
      <c r="H176" s="1">
        <f t="shared" ca="1" si="10"/>
        <v>9.2994242066754052E-4</v>
      </c>
      <c r="I176" s="1">
        <f t="shared" ca="1" si="11"/>
        <v>3.552083132154988E-2</v>
      </c>
      <c r="J176" s="1"/>
    </row>
    <row r="177" spans="3:10" x14ac:dyDescent="0.25">
      <c r="C177" s="1">
        <v>175</v>
      </c>
      <c r="D177">
        <v>8.9631724432403799E-4</v>
      </c>
      <c r="E177" s="1">
        <v>3.3037127357410899E-2</v>
      </c>
      <c r="F177" s="1">
        <f t="shared" si="8"/>
        <v>-3.04753824806795</v>
      </c>
      <c r="G177" s="1">
        <f t="shared" si="9"/>
        <v>-1.4809977224613042</v>
      </c>
      <c r="H177" s="1">
        <f t="shared" ca="1" si="10"/>
        <v>9.4608700310159924E-4</v>
      </c>
      <c r="I177" s="1">
        <f t="shared" ca="1" si="11"/>
        <v>2.4900645814149365E-2</v>
      </c>
      <c r="J177" s="1"/>
    </row>
    <row r="178" spans="3:10" x14ac:dyDescent="0.25">
      <c r="C178" s="1">
        <v>176</v>
      </c>
      <c r="D178">
        <v>9.7608410098802903E-4</v>
      </c>
      <c r="E178" s="1">
        <v>3.2731340346925902E-2</v>
      </c>
      <c r="F178" s="1">
        <f t="shared" si="8"/>
        <v>-3.0105127612047538</v>
      </c>
      <c r="G178" s="1">
        <f t="shared" si="9"/>
        <v>-1.4850362099882071</v>
      </c>
      <c r="H178" s="1">
        <f t="shared" ca="1" si="10"/>
        <v>8.3274031573135057E-4</v>
      </c>
      <c r="I178" s="1">
        <f t="shared" ca="1" si="11"/>
        <v>2.3403367351929064E-2</v>
      </c>
      <c r="J178" s="1"/>
    </row>
    <row r="179" spans="3:10" x14ac:dyDescent="0.25">
      <c r="C179" s="1">
        <v>177</v>
      </c>
      <c r="D179">
        <v>1.0736243184558301E-3</v>
      </c>
      <c r="E179" s="1">
        <v>3.3012978146662403E-2</v>
      </c>
      <c r="F179" s="1">
        <f t="shared" si="8"/>
        <v>-2.9691476599437467</v>
      </c>
      <c r="G179" s="1">
        <f t="shared" si="9"/>
        <v>-1.4813152955933282</v>
      </c>
      <c r="H179" s="1">
        <f t="shared" ca="1" si="10"/>
        <v>1.20171499301231E-3</v>
      </c>
      <c r="I179" s="1">
        <f t="shared" ca="1" si="11"/>
        <v>2.5934215195009745E-2</v>
      </c>
      <c r="J179" s="1"/>
    </row>
    <row r="180" spans="3:10" x14ac:dyDescent="0.25">
      <c r="C180" s="1">
        <v>178</v>
      </c>
      <c r="D180">
        <v>1.0166615313667599E-3</v>
      </c>
      <c r="E180" s="1">
        <v>3.2659797463332099E-2</v>
      </c>
      <c r="F180" s="1">
        <f t="shared" si="8"/>
        <v>-2.9928236090496423</v>
      </c>
      <c r="G180" s="1">
        <f t="shared" si="9"/>
        <v>-1.4859865128274581</v>
      </c>
      <c r="H180" s="1">
        <f t="shared" ca="1" si="10"/>
        <v>9.2190406582739906E-4</v>
      </c>
      <c r="I180" s="1">
        <f t="shared" ca="1" si="11"/>
        <v>2.4768993384041149E-2</v>
      </c>
      <c r="J180" s="1"/>
    </row>
    <row r="181" spans="3:10" x14ac:dyDescent="0.25">
      <c r="C181" s="1">
        <v>179</v>
      </c>
      <c r="D181">
        <v>9.8460242589495711E-4</v>
      </c>
      <c r="E181" s="1">
        <v>3.29352552544636E-2</v>
      </c>
      <c r="F181" s="1">
        <f t="shared" si="8"/>
        <v>-3.006739098533306</v>
      </c>
      <c r="G181" s="1">
        <f t="shared" si="9"/>
        <v>-1.482338966344968</v>
      </c>
      <c r="H181" s="1">
        <f t="shared" ca="1" si="10"/>
        <v>9.8302845257712979E-4</v>
      </c>
      <c r="I181" s="1">
        <f t="shared" ca="1" si="11"/>
        <v>3.6490357079136775E-2</v>
      </c>
      <c r="J181" s="1"/>
    </row>
    <row r="182" spans="3:10" x14ac:dyDescent="0.25">
      <c r="C182" s="1">
        <v>180</v>
      </c>
      <c r="D182">
        <v>8.2492539004086496E-4</v>
      </c>
      <c r="E182" s="1">
        <v>3.2982701349708203E-2</v>
      </c>
      <c r="F182" s="1">
        <f t="shared" si="8"/>
        <v>-3.0835853292183488</v>
      </c>
      <c r="G182" s="1">
        <f t="shared" si="9"/>
        <v>-1.4817137776415394</v>
      </c>
      <c r="H182" s="1">
        <f t="shared" ca="1" si="10"/>
        <v>1.0924880421419585E-3</v>
      </c>
      <c r="I182" s="1">
        <f t="shared" ca="1" si="11"/>
        <v>2.9307149193354309E-2</v>
      </c>
      <c r="J182" s="1"/>
    </row>
    <row r="183" spans="3:10" x14ac:dyDescent="0.25">
      <c r="C183" s="1">
        <v>181</v>
      </c>
      <c r="D183">
        <v>1.16688237098066E-3</v>
      </c>
      <c r="E183" s="1">
        <v>3.2820637570567399E-2</v>
      </c>
      <c r="F183" s="1">
        <f t="shared" si="8"/>
        <v>-2.9329729213400624</v>
      </c>
      <c r="G183" s="1">
        <f t="shared" si="9"/>
        <v>-1.4838529866378989</v>
      </c>
      <c r="H183" s="1">
        <f t="shared" ca="1" si="10"/>
        <v>1.0056363130305362E-3</v>
      </c>
      <c r="I183" s="1">
        <f t="shared" ca="1" si="11"/>
        <v>2.4903537325560866E-2</v>
      </c>
      <c r="J183" s="1"/>
    </row>
    <row r="184" spans="3:10" x14ac:dyDescent="0.25">
      <c r="C184" s="1">
        <v>182</v>
      </c>
      <c r="D184">
        <v>1.06091094509152E-3</v>
      </c>
      <c r="E184" s="1">
        <v>3.2748174494687303E-2</v>
      </c>
      <c r="F184" s="1">
        <f t="shared" si="8"/>
        <v>-2.9743210700841121</v>
      </c>
      <c r="G184" s="1">
        <f t="shared" si="9"/>
        <v>-1.4848129041906892</v>
      </c>
      <c r="H184" s="1">
        <f t="shared" ca="1" si="10"/>
        <v>9.8480404164603941E-4</v>
      </c>
      <c r="I184" s="1">
        <f t="shared" ca="1" si="11"/>
        <v>3.2600422980367527E-2</v>
      </c>
      <c r="J184" s="1"/>
    </row>
    <row r="185" spans="3:10" x14ac:dyDescent="0.25">
      <c r="C185" s="1">
        <v>183</v>
      </c>
      <c r="D185">
        <v>1.0333720513614501E-3</v>
      </c>
      <c r="E185" s="1">
        <v>3.2935692993064501E-2</v>
      </c>
      <c r="F185" s="1">
        <f t="shared" si="8"/>
        <v>-2.9857432885844726</v>
      </c>
      <c r="G185" s="1">
        <f t="shared" si="9"/>
        <v>-1.4823331942264864</v>
      </c>
      <c r="H185" s="1">
        <f t="shared" ca="1" si="10"/>
        <v>1.0564271364829458E-3</v>
      </c>
      <c r="I185" s="1">
        <f t="shared" ca="1" si="11"/>
        <v>4.29831161686587E-2</v>
      </c>
      <c r="J185" s="1"/>
    </row>
    <row r="186" spans="3:10" x14ac:dyDescent="0.25">
      <c r="C186" s="1">
        <v>184</v>
      </c>
      <c r="D186">
        <v>1.3361853036810401E-3</v>
      </c>
      <c r="E186" s="1">
        <v>3.3231990435068401E-2</v>
      </c>
      <c r="F186" s="1">
        <f t="shared" si="8"/>
        <v>-2.874133309236508</v>
      </c>
      <c r="G186" s="1">
        <f t="shared" si="9"/>
        <v>-1.4784436458089043</v>
      </c>
      <c r="H186" s="1">
        <f t="shared" ca="1" si="10"/>
        <v>1.1909146060749276E-3</v>
      </c>
      <c r="I186" s="1">
        <f t="shared" ca="1" si="11"/>
        <v>2.3007738008103351E-2</v>
      </c>
      <c r="J186" s="1"/>
    </row>
    <row r="187" spans="3:10" x14ac:dyDescent="0.25">
      <c r="C187" s="1">
        <v>185</v>
      </c>
      <c r="D187">
        <v>9.4241108548343195E-4</v>
      </c>
      <c r="E187" s="1">
        <v>3.2906031526111601E-2</v>
      </c>
      <c r="F187" s="1">
        <f t="shared" si="8"/>
        <v>-3.0257596139661755</v>
      </c>
      <c r="G187" s="1">
        <f t="shared" si="9"/>
        <v>-1.4827244905477268</v>
      </c>
      <c r="H187" s="1">
        <f t="shared" ca="1" si="10"/>
        <v>8.4391079215930041E-4</v>
      </c>
      <c r="I187" s="1">
        <f t="shared" ca="1" si="11"/>
        <v>3.6084786897332237E-2</v>
      </c>
      <c r="J187" s="1"/>
    </row>
    <row r="188" spans="3:10" x14ac:dyDescent="0.25">
      <c r="C188" s="1">
        <v>186</v>
      </c>
      <c r="D188">
        <v>8.6641968710251096E-4</v>
      </c>
      <c r="E188" s="1">
        <v>3.3014577777270203E-2</v>
      </c>
      <c r="F188" s="1">
        <f t="shared" si="8"/>
        <v>-3.0622716880738183</v>
      </c>
      <c r="G188" s="1">
        <f t="shared" si="9"/>
        <v>-1.4812942525383048</v>
      </c>
      <c r="H188" s="1">
        <f t="shared" ca="1" si="10"/>
        <v>8.3453706732786355E-4</v>
      </c>
      <c r="I188" s="1">
        <f t="shared" ca="1" si="11"/>
        <v>3.8805690244259526E-2</v>
      </c>
      <c r="J188" s="1"/>
    </row>
    <row r="189" spans="3:10" x14ac:dyDescent="0.25">
      <c r="C189" s="1">
        <v>187</v>
      </c>
      <c r="D189">
        <v>9.9848255219060289E-4</v>
      </c>
      <c r="E189" s="1">
        <v>3.2814048122490003E-2</v>
      </c>
      <c r="F189" s="1">
        <f t="shared" si="8"/>
        <v>-3.0006595197302319</v>
      </c>
      <c r="G189" s="1">
        <f t="shared" si="9"/>
        <v>-1.4839401893392814</v>
      </c>
      <c r="H189" s="1">
        <f t="shared" ca="1" si="10"/>
        <v>9.3459910984661373E-4</v>
      </c>
      <c r="I189" s="1">
        <f t="shared" ca="1" si="11"/>
        <v>3.0654813816699367E-2</v>
      </c>
      <c r="J189" s="1"/>
    </row>
    <row r="190" spans="3:10" x14ac:dyDescent="0.25">
      <c r="C190" s="1">
        <v>188</v>
      </c>
      <c r="D190">
        <v>1.01355594529972E-3</v>
      </c>
      <c r="E190" s="1">
        <v>3.2797337094358198E-2</v>
      </c>
      <c r="F190" s="1">
        <f t="shared" si="8"/>
        <v>-2.9941522745344749</v>
      </c>
      <c r="G190" s="1">
        <f t="shared" si="9"/>
        <v>-1.4841614164155739</v>
      </c>
      <c r="H190" s="1">
        <f t="shared" ca="1" si="10"/>
        <v>1.0765158518973702E-3</v>
      </c>
      <c r="I190" s="1">
        <f t="shared" ca="1" si="11"/>
        <v>4.1346693677064193E-2</v>
      </c>
      <c r="J190" s="1"/>
    </row>
    <row r="191" spans="3:10" x14ac:dyDescent="0.25">
      <c r="C191" s="1">
        <v>189</v>
      </c>
      <c r="D191">
        <v>1.0738338475217799E-3</v>
      </c>
      <c r="E191" s="1">
        <v>3.2993421014537998E-2</v>
      </c>
      <c r="F191" s="1">
        <f t="shared" si="8"/>
        <v>-2.9690629110821662</v>
      </c>
      <c r="G191" s="1">
        <f t="shared" si="9"/>
        <v>-1.4815726510897638</v>
      </c>
      <c r="H191" s="1">
        <f t="shared" ca="1" si="10"/>
        <v>9.4809562319337487E-4</v>
      </c>
      <c r="I191" s="1">
        <f t="shared" ca="1" si="11"/>
        <v>3.7882745838226956E-2</v>
      </c>
      <c r="J191" s="1"/>
    </row>
    <row r="192" spans="3:10" x14ac:dyDescent="0.25">
      <c r="C192" s="1">
        <v>190</v>
      </c>
      <c r="D192">
        <v>9.1371252733121397E-4</v>
      </c>
      <c r="E192" s="1">
        <v>3.2972423240525697E-2</v>
      </c>
      <c r="F192" s="1">
        <f t="shared" si="8"/>
        <v>-3.0391904207120422</v>
      </c>
      <c r="G192" s="1">
        <f t="shared" si="9"/>
        <v>-1.4818491341029587</v>
      </c>
      <c r="H192" s="1">
        <f t="shared" ca="1" si="10"/>
        <v>8.9132316714691238E-4</v>
      </c>
      <c r="I192" s="1">
        <f t="shared" ca="1" si="11"/>
        <v>4.0146367984796698E-2</v>
      </c>
      <c r="J192" s="1"/>
    </row>
    <row r="193" spans="3:10" x14ac:dyDescent="0.25">
      <c r="C193" s="1">
        <v>191</v>
      </c>
      <c r="D193">
        <v>1.04776679931573E-3</v>
      </c>
      <c r="E193" s="1">
        <v>3.2809910295552497E-2</v>
      </c>
      <c r="F193" s="1">
        <f t="shared" si="8"/>
        <v>-2.9797353671997899</v>
      </c>
      <c r="G193" s="1">
        <f t="shared" si="9"/>
        <v>-1.483994957001938</v>
      </c>
      <c r="H193" s="1">
        <f t="shared" ca="1" si="10"/>
        <v>9.2451977358975958E-4</v>
      </c>
      <c r="I193" s="1">
        <f t="shared" ca="1" si="11"/>
        <v>2.8692723270525303E-2</v>
      </c>
      <c r="J193" s="1"/>
    </row>
    <row r="194" spans="3:10" x14ac:dyDescent="0.25">
      <c r="C194" s="1">
        <v>192</v>
      </c>
      <c r="D194">
        <v>1.1669046892384301E-3</v>
      </c>
      <c r="E194" s="1">
        <v>3.3019681594746303E-2</v>
      </c>
      <c r="F194" s="1">
        <f t="shared" si="8"/>
        <v>-2.9329646149299697</v>
      </c>
      <c r="G194" s="1">
        <f t="shared" si="9"/>
        <v>-1.4812271189082162</v>
      </c>
      <c r="H194" s="1">
        <f t="shared" ca="1" si="10"/>
        <v>7.4541925948492442E-4</v>
      </c>
      <c r="I194" s="1">
        <f t="shared" ca="1" si="11"/>
        <v>3.4584935256650441E-2</v>
      </c>
      <c r="J194" s="1"/>
    </row>
    <row r="195" spans="3:10" x14ac:dyDescent="0.25">
      <c r="C195" s="1">
        <v>193</v>
      </c>
      <c r="D195">
        <v>1.2286039987690399E-3</v>
      </c>
      <c r="E195" s="1">
        <v>3.2916237774663702E-2</v>
      </c>
      <c r="F195" s="1">
        <f t="shared" si="8"/>
        <v>-2.9105880755047329</v>
      </c>
      <c r="G195" s="1">
        <f t="shared" si="9"/>
        <v>-1.4825898091546446</v>
      </c>
      <c r="H195" s="1">
        <f t="shared" ca="1" si="10"/>
        <v>8.3094666169579868E-4</v>
      </c>
      <c r="I195" s="1">
        <f t="shared" ca="1" si="11"/>
        <v>3.9482532949129991E-2</v>
      </c>
      <c r="J195" s="1"/>
    </row>
    <row r="196" spans="3:10" x14ac:dyDescent="0.25">
      <c r="C196" s="1">
        <v>194</v>
      </c>
      <c r="D196">
        <v>9.22007641355045E-4</v>
      </c>
      <c r="E196" s="1">
        <v>3.2968542908385197E-2</v>
      </c>
      <c r="F196" s="1">
        <f t="shared" ref="F196:F259" si="12">LOG10(D196)</f>
        <v>-3.0352654796138561</v>
      </c>
      <c r="G196" s="1">
        <f t="shared" ref="G196:G259" si="13">LOG10(E196)</f>
        <v>-1.4819002466946276</v>
      </c>
      <c r="H196" s="1">
        <f t="shared" ref="H196:H259" ca="1" si="14">_xlfn.NORM.INV(RAND(),0.001,0.0001)</f>
        <v>9.8826426797474307E-4</v>
      </c>
      <c r="I196" s="1">
        <f t="shared" ref="I196:I259" ca="1" si="15">_xlfn.NORM.INV(RAND(),0.0329,0.007)</f>
        <v>2.5301881867846109E-2</v>
      </c>
      <c r="J196" s="1"/>
    </row>
    <row r="197" spans="3:10" x14ac:dyDescent="0.25">
      <c r="C197" s="1">
        <v>195</v>
      </c>
      <c r="D197">
        <v>1.0905820826524199E-3</v>
      </c>
      <c r="E197" s="1">
        <v>3.2854471928722997E-2</v>
      </c>
      <c r="F197" s="1">
        <f t="shared" si="12"/>
        <v>-2.9623416416841368</v>
      </c>
      <c r="G197" s="1">
        <f t="shared" si="13"/>
        <v>-1.483405508850417</v>
      </c>
      <c r="H197" s="1">
        <f t="shared" ca="1" si="14"/>
        <v>1.0387423154761125E-3</v>
      </c>
      <c r="I197" s="1">
        <f t="shared" ca="1" si="15"/>
        <v>3.8118194650774095E-2</v>
      </c>
      <c r="J197" s="1"/>
    </row>
    <row r="198" spans="3:10" x14ac:dyDescent="0.25">
      <c r="C198" s="1">
        <v>196</v>
      </c>
      <c r="D198">
        <v>1.0376783268840101E-3</v>
      </c>
      <c r="E198" s="1">
        <v>3.2839318193200399E-2</v>
      </c>
      <c r="F198" s="1">
        <f t="shared" si="12"/>
        <v>-2.9839372539154656</v>
      </c>
      <c r="G198" s="1">
        <f t="shared" si="13"/>
        <v>-1.4836058682397046</v>
      </c>
      <c r="H198" s="1">
        <f t="shared" ca="1" si="14"/>
        <v>1.052516559958982E-3</v>
      </c>
      <c r="I198" s="1">
        <f t="shared" ca="1" si="15"/>
        <v>3.2831654471501361E-2</v>
      </c>
      <c r="J198" s="1"/>
    </row>
    <row r="199" spans="3:10" x14ac:dyDescent="0.25">
      <c r="C199" s="1">
        <v>197</v>
      </c>
      <c r="D199">
        <v>1.1428098610970099E-3</v>
      </c>
      <c r="E199" s="1">
        <v>3.2834494410119403E-2</v>
      </c>
      <c r="F199" s="1">
        <f t="shared" si="12"/>
        <v>-2.942026020825574</v>
      </c>
      <c r="G199" s="1">
        <f t="shared" si="13"/>
        <v>-1.4836696666486808</v>
      </c>
      <c r="H199" s="1">
        <f t="shared" ca="1" si="14"/>
        <v>1.2033536675627424E-3</v>
      </c>
      <c r="I199" s="1">
        <f t="shared" ca="1" si="15"/>
        <v>3.7264983878114728E-2</v>
      </c>
      <c r="J199" s="1"/>
    </row>
    <row r="200" spans="3:10" x14ac:dyDescent="0.25">
      <c r="C200" s="1">
        <v>198</v>
      </c>
      <c r="D200">
        <v>1.0142232166816801E-3</v>
      </c>
      <c r="E200" s="1">
        <v>3.28172835061043E-2</v>
      </c>
      <c r="F200" s="1">
        <f t="shared" si="12"/>
        <v>-2.9938664521973974</v>
      </c>
      <c r="G200" s="1">
        <f t="shared" si="13"/>
        <v>-1.4838973710932761</v>
      </c>
      <c r="H200" s="1">
        <f t="shared" ca="1" si="14"/>
        <v>1.0011766102481661E-3</v>
      </c>
      <c r="I200" s="1">
        <f t="shared" ca="1" si="15"/>
        <v>3.1155968384484346E-2</v>
      </c>
      <c r="J200" s="1"/>
    </row>
    <row r="201" spans="3:10" x14ac:dyDescent="0.25">
      <c r="C201" s="1">
        <v>199</v>
      </c>
      <c r="D201">
        <v>1.18925878140965E-3</v>
      </c>
      <c r="E201" s="1">
        <v>3.28457675999409E-2</v>
      </c>
      <c r="F201" s="1">
        <f t="shared" si="12"/>
        <v>-2.9247236330939557</v>
      </c>
      <c r="G201" s="1">
        <f t="shared" si="13"/>
        <v>-1.4835205842902623</v>
      </c>
      <c r="H201" s="1">
        <f t="shared" ca="1" si="14"/>
        <v>1.0000539060217124E-3</v>
      </c>
      <c r="I201" s="1">
        <f t="shared" ca="1" si="15"/>
        <v>4.0937216111004794E-2</v>
      </c>
      <c r="J201" s="1"/>
    </row>
    <row r="202" spans="3:10" x14ac:dyDescent="0.25">
      <c r="C202" s="1">
        <v>200</v>
      </c>
      <c r="D202">
        <v>1.02309725590426E-3</v>
      </c>
      <c r="E202" s="1">
        <v>3.2898508558169101E-2</v>
      </c>
      <c r="F202" s="1">
        <f t="shared" si="12"/>
        <v>-2.9900830801735436</v>
      </c>
      <c r="G202" s="1">
        <f t="shared" si="13"/>
        <v>-1.4828237901849559</v>
      </c>
      <c r="H202" s="1">
        <f t="shared" ca="1" si="14"/>
        <v>9.8024397309539766E-4</v>
      </c>
      <c r="I202" s="1">
        <f t="shared" ca="1" si="15"/>
        <v>2.64426652249794E-2</v>
      </c>
      <c r="J202" s="1"/>
    </row>
    <row r="203" spans="3:10" x14ac:dyDescent="0.25">
      <c r="C203" s="1">
        <v>201</v>
      </c>
      <c r="D203">
        <v>9.772270982115461E-4</v>
      </c>
      <c r="E203" s="1">
        <v>3.3001211649893503E-2</v>
      </c>
      <c r="F203" s="1">
        <f t="shared" si="12"/>
        <v>-3.010004498677139</v>
      </c>
      <c r="G203" s="1">
        <f t="shared" si="13"/>
        <v>-1.4814701145705187</v>
      </c>
      <c r="H203" s="1">
        <f t="shared" ca="1" si="14"/>
        <v>1.1841492042462803E-3</v>
      </c>
      <c r="I203" s="1">
        <f t="shared" ca="1" si="15"/>
        <v>4.1124631298797149E-2</v>
      </c>
      <c r="J203" s="1"/>
    </row>
    <row r="204" spans="3:10" x14ac:dyDescent="0.25">
      <c r="C204" s="1">
        <v>202</v>
      </c>
      <c r="D204">
        <v>1.0187193226571399E-3</v>
      </c>
      <c r="E204" s="1">
        <v>3.2981997170226499E-2</v>
      </c>
      <c r="F204" s="1">
        <f t="shared" si="12"/>
        <v>-2.9919454562409964</v>
      </c>
      <c r="G204" s="1">
        <f t="shared" si="13"/>
        <v>-1.4817230499120129</v>
      </c>
      <c r="H204" s="1">
        <f t="shared" ca="1" si="14"/>
        <v>8.46906776091751E-4</v>
      </c>
      <c r="I204" s="1">
        <f t="shared" ca="1" si="15"/>
        <v>2.9885872367903923E-2</v>
      </c>
      <c r="J204" s="1"/>
    </row>
    <row r="205" spans="3:10" x14ac:dyDescent="0.25">
      <c r="C205" s="1">
        <v>203</v>
      </c>
      <c r="D205">
        <v>9.5371491302414201E-4</v>
      </c>
      <c r="E205" s="1">
        <v>3.2857047878672503E-2</v>
      </c>
      <c r="F205" s="1">
        <f t="shared" si="12"/>
        <v>-3.0205814263479951</v>
      </c>
      <c r="G205" s="1">
        <f t="shared" si="13"/>
        <v>-1.4833714593914307</v>
      </c>
      <c r="H205" s="1">
        <f t="shared" ca="1" si="14"/>
        <v>1.0635946290440475E-3</v>
      </c>
      <c r="I205" s="1">
        <f t="shared" ca="1" si="15"/>
        <v>2.6441465144434139E-2</v>
      </c>
      <c r="J205" s="1"/>
    </row>
    <row r="206" spans="3:10" x14ac:dyDescent="0.25">
      <c r="C206" s="1">
        <v>204</v>
      </c>
      <c r="D206">
        <v>9.1857252935252697E-4</v>
      </c>
      <c r="E206" s="1">
        <v>3.2798606823759999E-2</v>
      </c>
      <c r="F206" s="1">
        <f t="shared" si="12"/>
        <v>-3.0368865466483408</v>
      </c>
      <c r="G206" s="1">
        <f t="shared" si="13"/>
        <v>-1.4841446032884247</v>
      </c>
      <c r="H206" s="1">
        <f t="shared" ca="1" si="14"/>
        <v>1.0218364890210384E-3</v>
      </c>
      <c r="I206" s="1">
        <f t="shared" ca="1" si="15"/>
        <v>2.8442518379304574E-2</v>
      </c>
      <c r="J206" s="1"/>
    </row>
    <row r="207" spans="3:10" x14ac:dyDescent="0.25">
      <c r="C207" s="1">
        <v>205</v>
      </c>
      <c r="D207">
        <v>1.0599798093065E-3</v>
      </c>
      <c r="E207" s="1">
        <v>3.2974172614000201E-2</v>
      </c>
      <c r="F207" s="1">
        <f t="shared" si="12"/>
        <v>-2.9747024071788961</v>
      </c>
      <c r="G207" s="1">
        <f t="shared" si="13"/>
        <v>-1.4818260929364784</v>
      </c>
      <c r="H207" s="1">
        <f t="shared" ca="1" si="14"/>
        <v>1.0171964066599112E-3</v>
      </c>
      <c r="I207" s="1">
        <f t="shared" ca="1" si="15"/>
        <v>4.6915372755329462E-2</v>
      </c>
      <c r="J207" s="1"/>
    </row>
    <row r="208" spans="3:10" x14ac:dyDescent="0.25">
      <c r="C208" s="1">
        <v>206</v>
      </c>
      <c r="D208">
        <v>1.0079969115519699E-3</v>
      </c>
      <c r="E208" s="1">
        <v>3.3130777657831199E-2</v>
      </c>
      <c r="F208" s="1">
        <f t="shared" si="12"/>
        <v>-2.9965407985432635</v>
      </c>
      <c r="G208" s="1">
        <f t="shared" si="13"/>
        <v>-1.4797683700781614</v>
      </c>
      <c r="H208" s="1">
        <f t="shared" ca="1" si="14"/>
        <v>9.931184595249761E-4</v>
      </c>
      <c r="I208" s="1">
        <f t="shared" ca="1" si="15"/>
        <v>2.9152311088098248E-2</v>
      </c>
      <c r="J208" s="1"/>
    </row>
    <row r="209" spans="3:10" x14ac:dyDescent="0.25">
      <c r="C209" s="1">
        <v>207</v>
      </c>
      <c r="D209">
        <v>1.0766580469820099E-3</v>
      </c>
      <c r="E209" s="1">
        <v>3.2895427359050003E-2</v>
      </c>
      <c r="F209" s="1">
        <f t="shared" si="12"/>
        <v>-2.9679222093202626</v>
      </c>
      <c r="G209" s="1">
        <f t="shared" si="13"/>
        <v>-1.4828644671183964</v>
      </c>
      <c r="H209" s="1">
        <f t="shared" ca="1" si="14"/>
        <v>1.1576856439310473E-3</v>
      </c>
      <c r="I209" s="1">
        <f t="shared" ca="1" si="15"/>
        <v>3.1952332288635595E-2</v>
      </c>
      <c r="J209" s="1"/>
    </row>
    <row r="210" spans="3:10" x14ac:dyDescent="0.25">
      <c r="C210" s="1">
        <v>208</v>
      </c>
      <c r="D210">
        <v>1.0473329093782899E-3</v>
      </c>
      <c r="E210" s="1">
        <v>3.2916150637980097E-2</v>
      </c>
      <c r="F210" s="1">
        <f t="shared" si="12"/>
        <v>-2.9799152498158734</v>
      </c>
      <c r="G210" s="1">
        <f t="shared" si="13"/>
        <v>-1.4825909588313242</v>
      </c>
      <c r="H210" s="1">
        <f t="shared" ca="1" si="14"/>
        <v>1.0916901739984736E-3</v>
      </c>
      <c r="I210" s="1">
        <f t="shared" ca="1" si="15"/>
        <v>3.2955358988838869E-2</v>
      </c>
      <c r="J210" s="1"/>
    </row>
    <row r="211" spans="3:10" x14ac:dyDescent="0.25">
      <c r="C211" s="1">
        <v>209</v>
      </c>
      <c r="D211">
        <v>9.0078986172563403E-4</v>
      </c>
      <c r="E211" s="1">
        <v>3.2932149132539099E-2</v>
      </c>
      <c r="F211" s="1">
        <f t="shared" si="12"/>
        <v>-3.0453765103939174</v>
      </c>
      <c r="G211" s="1">
        <f t="shared" si="13"/>
        <v>-1.4823799265627109</v>
      </c>
      <c r="H211" s="1">
        <f t="shared" ca="1" si="14"/>
        <v>1.123248723948943E-3</v>
      </c>
      <c r="I211" s="1">
        <f t="shared" ca="1" si="15"/>
        <v>3.3270615177696687E-2</v>
      </c>
      <c r="J211" s="1"/>
    </row>
    <row r="212" spans="3:10" x14ac:dyDescent="0.25">
      <c r="C212" s="1">
        <v>210</v>
      </c>
      <c r="D212">
        <v>8.8164718368778097E-4</v>
      </c>
      <c r="E212" s="1">
        <v>3.2987512265162999E-2</v>
      </c>
      <c r="F212" s="1">
        <f t="shared" si="12"/>
        <v>-3.0547051754490759</v>
      </c>
      <c r="G212" s="1">
        <f t="shared" si="13"/>
        <v>-1.4816504352958311</v>
      </c>
      <c r="H212" s="1">
        <f t="shared" ca="1" si="14"/>
        <v>9.7014668716058469E-4</v>
      </c>
      <c r="I212" s="1">
        <f t="shared" ca="1" si="15"/>
        <v>1.8507455436405161E-2</v>
      </c>
      <c r="J212" s="1"/>
    </row>
    <row r="213" spans="3:10" x14ac:dyDescent="0.25">
      <c r="C213" s="1">
        <v>211</v>
      </c>
      <c r="D213">
        <v>9.5008627054353001E-4</v>
      </c>
      <c r="E213" s="1">
        <v>3.2915536984199703E-2</v>
      </c>
      <c r="F213" s="1">
        <f t="shared" si="12"/>
        <v>-3.022236957742829</v>
      </c>
      <c r="G213" s="1">
        <f t="shared" si="13"/>
        <v>-1.4825990554322244</v>
      </c>
      <c r="H213" s="1">
        <f t="shared" ca="1" si="14"/>
        <v>1.2883221832924944E-3</v>
      </c>
      <c r="I213" s="1">
        <f t="shared" ca="1" si="15"/>
        <v>2.9581421347855238E-2</v>
      </c>
      <c r="J213" s="1"/>
    </row>
    <row r="214" spans="3:10" x14ac:dyDescent="0.25">
      <c r="C214" s="1">
        <v>212</v>
      </c>
      <c r="D214">
        <v>1.14047000820443E-3</v>
      </c>
      <c r="E214" s="1">
        <v>3.2955681464231598E-2</v>
      </c>
      <c r="F214" s="1">
        <f t="shared" si="12"/>
        <v>-2.9429161312050307</v>
      </c>
      <c r="G214" s="1">
        <f t="shared" si="13"/>
        <v>-1.4820697035020225</v>
      </c>
      <c r="H214" s="1">
        <f t="shared" ca="1" si="14"/>
        <v>8.5459890024967009E-4</v>
      </c>
      <c r="I214" s="1">
        <f t="shared" ca="1" si="15"/>
        <v>3.7256035707653512E-2</v>
      </c>
      <c r="J214" s="1"/>
    </row>
    <row r="215" spans="3:10" x14ac:dyDescent="0.25">
      <c r="C215" s="1">
        <v>213</v>
      </c>
      <c r="D215">
        <v>7.4780644116841696E-4</v>
      </c>
      <c r="E215" s="1">
        <v>3.3014988371262703E-2</v>
      </c>
      <c r="F215" s="1">
        <f t="shared" si="12"/>
        <v>-3.1262107984063872</v>
      </c>
      <c r="G215" s="1">
        <f t="shared" si="13"/>
        <v>-1.4812888513607521</v>
      </c>
      <c r="H215" s="1">
        <f t="shared" ca="1" si="14"/>
        <v>8.7017486969895861E-4</v>
      </c>
      <c r="I215" s="1">
        <f t="shared" ca="1" si="15"/>
        <v>3.5495520615594613E-2</v>
      </c>
      <c r="J215" s="1"/>
    </row>
    <row r="216" spans="3:10" x14ac:dyDescent="0.25">
      <c r="C216" s="1">
        <v>214</v>
      </c>
      <c r="D216">
        <v>1.05850639793769E-3</v>
      </c>
      <c r="E216" s="1">
        <v>3.30588769148372E-2</v>
      </c>
      <c r="F216" s="1">
        <f t="shared" si="12"/>
        <v>-2.9753065126274345</v>
      </c>
      <c r="G216" s="1">
        <f t="shared" si="13"/>
        <v>-1.4807119044842869</v>
      </c>
      <c r="H216" s="1">
        <f t="shared" ca="1" si="14"/>
        <v>9.7700318192213268E-4</v>
      </c>
      <c r="I216" s="1">
        <f t="shared" ca="1" si="15"/>
        <v>3.2625191427492491E-2</v>
      </c>
      <c r="J216" s="1"/>
    </row>
    <row r="217" spans="3:10" x14ac:dyDescent="0.25">
      <c r="C217" s="1">
        <v>215</v>
      </c>
      <c r="D217">
        <v>9.1756033658430903E-4</v>
      </c>
      <c r="E217" s="1">
        <v>3.28720344202547E-2</v>
      </c>
      <c r="F217" s="1">
        <f t="shared" si="12"/>
        <v>-3.0373653679651893</v>
      </c>
      <c r="G217" s="1">
        <f t="shared" si="13"/>
        <v>-1.4831734169968891</v>
      </c>
      <c r="H217" s="1">
        <f t="shared" ca="1" si="14"/>
        <v>9.3238427228631879E-4</v>
      </c>
      <c r="I217" s="1">
        <f t="shared" ca="1" si="15"/>
        <v>2.9680762180634868E-2</v>
      </c>
      <c r="J217" s="1"/>
    </row>
    <row r="218" spans="3:10" x14ac:dyDescent="0.25">
      <c r="C218" s="1">
        <v>216</v>
      </c>
      <c r="D218">
        <v>9.30237403422278E-4</v>
      </c>
      <c r="E218" s="1">
        <v>3.2896840132669899E-2</v>
      </c>
      <c r="F218" s="1">
        <f t="shared" si="12"/>
        <v>-3.0314062021569899</v>
      </c>
      <c r="G218" s="1">
        <f t="shared" si="13"/>
        <v>-1.4828458156929087</v>
      </c>
      <c r="H218" s="1">
        <f t="shared" ca="1" si="14"/>
        <v>9.3592814765608608E-4</v>
      </c>
      <c r="I218" s="1">
        <f t="shared" ca="1" si="15"/>
        <v>3.7695416829936268E-2</v>
      </c>
      <c r="J218" s="1"/>
    </row>
    <row r="219" spans="3:10" x14ac:dyDescent="0.25">
      <c r="C219" s="1">
        <v>217</v>
      </c>
      <c r="D219">
        <v>1.02062168638725E-3</v>
      </c>
      <c r="E219" s="1">
        <v>3.2993846903186602E-2</v>
      </c>
      <c r="F219" s="1">
        <f t="shared" si="12"/>
        <v>-2.9911352079239779</v>
      </c>
      <c r="G219" s="1">
        <f t="shared" si="13"/>
        <v>-1.4815670451268006</v>
      </c>
      <c r="H219" s="1">
        <f t="shared" ca="1" si="14"/>
        <v>1.0227030789722391E-3</v>
      </c>
      <c r="I219" s="1">
        <f t="shared" ca="1" si="15"/>
        <v>3.7624253638832886E-2</v>
      </c>
      <c r="J219" s="1"/>
    </row>
    <row r="220" spans="3:10" x14ac:dyDescent="0.25">
      <c r="C220" s="1">
        <v>218</v>
      </c>
      <c r="D220">
        <v>8.8818846393814196E-4</v>
      </c>
      <c r="E220" s="1">
        <v>3.3065057232883902E-2</v>
      </c>
      <c r="F220" s="1">
        <f t="shared" si="12"/>
        <v>-3.0514948718745063</v>
      </c>
      <c r="G220" s="1">
        <f t="shared" si="13"/>
        <v>-1.4806307212314602</v>
      </c>
      <c r="H220" s="1">
        <f t="shared" ca="1" si="14"/>
        <v>1.0090833435181369E-3</v>
      </c>
      <c r="I220" s="1">
        <f t="shared" ca="1" si="15"/>
        <v>4.709889716001197E-2</v>
      </c>
      <c r="J220" s="1"/>
    </row>
    <row r="221" spans="3:10" x14ac:dyDescent="0.25">
      <c r="C221" s="1">
        <v>219</v>
      </c>
      <c r="D221">
        <v>1.15169226939524E-3</v>
      </c>
      <c r="E221" s="1">
        <v>3.2987545438226802E-2</v>
      </c>
      <c r="F221" s="1">
        <f t="shared" si="12"/>
        <v>-2.9386635483059882</v>
      </c>
      <c r="G221" s="1">
        <f t="shared" si="13"/>
        <v>-1.4816499985587048</v>
      </c>
      <c r="H221" s="1">
        <f t="shared" ca="1" si="14"/>
        <v>9.1814988034756313E-4</v>
      </c>
      <c r="I221" s="1">
        <f t="shared" ca="1" si="15"/>
        <v>2.4315999842598208E-2</v>
      </c>
      <c r="J221" s="1"/>
    </row>
    <row r="222" spans="3:10" x14ac:dyDescent="0.25">
      <c r="C222" s="1">
        <v>220</v>
      </c>
      <c r="D222">
        <v>1.0174465560102001E-3</v>
      </c>
      <c r="E222" s="1">
        <v>3.3148359401281899E-2</v>
      </c>
      <c r="F222" s="1">
        <f t="shared" si="12"/>
        <v>-2.9924883939351199</v>
      </c>
      <c r="G222" s="1">
        <f t="shared" si="13"/>
        <v>-1.4795379610933501</v>
      </c>
      <c r="H222" s="1">
        <f t="shared" ca="1" si="14"/>
        <v>1.0988712450672572E-3</v>
      </c>
      <c r="I222" s="1">
        <f t="shared" ca="1" si="15"/>
        <v>4.4462146308519371E-2</v>
      </c>
      <c r="J222" s="1"/>
    </row>
    <row r="223" spans="3:10" x14ac:dyDescent="0.25">
      <c r="C223" s="1">
        <v>221</v>
      </c>
      <c r="D223">
        <v>9.6946041699633699E-4</v>
      </c>
      <c r="E223" s="1">
        <v>3.2961209499906198E-2</v>
      </c>
      <c r="F223" s="1">
        <f t="shared" si="12"/>
        <v>-3.0134699184377878</v>
      </c>
      <c r="G223" s="1">
        <f t="shared" si="13"/>
        <v>-1.4819968604003606</v>
      </c>
      <c r="H223" s="1">
        <f t="shared" ca="1" si="14"/>
        <v>8.5355290819406221E-4</v>
      </c>
      <c r="I223" s="1">
        <f t="shared" ca="1" si="15"/>
        <v>3.6889960190608112E-2</v>
      </c>
      <c r="J223" s="1"/>
    </row>
    <row r="224" spans="3:10" x14ac:dyDescent="0.25">
      <c r="C224" s="1">
        <v>222</v>
      </c>
      <c r="D224">
        <v>9.3706011140128498E-4</v>
      </c>
      <c r="E224" s="1">
        <v>3.3072099379405098E-2</v>
      </c>
      <c r="F224" s="1">
        <f t="shared" si="12"/>
        <v>-3.0282325486933082</v>
      </c>
      <c r="G224" s="1">
        <f t="shared" si="13"/>
        <v>-1.4805382356895009</v>
      </c>
      <c r="H224" s="1">
        <f t="shared" ca="1" si="14"/>
        <v>1.0820085592769481E-3</v>
      </c>
      <c r="I224" s="1">
        <f t="shared" ca="1" si="15"/>
        <v>2.8917059723498607E-2</v>
      </c>
      <c r="J224" s="1"/>
    </row>
    <row r="225" spans="3:10" x14ac:dyDescent="0.25">
      <c r="C225" s="1">
        <v>223</v>
      </c>
      <c r="D225">
        <v>9.7859349021455302E-4</v>
      </c>
      <c r="E225" s="1">
        <v>3.2900993461581797E-2</v>
      </c>
      <c r="F225" s="1">
        <f t="shared" si="12"/>
        <v>-3.0093976775739359</v>
      </c>
      <c r="G225" s="1">
        <f t="shared" si="13"/>
        <v>-1.4827909881178405</v>
      </c>
      <c r="H225" s="1">
        <f t="shared" ca="1" si="14"/>
        <v>1.1737230751144067E-3</v>
      </c>
      <c r="I225" s="1">
        <f t="shared" ca="1" si="15"/>
        <v>2.3292053091370696E-2</v>
      </c>
      <c r="J225" s="1"/>
    </row>
    <row r="226" spans="3:10" x14ac:dyDescent="0.25">
      <c r="C226" s="1">
        <v>224</v>
      </c>
      <c r="D226">
        <v>9.4923259004569898E-4</v>
      </c>
      <c r="E226" s="1">
        <v>3.2877680615179698E-2</v>
      </c>
      <c r="F226" s="1">
        <f t="shared" si="12"/>
        <v>-3.0226273595465236</v>
      </c>
      <c r="G226" s="1">
        <f t="shared" si="13"/>
        <v>-1.4830988277365591</v>
      </c>
      <c r="H226" s="1">
        <f t="shared" ca="1" si="14"/>
        <v>8.9477641583529514E-4</v>
      </c>
      <c r="I226" s="1">
        <f t="shared" ca="1" si="15"/>
        <v>2.827828198267137E-2</v>
      </c>
      <c r="J226" s="1"/>
    </row>
    <row r="227" spans="3:10" x14ac:dyDescent="0.25">
      <c r="C227" s="1">
        <v>225</v>
      </c>
      <c r="D227">
        <v>1.17507864585658E-3</v>
      </c>
      <c r="E227" s="1">
        <v>3.2895498662683403E-2</v>
      </c>
      <c r="F227" s="1">
        <f t="shared" si="12"/>
        <v>-2.9299330658871123</v>
      </c>
      <c r="G227" s="1">
        <f t="shared" si="13"/>
        <v>-1.4828635257492322</v>
      </c>
      <c r="H227" s="1">
        <f t="shared" ca="1" si="14"/>
        <v>1.0935645091787987E-3</v>
      </c>
      <c r="I227" s="1">
        <f t="shared" ca="1" si="15"/>
        <v>1.8010330804097523E-2</v>
      </c>
      <c r="J227" s="1"/>
    </row>
    <row r="228" spans="3:10" x14ac:dyDescent="0.25">
      <c r="C228" s="1">
        <v>226</v>
      </c>
      <c r="D228">
        <v>7.6428298203965004E-4</v>
      </c>
      <c r="E228" s="1">
        <v>3.30308994334697E-2</v>
      </c>
      <c r="F228" s="1">
        <f t="shared" si="12"/>
        <v>-3.1167458105557517</v>
      </c>
      <c r="G228" s="1">
        <f t="shared" si="13"/>
        <v>-1.4810796002815076</v>
      </c>
      <c r="H228" s="1">
        <f t="shared" ca="1" si="14"/>
        <v>9.7583626777784579E-4</v>
      </c>
      <c r="I228" s="1">
        <f t="shared" ca="1" si="15"/>
        <v>3.3678794044858212E-2</v>
      </c>
      <c r="J228" s="1"/>
    </row>
    <row r="229" spans="3:10" x14ac:dyDescent="0.25">
      <c r="C229" s="1">
        <v>227</v>
      </c>
      <c r="D229">
        <v>1.0752624464139501E-3</v>
      </c>
      <c r="E229" s="1">
        <v>3.2849551387754E-2</v>
      </c>
      <c r="F229" s="1">
        <f t="shared" si="12"/>
        <v>-2.9684855216847161</v>
      </c>
      <c r="G229" s="1">
        <f t="shared" si="13"/>
        <v>-1.4834705570373299</v>
      </c>
      <c r="H229" s="1">
        <f t="shared" ca="1" si="14"/>
        <v>1.1416868553456537E-3</v>
      </c>
      <c r="I229" s="1">
        <f t="shared" ca="1" si="15"/>
        <v>2.7279401858949136E-2</v>
      </c>
      <c r="J229" s="1"/>
    </row>
    <row r="230" spans="3:10" x14ac:dyDescent="0.25">
      <c r="C230" s="1">
        <v>228</v>
      </c>
      <c r="D230">
        <v>9.5904620352443696E-4</v>
      </c>
      <c r="E230" s="1">
        <v>3.2974198479062897E-2</v>
      </c>
      <c r="F230" s="1">
        <f t="shared" si="12"/>
        <v>-3.0181604695213635</v>
      </c>
      <c r="G230" s="1">
        <f t="shared" si="13"/>
        <v>-1.4818257522744176</v>
      </c>
      <c r="H230" s="1">
        <f t="shared" ca="1" si="14"/>
        <v>9.5466432349402012E-4</v>
      </c>
      <c r="I230" s="1">
        <f t="shared" ca="1" si="15"/>
        <v>3.409877955518581E-2</v>
      </c>
      <c r="J230" s="1"/>
    </row>
    <row r="231" spans="3:10" x14ac:dyDescent="0.25">
      <c r="C231" s="1">
        <v>229</v>
      </c>
      <c r="D231">
        <v>1.06022898095535E-3</v>
      </c>
      <c r="E231" s="1">
        <v>3.2999676517573198E-2</v>
      </c>
      <c r="F231" s="1">
        <f t="shared" si="12"/>
        <v>-2.9746003286731022</v>
      </c>
      <c r="G231" s="1">
        <f t="shared" si="13"/>
        <v>-1.4814903173136738</v>
      </c>
      <c r="H231" s="1">
        <f t="shared" ca="1" si="14"/>
        <v>9.9384447854654985E-4</v>
      </c>
      <c r="I231" s="1">
        <f t="shared" ca="1" si="15"/>
        <v>3.5166601031564278E-2</v>
      </c>
      <c r="J231" s="1"/>
    </row>
    <row r="232" spans="3:10" x14ac:dyDescent="0.25">
      <c r="C232" s="1">
        <v>230</v>
      </c>
      <c r="D232">
        <v>1.0471916210466701E-3</v>
      </c>
      <c r="E232" s="1">
        <v>3.2843192716488202E-2</v>
      </c>
      <c r="F232" s="1">
        <f t="shared" si="12"/>
        <v>-2.9799738413883103</v>
      </c>
      <c r="G232" s="1">
        <f t="shared" si="13"/>
        <v>-1.4835546313407937</v>
      </c>
      <c r="H232" s="1">
        <f t="shared" ca="1" si="14"/>
        <v>1.1673728003872084E-3</v>
      </c>
      <c r="I232" s="1">
        <f t="shared" ca="1" si="15"/>
        <v>2.8681833989590899E-2</v>
      </c>
      <c r="J232" s="1"/>
    </row>
    <row r="233" spans="3:10" x14ac:dyDescent="0.25">
      <c r="C233" s="1">
        <v>231</v>
      </c>
      <c r="D233">
        <v>1.09498571792113E-3</v>
      </c>
      <c r="E233" s="1">
        <v>3.2962948399829599E-2</v>
      </c>
      <c r="F233" s="1">
        <f t="shared" si="12"/>
        <v>-2.9605915453613005</v>
      </c>
      <c r="G233" s="1">
        <f t="shared" si="13"/>
        <v>-1.4819739493866881</v>
      </c>
      <c r="H233" s="1">
        <f t="shared" ca="1" si="14"/>
        <v>1.1622531877333317E-3</v>
      </c>
      <c r="I233" s="1">
        <f t="shared" ca="1" si="15"/>
        <v>2.3138092420747412E-2</v>
      </c>
      <c r="J233" s="1"/>
    </row>
    <row r="234" spans="3:10" x14ac:dyDescent="0.25">
      <c r="C234" s="1">
        <v>232</v>
      </c>
      <c r="D234">
        <v>9.2241426557356497E-4</v>
      </c>
      <c r="E234" s="1">
        <v>3.2847955772401599E-2</v>
      </c>
      <c r="F234" s="1">
        <f t="shared" si="12"/>
        <v>-3.0350739890915315</v>
      </c>
      <c r="G234" s="1">
        <f t="shared" si="13"/>
        <v>-1.4834916527218658</v>
      </c>
      <c r="H234" s="1">
        <f t="shared" ca="1" si="14"/>
        <v>9.5581771529769984E-4</v>
      </c>
      <c r="I234" s="1">
        <f t="shared" ca="1" si="15"/>
        <v>3.563799111538539E-2</v>
      </c>
      <c r="J234" s="1"/>
    </row>
    <row r="235" spans="3:10" x14ac:dyDescent="0.25">
      <c r="C235" s="1">
        <v>233</v>
      </c>
      <c r="D235">
        <v>1.0271643313396999E-3</v>
      </c>
      <c r="E235" s="1">
        <v>3.3028398279276401E-2</v>
      </c>
      <c r="F235" s="1">
        <f t="shared" si="12"/>
        <v>-2.988360070049465</v>
      </c>
      <c r="G235" s="1">
        <f t="shared" si="13"/>
        <v>-1.48111248702123</v>
      </c>
      <c r="H235" s="1">
        <f t="shared" ca="1" si="14"/>
        <v>1.0184581522329837E-3</v>
      </c>
      <c r="I235" s="1">
        <f t="shared" ca="1" si="15"/>
        <v>2.5210031751444904E-2</v>
      </c>
      <c r="J235" s="1"/>
    </row>
    <row r="236" spans="3:10" x14ac:dyDescent="0.25">
      <c r="C236" s="1">
        <v>234</v>
      </c>
      <c r="D236">
        <v>9.4067976996159105E-4</v>
      </c>
      <c r="E236" s="1">
        <v>3.3101316870835E-2</v>
      </c>
      <c r="F236" s="1">
        <f t="shared" si="12"/>
        <v>-3.0265581957098604</v>
      </c>
      <c r="G236" s="1">
        <f t="shared" si="13"/>
        <v>-1.4801547283281871</v>
      </c>
      <c r="H236" s="1">
        <f t="shared" ca="1" si="14"/>
        <v>1.012625051158343E-3</v>
      </c>
      <c r="I236" s="1">
        <f t="shared" ca="1" si="15"/>
        <v>2.3423645433717361E-2</v>
      </c>
      <c r="J236" s="1"/>
    </row>
    <row r="237" spans="3:10" x14ac:dyDescent="0.25">
      <c r="C237" s="1">
        <v>235</v>
      </c>
      <c r="D237">
        <v>7.50234020107853E-4</v>
      </c>
      <c r="E237" s="1">
        <v>3.2833070828273497E-2</v>
      </c>
      <c r="F237" s="1">
        <f t="shared" si="12"/>
        <v>-3.1248032462235238</v>
      </c>
      <c r="G237" s="1">
        <f t="shared" si="13"/>
        <v>-1.4836884964541734</v>
      </c>
      <c r="H237" s="1">
        <f t="shared" ca="1" si="14"/>
        <v>9.2636540813041094E-4</v>
      </c>
      <c r="I237" s="1">
        <f t="shared" ca="1" si="15"/>
        <v>2.9731599377750169E-2</v>
      </c>
      <c r="J237" s="1"/>
    </row>
    <row r="238" spans="3:10" x14ac:dyDescent="0.25">
      <c r="C238" s="1">
        <v>236</v>
      </c>
      <c r="D238">
        <v>1.0699479893084801E-3</v>
      </c>
      <c r="E238" s="1">
        <v>3.2934808361717999E-2</v>
      </c>
      <c r="F238" s="1">
        <f t="shared" si="12"/>
        <v>-2.9706373330674296</v>
      </c>
      <c r="G238" s="1">
        <f t="shared" si="13"/>
        <v>-1.4823448592511765</v>
      </c>
      <c r="H238" s="1">
        <f t="shared" ca="1" si="14"/>
        <v>8.2418238980481811E-4</v>
      </c>
      <c r="I238" s="1">
        <f t="shared" ca="1" si="15"/>
        <v>3.0580195232729479E-2</v>
      </c>
      <c r="J238" s="1"/>
    </row>
    <row r="239" spans="3:10" x14ac:dyDescent="0.25">
      <c r="C239" s="1">
        <v>237</v>
      </c>
      <c r="D239">
        <v>1.1028344534089499E-3</v>
      </c>
      <c r="E239" s="1">
        <v>3.2846980144992599E-2</v>
      </c>
      <c r="F239" s="1">
        <f t="shared" si="12"/>
        <v>-2.957489674655799</v>
      </c>
      <c r="G239" s="1">
        <f t="shared" si="13"/>
        <v>-1.483504552029681</v>
      </c>
      <c r="H239" s="1">
        <f t="shared" ca="1" si="14"/>
        <v>1.0798910126552663E-3</v>
      </c>
      <c r="I239" s="1">
        <f t="shared" ca="1" si="15"/>
        <v>3.3597954818068307E-2</v>
      </c>
      <c r="J239" s="1"/>
    </row>
    <row r="240" spans="3:10" x14ac:dyDescent="0.25">
      <c r="C240" s="1">
        <v>238</v>
      </c>
      <c r="D240">
        <v>1.03669849928054E-3</v>
      </c>
      <c r="E240" s="1">
        <v>3.3087451572385601E-2</v>
      </c>
      <c r="F240" s="1">
        <f t="shared" si="12"/>
        <v>-2.9843475301465565</v>
      </c>
      <c r="G240" s="1">
        <f t="shared" si="13"/>
        <v>-1.4803366813343006</v>
      </c>
      <c r="H240" s="1">
        <f t="shared" ca="1" si="14"/>
        <v>9.3042879603447842E-4</v>
      </c>
      <c r="I240" s="1">
        <f t="shared" ca="1" si="15"/>
        <v>3.2756115343910555E-2</v>
      </c>
      <c r="J240" s="1"/>
    </row>
    <row r="241" spans="3:10" x14ac:dyDescent="0.25">
      <c r="C241" s="1">
        <v>239</v>
      </c>
      <c r="D241">
        <v>9.8742072634261705E-4</v>
      </c>
      <c r="E241" s="1">
        <v>3.2946754751358498E-2</v>
      </c>
      <c r="F241" s="1">
        <f t="shared" si="12"/>
        <v>-3.0054977610118114</v>
      </c>
      <c r="G241" s="1">
        <f t="shared" si="13"/>
        <v>-1.4821873568814317</v>
      </c>
      <c r="H241" s="1">
        <f t="shared" ca="1" si="14"/>
        <v>9.7934391771618877E-4</v>
      </c>
      <c r="I241" s="1">
        <f t="shared" ca="1" si="15"/>
        <v>3.2838933386650969E-2</v>
      </c>
      <c r="J241" s="1"/>
    </row>
    <row r="242" spans="3:10" x14ac:dyDescent="0.25">
      <c r="C242" s="1">
        <v>240</v>
      </c>
      <c r="D242">
        <v>8.9708045177942395E-4</v>
      </c>
      <c r="E242" s="1">
        <v>3.3058160920183002E-2</v>
      </c>
      <c r="F242" s="1">
        <f t="shared" si="12"/>
        <v>-3.0471686069034152</v>
      </c>
      <c r="G242" s="1">
        <f t="shared" si="13"/>
        <v>-1.4807213106082631</v>
      </c>
      <c r="H242" s="1">
        <f t="shared" ca="1" si="14"/>
        <v>1.0274249440504555E-3</v>
      </c>
      <c r="I242" s="1">
        <f t="shared" ca="1" si="15"/>
        <v>3.6115359242050518E-2</v>
      </c>
      <c r="J242" s="1"/>
    </row>
    <row r="243" spans="3:10" x14ac:dyDescent="0.25">
      <c r="C243" s="1">
        <v>241</v>
      </c>
      <c r="D243">
        <v>1.0090763974937699E-3</v>
      </c>
      <c r="E243" s="1">
        <v>3.3072228862564002E-2</v>
      </c>
      <c r="F243" s="1">
        <f t="shared" si="12"/>
        <v>-2.9960759519455005</v>
      </c>
      <c r="G243" s="1">
        <f t="shared" si="13"/>
        <v>-1.480536535352589</v>
      </c>
      <c r="H243" s="1">
        <f t="shared" ca="1" si="14"/>
        <v>9.7563122411082931E-4</v>
      </c>
      <c r="I243" s="1">
        <f t="shared" ca="1" si="15"/>
        <v>2.4547922616387531E-2</v>
      </c>
      <c r="J243" s="1"/>
    </row>
    <row r="244" spans="3:10" x14ac:dyDescent="0.25">
      <c r="C244" s="1">
        <v>242</v>
      </c>
      <c r="D244">
        <v>1.120746163083E-3</v>
      </c>
      <c r="E244" s="1">
        <v>3.2730564143437502E-2</v>
      </c>
      <c r="F244" s="1">
        <f t="shared" si="12"/>
        <v>-2.9504927392832574</v>
      </c>
      <c r="G244" s="1">
        <f t="shared" si="13"/>
        <v>-1.485046509135306</v>
      </c>
      <c r="H244" s="1">
        <f t="shared" ca="1" si="14"/>
        <v>1.0494625792746661E-3</v>
      </c>
      <c r="I244" s="1">
        <f t="shared" ca="1" si="15"/>
        <v>4.2017332193178158E-2</v>
      </c>
      <c r="J244" s="1"/>
    </row>
    <row r="245" spans="3:10" x14ac:dyDescent="0.25">
      <c r="C245" s="1">
        <v>243</v>
      </c>
      <c r="D245">
        <v>1.1164390669087701E-3</v>
      </c>
      <c r="E245" s="1">
        <v>3.2960962279379599E-2</v>
      </c>
      <c r="F245" s="1">
        <f t="shared" si="12"/>
        <v>-2.9521649749010255</v>
      </c>
      <c r="G245" s="1">
        <f t="shared" si="13"/>
        <v>-1.4820001177721254</v>
      </c>
      <c r="H245" s="1">
        <f t="shared" ca="1" si="14"/>
        <v>1.1614523445348192E-3</v>
      </c>
      <c r="I245" s="1">
        <f t="shared" ca="1" si="15"/>
        <v>3.2821632769459604E-2</v>
      </c>
      <c r="J245" s="1"/>
    </row>
    <row r="246" spans="3:10" x14ac:dyDescent="0.25">
      <c r="C246" s="1">
        <v>244</v>
      </c>
      <c r="D246">
        <v>1.10762180308793E-3</v>
      </c>
      <c r="E246" s="1">
        <v>3.2802493130485999E-2</v>
      </c>
      <c r="F246" s="1">
        <f t="shared" si="12"/>
        <v>-2.9556085039308155</v>
      </c>
      <c r="G246" s="1">
        <f t="shared" si="13"/>
        <v>-1.4840931467863465</v>
      </c>
      <c r="H246" s="1">
        <f t="shared" ca="1" si="14"/>
        <v>7.6631636790817567E-4</v>
      </c>
      <c r="I246" s="1">
        <f t="shared" ca="1" si="15"/>
        <v>1.6060152258591115E-2</v>
      </c>
      <c r="J246" s="1"/>
    </row>
    <row r="247" spans="3:10" x14ac:dyDescent="0.25">
      <c r="C247" s="1">
        <v>245</v>
      </c>
      <c r="D247">
        <v>9.1803313500602596E-4</v>
      </c>
      <c r="E247" s="1">
        <v>3.2996966742885998E-2</v>
      </c>
      <c r="F247" s="1">
        <f t="shared" si="12"/>
        <v>-3.0371416433188307</v>
      </c>
      <c r="G247" s="1">
        <f t="shared" si="13"/>
        <v>-1.4815259809515913</v>
      </c>
      <c r="H247" s="1">
        <f t="shared" ca="1" si="14"/>
        <v>9.4543186270011485E-4</v>
      </c>
      <c r="I247" s="1">
        <f t="shared" ca="1" si="15"/>
        <v>2.0631241255077478E-2</v>
      </c>
      <c r="J247" s="1"/>
    </row>
    <row r="248" spans="3:10" x14ac:dyDescent="0.25">
      <c r="C248" s="1">
        <v>246</v>
      </c>
      <c r="D248">
        <v>9.0203261060240098E-4</v>
      </c>
      <c r="E248" s="1">
        <v>3.2915779396127699E-2</v>
      </c>
      <c r="F248" s="1">
        <f t="shared" si="12"/>
        <v>-3.0447777614063227</v>
      </c>
      <c r="G248" s="1">
        <f t="shared" si="13"/>
        <v>-1.4825958570103042</v>
      </c>
      <c r="H248" s="1">
        <f t="shared" ca="1" si="14"/>
        <v>1.1264345048054088E-3</v>
      </c>
      <c r="I248" s="1">
        <f t="shared" ca="1" si="15"/>
        <v>4.0495192566082437E-2</v>
      </c>
      <c r="J248" s="1"/>
    </row>
    <row r="249" spans="3:10" x14ac:dyDescent="0.25">
      <c r="C249" s="1">
        <v>247</v>
      </c>
      <c r="D249">
        <v>9.5979604676646501E-4</v>
      </c>
      <c r="E249" s="1">
        <v>3.2836279248851998E-2</v>
      </c>
      <c r="F249" s="1">
        <f t="shared" si="12"/>
        <v>-3.017821043183599</v>
      </c>
      <c r="G249" s="1">
        <f t="shared" si="13"/>
        <v>-1.4836460596293126</v>
      </c>
      <c r="H249" s="1">
        <f t="shared" ca="1" si="14"/>
        <v>1.0197648258865768E-3</v>
      </c>
      <c r="I249" s="1">
        <f t="shared" ca="1" si="15"/>
        <v>2.9857242909782752E-2</v>
      </c>
      <c r="J249" s="1"/>
    </row>
    <row r="250" spans="3:10" x14ac:dyDescent="0.25">
      <c r="C250" s="1">
        <v>248</v>
      </c>
      <c r="D250">
        <v>1.05503953802012E-3</v>
      </c>
      <c r="E250" s="1">
        <v>3.2949476079547797E-2</v>
      </c>
      <c r="F250" s="1">
        <f t="shared" si="12"/>
        <v>-2.9767312647054243</v>
      </c>
      <c r="G250" s="1">
        <f t="shared" si="13"/>
        <v>-1.4821514866108008</v>
      </c>
      <c r="H250" s="1">
        <f t="shared" ca="1" si="14"/>
        <v>8.6038533413303751E-4</v>
      </c>
      <c r="I250" s="1">
        <f t="shared" ca="1" si="15"/>
        <v>4.4296189445915929E-2</v>
      </c>
      <c r="J250" s="1"/>
    </row>
    <row r="251" spans="3:10" x14ac:dyDescent="0.25">
      <c r="C251" s="1">
        <v>249</v>
      </c>
      <c r="D251">
        <v>1.20320953161794E-3</v>
      </c>
      <c r="E251" s="1">
        <v>3.2972908024413397E-2</v>
      </c>
      <c r="F251" s="1">
        <f t="shared" si="12"/>
        <v>-2.9196587363329862</v>
      </c>
      <c r="G251" s="1">
        <f t="shared" si="13"/>
        <v>-1.4818427488452517</v>
      </c>
      <c r="H251" s="1">
        <f t="shared" ca="1" si="14"/>
        <v>9.6439832669718134E-4</v>
      </c>
      <c r="I251" s="1">
        <f t="shared" ca="1" si="15"/>
        <v>4.5461950229703896E-2</v>
      </c>
      <c r="J251" s="1"/>
    </row>
    <row r="252" spans="3:10" x14ac:dyDescent="0.25">
      <c r="C252" s="1">
        <v>250</v>
      </c>
      <c r="D252">
        <v>8.3019532500433404E-4</v>
      </c>
      <c r="E252" s="1">
        <v>3.3022529863994003E-2</v>
      </c>
      <c r="F252" s="1">
        <f t="shared" si="12"/>
        <v>-3.0808197165495703</v>
      </c>
      <c r="G252" s="1">
        <f t="shared" si="13"/>
        <v>-1.4811896583934729</v>
      </c>
      <c r="H252" s="1">
        <f t="shared" ca="1" si="14"/>
        <v>1.0193732613464623E-3</v>
      </c>
      <c r="I252" s="1">
        <f t="shared" ca="1" si="15"/>
        <v>3.6256501554021318E-2</v>
      </c>
      <c r="J252" s="1"/>
    </row>
    <row r="253" spans="3:10" x14ac:dyDescent="0.25">
      <c r="C253" s="1">
        <v>251</v>
      </c>
      <c r="D253">
        <v>1.0343596098222501E-3</v>
      </c>
      <c r="E253" s="1">
        <v>3.3018219732962997E-2</v>
      </c>
      <c r="F253" s="1">
        <f t="shared" si="12"/>
        <v>-2.9853284463389875</v>
      </c>
      <c r="G253" s="1">
        <f t="shared" si="13"/>
        <v>-1.4812463466090708</v>
      </c>
      <c r="H253" s="1">
        <f t="shared" ca="1" si="14"/>
        <v>1.0000894874421969E-3</v>
      </c>
      <c r="I253" s="1">
        <f t="shared" ca="1" si="15"/>
        <v>2.2426541680869952E-2</v>
      </c>
      <c r="J253" s="1"/>
    </row>
    <row r="254" spans="3:10" x14ac:dyDescent="0.25">
      <c r="C254" s="1">
        <v>252</v>
      </c>
      <c r="D254">
        <v>9.7196536670804596E-4</v>
      </c>
      <c r="E254" s="1">
        <v>3.2975550775278001E-2</v>
      </c>
      <c r="F254" s="1">
        <f t="shared" si="12"/>
        <v>-3.0123492096782063</v>
      </c>
      <c r="G254" s="1">
        <f t="shared" si="13"/>
        <v>-1.4818079419024044</v>
      </c>
      <c r="H254" s="1">
        <f t="shared" ca="1" si="14"/>
        <v>1.0157838678244682E-3</v>
      </c>
      <c r="I254" s="1">
        <f t="shared" ca="1" si="15"/>
        <v>3.6123344113623827E-2</v>
      </c>
      <c r="J254" s="1"/>
    </row>
    <row r="255" spans="3:10" x14ac:dyDescent="0.25">
      <c r="C255" s="1">
        <v>253</v>
      </c>
      <c r="D255">
        <v>9.3104117635890802E-4</v>
      </c>
      <c r="E255" s="1">
        <v>3.3057202573704599E-2</v>
      </c>
      <c r="F255" s="1">
        <f t="shared" si="12"/>
        <v>-3.0310311114246593</v>
      </c>
      <c r="G255" s="1">
        <f t="shared" si="13"/>
        <v>-1.4807339008615825</v>
      </c>
      <c r="H255" s="1">
        <f t="shared" ca="1" si="14"/>
        <v>9.1393179844179184E-4</v>
      </c>
      <c r="I255" s="1">
        <f t="shared" ca="1" si="15"/>
        <v>2.537281043466956E-2</v>
      </c>
      <c r="J255" s="1"/>
    </row>
    <row r="256" spans="3:10" x14ac:dyDescent="0.25">
      <c r="C256" s="1">
        <v>254</v>
      </c>
      <c r="D256">
        <v>1.04251334471607E-3</v>
      </c>
      <c r="E256" s="1">
        <v>3.3024093472268701E-2</v>
      </c>
      <c r="F256" s="1">
        <f t="shared" si="12"/>
        <v>-2.9819183771221103</v>
      </c>
      <c r="G256" s="1">
        <f t="shared" si="13"/>
        <v>-1.4811690951485594</v>
      </c>
      <c r="H256" s="1">
        <f t="shared" ca="1" si="14"/>
        <v>9.4950150404407238E-4</v>
      </c>
      <c r="I256" s="1">
        <f t="shared" ca="1" si="15"/>
        <v>3.2966506252965273E-2</v>
      </c>
      <c r="J256" s="1"/>
    </row>
    <row r="257" spans="3:10" x14ac:dyDescent="0.25">
      <c r="C257" s="1">
        <v>255</v>
      </c>
      <c r="D257">
        <v>1.1604204309463601E-3</v>
      </c>
      <c r="E257" s="1">
        <v>3.3118343440938502E-2</v>
      </c>
      <c r="F257" s="1">
        <f t="shared" si="12"/>
        <v>-2.9353846333947509</v>
      </c>
      <c r="G257" s="1">
        <f t="shared" si="13"/>
        <v>-1.4799313944853425</v>
      </c>
      <c r="H257" s="1">
        <f t="shared" ca="1" si="14"/>
        <v>1.0820568489112849E-3</v>
      </c>
      <c r="I257" s="1">
        <f t="shared" ca="1" si="15"/>
        <v>3.6830216304286276E-2</v>
      </c>
      <c r="J257" s="1"/>
    </row>
    <row r="258" spans="3:10" x14ac:dyDescent="0.25">
      <c r="C258" s="1">
        <v>256</v>
      </c>
      <c r="D258">
        <v>9.3746054553026504E-4</v>
      </c>
      <c r="E258" s="1">
        <v>3.29193479198613E-2</v>
      </c>
      <c r="F258" s="1">
        <f t="shared" si="12"/>
        <v>-3.0280470011672418</v>
      </c>
      <c r="G258" s="1">
        <f t="shared" si="13"/>
        <v>-1.4825487760603389</v>
      </c>
      <c r="H258" s="1">
        <f t="shared" ca="1" si="14"/>
        <v>8.6550387361860096E-4</v>
      </c>
      <c r="I258" s="1">
        <f t="shared" ca="1" si="15"/>
        <v>2.5259708038354829E-2</v>
      </c>
      <c r="J258" s="1"/>
    </row>
    <row r="259" spans="3:10" x14ac:dyDescent="0.25">
      <c r="C259" s="1">
        <v>257</v>
      </c>
      <c r="D259">
        <v>1.04605118036488E-3</v>
      </c>
      <c r="E259" s="1">
        <v>3.2935896915310903E-2</v>
      </c>
      <c r="F259" s="1">
        <f t="shared" si="12"/>
        <v>-2.9804470661319575</v>
      </c>
      <c r="G259" s="1">
        <f t="shared" si="13"/>
        <v>-1.4823305052886158</v>
      </c>
      <c r="H259" s="1">
        <f t="shared" ca="1" si="14"/>
        <v>9.3669524908989409E-4</v>
      </c>
      <c r="I259" s="1">
        <f t="shared" ca="1" si="15"/>
        <v>2.1634181698850136E-2</v>
      </c>
      <c r="J259" s="1"/>
    </row>
    <row r="260" spans="3:10" x14ac:dyDescent="0.25">
      <c r="C260" s="1">
        <v>258</v>
      </c>
      <c r="D260">
        <v>1.0303903162735501E-3</v>
      </c>
      <c r="E260" s="1">
        <v>3.2999748591993297E-2</v>
      </c>
      <c r="F260" s="1">
        <f t="shared" ref="F260:F323" si="16">LOG10(D260)</f>
        <v>-2.9869982315144687</v>
      </c>
      <c r="G260" s="1">
        <f t="shared" ref="G260:G323" si="17">LOG10(E260)</f>
        <v>-1.4814893687744133</v>
      </c>
      <c r="H260" s="1">
        <f t="shared" ref="H260:H323" ca="1" si="18">_xlfn.NORM.INV(RAND(),0.001,0.0001)</f>
        <v>1.0938514569867356E-3</v>
      </c>
      <c r="I260" s="1">
        <f t="shared" ref="I260:I323" ca="1" si="19">_xlfn.NORM.INV(RAND(),0.0329,0.007)</f>
        <v>3.9754188476651936E-2</v>
      </c>
      <c r="J260" s="1"/>
    </row>
    <row r="261" spans="3:10" x14ac:dyDescent="0.25">
      <c r="C261" s="1">
        <v>259</v>
      </c>
      <c r="D261">
        <v>1.00133065219542E-3</v>
      </c>
      <c r="E261" s="1">
        <v>3.27962083138277E-2</v>
      </c>
      <c r="F261" s="1">
        <f t="shared" si="16"/>
        <v>-2.9994224892420189</v>
      </c>
      <c r="G261" s="1">
        <f t="shared" si="17"/>
        <v>-1.4841763637142042</v>
      </c>
      <c r="H261" s="1">
        <f t="shared" ca="1" si="18"/>
        <v>9.3401425893807643E-4</v>
      </c>
      <c r="I261" s="1">
        <f t="shared" ca="1" si="19"/>
        <v>4.2654981115390359E-2</v>
      </c>
      <c r="J261" s="1"/>
    </row>
    <row r="262" spans="3:10" x14ac:dyDescent="0.25">
      <c r="C262" s="1">
        <v>260</v>
      </c>
      <c r="D262">
        <v>8.98909407229108E-4</v>
      </c>
      <c r="E262" s="1">
        <v>3.2992272289960101E-2</v>
      </c>
      <c r="F262" s="1">
        <f t="shared" si="16"/>
        <v>-3.0462840745882263</v>
      </c>
      <c r="G262" s="1">
        <f t="shared" si="17"/>
        <v>-1.4815877720870732</v>
      </c>
      <c r="H262" s="1">
        <f t="shared" ca="1" si="18"/>
        <v>1.1219474041300388E-3</v>
      </c>
      <c r="I262" s="1">
        <f t="shared" ca="1" si="19"/>
        <v>2.6598763315512038E-2</v>
      </c>
      <c r="J262" s="1"/>
    </row>
    <row r="263" spans="3:10" x14ac:dyDescent="0.25">
      <c r="C263" s="1">
        <v>261</v>
      </c>
      <c r="D263">
        <v>1.1643263945568E-3</v>
      </c>
      <c r="E263" s="1">
        <v>3.3190403467959803E-2</v>
      </c>
      <c r="F263" s="1">
        <f t="shared" si="16"/>
        <v>-2.9339252572423411</v>
      </c>
      <c r="G263" s="1">
        <f t="shared" si="17"/>
        <v>-1.4789874682047273</v>
      </c>
      <c r="H263" s="1">
        <f t="shared" ca="1" si="18"/>
        <v>9.0588042066230313E-4</v>
      </c>
      <c r="I263" s="1">
        <f t="shared" ca="1" si="19"/>
        <v>1.871098533758081E-2</v>
      </c>
      <c r="J263" s="1"/>
    </row>
    <row r="264" spans="3:10" x14ac:dyDescent="0.25">
      <c r="C264" s="1">
        <v>262</v>
      </c>
      <c r="D264">
        <v>9.6145044875233497E-4</v>
      </c>
      <c r="E264" s="1">
        <v>3.3063716664248302E-2</v>
      </c>
      <c r="F264" s="1">
        <f t="shared" si="16"/>
        <v>-3.0170730935242718</v>
      </c>
      <c r="G264" s="1">
        <f t="shared" si="17"/>
        <v>-1.4806483293474686</v>
      </c>
      <c r="H264" s="1">
        <f t="shared" ca="1" si="18"/>
        <v>1.1325632053516641E-3</v>
      </c>
      <c r="I264" s="1">
        <f t="shared" ca="1" si="19"/>
        <v>3.5186822787155077E-2</v>
      </c>
      <c r="J264" s="1"/>
    </row>
    <row r="265" spans="3:10" x14ac:dyDescent="0.25">
      <c r="C265" s="1">
        <v>263</v>
      </c>
      <c r="D265">
        <v>8.4483901200372398E-4</v>
      </c>
      <c r="E265" s="1">
        <v>3.3008348470723599E-2</v>
      </c>
      <c r="F265" s="1">
        <f t="shared" si="16"/>
        <v>-3.0732260399963911</v>
      </c>
      <c r="G265" s="1">
        <f t="shared" si="17"/>
        <v>-1.4813762044789727</v>
      </c>
      <c r="H265" s="1">
        <f t="shared" ca="1" si="18"/>
        <v>9.2929813787762637E-4</v>
      </c>
      <c r="I265" s="1">
        <f t="shared" ca="1" si="19"/>
        <v>4.0299355301557961E-2</v>
      </c>
      <c r="J265" s="1"/>
    </row>
    <row r="266" spans="3:10" x14ac:dyDescent="0.25">
      <c r="C266" s="1">
        <v>264</v>
      </c>
      <c r="D266">
        <v>9.72189872689613E-4</v>
      </c>
      <c r="E266" s="1">
        <v>3.31087345094482E-2</v>
      </c>
      <c r="F266" s="1">
        <f t="shared" si="16"/>
        <v>-3.0122489072873209</v>
      </c>
      <c r="G266" s="1">
        <f t="shared" si="17"/>
        <v>-1.4800574186459021</v>
      </c>
      <c r="H266" s="1">
        <f t="shared" ca="1" si="18"/>
        <v>1.1111299294009555E-3</v>
      </c>
      <c r="I266" s="1">
        <f t="shared" ca="1" si="19"/>
        <v>2.412462782361878E-2</v>
      </c>
      <c r="J266" s="1"/>
    </row>
    <row r="267" spans="3:10" x14ac:dyDescent="0.25">
      <c r="C267" s="1">
        <v>265</v>
      </c>
      <c r="D267">
        <v>9.7973932613268106E-4</v>
      </c>
      <c r="E267" s="1">
        <v>3.2981707336048001E-2</v>
      </c>
      <c r="F267" s="1">
        <f t="shared" si="16"/>
        <v>-3.0088894592884192</v>
      </c>
      <c r="G267" s="1">
        <f t="shared" si="17"/>
        <v>-1.4817268663557779</v>
      </c>
      <c r="H267" s="1">
        <f t="shared" ca="1" si="18"/>
        <v>1.2831158876748341E-3</v>
      </c>
      <c r="I267" s="1">
        <f t="shared" ca="1" si="19"/>
        <v>4.344757880164888E-2</v>
      </c>
      <c r="J267" s="1"/>
    </row>
    <row r="268" spans="3:10" x14ac:dyDescent="0.25">
      <c r="C268" s="1">
        <v>266</v>
      </c>
      <c r="D268">
        <v>1.0233909642339001E-3</v>
      </c>
      <c r="E268" s="1">
        <v>3.2825823446402801E-2</v>
      </c>
      <c r="F268" s="1">
        <f t="shared" si="16"/>
        <v>-2.989958421837891</v>
      </c>
      <c r="G268" s="1">
        <f t="shared" si="17"/>
        <v>-1.48378437068423</v>
      </c>
      <c r="H268" s="1">
        <f t="shared" ca="1" si="18"/>
        <v>9.0345109891172472E-4</v>
      </c>
      <c r="I268" s="1">
        <f t="shared" ca="1" si="19"/>
        <v>3.1343663827226052E-2</v>
      </c>
      <c r="J268" s="1"/>
    </row>
    <row r="269" spans="3:10" x14ac:dyDescent="0.25">
      <c r="C269" s="1">
        <v>267</v>
      </c>
      <c r="D269">
        <v>1.11223501480686E-3</v>
      </c>
      <c r="E269" s="1">
        <v>3.3076303547956397E-2</v>
      </c>
      <c r="F269" s="1">
        <f t="shared" si="16"/>
        <v>-2.9538034368098858</v>
      </c>
      <c r="G269" s="1">
        <f t="shared" si="17"/>
        <v>-1.4804830311154076</v>
      </c>
      <c r="H269" s="1">
        <f t="shared" ca="1" si="18"/>
        <v>1.0281556152805988E-3</v>
      </c>
      <c r="I269" s="1">
        <f t="shared" ca="1" si="19"/>
        <v>2.0195862252505671E-2</v>
      </c>
      <c r="J269" s="1"/>
    </row>
    <row r="270" spans="3:10" x14ac:dyDescent="0.25">
      <c r="C270" s="1">
        <v>268</v>
      </c>
      <c r="D270">
        <v>1.0696883890247001E-3</v>
      </c>
      <c r="E270" s="1">
        <v>3.2888934382722598E-2</v>
      </c>
      <c r="F270" s="1">
        <f t="shared" si="16"/>
        <v>-2.9707427182370227</v>
      </c>
      <c r="G270" s="1">
        <f t="shared" si="17"/>
        <v>-1.4829501976392867</v>
      </c>
      <c r="H270" s="1">
        <f t="shared" ca="1" si="18"/>
        <v>9.0467912007800356E-4</v>
      </c>
      <c r="I270" s="1">
        <f t="shared" ca="1" si="19"/>
        <v>4.2131636653669167E-2</v>
      </c>
      <c r="J270" s="1"/>
    </row>
    <row r="271" spans="3:10" x14ac:dyDescent="0.25">
      <c r="C271" s="1">
        <v>269</v>
      </c>
      <c r="D271">
        <v>9.3263719229704401E-4</v>
      </c>
      <c r="E271" s="1">
        <v>3.2837811445985E-2</v>
      </c>
      <c r="F271" s="1">
        <f t="shared" si="16"/>
        <v>-3.0302872694655894</v>
      </c>
      <c r="G271" s="1">
        <f t="shared" si="17"/>
        <v>-1.4836257951763714</v>
      </c>
      <c r="H271" s="1">
        <f t="shared" ca="1" si="18"/>
        <v>1.043891550453542E-3</v>
      </c>
      <c r="I271" s="1">
        <f t="shared" ca="1" si="19"/>
        <v>1.2999098765414909E-2</v>
      </c>
      <c r="J271" s="1"/>
    </row>
    <row r="272" spans="3:10" x14ac:dyDescent="0.25">
      <c r="C272" s="1">
        <v>270</v>
      </c>
      <c r="D272">
        <v>1.00674703440475E-3</v>
      </c>
      <c r="E272" s="1">
        <v>3.2931433261734602E-2</v>
      </c>
      <c r="F272" s="1">
        <f t="shared" si="16"/>
        <v>-2.9970796410287499</v>
      </c>
      <c r="G272" s="1">
        <f t="shared" si="17"/>
        <v>-1.4823893672499271</v>
      </c>
      <c r="H272" s="1">
        <f t="shared" ca="1" si="18"/>
        <v>9.8917432691804559E-4</v>
      </c>
      <c r="I272" s="1">
        <f t="shared" ca="1" si="19"/>
        <v>3.8287661035813443E-2</v>
      </c>
      <c r="J272" s="1"/>
    </row>
    <row r="273" spans="3:10" x14ac:dyDescent="0.25">
      <c r="C273" s="1">
        <v>271</v>
      </c>
      <c r="D273">
        <v>9.70934914584847E-4</v>
      </c>
      <c r="E273" s="1">
        <v>3.2960737292781303E-2</v>
      </c>
      <c r="F273" s="1">
        <f t="shared" si="16"/>
        <v>-3.0128098815070601</v>
      </c>
      <c r="G273" s="1">
        <f t="shared" si="17"/>
        <v>-1.4820030822114154</v>
      </c>
      <c r="H273" s="1">
        <f t="shared" ca="1" si="18"/>
        <v>9.1047960182828399E-4</v>
      </c>
      <c r="I273" s="1">
        <f t="shared" ca="1" si="19"/>
        <v>3.7609689759860537E-2</v>
      </c>
      <c r="J273" s="1"/>
    </row>
    <row r="274" spans="3:10" x14ac:dyDescent="0.25">
      <c r="C274" s="1">
        <v>272</v>
      </c>
      <c r="D274">
        <v>8.2808978042511598E-4</v>
      </c>
      <c r="E274" s="1">
        <v>3.3030217310238801E-2</v>
      </c>
      <c r="F274" s="1">
        <f t="shared" si="16"/>
        <v>-3.0819225750153012</v>
      </c>
      <c r="G274" s="1">
        <f t="shared" si="17"/>
        <v>-1.4810885690174229</v>
      </c>
      <c r="H274" s="1">
        <f t="shared" ca="1" si="18"/>
        <v>1.0804166960652873E-3</v>
      </c>
      <c r="I274" s="1">
        <f t="shared" ca="1" si="19"/>
        <v>4.0577361470231936E-2</v>
      </c>
      <c r="J274" s="1"/>
    </row>
    <row r="275" spans="3:10" x14ac:dyDescent="0.25">
      <c r="C275" s="1">
        <v>273</v>
      </c>
      <c r="D275">
        <v>1.1256252100593899E-3</v>
      </c>
      <c r="E275" s="1">
        <v>3.2946966203859902E-2</v>
      </c>
      <c r="F275" s="1">
        <f t="shared" si="16"/>
        <v>-2.9486061887901944</v>
      </c>
      <c r="G275" s="1">
        <f t="shared" si="17"/>
        <v>-1.4821845695853673</v>
      </c>
      <c r="H275" s="1">
        <f t="shared" ca="1" si="18"/>
        <v>9.3767907614112473E-4</v>
      </c>
      <c r="I275" s="1">
        <f t="shared" ca="1" si="19"/>
        <v>3.1279382916681371E-2</v>
      </c>
      <c r="J275" s="1"/>
    </row>
    <row r="276" spans="3:10" x14ac:dyDescent="0.25">
      <c r="C276" s="1">
        <v>274</v>
      </c>
      <c r="D276">
        <v>9.7783193078893808E-4</v>
      </c>
      <c r="E276" s="1">
        <v>3.30330981246751E-2</v>
      </c>
      <c r="F276" s="1">
        <f t="shared" si="16"/>
        <v>-3.0097357850932314</v>
      </c>
      <c r="G276" s="1">
        <f t="shared" si="17"/>
        <v>-1.4810506925709979</v>
      </c>
      <c r="H276" s="1">
        <f t="shared" ca="1" si="18"/>
        <v>9.9597332860103596E-4</v>
      </c>
      <c r="I276" s="1">
        <f t="shared" ca="1" si="19"/>
        <v>3.8478201543008191E-2</v>
      </c>
      <c r="J276" s="1"/>
    </row>
    <row r="277" spans="3:10" x14ac:dyDescent="0.25">
      <c r="C277" s="1">
        <v>275</v>
      </c>
      <c r="D277">
        <v>9.1777628347689704E-4</v>
      </c>
      <c r="E277" s="1">
        <v>3.2975434321529697E-2</v>
      </c>
      <c r="F277" s="1">
        <f t="shared" si="16"/>
        <v>-3.0372631692260126</v>
      </c>
      <c r="G277" s="1">
        <f t="shared" si="17"/>
        <v>-1.4818094756238556</v>
      </c>
      <c r="H277" s="1">
        <f t="shared" ca="1" si="18"/>
        <v>8.683290685790329E-4</v>
      </c>
      <c r="I277" s="1">
        <f t="shared" ca="1" si="19"/>
        <v>3.8731794939335179E-2</v>
      </c>
      <c r="J277" s="1"/>
    </row>
    <row r="278" spans="3:10" x14ac:dyDescent="0.25">
      <c r="C278" s="1">
        <v>276</v>
      </c>
      <c r="D278">
        <v>9.3320159378674898E-4</v>
      </c>
      <c r="E278" s="1">
        <v>3.2772103356416102E-2</v>
      </c>
      <c r="F278" s="1">
        <f t="shared" si="16"/>
        <v>-3.0300245281592546</v>
      </c>
      <c r="G278" s="1">
        <f t="shared" si="17"/>
        <v>-1.4844956841357713</v>
      </c>
      <c r="H278" s="1">
        <f t="shared" ca="1" si="18"/>
        <v>8.6835130881404579E-4</v>
      </c>
      <c r="I278" s="1">
        <f t="shared" ca="1" si="19"/>
        <v>3.7048212879472901E-2</v>
      </c>
      <c r="J278" s="1"/>
    </row>
    <row r="279" spans="3:10" x14ac:dyDescent="0.25">
      <c r="C279" s="1">
        <v>277</v>
      </c>
      <c r="D279">
        <v>8.9591903852715197E-4</v>
      </c>
      <c r="E279" s="1">
        <v>3.2680972540748802E-2</v>
      </c>
      <c r="F279" s="1">
        <f t="shared" si="16"/>
        <v>-3.047731234433364</v>
      </c>
      <c r="G279" s="1">
        <f t="shared" si="17"/>
        <v>-1.4857050279414579</v>
      </c>
      <c r="H279" s="1">
        <f t="shared" ca="1" si="18"/>
        <v>9.2685333906787799E-4</v>
      </c>
      <c r="I279" s="1">
        <f t="shared" ca="1" si="19"/>
        <v>3.8518741486368469E-2</v>
      </c>
      <c r="J279" s="1"/>
    </row>
    <row r="280" spans="3:10" x14ac:dyDescent="0.25">
      <c r="C280" s="1">
        <v>278</v>
      </c>
      <c r="D280">
        <v>1.1421773708574E-3</v>
      </c>
      <c r="E280" s="1">
        <v>3.2973494148010901E-2</v>
      </c>
      <c r="F280" s="1">
        <f t="shared" si="16"/>
        <v>-2.9422664484516843</v>
      </c>
      <c r="G280" s="1">
        <f t="shared" si="17"/>
        <v>-1.4818350289322395</v>
      </c>
      <c r="H280" s="1">
        <f t="shared" ca="1" si="18"/>
        <v>9.1881787734361664E-4</v>
      </c>
      <c r="I280" s="1">
        <f t="shared" ca="1" si="19"/>
        <v>4.1153639789822699E-2</v>
      </c>
      <c r="J280" s="1"/>
    </row>
    <row r="281" spans="3:10" x14ac:dyDescent="0.25">
      <c r="C281" s="1">
        <v>279</v>
      </c>
      <c r="D281">
        <v>1.10209382052804E-3</v>
      </c>
      <c r="E281" s="1">
        <v>3.2899639639078701E-2</v>
      </c>
      <c r="F281" s="1">
        <f t="shared" si="16"/>
        <v>-2.9577814327045253</v>
      </c>
      <c r="G281" s="1">
        <f t="shared" si="17"/>
        <v>-1.4828088589988624</v>
      </c>
      <c r="H281" s="1">
        <f t="shared" ca="1" si="18"/>
        <v>1.0052953876624974E-3</v>
      </c>
      <c r="I281" s="1">
        <f t="shared" ca="1" si="19"/>
        <v>1.9357106208456175E-2</v>
      </c>
      <c r="J281" s="1"/>
    </row>
    <row r="282" spans="3:10" x14ac:dyDescent="0.25">
      <c r="C282" s="1">
        <v>280</v>
      </c>
      <c r="D282">
        <v>1.00910222106929E-3</v>
      </c>
      <c r="E282" s="1">
        <v>3.29342701288656E-2</v>
      </c>
      <c r="F282" s="1">
        <f t="shared" si="16"/>
        <v>-2.996064837927892</v>
      </c>
      <c r="G282" s="1">
        <f t="shared" si="17"/>
        <v>-1.4823519567106564</v>
      </c>
      <c r="H282" s="1">
        <f t="shared" ca="1" si="18"/>
        <v>9.5358742496841516E-4</v>
      </c>
      <c r="I282" s="1">
        <f t="shared" ca="1" si="19"/>
        <v>2.4858957037808778E-2</v>
      </c>
      <c r="J282" s="1"/>
    </row>
    <row r="283" spans="3:10" x14ac:dyDescent="0.25">
      <c r="C283" s="1">
        <v>281</v>
      </c>
      <c r="D283">
        <v>8.89113579982385E-4</v>
      </c>
      <c r="E283" s="1">
        <v>3.3101777849103703E-2</v>
      </c>
      <c r="F283" s="1">
        <f t="shared" si="16"/>
        <v>-3.0510427564551894</v>
      </c>
      <c r="G283" s="1">
        <f t="shared" si="17"/>
        <v>-1.4801486802629351</v>
      </c>
      <c r="H283" s="1">
        <f t="shared" ca="1" si="18"/>
        <v>1.0125278614677576E-3</v>
      </c>
      <c r="I283" s="1">
        <f t="shared" ca="1" si="19"/>
        <v>4.3047426289000601E-2</v>
      </c>
      <c r="J283" s="1"/>
    </row>
    <row r="284" spans="3:10" x14ac:dyDescent="0.25">
      <c r="C284" s="1">
        <v>282</v>
      </c>
      <c r="D284">
        <v>9.4501570351977098E-4</v>
      </c>
      <c r="E284" s="1">
        <v>3.2839261631490799E-2</v>
      </c>
      <c r="F284" s="1">
        <f t="shared" si="16"/>
        <v>-3.0245609746702944</v>
      </c>
      <c r="G284" s="1">
        <f t="shared" si="17"/>
        <v>-1.4836066162594832</v>
      </c>
      <c r="H284" s="1">
        <f t="shared" ca="1" si="18"/>
        <v>9.8695581684129694E-4</v>
      </c>
      <c r="I284" s="1">
        <f t="shared" ca="1" si="19"/>
        <v>4.4253372986360541E-2</v>
      </c>
      <c r="J284" s="1"/>
    </row>
    <row r="285" spans="3:10" x14ac:dyDescent="0.25">
      <c r="C285" s="1">
        <v>283</v>
      </c>
      <c r="D285">
        <v>7.6115898549064195E-4</v>
      </c>
      <c r="E285" s="1">
        <v>3.2991865522479097E-2</v>
      </c>
      <c r="F285" s="1">
        <f t="shared" si="16"/>
        <v>-3.1185246214031297</v>
      </c>
      <c r="G285" s="1">
        <f t="shared" si="17"/>
        <v>-1.4815931266125175</v>
      </c>
      <c r="H285" s="1">
        <f t="shared" ca="1" si="18"/>
        <v>9.9692303289600583E-4</v>
      </c>
      <c r="I285" s="1">
        <f t="shared" ca="1" si="19"/>
        <v>2.7344305671312113E-2</v>
      </c>
      <c r="J285" s="1"/>
    </row>
    <row r="286" spans="3:10" x14ac:dyDescent="0.25">
      <c r="C286" s="1">
        <v>284</v>
      </c>
      <c r="D286">
        <v>1.1395560708647699E-3</v>
      </c>
      <c r="E286" s="1">
        <v>3.2983353912663799E-2</v>
      </c>
      <c r="F286" s="1">
        <f t="shared" si="16"/>
        <v>-2.943264300875827</v>
      </c>
      <c r="G286" s="1">
        <f t="shared" si="17"/>
        <v>-1.4817051852074583</v>
      </c>
      <c r="H286" s="1">
        <f t="shared" ca="1" si="18"/>
        <v>1.1267202428977181E-3</v>
      </c>
      <c r="I286" s="1">
        <f t="shared" ca="1" si="19"/>
        <v>3.3481398678264176E-2</v>
      </c>
      <c r="J286" s="1"/>
    </row>
    <row r="287" spans="3:10" x14ac:dyDescent="0.25">
      <c r="C287" s="1">
        <v>285</v>
      </c>
      <c r="D287">
        <v>1.09173548678175E-3</v>
      </c>
      <c r="E287" s="1">
        <v>3.3102634206700197E-2</v>
      </c>
      <c r="F287" s="1">
        <f t="shared" si="16"/>
        <v>-2.9618825727544542</v>
      </c>
      <c r="G287" s="1">
        <f t="shared" si="17"/>
        <v>-1.4801374450184199</v>
      </c>
      <c r="H287" s="1">
        <f t="shared" ca="1" si="18"/>
        <v>9.3466970037935668E-4</v>
      </c>
      <c r="I287" s="1">
        <f t="shared" ca="1" si="19"/>
        <v>3.83162898675488E-2</v>
      </c>
      <c r="J287" s="1"/>
    </row>
    <row r="288" spans="3:10" x14ac:dyDescent="0.25">
      <c r="C288" s="1">
        <v>286</v>
      </c>
      <c r="D288">
        <v>1.0749618312547401E-3</v>
      </c>
      <c r="E288" s="1">
        <v>3.2782046397638799E-2</v>
      </c>
      <c r="F288" s="1">
        <f t="shared" si="16"/>
        <v>-2.968606955999292</v>
      </c>
      <c r="G288" s="1">
        <f t="shared" si="17"/>
        <v>-1.4843639393725285</v>
      </c>
      <c r="H288" s="1">
        <f t="shared" ca="1" si="18"/>
        <v>9.2786182112154509E-4</v>
      </c>
      <c r="I288" s="1">
        <f t="shared" ca="1" si="19"/>
        <v>3.5701360696812665E-2</v>
      </c>
      <c r="J288" s="1"/>
    </row>
    <row r="289" spans="3:10" x14ac:dyDescent="0.25">
      <c r="C289" s="1">
        <v>287</v>
      </c>
      <c r="D289">
        <v>1.01972338990208E-3</v>
      </c>
      <c r="E289" s="1">
        <v>3.2869403791158797E-2</v>
      </c>
      <c r="F289" s="1">
        <f t="shared" si="16"/>
        <v>-2.9915176189547026</v>
      </c>
      <c r="G289" s="1">
        <f t="shared" si="17"/>
        <v>-1.4832081733920024</v>
      </c>
      <c r="H289" s="1">
        <f t="shared" ca="1" si="18"/>
        <v>9.5213586797328114E-4</v>
      </c>
      <c r="I289" s="1">
        <f t="shared" ca="1" si="19"/>
        <v>4.1084037766395805E-2</v>
      </c>
      <c r="J289" s="1"/>
    </row>
    <row r="290" spans="3:10" x14ac:dyDescent="0.25">
      <c r="C290" s="1">
        <v>288</v>
      </c>
      <c r="D290">
        <v>8.4232955152032003E-4</v>
      </c>
      <c r="E290" s="1">
        <v>3.28930233897793E-2</v>
      </c>
      <c r="F290" s="1">
        <f t="shared" si="16"/>
        <v>-3.0745179626504129</v>
      </c>
      <c r="G290" s="1">
        <f t="shared" si="17"/>
        <v>-1.4828962061418121</v>
      </c>
      <c r="H290" s="1">
        <f t="shared" ca="1" si="18"/>
        <v>1.0792761654456521E-3</v>
      </c>
      <c r="I290" s="1">
        <f t="shared" ca="1" si="19"/>
        <v>2.5577869316570481E-2</v>
      </c>
      <c r="J290" s="1"/>
    </row>
    <row r="291" spans="3:10" x14ac:dyDescent="0.25">
      <c r="C291" s="1">
        <v>289</v>
      </c>
      <c r="D291">
        <v>1.00869798468836E-3</v>
      </c>
      <c r="E291" s="1">
        <v>3.2942348339487899E-2</v>
      </c>
      <c r="F291" s="1">
        <f t="shared" si="16"/>
        <v>-2.9962388468624437</v>
      </c>
      <c r="G291" s="1">
        <f t="shared" si="17"/>
        <v>-1.4822454447980515</v>
      </c>
      <c r="H291" s="1">
        <f t="shared" ca="1" si="18"/>
        <v>9.0396270009432335E-4</v>
      </c>
      <c r="I291" s="1">
        <f t="shared" ca="1" si="19"/>
        <v>3.2340274762936799E-2</v>
      </c>
      <c r="J291" s="1"/>
    </row>
    <row r="292" spans="3:10" x14ac:dyDescent="0.25">
      <c r="C292" s="1">
        <v>290</v>
      </c>
      <c r="D292">
        <v>1.01365947337428E-3</v>
      </c>
      <c r="E292" s="1">
        <v>3.2868176485715599E-2</v>
      </c>
      <c r="F292" s="1">
        <f t="shared" si="16"/>
        <v>-2.994107916474519</v>
      </c>
      <c r="G292" s="1">
        <f t="shared" si="17"/>
        <v>-1.483224389747378</v>
      </c>
      <c r="H292" s="1">
        <f t="shared" ca="1" si="18"/>
        <v>9.3161710840713823E-4</v>
      </c>
      <c r="I292" s="1">
        <f t="shared" ca="1" si="19"/>
        <v>2.3684079856110131E-2</v>
      </c>
      <c r="J292" s="1"/>
    </row>
    <row r="293" spans="3:10" x14ac:dyDescent="0.25">
      <c r="C293" s="1">
        <v>291</v>
      </c>
      <c r="D293">
        <v>9.8718440237247789E-4</v>
      </c>
      <c r="E293" s="1">
        <v>3.29272921297891E-2</v>
      </c>
      <c r="F293" s="1">
        <f t="shared" si="16"/>
        <v>-3.0056017151595755</v>
      </c>
      <c r="G293" s="1">
        <f t="shared" si="17"/>
        <v>-1.4824439832706424</v>
      </c>
      <c r="H293" s="1">
        <f t="shared" ca="1" si="18"/>
        <v>1.2137124896683588E-3</v>
      </c>
      <c r="I293" s="1">
        <f t="shared" ca="1" si="19"/>
        <v>2.5924129656256234E-2</v>
      </c>
      <c r="J293" s="1"/>
    </row>
    <row r="294" spans="3:10" x14ac:dyDescent="0.25">
      <c r="C294" s="1">
        <v>292</v>
      </c>
      <c r="D294">
        <v>1.1413662728586599E-3</v>
      </c>
      <c r="E294" s="1">
        <v>3.3062153729666401E-2</v>
      </c>
      <c r="F294" s="1">
        <f t="shared" si="16"/>
        <v>-2.9425749649111079</v>
      </c>
      <c r="G294" s="1">
        <f t="shared" si="17"/>
        <v>-1.4806688590996089</v>
      </c>
      <c r="H294" s="1">
        <f t="shared" ca="1" si="18"/>
        <v>8.5698475037714961E-4</v>
      </c>
      <c r="I294" s="1">
        <f t="shared" ca="1" si="19"/>
        <v>4.2614378071058417E-2</v>
      </c>
      <c r="J294" s="1"/>
    </row>
    <row r="295" spans="3:10" x14ac:dyDescent="0.25">
      <c r="C295" s="1">
        <v>293</v>
      </c>
      <c r="D295">
        <v>8.0237627081677205E-4</v>
      </c>
      <c r="E295" s="1">
        <v>3.3015322970755601E-2</v>
      </c>
      <c r="F295" s="1">
        <f t="shared" si="16"/>
        <v>-3.0956219234643574</v>
      </c>
      <c r="G295" s="1">
        <f t="shared" si="17"/>
        <v>-1.4812844499060123</v>
      </c>
      <c r="H295" s="1">
        <f t="shared" ca="1" si="18"/>
        <v>9.8283959287029138E-4</v>
      </c>
      <c r="I295" s="1">
        <f t="shared" ca="1" si="19"/>
        <v>3.2571412679472528E-2</v>
      </c>
      <c r="J295" s="1"/>
    </row>
    <row r="296" spans="3:10" x14ac:dyDescent="0.25">
      <c r="C296" s="1">
        <v>294</v>
      </c>
      <c r="D296">
        <v>9.6118400987169105E-4</v>
      </c>
      <c r="E296" s="1">
        <v>3.3093157297266002E-2</v>
      </c>
      <c r="F296" s="1">
        <f t="shared" si="16"/>
        <v>-3.0171934626728114</v>
      </c>
      <c r="G296" s="1">
        <f t="shared" si="17"/>
        <v>-1.4802617964131952</v>
      </c>
      <c r="H296" s="1">
        <f t="shared" ca="1" si="18"/>
        <v>9.7790391087458585E-4</v>
      </c>
      <c r="I296" s="1">
        <f t="shared" ca="1" si="19"/>
        <v>3.5682173948043759E-2</v>
      </c>
      <c r="J296" s="1"/>
    </row>
    <row r="297" spans="3:10" x14ac:dyDescent="0.25">
      <c r="C297" s="1">
        <v>295</v>
      </c>
      <c r="D297">
        <v>1.08359783294886E-3</v>
      </c>
      <c r="E297" s="1">
        <v>3.2987685728934298E-2</v>
      </c>
      <c r="F297" s="1">
        <f t="shared" si="16"/>
        <v>-2.9651318721690401</v>
      </c>
      <c r="G297" s="1">
        <f t="shared" si="17"/>
        <v>-1.4816481515782836</v>
      </c>
      <c r="H297" s="1">
        <f t="shared" ca="1" si="18"/>
        <v>1.1393607466108997E-3</v>
      </c>
      <c r="I297" s="1">
        <f t="shared" ca="1" si="19"/>
        <v>2.3908911838621989E-2</v>
      </c>
      <c r="J297" s="1"/>
    </row>
    <row r="298" spans="3:10" x14ac:dyDescent="0.25">
      <c r="C298" s="1">
        <v>296</v>
      </c>
      <c r="D298">
        <v>9.07071083859318E-4</v>
      </c>
      <c r="E298" s="1">
        <v>3.3062735940365101E-2</v>
      </c>
      <c r="F298" s="1">
        <f t="shared" si="16"/>
        <v>-3.0423586775284539</v>
      </c>
      <c r="G298" s="1">
        <f t="shared" si="17"/>
        <v>-1.4806612114227653</v>
      </c>
      <c r="H298" s="1">
        <f t="shared" ca="1" si="18"/>
        <v>1.0988356477152305E-3</v>
      </c>
      <c r="I298" s="1">
        <f t="shared" ca="1" si="19"/>
        <v>3.2731737965550671E-2</v>
      </c>
      <c r="J298" s="1"/>
    </row>
    <row r="299" spans="3:10" x14ac:dyDescent="0.25">
      <c r="C299" s="1">
        <v>297</v>
      </c>
      <c r="D299">
        <v>1.17222537417083E-3</v>
      </c>
      <c r="E299" s="1">
        <v>3.29980186431224E-2</v>
      </c>
      <c r="F299" s="1">
        <f t="shared" si="16"/>
        <v>-2.930988882047469</v>
      </c>
      <c r="G299" s="1">
        <f t="shared" si="17"/>
        <v>-1.4815121364309647</v>
      </c>
      <c r="H299" s="1">
        <f t="shared" ca="1" si="18"/>
        <v>9.2371475091966614E-4</v>
      </c>
      <c r="I299" s="1">
        <f t="shared" ca="1" si="19"/>
        <v>2.2843773124664245E-2</v>
      </c>
      <c r="J299" s="1"/>
    </row>
    <row r="300" spans="3:10" x14ac:dyDescent="0.25">
      <c r="C300" s="1">
        <v>298</v>
      </c>
      <c r="D300">
        <v>1.1016872064620899E-3</v>
      </c>
      <c r="E300" s="1">
        <v>3.30126290525549E-2</v>
      </c>
      <c r="F300" s="1">
        <f t="shared" si="16"/>
        <v>-2.9579416938601915</v>
      </c>
      <c r="G300" s="1">
        <f t="shared" si="17"/>
        <v>-1.4813198880431666</v>
      </c>
      <c r="H300" s="1">
        <f t="shared" ca="1" si="18"/>
        <v>9.3339076042329853E-4</v>
      </c>
      <c r="I300" s="1">
        <f t="shared" ca="1" si="19"/>
        <v>3.9031141544814657E-2</v>
      </c>
      <c r="J300" s="1"/>
    </row>
    <row r="301" spans="3:10" x14ac:dyDescent="0.25">
      <c r="C301" s="1">
        <v>299</v>
      </c>
      <c r="D301">
        <v>1.03420199141353E-3</v>
      </c>
      <c r="E301" s="1">
        <v>3.2944039142896397E-2</v>
      </c>
      <c r="F301" s="1">
        <f t="shared" si="16"/>
        <v>-2.9853946303049326</v>
      </c>
      <c r="G301" s="1">
        <f t="shared" si="17"/>
        <v>-1.4822231547129971</v>
      </c>
      <c r="H301" s="1">
        <f t="shared" ca="1" si="18"/>
        <v>9.2328635943572353E-4</v>
      </c>
      <c r="I301" s="1">
        <f t="shared" ca="1" si="19"/>
        <v>4.2867164772692104E-2</v>
      </c>
      <c r="J301" s="1"/>
    </row>
    <row r="302" spans="3:10" x14ac:dyDescent="0.25">
      <c r="C302" s="1">
        <v>300</v>
      </c>
      <c r="D302">
        <v>8.8652178122982305E-4</v>
      </c>
      <c r="E302" s="1">
        <v>3.2979497323081197E-2</v>
      </c>
      <c r="F302" s="1">
        <f t="shared" si="16"/>
        <v>-3.0523105896155576</v>
      </c>
      <c r="G302" s="1">
        <f t="shared" si="17"/>
        <v>-1.4817559682025903</v>
      </c>
      <c r="H302" s="1">
        <f t="shared" ca="1" si="18"/>
        <v>8.8701451944331636E-4</v>
      </c>
      <c r="I302" s="1">
        <f t="shared" ca="1" si="19"/>
        <v>3.2548394948552987E-2</v>
      </c>
      <c r="J302" s="1"/>
    </row>
    <row r="303" spans="3:10" x14ac:dyDescent="0.25">
      <c r="C303" s="1">
        <v>301</v>
      </c>
      <c r="D303">
        <v>1.011565145613E-3</v>
      </c>
      <c r="E303" s="1">
        <v>3.2910588496627598E-2</v>
      </c>
      <c r="F303" s="1">
        <f t="shared" si="16"/>
        <v>-2.9950061430768637</v>
      </c>
      <c r="G303" s="1">
        <f t="shared" si="17"/>
        <v>-1.4826643517210363</v>
      </c>
      <c r="H303" s="1">
        <f t="shared" ca="1" si="18"/>
        <v>8.208649035062436E-4</v>
      </c>
      <c r="I303" s="1">
        <f t="shared" ca="1" si="19"/>
        <v>2.7656590361748317E-2</v>
      </c>
      <c r="J303" s="1"/>
    </row>
    <row r="304" spans="3:10" x14ac:dyDescent="0.25">
      <c r="C304" s="1">
        <v>302</v>
      </c>
      <c r="D304">
        <v>9.9923602138100301E-4</v>
      </c>
      <c r="E304" s="1">
        <v>3.3077306276322299E-2</v>
      </c>
      <c r="F304" s="1">
        <f t="shared" si="16"/>
        <v>-3.0003319185039929</v>
      </c>
      <c r="G304" s="1">
        <f t="shared" si="17"/>
        <v>-1.4804698654122102</v>
      </c>
      <c r="H304" s="1">
        <f t="shared" ca="1" si="18"/>
        <v>9.6236997556439698E-4</v>
      </c>
      <c r="I304" s="1">
        <f t="shared" ca="1" si="19"/>
        <v>3.8095676804945668E-2</v>
      </c>
      <c r="J304" s="1"/>
    </row>
    <row r="305" spans="3:10" x14ac:dyDescent="0.25">
      <c r="C305" s="1">
        <v>303</v>
      </c>
      <c r="D305">
        <v>1.00378012676813E-3</v>
      </c>
      <c r="E305" s="1">
        <v>3.2826508702917402E-2</v>
      </c>
      <c r="F305" s="1">
        <f t="shared" si="16"/>
        <v>-2.9983614069009996</v>
      </c>
      <c r="G305" s="1">
        <f t="shared" si="17"/>
        <v>-1.4837753046506788</v>
      </c>
      <c r="H305" s="1">
        <f t="shared" ca="1" si="18"/>
        <v>8.854342625933217E-4</v>
      </c>
      <c r="I305" s="1">
        <f t="shared" ca="1" si="19"/>
        <v>4.2175148179998609E-2</v>
      </c>
      <c r="J305" s="1"/>
    </row>
    <row r="306" spans="3:10" x14ac:dyDescent="0.25">
      <c r="C306" s="1">
        <v>304</v>
      </c>
      <c r="D306">
        <v>7.1725138192792095E-4</v>
      </c>
      <c r="E306" s="1">
        <v>3.2895306951637102E-2</v>
      </c>
      <c r="F306" s="1">
        <f t="shared" si="16"/>
        <v>-3.1443286063261713</v>
      </c>
      <c r="G306" s="1">
        <f t="shared" si="17"/>
        <v>-1.4828660567730962</v>
      </c>
      <c r="H306" s="1">
        <f t="shared" ca="1" si="18"/>
        <v>1.0921445661179817E-3</v>
      </c>
      <c r="I306" s="1">
        <f t="shared" ca="1" si="19"/>
        <v>2.9154557235485122E-2</v>
      </c>
      <c r="J306" s="1"/>
    </row>
    <row r="307" spans="3:10" x14ac:dyDescent="0.25">
      <c r="C307" s="1">
        <v>305</v>
      </c>
      <c r="D307">
        <v>8.9036154790200902E-4</v>
      </c>
      <c r="E307" s="1">
        <v>3.3088092362777599E-2</v>
      </c>
      <c r="F307" s="1">
        <f t="shared" si="16"/>
        <v>-3.0504336041703963</v>
      </c>
      <c r="G307" s="1">
        <f t="shared" si="17"/>
        <v>-1.4803282706219811</v>
      </c>
      <c r="H307" s="1">
        <f t="shared" ca="1" si="18"/>
        <v>8.9341965705155694E-4</v>
      </c>
      <c r="I307" s="1">
        <f t="shared" ca="1" si="19"/>
        <v>1.8767892339260926E-2</v>
      </c>
      <c r="J307" s="1"/>
    </row>
    <row r="308" spans="3:10" x14ac:dyDescent="0.25">
      <c r="C308" s="1">
        <v>306</v>
      </c>
      <c r="D308">
        <v>8.720865190311E-4</v>
      </c>
      <c r="E308" s="1">
        <v>3.2914876467686101E-2</v>
      </c>
      <c r="F308" s="1">
        <f t="shared" si="16"/>
        <v>-3.0594404269093545</v>
      </c>
      <c r="G308" s="1">
        <f t="shared" si="17"/>
        <v>-1.4826077705127481</v>
      </c>
      <c r="H308" s="1">
        <f t="shared" ca="1" si="18"/>
        <v>8.6247307420247272E-4</v>
      </c>
      <c r="I308" s="1">
        <f t="shared" ca="1" si="19"/>
        <v>3.742674597951258E-2</v>
      </c>
      <c r="J308" s="1"/>
    </row>
    <row r="309" spans="3:10" x14ac:dyDescent="0.25">
      <c r="C309" s="1">
        <v>307</v>
      </c>
      <c r="D309">
        <v>9.8598521801586902E-4</v>
      </c>
      <c r="E309" s="1">
        <v>3.2854003151263203E-2</v>
      </c>
      <c r="F309" s="1">
        <f t="shared" si="16"/>
        <v>-3.0061295959941456</v>
      </c>
      <c r="G309" s="1">
        <f t="shared" si="17"/>
        <v>-1.4834117055385545</v>
      </c>
      <c r="H309" s="1">
        <f t="shared" ca="1" si="18"/>
        <v>8.8376787093172348E-4</v>
      </c>
      <c r="I309" s="1">
        <f t="shared" ca="1" si="19"/>
        <v>1.8135959389440175E-2</v>
      </c>
      <c r="J309" s="1"/>
    </row>
    <row r="310" spans="3:10" x14ac:dyDescent="0.25">
      <c r="C310" s="1">
        <v>308</v>
      </c>
      <c r="D310">
        <v>7.9296399302521397E-4</v>
      </c>
      <c r="E310" s="1">
        <v>3.2971255598912098E-2</v>
      </c>
      <c r="F310" s="1">
        <f t="shared" si="16"/>
        <v>-3.1007465327145418</v>
      </c>
      <c r="G310" s="1">
        <f t="shared" si="17"/>
        <v>-1.4818645139033764</v>
      </c>
      <c r="H310" s="1">
        <f t="shared" ca="1" si="18"/>
        <v>9.4267285030531084E-4</v>
      </c>
      <c r="I310" s="1">
        <f t="shared" ca="1" si="19"/>
        <v>3.1424055607647709E-2</v>
      </c>
      <c r="J310" s="1"/>
    </row>
    <row r="311" spans="3:10" x14ac:dyDescent="0.25">
      <c r="C311" s="1">
        <v>309</v>
      </c>
      <c r="D311">
        <v>9.1294783256926895E-4</v>
      </c>
      <c r="E311" s="1">
        <v>3.2884578100567101E-2</v>
      </c>
      <c r="F311" s="1">
        <f t="shared" si="16"/>
        <v>-3.0395540381005222</v>
      </c>
      <c r="G311" s="1">
        <f t="shared" si="17"/>
        <v>-1.4830077256390266</v>
      </c>
      <c r="H311" s="1">
        <f t="shared" ca="1" si="18"/>
        <v>1.0711108245507182E-3</v>
      </c>
      <c r="I311" s="1">
        <f t="shared" ca="1" si="19"/>
        <v>3.2552873645687409E-2</v>
      </c>
      <c r="J311" s="1"/>
    </row>
    <row r="312" spans="3:10" x14ac:dyDescent="0.25">
      <c r="C312" s="1">
        <v>310</v>
      </c>
      <c r="D312">
        <v>9.2025727355444403E-4</v>
      </c>
      <c r="E312" s="1">
        <v>3.3120120894039602E-2</v>
      </c>
      <c r="F312" s="1">
        <f t="shared" si="16"/>
        <v>-3.0360907412792035</v>
      </c>
      <c r="G312" s="1">
        <f t="shared" si="17"/>
        <v>-1.4799080866359959</v>
      </c>
      <c r="H312" s="1">
        <f t="shared" ca="1" si="18"/>
        <v>1.2746758192531606E-3</v>
      </c>
      <c r="I312" s="1">
        <f t="shared" ca="1" si="19"/>
        <v>3.1257664836753046E-2</v>
      </c>
      <c r="J312" s="1"/>
    </row>
    <row r="313" spans="3:10" x14ac:dyDescent="0.25">
      <c r="C313" s="1">
        <v>311</v>
      </c>
      <c r="D313">
        <v>9.8431434939367504E-4</v>
      </c>
      <c r="E313" s="1">
        <v>3.31052552187781E-2</v>
      </c>
      <c r="F313" s="1">
        <f t="shared" si="16"/>
        <v>-3.0068661836771131</v>
      </c>
      <c r="G313" s="1">
        <f t="shared" si="17"/>
        <v>-1.4801030596576146</v>
      </c>
      <c r="H313" s="1">
        <f t="shared" ca="1" si="18"/>
        <v>1.1225131048566578E-3</v>
      </c>
      <c r="I313" s="1">
        <f t="shared" ca="1" si="19"/>
        <v>2.6765774409745986E-2</v>
      </c>
      <c r="J313" s="1"/>
    </row>
    <row r="314" spans="3:10" x14ac:dyDescent="0.25">
      <c r="C314" s="1">
        <v>312</v>
      </c>
      <c r="D314">
        <v>1.0997075251281E-3</v>
      </c>
      <c r="E314" s="1">
        <v>3.2811548761790203E-2</v>
      </c>
      <c r="F314" s="1">
        <f t="shared" si="16"/>
        <v>-2.9587228031257937</v>
      </c>
      <c r="G314" s="1">
        <f t="shared" si="17"/>
        <v>-1.4839732696802541</v>
      </c>
      <c r="H314" s="1">
        <f t="shared" ca="1" si="18"/>
        <v>9.733900594154427E-4</v>
      </c>
      <c r="I314" s="1">
        <f t="shared" ca="1" si="19"/>
        <v>2.6255229975159774E-2</v>
      </c>
      <c r="J314" s="1"/>
    </row>
    <row r="315" spans="3:10" x14ac:dyDescent="0.25">
      <c r="C315" s="1">
        <v>313</v>
      </c>
      <c r="D315">
        <v>1.0773370335404699E-3</v>
      </c>
      <c r="E315" s="1">
        <v>3.28440955254359E-2</v>
      </c>
      <c r="F315" s="1">
        <f t="shared" si="16"/>
        <v>-2.9676484109926258</v>
      </c>
      <c r="G315" s="1">
        <f t="shared" si="17"/>
        <v>-1.4835426934162814</v>
      </c>
      <c r="H315" s="1">
        <f t="shared" ca="1" si="18"/>
        <v>1.0224778193697914E-3</v>
      </c>
      <c r="I315" s="1">
        <f t="shared" ca="1" si="19"/>
        <v>2.7452542287651586E-2</v>
      </c>
      <c r="J315" s="1"/>
    </row>
    <row r="316" spans="3:10" x14ac:dyDescent="0.25">
      <c r="C316" s="1">
        <v>314</v>
      </c>
      <c r="D316">
        <v>1.01198126153523E-3</v>
      </c>
      <c r="E316" s="1">
        <v>3.2810972313354198E-2</v>
      </c>
      <c r="F316" s="1">
        <f t="shared" si="16"/>
        <v>-2.9948275290843549</v>
      </c>
      <c r="G316" s="1">
        <f t="shared" si="17"/>
        <v>-1.4839808996332264</v>
      </c>
      <c r="H316" s="1">
        <f t="shared" ca="1" si="18"/>
        <v>1.0256789750378598E-3</v>
      </c>
      <c r="I316" s="1">
        <f t="shared" ca="1" si="19"/>
        <v>3.2983464429717849E-2</v>
      </c>
      <c r="J316" s="1"/>
    </row>
    <row r="317" spans="3:10" x14ac:dyDescent="0.25">
      <c r="C317" s="1">
        <v>315</v>
      </c>
      <c r="D317">
        <v>1.1105949878982601E-3</v>
      </c>
      <c r="E317" s="1">
        <v>3.2872947073843597E-2</v>
      </c>
      <c r="F317" s="1">
        <f t="shared" si="16"/>
        <v>-2.9544442908247706</v>
      </c>
      <c r="G317" s="1">
        <f t="shared" si="17"/>
        <v>-1.4831613594859259</v>
      </c>
      <c r="H317" s="1">
        <f t="shared" ca="1" si="18"/>
        <v>1.0296659608202059E-3</v>
      </c>
      <c r="I317" s="1">
        <f t="shared" ca="1" si="19"/>
        <v>2.6959647938570547E-2</v>
      </c>
      <c r="J317" s="1"/>
    </row>
    <row r="318" spans="3:10" x14ac:dyDescent="0.25">
      <c r="C318" s="1">
        <v>316</v>
      </c>
      <c r="D318">
        <v>9.2038917379454503E-4</v>
      </c>
      <c r="E318" s="1">
        <v>3.3015187107825798E-2</v>
      </c>
      <c r="F318" s="1">
        <f t="shared" si="16"/>
        <v>-3.0360284984224961</v>
      </c>
      <c r="G318" s="1">
        <f t="shared" si="17"/>
        <v>-1.4812862370956201</v>
      </c>
      <c r="H318" s="1">
        <f t="shared" ca="1" si="18"/>
        <v>1.0527344116823894E-3</v>
      </c>
      <c r="I318" s="1">
        <f t="shared" ca="1" si="19"/>
        <v>2.4590916964996566E-2</v>
      </c>
      <c r="J318" s="1"/>
    </row>
    <row r="319" spans="3:10" x14ac:dyDescent="0.25">
      <c r="C319" s="1">
        <v>317</v>
      </c>
      <c r="D319">
        <v>9.7210733729453296E-4</v>
      </c>
      <c r="E319" s="1">
        <v>3.2978650821720801E-2</v>
      </c>
      <c r="F319" s="1">
        <f t="shared" si="16"/>
        <v>-3.0122857788792592</v>
      </c>
      <c r="G319" s="1">
        <f t="shared" si="17"/>
        <v>-1.4817671156007544</v>
      </c>
      <c r="H319" s="1">
        <f t="shared" ca="1" si="18"/>
        <v>9.7302707242263029E-4</v>
      </c>
      <c r="I319" s="1">
        <f t="shared" ca="1" si="19"/>
        <v>2.5411830456808438E-2</v>
      </c>
      <c r="J319" s="1"/>
    </row>
    <row r="320" spans="3:10" x14ac:dyDescent="0.25">
      <c r="C320" s="1">
        <v>318</v>
      </c>
      <c r="D320">
        <v>1.0507802776135199E-3</v>
      </c>
      <c r="E320" s="1">
        <v>3.2873810611562998E-2</v>
      </c>
      <c r="F320" s="1">
        <f t="shared" si="16"/>
        <v>-2.9784880872030595</v>
      </c>
      <c r="G320" s="1">
        <f t="shared" si="17"/>
        <v>-1.483149951176842</v>
      </c>
      <c r="H320" s="1">
        <f t="shared" ca="1" si="18"/>
        <v>1.1243606880519614E-3</v>
      </c>
      <c r="I320" s="1">
        <f t="shared" ca="1" si="19"/>
        <v>4.0048905831828407E-2</v>
      </c>
      <c r="J320" s="1"/>
    </row>
    <row r="321" spans="3:10" x14ac:dyDescent="0.25">
      <c r="C321" s="1">
        <v>319</v>
      </c>
      <c r="D321">
        <v>7.5276816806425502E-4</v>
      </c>
      <c r="E321" s="1">
        <v>3.3053881255777302E-2</v>
      </c>
      <c r="F321" s="1">
        <f t="shared" si="16"/>
        <v>-3.1233387539887851</v>
      </c>
      <c r="G321" s="1">
        <f t="shared" si="17"/>
        <v>-1.4807775374189081</v>
      </c>
      <c r="H321" s="1">
        <f t="shared" ca="1" si="18"/>
        <v>1.1152679049841036E-3</v>
      </c>
      <c r="I321" s="1">
        <f t="shared" ca="1" si="19"/>
        <v>2.606623991793585E-2</v>
      </c>
      <c r="J321" s="1"/>
    </row>
    <row r="322" spans="3:10" x14ac:dyDescent="0.25">
      <c r="C322" s="1">
        <v>320</v>
      </c>
      <c r="D322">
        <v>9.9585566097562896E-4</v>
      </c>
      <c r="E322" s="1">
        <v>3.2919244261078701E-2</v>
      </c>
      <c r="F322" s="1">
        <f t="shared" si="16"/>
        <v>-3.0018036035285176</v>
      </c>
      <c r="G322" s="1">
        <f t="shared" si="17"/>
        <v>-1.4825501435998256</v>
      </c>
      <c r="H322" s="1">
        <f t="shared" ca="1" si="18"/>
        <v>1.1404294660210697E-3</v>
      </c>
      <c r="I322" s="1">
        <f t="shared" ca="1" si="19"/>
        <v>3.2600093253952474E-2</v>
      </c>
      <c r="J322" s="1"/>
    </row>
    <row r="323" spans="3:10" x14ac:dyDescent="0.25">
      <c r="C323" s="1">
        <v>321</v>
      </c>
      <c r="D323">
        <v>1.10577631328564E-3</v>
      </c>
      <c r="E323" s="1">
        <v>3.29924021414673E-2</v>
      </c>
      <c r="F323" s="1">
        <f t="shared" si="16"/>
        <v>-2.9563327172725935</v>
      </c>
      <c r="G323" s="1">
        <f t="shared" si="17"/>
        <v>-1.4815860627873447</v>
      </c>
      <c r="H323" s="1">
        <f t="shared" ca="1" si="18"/>
        <v>1.0228488248287182E-3</v>
      </c>
      <c r="I323" s="1">
        <f t="shared" ca="1" si="19"/>
        <v>4.5728462917967172E-2</v>
      </c>
      <c r="J323" s="1"/>
    </row>
    <row r="324" spans="3:10" x14ac:dyDescent="0.25">
      <c r="C324" s="1">
        <v>322</v>
      </c>
      <c r="D324">
        <v>1.1449638383253301E-3</v>
      </c>
      <c r="E324" s="1">
        <v>3.2966705507453703E-2</v>
      </c>
      <c r="F324" s="1">
        <f t="shared" ref="F324:F387" si="20">LOG10(D324)</f>
        <v>-2.9412082295369903</v>
      </c>
      <c r="G324" s="1">
        <f t="shared" ref="G324:G387" si="21">LOG10(E324)</f>
        <v>-1.4819244514441348</v>
      </c>
      <c r="H324" s="1">
        <f t="shared" ref="H324:H387" ca="1" si="22">_xlfn.NORM.INV(RAND(),0.001,0.0001)</f>
        <v>9.7587725427268136E-4</v>
      </c>
      <c r="I324" s="1">
        <f t="shared" ref="I324:I387" ca="1" si="23">_xlfn.NORM.INV(RAND(),0.0329,0.007)</f>
        <v>4.1583193428535052E-2</v>
      </c>
      <c r="J324" s="1"/>
    </row>
    <row r="325" spans="3:10" x14ac:dyDescent="0.25">
      <c r="C325" s="1">
        <v>323</v>
      </c>
      <c r="D325">
        <v>1.0032080354426701E-3</v>
      </c>
      <c r="E325" s="1">
        <v>3.2847733759223501E-2</v>
      </c>
      <c r="F325" s="1">
        <f t="shared" si="20"/>
        <v>-2.9986089979104529</v>
      </c>
      <c r="G325" s="1">
        <f t="shared" si="21"/>
        <v>-1.4834945880468116</v>
      </c>
      <c r="H325" s="1">
        <f t="shared" ca="1" si="22"/>
        <v>1.2299002630844038E-3</v>
      </c>
      <c r="I325" s="1">
        <f t="shared" ca="1" si="23"/>
        <v>3.1331098150167866E-2</v>
      </c>
      <c r="J325" s="1"/>
    </row>
    <row r="326" spans="3:10" x14ac:dyDescent="0.25">
      <c r="C326" s="1">
        <v>324</v>
      </c>
      <c r="D326">
        <v>7.4040931464992399E-4</v>
      </c>
      <c r="E326" s="1">
        <v>3.2994707775704103E-2</v>
      </c>
      <c r="F326" s="1">
        <f t="shared" si="20"/>
        <v>-3.1305281262837785</v>
      </c>
      <c r="G326" s="1">
        <f t="shared" si="21"/>
        <v>-1.4815557137016522</v>
      </c>
      <c r="H326" s="1">
        <f t="shared" ca="1" si="22"/>
        <v>9.5131415350880244E-4</v>
      </c>
      <c r="I326" s="1">
        <f t="shared" ca="1" si="23"/>
        <v>1.9192151189919515E-2</v>
      </c>
      <c r="J326" s="1"/>
    </row>
    <row r="327" spans="3:10" x14ac:dyDescent="0.25">
      <c r="C327" s="1">
        <v>325</v>
      </c>
      <c r="D327">
        <v>9.4346128132459202E-4</v>
      </c>
      <c r="E327" s="1">
        <v>3.3001692904094902E-2</v>
      </c>
      <c r="F327" s="1">
        <f t="shared" si="20"/>
        <v>-3.0252759181298003</v>
      </c>
      <c r="G327" s="1">
        <f t="shared" si="21"/>
        <v>-1.4814637813327476</v>
      </c>
      <c r="H327" s="1">
        <f t="shared" ca="1" si="22"/>
        <v>9.5754818172729685E-4</v>
      </c>
      <c r="I327" s="1">
        <f t="shared" ca="1" si="23"/>
        <v>3.1952133882363773E-2</v>
      </c>
      <c r="J327" s="1"/>
    </row>
    <row r="328" spans="3:10" x14ac:dyDescent="0.25">
      <c r="C328" s="1">
        <v>326</v>
      </c>
      <c r="D328">
        <v>9.4064905350125898E-4</v>
      </c>
      <c r="E328" s="1">
        <v>3.2909518897937098E-2</v>
      </c>
      <c r="F328" s="1">
        <f t="shared" si="20"/>
        <v>-3.0265723771640118</v>
      </c>
      <c r="G328" s="1">
        <f t="shared" si="21"/>
        <v>-1.4826784665812989</v>
      </c>
      <c r="H328" s="1">
        <f t="shared" ca="1" si="22"/>
        <v>1.0367815650355187E-3</v>
      </c>
      <c r="I328" s="1">
        <f t="shared" ca="1" si="23"/>
        <v>2.8894089942001832E-2</v>
      </c>
      <c r="J328" s="1"/>
    </row>
    <row r="329" spans="3:10" x14ac:dyDescent="0.25">
      <c r="C329" s="1">
        <v>327</v>
      </c>
      <c r="D329">
        <v>1.09902955006096E-3</v>
      </c>
      <c r="E329" s="1">
        <v>3.3106087323280201E-2</v>
      </c>
      <c r="F329" s="1">
        <f t="shared" si="20"/>
        <v>-2.9589906303646036</v>
      </c>
      <c r="G329" s="1">
        <f t="shared" si="21"/>
        <v>-1.4800921437516752</v>
      </c>
      <c r="H329" s="1">
        <f t="shared" ca="1" si="22"/>
        <v>8.0760680473957098E-4</v>
      </c>
      <c r="I329" s="1">
        <f t="shared" ca="1" si="23"/>
        <v>3.7651661612709858E-2</v>
      </c>
      <c r="J329" s="1"/>
    </row>
    <row r="330" spans="3:10" x14ac:dyDescent="0.25">
      <c r="C330" s="1">
        <v>328</v>
      </c>
      <c r="D330">
        <v>9.8731803438323502E-4</v>
      </c>
      <c r="E330" s="1">
        <v>3.2844247310713497E-2</v>
      </c>
      <c r="F330" s="1">
        <f t="shared" si="20"/>
        <v>-3.0055429300764218</v>
      </c>
      <c r="G330" s="1">
        <f t="shared" si="21"/>
        <v>-1.4835406863780263</v>
      </c>
      <c r="H330" s="1">
        <f t="shared" ca="1" si="22"/>
        <v>7.84471808846079E-4</v>
      </c>
      <c r="I330" s="1">
        <f t="shared" ca="1" si="23"/>
        <v>3.6038883832969486E-2</v>
      </c>
      <c r="J330" s="1"/>
    </row>
    <row r="331" spans="3:10" x14ac:dyDescent="0.25">
      <c r="C331" s="1">
        <v>329</v>
      </c>
      <c r="D331">
        <v>1.18084339864503E-3</v>
      </c>
      <c r="E331" s="1">
        <v>3.2996836540510797E-2</v>
      </c>
      <c r="F331" s="1">
        <f t="shared" si="20"/>
        <v>-2.9278076939308364</v>
      </c>
      <c r="G331" s="1">
        <f t="shared" si="21"/>
        <v>-1.4815276946328846</v>
      </c>
      <c r="H331" s="1">
        <f t="shared" ca="1" si="22"/>
        <v>8.2730724248682175E-4</v>
      </c>
      <c r="I331" s="1">
        <f t="shared" ca="1" si="23"/>
        <v>2.6292541473869141E-2</v>
      </c>
      <c r="J331" s="1"/>
    </row>
    <row r="332" spans="3:10" x14ac:dyDescent="0.25">
      <c r="C332" s="1">
        <v>330</v>
      </c>
      <c r="D332">
        <v>8.10806685610396E-4</v>
      </c>
      <c r="E332" s="1">
        <v>3.2943696141079198E-2</v>
      </c>
      <c r="F332" s="1">
        <f t="shared" si="20"/>
        <v>-3.0910826789334784</v>
      </c>
      <c r="G332" s="1">
        <f t="shared" si="21"/>
        <v>-1.482227676458838</v>
      </c>
      <c r="H332" s="1">
        <f t="shared" ca="1" si="22"/>
        <v>9.8250113787024538E-4</v>
      </c>
      <c r="I332" s="1">
        <f t="shared" ca="1" si="23"/>
        <v>2.0871013639550691E-2</v>
      </c>
      <c r="J332" s="1"/>
    </row>
    <row r="333" spans="3:10" x14ac:dyDescent="0.25">
      <c r="C333" s="1">
        <v>331</v>
      </c>
      <c r="D333">
        <v>9.8225666878285303E-4</v>
      </c>
      <c r="E333" s="1">
        <v>3.3019356924161802E-2</v>
      </c>
      <c r="F333" s="1">
        <f t="shared" si="20"/>
        <v>-3.0077750139737662</v>
      </c>
      <c r="G333" s="1">
        <f t="shared" si="21"/>
        <v>-1.4812313891897482</v>
      </c>
      <c r="H333" s="1">
        <f t="shared" ca="1" si="22"/>
        <v>9.9652511849195199E-4</v>
      </c>
      <c r="I333" s="1">
        <f t="shared" ca="1" si="23"/>
        <v>3.1063163805828273E-2</v>
      </c>
      <c r="J333" s="1"/>
    </row>
    <row r="334" spans="3:10" x14ac:dyDescent="0.25">
      <c r="C334" s="1">
        <v>332</v>
      </c>
      <c r="D334">
        <v>1.22859988825657E-3</v>
      </c>
      <c r="E334" s="1">
        <v>3.2962476840548698E-2</v>
      </c>
      <c r="F334" s="1">
        <f t="shared" si="20"/>
        <v>-2.9105895285163395</v>
      </c>
      <c r="G334" s="1">
        <f t="shared" si="21"/>
        <v>-1.4819801623339037</v>
      </c>
      <c r="H334" s="1">
        <f t="shared" ca="1" si="22"/>
        <v>9.2831405530413797E-4</v>
      </c>
      <c r="I334" s="1">
        <f t="shared" ca="1" si="23"/>
        <v>3.568389367543455E-2</v>
      </c>
      <c r="J334" s="1"/>
    </row>
    <row r="335" spans="3:10" x14ac:dyDescent="0.25">
      <c r="C335" s="1">
        <v>333</v>
      </c>
      <c r="D335">
        <v>1.02949696824158E-3</v>
      </c>
      <c r="E335" s="1">
        <v>3.2906495143266899E-2</v>
      </c>
      <c r="F335" s="1">
        <f t="shared" si="20"/>
        <v>-2.9873749279948485</v>
      </c>
      <c r="G335" s="1">
        <f t="shared" si="21"/>
        <v>-1.4827183717620653</v>
      </c>
      <c r="H335" s="1">
        <f t="shared" ca="1" si="22"/>
        <v>9.3526188000110579E-4</v>
      </c>
      <c r="I335" s="1">
        <f t="shared" ca="1" si="23"/>
        <v>3.3334838570748176E-2</v>
      </c>
      <c r="J335" s="1"/>
    </row>
    <row r="336" spans="3:10" x14ac:dyDescent="0.25">
      <c r="C336" s="1">
        <v>334</v>
      </c>
      <c r="D336">
        <v>9.0145573620746999E-4</v>
      </c>
      <c r="E336" s="1">
        <v>3.2936019503092703E-2</v>
      </c>
      <c r="F336" s="1">
        <f t="shared" si="20"/>
        <v>-3.0450555933928252</v>
      </c>
      <c r="G336" s="1">
        <f t="shared" si="21"/>
        <v>-1.4823288888426376</v>
      </c>
      <c r="H336" s="1">
        <f t="shared" ca="1" si="22"/>
        <v>1.0777240749480193E-3</v>
      </c>
      <c r="I336" s="1">
        <f t="shared" ca="1" si="23"/>
        <v>3.3134186831946411E-2</v>
      </c>
      <c r="J336" s="1"/>
    </row>
    <row r="337" spans="3:10" x14ac:dyDescent="0.25">
      <c r="C337" s="1">
        <v>335</v>
      </c>
      <c r="D337">
        <v>1.00740876143592E-3</v>
      </c>
      <c r="E337" s="1">
        <v>3.2836078930505302E-2</v>
      </c>
      <c r="F337" s="1">
        <f t="shared" si="20"/>
        <v>-2.9967942764019453</v>
      </c>
      <c r="G337" s="1">
        <f t="shared" si="21"/>
        <v>-1.483648709059149</v>
      </c>
      <c r="H337" s="1">
        <f t="shared" ca="1" si="22"/>
        <v>9.6917193481129273E-4</v>
      </c>
      <c r="I337" s="1">
        <f t="shared" ca="1" si="23"/>
        <v>2.756036003795672E-2</v>
      </c>
      <c r="J337" s="1"/>
    </row>
    <row r="338" spans="3:10" x14ac:dyDescent="0.25">
      <c r="C338" s="1">
        <v>336</v>
      </c>
      <c r="D338">
        <v>1.07449755547458E-3</v>
      </c>
      <c r="E338" s="1">
        <v>3.2972391692687099E-2</v>
      </c>
      <c r="F338" s="1">
        <f t="shared" si="20"/>
        <v>-2.9687945682089349</v>
      </c>
      <c r="G338" s="1">
        <f t="shared" si="21"/>
        <v>-1.4818495496338</v>
      </c>
      <c r="H338" s="1">
        <f t="shared" ca="1" si="22"/>
        <v>9.2097403992534674E-4</v>
      </c>
      <c r="I338" s="1">
        <f t="shared" ca="1" si="23"/>
        <v>2.8068884496087597E-2</v>
      </c>
      <c r="J338" s="1"/>
    </row>
    <row r="339" spans="3:10" x14ac:dyDescent="0.25">
      <c r="C339" s="1">
        <v>337</v>
      </c>
      <c r="D339">
        <v>9.3557539017117999E-4</v>
      </c>
      <c r="E339" s="1">
        <v>3.2965146210013001E-2</v>
      </c>
      <c r="F339" s="1">
        <f t="shared" si="20"/>
        <v>-3.0289212106053234</v>
      </c>
      <c r="G339" s="1">
        <f t="shared" si="21"/>
        <v>-1.4819449936936433</v>
      </c>
      <c r="H339" s="1">
        <f t="shared" ca="1" si="22"/>
        <v>9.8653682612875404E-4</v>
      </c>
      <c r="I339" s="1">
        <f t="shared" ca="1" si="23"/>
        <v>2.5283697378293266E-2</v>
      </c>
      <c r="J339" s="1"/>
    </row>
    <row r="340" spans="3:10" x14ac:dyDescent="0.25">
      <c r="C340" s="1">
        <v>338</v>
      </c>
      <c r="D340">
        <v>9.2145013396298099E-4</v>
      </c>
      <c r="E340" s="1">
        <v>3.3038420812488901E-2</v>
      </c>
      <c r="F340" s="1">
        <f t="shared" si="20"/>
        <v>-3.0355281624858121</v>
      </c>
      <c r="G340" s="1">
        <f t="shared" si="21"/>
        <v>-1.4809807194876294</v>
      </c>
      <c r="H340" s="1">
        <f t="shared" ca="1" si="22"/>
        <v>1.1510744684589392E-3</v>
      </c>
      <c r="I340" s="1">
        <f t="shared" ca="1" si="23"/>
        <v>4.1295239727290559E-2</v>
      </c>
      <c r="J340" s="1"/>
    </row>
    <row r="341" spans="3:10" x14ac:dyDescent="0.25">
      <c r="C341" s="1">
        <v>339</v>
      </c>
      <c r="D341">
        <v>9.0030839335078104E-4</v>
      </c>
      <c r="E341" s="1">
        <v>3.2868315709755298E-2</v>
      </c>
      <c r="F341" s="1">
        <f t="shared" si="20"/>
        <v>-3.0456087010173896</v>
      </c>
      <c r="G341" s="1">
        <f t="shared" si="21"/>
        <v>-1.4832225501532601</v>
      </c>
      <c r="H341" s="1">
        <f t="shared" ca="1" si="22"/>
        <v>9.3100170233649776E-4</v>
      </c>
      <c r="I341" s="1">
        <f t="shared" ca="1" si="23"/>
        <v>2.0324209047330011E-2</v>
      </c>
      <c r="J341" s="1"/>
    </row>
    <row r="342" spans="3:10" x14ac:dyDescent="0.25">
      <c r="C342" s="1">
        <v>340</v>
      </c>
      <c r="D342">
        <v>1.0437573337820499E-3</v>
      </c>
      <c r="E342" s="1">
        <v>3.3018077692888399E-2</v>
      </c>
      <c r="F342" s="1">
        <f t="shared" si="20"/>
        <v>-2.9814004600018635</v>
      </c>
      <c r="G342" s="1">
        <f t="shared" si="21"/>
        <v>-1.481248214891304</v>
      </c>
      <c r="H342" s="1">
        <f t="shared" ca="1" si="22"/>
        <v>1.0085437152140637E-3</v>
      </c>
      <c r="I342" s="1">
        <f t="shared" ca="1" si="23"/>
        <v>3.2320131020163838E-2</v>
      </c>
      <c r="J342" s="1"/>
    </row>
    <row r="343" spans="3:10" x14ac:dyDescent="0.25">
      <c r="C343" s="1">
        <v>341</v>
      </c>
      <c r="D343">
        <v>9.7174003232968495E-4</v>
      </c>
      <c r="E343" s="1">
        <v>3.2784369622744898E-2</v>
      </c>
      <c r="F343" s="1">
        <f t="shared" si="20"/>
        <v>-3.0124499054704721</v>
      </c>
      <c r="G343" s="1">
        <f t="shared" si="21"/>
        <v>-1.484333162523481</v>
      </c>
      <c r="H343" s="1">
        <f t="shared" ca="1" si="22"/>
        <v>8.6122419767002787E-4</v>
      </c>
      <c r="I343" s="1">
        <f t="shared" ca="1" si="23"/>
        <v>4.5242689405338189E-2</v>
      </c>
      <c r="J343" s="1"/>
    </row>
    <row r="344" spans="3:10" x14ac:dyDescent="0.25">
      <c r="C344" s="1">
        <v>342</v>
      </c>
      <c r="D344">
        <v>1.1051003332834301E-3</v>
      </c>
      <c r="E344" s="1">
        <v>3.2915562392343702E-2</v>
      </c>
      <c r="F344" s="1">
        <f t="shared" si="20"/>
        <v>-2.9565982901117116</v>
      </c>
      <c r="G344" s="1">
        <f t="shared" si="21"/>
        <v>-1.4825987201919857</v>
      </c>
      <c r="H344" s="1">
        <f t="shared" ca="1" si="22"/>
        <v>9.6465737743427172E-4</v>
      </c>
      <c r="I344" s="1">
        <f t="shared" ca="1" si="23"/>
        <v>3.0033172205310425E-2</v>
      </c>
      <c r="J344" s="1"/>
    </row>
    <row r="345" spans="3:10" x14ac:dyDescent="0.25">
      <c r="C345" s="1">
        <v>343</v>
      </c>
      <c r="D345">
        <v>9.0754040610823198E-4</v>
      </c>
      <c r="E345" s="1">
        <v>3.2925887347412801E-2</v>
      </c>
      <c r="F345" s="1">
        <f t="shared" si="20"/>
        <v>-3.0421340299180875</v>
      </c>
      <c r="G345" s="1">
        <f t="shared" si="21"/>
        <v>-1.4824625120414396</v>
      </c>
      <c r="H345" s="1">
        <f t="shared" ca="1" si="22"/>
        <v>1.2173318899762742E-3</v>
      </c>
      <c r="I345" s="1">
        <f t="shared" ca="1" si="23"/>
        <v>2.9467447907169118E-2</v>
      </c>
      <c r="J345" s="1"/>
    </row>
    <row r="346" spans="3:10" x14ac:dyDescent="0.25">
      <c r="C346" s="1">
        <v>344</v>
      </c>
      <c r="D346">
        <v>1.1794235737276899E-3</v>
      </c>
      <c r="E346" s="1">
        <v>3.29475472892952E-2</v>
      </c>
      <c r="F346" s="1">
        <f t="shared" si="20"/>
        <v>-2.9283301960108683</v>
      </c>
      <c r="G346" s="1">
        <f t="shared" si="21"/>
        <v>-1.4821769100038729</v>
      </c>
      <c r="H346" s="1">
        <f t="shared" ca="1" si="22"/>
        <v>8.4020536411770388E-4</v>
      </c>
      <c r="I346" s="1">
        <f t="shared" ca="1" si="23"/>
        <v>2.2391595388435662E-2</v>
      </c>
      <c r="J346" s="1"/>
    </row>
    <row r="347" spans="3:10" x14ac:dyDescent="0.25">
      <c r="C347" s="1">
        <v>345</v>
      </c>
      <c r="D347">
        <v>1.0092694272226699E-3</v>
      </c>
      <c r="E347" s="1">
        <v>3.2831753135646201E-2</v>
      </c>
      <c r="F347" s="1">
        <f t="shared" si="20"/>
        <v>-2.9959928821907207</v>
      </c>
      <c r="G347" s="1">
        <f t="shared" si="21"/>
        <v>-1.4837059263840022</v>
      </c>
      <c r="H347" s="1">
        <f t="shared" ca="1" si="22"/>
        <v>9.4695228242353674E-4</v>
      </c>
      <c r="I347" s="1">
        <f t="shared" ca="1" si="23"/>
        <v>2.5762335248527907E-2</v>
      </c>
      <c r="J347" s="1"/>
    </row>
    <row r="348" spans="3:10" x14ac:dyDescent="0.25">
      <c r="C348" s="1">
        <v>346</v>
      </c>
      <c r="D348">
        <v>1.02331902904959E-3</v>
      </c>
      <c r="E348" s="1">
        <v>3.2912420282552098E-2</v>
      </c>
      <c r="F348" s="1">
        <f t="shared" si="20"/>
        <v>-2.9899889499085175</v>
      </c>
      <c r="G348" s="1">
        <f t="shared" si="21"/>
        <v>-1.4826401797928914</v>
      </c>
      <c r="H348" s="1">
        <f t="shared" ca="1" si="22"/>
        <v>9.7015679920283251E-4</v>
      </c>
      <c r="I348" s="1">
        <f t="shared" ca="1" si="23"/>
        <v>4.1976704279949498E-2</v>
      </c>
      <c r="J348" s="1"/>
    </row>
    <row r="349" spans="3:10" x14ac:dyDescent="0.25">
      <c r="C349" s="1">
        <v>347</v>
      </c>
      <c r="D349">
        <v>1.1983170459121601E-3</v>
      </c>
      <c r="E349" s="1">
        <v>3.3020234963704598E-2</v>
      </c>
      <c r="F349" s="1">
        <f t="shared" si="20"/>
        <v>-2.9214282628535102</v>
      </c>
      <c r="G349" s="1">
        <f t="shared" si="21"/>
        <v>-1.4812198407316959</v>
      </c>
      <c r="H349" s="1">
        <f t="shared" ca="1" si="22"/>
        <v>1.0192146127227287E-3</v>
      </c>
      <c r="I349" s="1">
        <f t="shared" ca="1" si="23"/>
        <v>3.2486969001301255E-2</v>
      </c>
      <c r="J349" s="1"/>
    </row>
    <row r="350" spans="3:10" x14ac:dyDescent="0.25">
      <c r="C350" s="1">
        <v>348</v>
      </c>
      <c r="D350">
        <v>9.3425315776192702E-4</v>
      </c>
      <c r="E350" s="1">
        <v>3.2967077038022E-2</v>
      </c>
      <c r="F350" s="1">
        <f t="shared" si="20"/>
        <v>-3.0295354255668854</v>
      </c>
      <c r="G350" s="1">
        <f t="shared" si="21"/>
        <v>-1.4819195570282697</v>
      </c>
      <c r="H350" s="1">
        <f t="shared" ca="1" si="22"/>
        <v>8.5855044624194154E-4</v>
      </c>
      <c r="I350" s="1">
        <f t="shared" ca="1" si="23"/>
        <v>2.4705278684896356E-2</v>
      </c>
      <c r="J350" s="1"/>
    </row>
    <row r="351" spans="3:10" x14ac:dyDescent="0.25">
      <c r="C351" s="1">
        <v>349</v>
      </c>
      <c r="D351">
        <v>1.02085054143576E-3</v>
      </c>
      <c r="E351" s="1">
        <v>3.3055086878401203E-2</v>
      </c>
      <c r="F351" s="1">
        <f t="shared" si="20"/>
        <v>-2.9910378365428878</v>
      </c>
      <c r="G351" s="1">
        <f t="shared" si="21"/>
        <v>-1.4807616970490565</v>
      </c>
      <c r="H351" s="1">
        <f t="shared" ca="1" si="22"/>
        <v>1.1268363637204689E-3</v>
      </c>
      <c r="I351" s="1">
        <f t="shared" ca="1" si="23"/>
        <v>3.1509688888389412E-2</v>
      </c>
      <c r="J351" s="1"/>
    </row>
    <row r="352" spans="3:10" x14ac:dyDescent="0.25">
      <c r="C352" s="1">
        <v>350</v>
      </c>
      <c r="D352">
        <v>9.6499877941313701E-4</v>
      </c>
      <c r="E352" s="1">
        <v>3.29521351377874E-2</v>
      </c>
      <c r="F352" s="1">
        <f t="shared" si="20"/>
        <v>-3.0154732359769065</v>
      </c>
      <c r="G352" s="1">
        <f t="shared" si="21"/>
        <v>-1.4821164399920668</v>
      </c>
      <c r="H352" s="1">
        <f t="shared" ca="1" si="22"/>
        <v>1.0200075136691264E-3</v>
      </c>
      <c r="I352" s="1">
        <f t="shared" ca="1" si="23"/>
        <v>3.7384359769245479E-2</v>
      </c>
      <c r="J352" s="1"/>
    </row>
    <row r="353" spans="3:10" x14ac:dyDescent="0.25">
      <c r="C353" s="1">
        <v>351</v>
      </c>
      <c r="D353">
        <v>9.4555430194470397E-4</v>
      </c>
      <c r="E353" s="1">
        <v>3.3031783173274501E-2</v>
      </c>
      <c r="F353" s="1">
        <f t="shared" si="20"/>
        <v>-3.0243135251396636</v>
      </c>
      <c r="G353" s="1">
        <f t="shared" si="21"/>
        <v>-1.4810679809131884</v>
      </c>
      <c r="H353" s="1">
        <f t="shared" ca="1" si="22"/>
        <v>1.0566778624341371E-3</v>
      </c>
      <c r="I353" s="1">
        <f t="shared" ca="1" si="23"/>
        <v>3.1837039622771263E-2</v>
      </c>
      <c r="J353" s="1"/>
    </row>
    <row r="354" spans="3:10" x14ac:dyDescent="0.25">
      <c r="C354" s="1">
        <v>352</v>
      </c>
      <c r="D354">
        <v>9.6357185369613004E-4</v>
      </c>
      <c r="E354" s="1">
        <v>3.3188487833306898E-2</v>
      </c>
      <c r="F354" s="1">
        <f t="shared" si="20"/>
        <v>-3.0161158943970086</v>
      </c>
      <c r="G354" s="1">
        <f t="shared" si="21"/>
        <v>-1.4790125348951471</v>
      </c>
      <c r="H354" s="1">
        <f t="shared" ca="1" si="22"/>
        <v>8.0477340014717565E-4</v>
      </c>
      <c r="I354" s="1">
        <f t="shared" ca="1" si="23"/>
        <v>4.1358199912570705E-2</v>
      </c>
      <c r="J354" s="1"/>
    </row>
    <row r="355" spans="3:10" x14ac:dyDescent="0.25">
      <c r="C355" s="1">
        <v>353</v>
      </c>
      <c r="D355">
        <v>1.173570710853E-3</v>
      </c>
      <c r="E355" s="1">
        <v>3.3070063034016002E-2</v>
      </c>
      <c r="F355" s="1">
        <f t="shared" si="20"/>
        <v>-2.930490737843753</v>
      </c>
      <c r="G355" s="1">
        <f t="shared" si="21"/>
        <v>-1.4805649772877114</v>
      </c>
      <c r="H355" s="1">
        <f t="shared" ca="1" si="22"/>
        <v>9.0408397081038041E-4</v>
      </c>
      <c r="I355" s="1">
        <f t="shared" ca="1" si="23"/>
        <v>2.5458265316553388E-2</v>
      </c>
      <c r="J355" s="1"/>
    </row>
    <row r="356" spans="3:10" x14ac:dyDescent="0.25">
      <c r="C356" s="1">
        <v>354</v>
      </c>
      <c r="D356">
        <v>1.1133040543652301E-3</v>
      </c>
      <c r="E356" s="1">
        <v>3.3019854674472701E-2</v>
      </c>
      <c r="F356" s="1">
        <f t="shared" si="20"/>
        <v>-2.9533862093405721</v>
      </c>
      <c r="G356" s="1">
        <f t="shared" si="21"/>
        <v>-1.4812248424667283</v>
      </c>
      <c r="H356" s="1">
        <f t="shared" ca="1" si="22"/>
        <v>8.8806255414526202E-4</v>
      </c>
      <c r="I356" s="1">
        <f t="shared" ca="1" si="23"/>
        <v>3.5014473758713464E-2</v>
      </c>
      <c r="J356" s="1"/>
    </row>
    <row r="357" spans="3:10" x14ac:dyDescent="0.25">
      <c r="C357" s="1">
        <v>355</v>
      </c>
      <c r="D357">
        <v>9.1838288165848095E-4</v>
      </c>
      <c r="E357" s="1">
        <v>3.2890769152600599E-2</v>
      </c>
      <c r="F357" s="1">
        <f t="shared" si="20"/>
        <v>-3.0369762199706529</v>
      </c>
      <c r="G357" s="1">
        <f t="shared" si="21"/>
        <v>-1.4829259703962023</v>
      </c>
      <c r="H357" s="1">
        <f t="shared" ca="1" si="22"/>
        <v>1.0159783795654178E-3</v>
      </c>
      <c r="I357" s="1">
        <f t="shared" ca="1" si="23"/>
        <v>3.0483886618873319E-2</v>
      </c>
      <c r="J357" s="1"/>
    </row>
    <row r="358" spans="3:10" x14ac:dyDescent="0.25">
      <c r="C358" s="1">
        <v>356</v>
      </c>
      <c r="D358">
        <v>1.04652044473694E-3</v>
      </c>
      <c r="E358" s="1">
        <v>3.27496238573705E-2</v>
      </c>
      <c r="F358" s="1">
        <f t="shared" si="20"/>
        <v>-2.9802522829013038</v>
      </c>
      <c r="G358" s="1">
        <f t="shared" si="21"/>
        <v>-1.4847936836907174</v>
      </c>
      <c r="H358" s="1">
        <f t="shared" ca="1" si="22"/>
        <v>8.8985875263119347E-4</v>
      </c>
      <c r="I358" s="1">
        <f t="shared" ca="1" si="23"/>
        <v>4.4170294610812823E-2</v>
      </c>
      <c r="J358" s="1"/>
    </row>
    <row r="359" spans="3:10" x14ac:dyDescent="0.25">
      <c r="C359" s="1">
        <v>357</v>
      </c>
      <c r="D359">
        <v>9.9437581563101805E-4</v>
      </c>
      <c r="E359" s="1">
        <v>3.2917310047266501E-2</v>
      </c>
      <c r="F359" s="1">
        <f t="shared" si="20"/>
        <v>-3.0024494467816574</v>
      </c>
      <c r="G359" s="1">
        <f t="shared" si="21"/>
        <v>-1.482575661897207</v>
      </c>
      <c r="H359" s="1">
        <f t="shared" ca="1" si="22"/>
        <v>9.4728063436387946E-4</v>
      </c>
      <c r="I359" s="1">
        <f t="shared" ca="1" si="23"/>
        <v>4.0930984788539779E-2</v>
      </c>
      <c r="J359" s="1"/>
    </row>
    <row r="360" spans="3:10" x14ac:dyDescent="0.25">
      <c r="C360" s="1">
        <v>358</v>
      </c>
      <c r="D360">
        <v>8.3763727495746404E-4</v>
      </c>
      <c r="E360" s="1">
        <v>3.29139107034618E-2</v>
      </c>
      <c r="F360" s="1">
        <f t="shared" si="20"/>
        <v>-3.0769440047435603</v>
      </c>
      <c r="G360" s="1">
        <f t="shared" si="21"/>
        <v>-1.4826205134506478</v>
      </c>
      <c r="H360" s="1">
        <f t="shared" ca="1" si="22"/>
        <v>9.0371871950680588E-4</v>
      </c>
      <c r="I360" s="1">
        <f t="shared" ca="1" si="23"/>
        <v>4.3933647582747606E-2</v>
      </c>
      <c r="J360" s="1"/>
    </row>
    <row r="361" spans="3:10" x14ac:dyDescent="0.25">
      <c r="C361" s="1">
        <v>359</v>
      </c>
      <c r="D361">
        <v>8.57578758481453E-4</v>
      </c>
      <c r="E361" s="1">
        <v>3.2984958686808299E-2</v>
      </c>
      <c r="F361" s="1">
        <f t="shared" si="20"/>
        <v>-3.066725984634211</v>
      </c>
      <c r="G361" s="1">
        <f t="shared" si="21"/>
        <v>-1.4816840555308506</v>
      </c>
      <c r="H361" s="1">
        <f t="shared" ca="1" si="22"/>
        <v>1.0432723030617882E-3</v>
      </c>
      <c r="I361" s="1">
        <f t="shared" ca="1" si="23"/>
        <v>3.5930408021939697E-2</v>
      </c>
      <c r="J361" s="1"/>
    </row>
    <row r="362" spans="3:10" x14ac:dyDescent="0.25">
      <c r="C362" s="1">
        <v>360</v>
      </c>
      <c r="D362">
        <v>1.0011135781337599E-3</v>
      </c>
      <c r="E362" s="1">
        <v>3.29048364304763E-2</v>
      </c>
      <c r="F362" s="1">
        <f t="shared" si="20"/>
        <v>-2.9995166482363964</v>
      </c>
      <c r="G362" s="1">
        <f t="shared" si="21"/>
        <v>-1.4827402637309695</v>
      </c>
      <c r="H362" s="1">
        <f t="shared" ca="1" si="22"/>
        <v>1.1487185206749595E-3</v>
      </c>
      <c r="I362" s="1">
        <f t="shared" ca="1" si="23"/>
        <v>4.2416231041570919E-2</v>
      </c>
      <c r="J362" s="1"/>
    </row>
    <row r="363" spans="3:10" x14ac:dyDescent="0.25">
      <c r="C363" s="1">
        <v>361</v>
      </c>
      <c r="D363">
        <v>1.0185734159038199E-3</v>
      </c>
      <c r="E363" s="1">
        <v>3.2935939000158003E-2</v>
      </c>
      <c r="F363" s="1">
        <f t="shared" si="20"/>
        <v>-2.9920076628122447</v>
      </c>
      <c r="G363" s="1">
        <f t="shared" si="21"/>
        <v>-1.4823299503559466</v>
      </c>
      <c r="H363" s="1">
        <f t="shared" ca="1" si="22"/>
        <v>1.0870904657138563E-3</v>
      </c>
      <c r="I363" s="1">
        <f t="shared" ca="1" si="23"/>
        <v>2.5285128112128186E-2</v>
      </c>
      <c r="J363" s="1"/>
    </row>
    <row r="364" spans="3:10" x14ac:dyDescent="0.25">
      <c r="C364" s="1">
        <v>362</v>
      </c>
      <c r="D364">
        <v>1.09572708458718E-3</v>
      </c>
      <c r="E364" s="1">
        <v>3.2994838694991598E-2</v>
      </c>
      <c r="F364" s="1">
        <f t="shared" si="20"/>
        <v>-2.9602976031667279</v>
      </c>
      <c r="G364" s="1">
        <f t="shared" si="21"/>
        <v>-1.4815539904734389</v>
      </c>
      <c r="H364" s="1">
        <f t="shared" ca="1" si="22"/>
        <v>8.9150966903387796E-4</v>
      </c>
      <c r="I364" s="1">
        <f t="shared" ca="1" si="23"/>
        <v>4.0805098260659825E-2</v>
      </c>
      <c r="J364" s="1"/>
    </row>
    <row r="365" spans="3:10" x14ac:dyDescent="0.25">
      <c r="C365" s="1">
        <v>363</v>
      </c>
      <c r="D365">
        <v>1.08815631926787E-3</v>
      </c>
      <c r="E365" s="1">
        <v>3.2924940378535203E-2</v>
      </c>
      <c r="F365" s="1">
        <f t="shared" si="20"/>
        <v>-2.9633087115138093</v>
      </c>
      <c r="G365" s="1">
        <f t="shared" si="21"/>
        <v>-1.4824750027988773</v>
      </c>
      <c r="H365" s="1">
        <f t="shared" ca="1" si="22"/>
        <v>1.137338983569494E-3</v>
      </c>
      <c r="I365" s="1">
        <f t="shared" ca="1" si="23"/>
        <v>3.9304648324923745E-2</v>
      </c>
      <c r="J365" s="1"/>
    </row>
    <row r="366" spans="3:10" x14ac:dyDescent="0.25">
      <c r="C366" s="1">
        <v>364</v>
      </c>
      <c r="D366">
        <v>1.0263742940281101E-3</v>
      </c>
      <c r="E366" s="1">
        <v>3.2884181165059097E-2</v>
      </c>
      <c r="F366" s="1">
        <f t="shared" si="20"/>
        <v>-2.9886942335831916</v>
      </c>
      <c r="G366" s="1">
        <f t="shared" si="21"/>
        <v>-1.4830129678513695</v>
      </c>
      <c r="H366" s="1">
        <f t="shared" ca="1" si="22"/>
        <v>1.186266694705956E-3</v>
      </c>
      <c r="I366" s="1">
        <f t="shared" ca="1" si="23"/>
        <v>2.3828286717863714E-2</v>
      </c>
      <c r="J366" s="1"/>
    </row>
    <row r="367" spans="3:10" x14ac:dyDescent="0.25">
      <c r="C367" s="1">
        <v>365</v>
      </c>
      <c r="D367">
        <v>1.1411181713070599E-3</v>
      </c>
      <c r="E367" s="1">
        <v>3.2931315749247903E-2</v>
      </c>
      <c r="F367" s="1">
        <f t="shared" si="20"/>
        <v>-2.9426693788165448</v>
      </c>
      <c r="G367" s="1">
        <f t="shared" si="21"/>
        <v>-1.4823909169885972</v>
      </c>
      <c r="H367" s="1">
        <f t="shared" ca="1" si="22"/>
        <v>1.1211564864950505E-3</v>
      </c>
      <c r="I367" s="1">
        <f t="shared" ca="1" si="23"/>
        <v>3.9588171821264145E-2</v>
      </c>
      <c r="J367" s="1"/>
    </row>
    <row r="368" spans="3:10" x14ac:dyDescent="0.25">
      <c r="C368" s="1">
        <v>366</v>
      </c>
      <c r="D368">
        <v>1.0926623489001001E-3</v>
      </c>
      <c r="E368" s="1">
        <v>3.2844689455711902E-2</v>
      </c>
      <c r="F368" s="1">
        <f t="shared" si="20"/>
        <v>-2.9615140216406726</v>
      </c>
      <c r="G368" s="1">
        <f t="shared" si="21"/>
        <v>-1.483534840001377</v>
      </c>
      <c r="H368" s="1">
        <f t="shared" ca="1" si="22"/>
        <v>1.1129407473623005E-3</v>
      </c>
      <c r="I368" s="1">
        <f t="shared" ca="1" si="23"/>
        <v>2.5209981075225294E-2</v>
      </c>
      <c r="J368" s="1"/>
    </row>
    <row r="369" spans="3:10" x14ac:dyDescent="0.25">
      <c r="C369" s="1">
        <v>367</v>
      </c>
      <c r="D369">
        <v>9.4021972981664804E-4</v>
      </c>
      <c r="E369" s="1">
        <v>3.2926616404590901E-2</v>
      </c>
      <c r="F369" s="1">
        <f t="shared" si="20"/>
        <v>-3.0267706397031842</v>
      </c>
      <c r="G369" s="1">
        <f t="shared" si="21"/>
        <v>-1.4824528958388228</v>
      </c>
      <c r="H369" s="1">
        <f t="shared" ca="1" si="22"/>
        <v>1.1047769570735554E-3</v>
      </c>
      <c r="I369" s="1">
        <f t="shared" ca="1" si="23"/>
        <v>4.5882188328709786E-2</v>
      </c>
      <c r="J369" s="1"/>
    </row>
    <row r="370" spans="3:10" x14ac:dyDescent="0.25">
      <c r="C370" s="1">
        <v>368</v>
      </c>
      <c r="D370">
        <v>1.0960207641771899E-3</v>
      </c>
      <c r="E370" s="1">
        <v>3.2953094671346599E-2</v>
      </c>
      <c r="F370" s="1">
        <f t="shared" si="20"/>
        <v>-2.960181218039466</v>
      </c>
      <c r="G370" s="1">
        <f t="shared" si="21"/>
        <v>-1.4821037939507375</v>
      </c>
      <c r="H370" s="1">
        <f t="shared" ca="1" si="22"/>
        <v>1.1309972136119258E-3</v>
      </c>
      <c r="I370" s="1">
        <f t="shared" ca="1" si="23"/>
        <v>2.7487864199830084E-2</v>
      </c>
      <c r="J370" s="1"/>
    </row>
    <row r="371" spans="3:10" x14ac:dyDescent="0.25">
      <c r="C371" s="1">
        <v>369</v>
      </c>
      <c r="D371">
        <v>8.5760175286924301E-4</v>
      </c>
      <c r="E371" s="1">
        <v>3.3056451966596498E-2</v>
      </c>
      <c r="F371" s="1">
        <f t="shared" si="20"/>
        <v>-3.0667143399872874</v>
      </c>
      <c r="G371" s="1">
        <f t="shared" si="21"/>
        <v>-1.4807437621989237</v>
      </c>
      <c r="H371" s="1">
        <f t="shared" ca="1" si="22"/>
        <v>1.1250380992769422E-3</v>
      </c>
      <c r="I371" s="1">
        <f t="shared" ca="1" si="23"/>
        <v>3.8414196709508422E-2</v>
      </c>
      <c r="J371" s="1"/>
    </row>
    <row r="372" spans="3:10" x14ac:dyDescent="0.25">
      <c r="C372" s="1">
        <v>370</v>
      </c>
      <c r="D372">
        <v>1.0952654511754501E-3</v>
      </c>
      <c r="E372" s="1">
        <v>3.29394931491062E-2</v>
      </c>
      <c r="F372" s="1">
        <f t="shared" si="20"/>
        <v>-2.9604806114089475</v>
      </c>
      <c r="G372" s="1">
        <f t="shared" si="21"/>
        <v>-1.4822830877479241</v>
      </c>
      <c r="H372" s="1">
        <f t="shared" ca="1" si="22"/>
        <v>9.7538980046400206E-4</v>
      </c>
      <c r="I372" s="1">
        <f t="shared" ca="1" si="23"/>
        <v>2.5317484764725846E-2</v>
      </c>
      <c r="J372" s="1"/>
    </row>
    <row r="373" spans="3:10" x14ac:dyDescent="0.25">
      <c r="C373" s="1">
        <v>371</v>
      </c>
      <c r="D373">
        <v>1.0482436375738901E-3</v>
      </c>
      <c r="E373" s="1">
        <v>3.2782177892303602E-2</v>
      </c>
      <c r="F373" s="1">
        <f t="shared" si="20"/>
        <v>-2.979537764912886</v>
      </c>
      <c r="G373" s="1">
        <f t="shared" si="21"/>
        <v>-1.4843621973430012</v>
      </c>
      <c r="H373" s="1">
        <f t="shared" ca="1" si="22"/>
        <v>1.136142288833992E-3</v>
      </c>
      <c r="I373" s="1">
        <f t="shared" ca="1" si="23"/>
        <v>2.8580878411610857E-2</v>
      </c>
      <c r="J373" s="1"/>
    </row>
    <row r="374" spans="3:10" x14ac:dyDescent="0.25">
      <c r="C374" s="1">
        <v>372</v>
      </c>
      <c r="D374">
        <v>9.9472624512646798E-4</v>
      </c>
      <c r="E374" s="1">
        <v>3.29139059086948E-2</v>
      </c>
      <c r="F374" s="1">
        <f t="shared" si="20"/>
        <v>-3.0022964233639584</v>
      </c>
      <c r="G374" s="1">
        <f t="shared" si="21"/>
        <v>-1.4826205767169371</v>
      </c>
      <c r="H374" s="1">
        <f t="shared" ca="1" si="22"/>
        <v>1.0284676417952091E-3</v>
      </c>
      <c r="I374" s="1">
        <f t="shared" ca="1" si="23"/>
        <v>3.8755952904440054E-2</v>
      </c>
      <c r="J374" s="1"/>
    </row>
    <row r="375" spans="3:10" x14ac:dyDescent="0.25">
      <c r="C375" s="1">
        <v>373</v>
      </c>
      <c r="D375">
        <v>8.9384315395743996E-4</v>
      </c>
      <c r="E375" s="1">
        <v>3.3013607992541202E-2</v>
      </c>
      <c r="F375" s="1">
        <f t="shared" si="20"/>
        <v>-3.0487386818157702</v>
      </c>
      <c r="G375" s="1">
        <f t="shared" si="21"/>
        <v>-1.4813070098828103</v>
      </c>
      <c r="H375" s="1">
        <f t="shared" ca="1" si="22"/>
        <v>9.4134871731011598E-4</v>
      </c>
      <c r="I375" s="1">
        <f t="shared" ca="1" si="23"/>
        <v>4.0466906497217348E-2</v>
      </c>
      <c r="J375" s="1"/>
    </row>
    <row r="376" spans="3:10" x14ac:dyDescent="0.25">
      <c r="C376" s="1">
        <v>374</v>
      </c>
      <c r="D376">
        <v>8.3144752634319204E-4</v>
      </c>
      <c r="E376" s="1">
        <v>3.2982299695977303E-2</v>
      </c>
      <c r="F376" s="1">
        <f t="shared" si="20"/>
        <v>-3.0801651544284705</v>
      </c>
      <c r="G376" s="1">
        <f t="shared" si="21"/>
        <v>-1.4817190663854554</v>
      </c>
      <c r="H376" s="1">
        <f t="shared" ca="1" si="22"/>
        <v>1.0392309241533636E-3</v>
      </c>
      <c r="I376" s="1">
        <f t="shared" ca="1" si="23"/>
        <v>3.1011177740872926E-2</v>
      </c>
      <c r="J376" s="1"/>
    </row>
    <row r="377" spans="3:10" x14ac:dyDescent="0.25">
      <c r="C377" s="1">
        <v>375</v>
      </c>
      <c r="D377">
        <v>1.09859134210047E-3</v>
      </c>
      <c r="E377" s="1">
        <v>3.2801300536379502E-2</v>
      </c>
      <c r="F377" s="1">
        <f t="shared" si="20"/>
        <v>-2.959163827936913</v>
      </c>
      <c r="G377" s="1">
        <f t="shared" si="21"/>
        <v>-1.4841089366366194</v>
      </c>
      <c r="H377" s="1">
        <f t="shared" ca="1" si="22"/>
        <v>9.2281702715813266E-4</v>
      </c>
      <c r="I377" s="1">
        <f t="shared" ca="1" si="23"/>
        <v>2.131443547671974E-2</v>
      </c>
      <c r="J377" s="1"/>
    </row>
    <row r="378" spans="3:10" x14ac:dyDescent="0.25">
      <c r="C378" s="1">
        <v>376</v>
      </c>
      <c r="D378">
        <v>1.0136518352552499E-3</v>
      </c>
      <c r="E378" s="1">
        <v>3.2919364038756199E-2</v>
      </c>
      <c r="F378" s="1">
        <f t="shared" si="20"/>
        <v>-2.994111188979272</v>
      </c>
      <c r="G378" s="1">
        <f t="shared" si="21"/>
        <v>-1.4825485634089397</v>
      </c>
      <c r="H378" s="1">
        <f t="shared" ca="1" si="22"/>
        <v>9.3044938435020582E-4</v>
      </c>
      <c r="I378" s="1">
        <f t="shared" ca="1" si="23"/>
        <v>3.1875361912332312E-2</v>
      </c>
      <c r="J378" s="1"/>
    </row>
    <row r="379" spans="3:10" x14ac:dyDescent="0.25">
      <c r="C379" s="1">
        <v>377</v>
      </c>
      <c r="D379">
        <v>1.0636863162707499E-3</v>
      </c>
      <c r="E379" s="1">
        <v>3.2818668454311702E-2</v>
      </c>
      <c r="F379" s="1">
        <f t="shared" si="20"/>
        <v>-2.973186427678328</v>
      </c>
      <c r="G379" s="1">
        <f t="shared" si="21"/>
        <v>-1.4838790434741491</v>
      </c>
      <c r="H379" s="1">
        <f t="shared" ca="1" si="22"/>
        <v>1.0359183503150366E-3</v>
      </c>
      <c r="I379" s="1">
        <f t="shared" ca="1" si="23"/>
        <v>4.3390176246527891E-2</v>
      </c>
      <c r="J379" s="1"/>
    </row>
    <row r="380" spans="3:10" x14ac:dyDescent="0.25">
      <c r="C380" s="1">
        <v>378</v>
      </c>
      <c r="D380">
        <v>1.04633827320151E-3</v>
      </c>
      <c r="E380" s="1">
        <v>3.2880936848930599E-2</v>
      </c>
      <c r="F380" s="1">
        <f t="shared" si="20"/>
        <v>-2.9803278886668712</v>
      </c>
      <c r="G380" s="1">
        <f t="shared" si="21"/>
        <v>-1.4830558169676136</v>
      </c>
      <c r="H380" s="1">
        <f t="shared" ca="1" si="22"/>
        <v>9.3226331291086846E-4</v>
      </c>
      <c r="I380" s="1">
        <f t="shared" ca="1" si="23"/>
        <v>2.2806013382308459E-2</v>
      </c>
      <c r="J380" s="1"/>
    </row>
    <row r="381" spans="3:10" x14ac:dyDescent="0.25">
      <c r="C381" s="1">
        <v>379</v>
      </c>
      <c r="D381">
        <v>1.0880268018643E-3</v>
      </c>
      <c r="E381" s="1">
        <v>3.2838506657904602E-2</v>
      </c>
      <c r="F381" s="1">
        <f t="shared" si="20"/>
        <v>-2.9633604063304828</v>
      </c>
      <c r="G381" s="1">
        <f t="shared" si="21"/>
        <v>-1.4836166007906577</v>
      </c>
      <c r="H381" s="1">
        <f t="shared" ca="1" si="22"/>
        <v>8.431766418483316E-4</v>
      </c>
      <c r="I381" s="1">
        <f t="shared" ca="1" si="23"/>
        <v>2.9999157930753279E-2</v>
      </c>
      <c r="J381" s="1"/>
    </row>
    <row r="382" spans="3:10" x14ac:dyDescent="0.25">
      <c r="C382" s="1">
        <v>380</v>
      </c>
      <c r="D382">
        <v>1.05163706569209E-3</v>
      </c>
      <c r="E382" s="1">
        <v>3.2871445554529401E-2</v>
      </c>
      <c r="F382" s="1">
        <f t="shared" si="20"/>
        <v>-2.9781341152797709</v>
      </c>
      <c r="G382" s="1">
        <f t="shared" si="21"/>
        <v>-1.4831811969664066</v>
      </c>
      <c r="H382" s="1">
        <f t="shared" ca="1" si="22"/>
        <v>9.8274758701070021E-4</v>
      </c>
      <c r="I382" s="1">
        <f t="shared" ca="1" si="23"/>
        <v>2.2464417450044613E-2</v>
      </c>
      <c r="J382" s="1"/>
    </row>
    <row r="383" spans="3:10" x14ac:dyDescent="0.25">
      <c r="C383" s="1">
        <v>381</v>
      </c>
      <c r="D383">
        <v>9.2427073469428505E-4</v>
      </c>
      <c r="E383" s="1">
        <v>3.2965357997290598E-2</v>
      </c>
      <c r="F383" s="1">
        <f t="shared" si="20"/>
        <v>-3.0342007978689431</v>
      </c>
      <c r="G383" s="1">
        <f t="shared" si="21"/>
        <v>-1.4819422035421921</v>
      </c>
      <c r="H383" s="1">
        <f t="shared" ca="1" si="22"/>
        <v>1.1237307148513705E-3</v>
      </c>
      <c r="I383" s="1">
        <f t="shared" ca="1" si="23"/>
        <v>3.7843693778511857E-2</v>
      </c>
      <c r="J383" s="1"/>
    </row>
    <row r="384" spans="3:10" x14ac:dyDescent="0.25">
      <c r="C384" s="1">
        <v>382</v>
      </c>
      <c r="D384">
        <v>9.9340337821001204E-4</v>
      </c>
      <c r="E384" s="1">
        <v>3.2967751724583397E-2</v>
      </c>
      <c r="F384" s="1">
        <f t="shared" si="20"/>
        <v>-3.0028743674578959</v>
      </c>
      <c r="G384" s="1">
        <f t="shared" si="21"/>
        <v>-1.4819106690806967</v>
      </c>
      <c r="H384" s="1">
        <f t="shared" ca="1" si="22"/>
        <v>8.4198812279926967E-4</v>
      </c>
      <c r="I384" s="1">
        <f t="shared" ca="1" si="23"/>
        <v>2.7231768397962507E-2</v>
      </c>
      <c r="J384" s="1"/>
    </row>
    <row r="385" spans="3:10" x14ac:dyDescent="0.25">
      <c r="C385" s="1">
        <v>383</v>
      </c>
      <c r="D385">
        <v>1.00943729220206E-3</v>
      </c>
      <c r="E385" s="1">
        <v>3.3069798657059203E-2</v>
      </c>
      <c r="F385" s="1">
        <f t="shared" si="20"/>
        <v>-2.9959206549239061</v>
      </c>
      <c r="G385" s="1">
        <f t="shared" si="21"/>
        <v>-1.4805684492469973</v>
      </c>
      <c r="H385" s="1">
        <f t="shared" ca="1" si="22"/>
        <v>1.0372816564274666E-3</v>
      </c>
      <c r="I385" s="1">
        <f t="shared" ca="1" si="23"/>
        <v>3.3260333166479472E-2</v>
      </c>
      <c r="J385" s="1"/>
    </row>
    <row r="386" spans="3:10" x14ac:dyDescent="0.25">
      <c r="C386" s="1">
        <v>384</v>
      </c>
      <c r="D386">
        <v>1.07775652321322E-3</v>
      </c>
      <c r="E386" s="1">
        <v>3.2726698827952302E-2</v>
      </c>
      <c r="F386" s="1">
        <f t="shared" si="20"/>
        <v>-2.9674793398617503</v>
      </c>
      <c r="G386" s="1">
        <f t="shared" si="21"/>
        <v>-1.4850978001643467</v>
      </c>
      <c r="H386" s="1">
        <f t="shared" ca="1" si="22"/>
        <v>1.0544690407305087E-3</v>
      </c>
      <c r="I386" s="1">
        <f t="shared" ca="1" si="23"/>
        <v>3.1849118133109602E-2</v>
      </c>
      <c r="J386" s="1"/>
    </row>
    <row r="387" spans="3:10" x14ac:dyDescent="0.25">
      <c r="C387" s="1">
        <v>385</v>
      </c>
      <c r="D387">
        <v>1.1347432163996401E-3</v>
      </c>
      <c r="E387" s="1">
        <v>3.2792588600046302E-2</v>
      </c>
      <c r="F387" s="1">
        <f t="shared" si="20"/>
        <v>-2.9451024048301098</v>
      </c>
      <c r="G387" s="1">
        <f t="shared" si="21"/>
        <v>-1.4842242993921522</v>
      </c>
      <c r="H387" s="1">
        <f t="shared" ca="1" si="22"/>
        <v>9.2738724962397514E-4</v>
      </c>
      <c r="I387" s="1">
        <f t="shared" ca="1" si="23"/>
        <v>4.6848078039792129E-2</v>
      </c>
      <c r="J387" s="1"/>
    </row>
    <row r="388" spans="3:10" x14ac:dyDescent="0.25">
      <c r="C388" s="1">
        <v>386</v>
      </c>
      <c r="D388">
        <v>1.05422839082728E-3</v>
      </c>
      <c r="E388" s="1">
        <v>3.2981973346735999E-2</v>
      </c>
      <c r="F388" s="1">
        <f t="shared" ref="F388:F451" si="24">LOG10(D388)</f>
        <v>-2.9770652922250291</v>
      </c>
      <c r="G388" s="1">
        <f t="shared" ref="G388:G451" si="25">LOG10(E388)</f>
        <v>-1.4817233636108513</v>
      </c>
      <c r="H388" s="1">
        <f t="shared" ref="H388:H451" ca="1" si="26">_xlfn.NORM.INV(RAND(),0.001,0.0001)</f>
        <v>9.8662138958315569E-4</v>
      </c>
      <c r="I388" s="1">
        <f t="shared" ref="I388:I451" ca="1" si="27">_xlfn.NORM.INV(RAND(),0.0329,0.007)</f>
        <v>2.486449724002484E-2</v>
      </c>
      <c r="J388" s="1"/>
    </row>
    <row r="389" spans="3:10" x14ac:dyDescent="0.25">
      <c r="C389" s="1">
        <v>387</v>
      </c>
      <c r="D389">
        <v>1.00339438198089E-3</v>
      </c>
      <c r="E389" s="1">
        <v>3.3112477457282297E-2</v>
      </c>
      <c r="F389" s="1">
        <f t="shared" si="24"/>
        <v>-2.9985283349223089</v>
      </c>
      <c r="G389" s="1">
        <f t="shared" si="25"/>
        <v>-1.480008324358925</v>
      </c>
      <c r="H389" s="1">
        <f t="shared" ca="1" si="26"/>
        <v>1.1161120434159759E-3</v>
      </c>
      <c r="I389" s="1">
        <f t="shared" ca="1" si="27"/>
        <v>3.1550535863368583E-2</v>
      </c>
      <c r="J389" s="1"/>
    </row>
    <row r="390" spans="3:10" x14ac:dyDescent="0.25">
      <c r="C390" s="1">
        <v>388</v>
      </c>
      <c r="D390">
        <v>8.9141863776066302E-4</v>
      </c>
      <c r="E390" s="1">
        <v>3.3123438450330903E-2</v>
      </c>
      <c r="F390" s="1">
        <f t="shared" si="24"/>
        <v>-3.0499182899357375</v>
      </c>
      <c r="G390" s="1">
        <f t="shared" si="25"/>
        <v>-1.4798645866669067</v>
      </c>
      <c r="H390" s="1">
        <f t="shared" ca="1" si="26"/>
        <v>9.1144332484286773E-4</v>
      </c>
      <c r="I390" s="1">
        <f t="shared" ca="1" si="27"/>
        <v>4.4879686869808463E-2</v>
      </c>
      <c r="J390" s="1"/>
    </row>
    <row r="391" spans="3:10" x14ac:dyDescent="0.25">
      <c r="C391" s="1">
        <v>389</v>
      </c>
      <c r="D391">
        <v>1.12245443092381E-3</v>
      </c>
      <c r="E391" s="1">
        <v>3.2809284572257201E-2</v>
      </c>
      <c r="F391" s="1">
        <f t="shared" si="24"/>
        <v>-2.9498312813269125</v>
      </c>
      <c r="G391" s="1">
        <f t="shared" si="25"/>
        <v>-1.4840032395837313</v>
      </c>
      <c r="H391" s="1">
        <f t="shared" ca="1" si="26"/>
        <v>8.1423213498839245E-4</v>
      </c>
      <c r="I391" s="1">
        <f t="shared" ca="1" si="27"/>
        <v>3.2822141751483652E-2</v>
      </c>
      <c r="J391" s="1"/>
    </row>
    <row r="392" spans="3:10" x14ac:dyDescent="0.25">
      <c r="C392" s="1">
        <v>390</v>
      </c>
      <c r="D392">
        <v>8.9952130917920396E-4</v>
      </c>
      <c r="E392" s="1">
        <v>3.3038280229548397E-2</v>
      </c>
      <c r="F392" s="1">
        <f t="shared" si="24"/>
        <v>-3.0459885439923324</v>
      </c>
      <c r="G392" s="1">
        <f t="shared" si="25"/>
        <v>-1.4809825674732084</v>
      </c>
      <c r="H392" s="1">
        <f t="shared" ca="1" si="26"/>
        <v>7.6467324439521251E-4</v>
      </c>
      <c r="I392" s="1">
        <f t="shared" ca="1" si="27"/>
        <v>2.9556593957967552E-2</v>
      </c>
      <c r="J392" s="1"/>
    </row>
    <row r="393" spans="3:10" x14ac:dyDescent="0.25">
      <c r="C393" s="1">
        <v>391</v>
      </c>
      <c r="D393">
        <v>1.03525050601562E-3</v>
      </c>
      <c r="E393" s="1">
        <v>3.3150365208046997E-2</v>
      </c>
      <c r="F393" s="1">
        <f t="shared" si="24"/>
        <v>-2.9849545485486098</v>
      </c>
      <c r="G393" s="1">
        <f t="shared" si="25"/>
        <v>-1.4795116827353503</v>
      </c>
      <c r="H393" s="1">
        <f t="shared" ca="1" si="26"/>
        <v>9.571877410310749E-4</v>
      </c>
      <c r="I393" s="1">
        <f t="shared" ca="1" si="27"/>
        <v>3.3594143021807341E-2</v>
      </c>
      <c r="J393" s="1"/>
    </row>
    <row r="394" spans="3:10" x14ac:dyDescent="0.25">
      <c r="C394" s="1">
        <v>392</v>
      </c>
      <c r="D394">
        <v>9.4023370852565802E-4</v>
      </c>
      <c r="E394" s="1">
        <v>3.29802799188912E-2</v>
      </c>
      <c r="F394" s="1">
        <f t="shared" si="24"/>
        <v>-3.0267641828815859</v>
      </c>
      <c r="G394" s="1">
        <f t="shared" si="25"/>
        <v>-1.4817456626176999</v>
      </c>
      <c r="H394" s="1">
        <f t="shared" ca="1" si="26"/>
        <v>1.1149746526444163E-3</v>
      </c>
      <c r="I394" s="1">
        <f t="shared" ca="1" si="27"/>
        <v>2.1537836973132492E-2</v>
      </c>
      <c r="J394" s="1"/>
    </row>
    <row r="395" spans="3:10" x14ac:dyDescent="0.25">
      <c r="C395" s="1">
        <v>393</v>
      </c>
      <c r="D395">
        <v>1.0646307324906599E-3</v>
      </c>
      <c r="E395" s="1">
        <v>3.2864393474049E-2</v>
      </c>
      <c r="F395" s="1">
        <f t="shared" si="24"/>
        <v>-2.9728010012870052</v>
      </c>
      <c r="G395" s="1">
        <f t="shared" si="25"/>
        <v>-1.4832743783936337</v>
      </c>
      <c r="H395" s="1">
        <f t="shared" ca="1" si="26"/>
        <v>9.9161913216452456E-4</v>
      </c>
      <c r="I395" s="1">
        <f t="shared" ca="1" si="27"/>
        <v>2.7215060700625234E-2</v>
      </c>
      <c r="J395" s="1"/>
    </row>
    <row r="396" spans="3:10" x14ac:dyDescent="0.25">
      <c r="C396" s="1">
        <v>394</v>
      </c>
      <c r="D396">
        <v>9.1585968830976995E-4</v>
      </c>
      <c r="E396" s="1">
        <v>3.3071567044949603E-2</v>
      </c>
      <c r="F396" s="1">
        <f t="shared" si="24"/>
        <v>-3.0381710560923945</v>
      </c>
      <c r="G396" s="1">
        <f t="shared" si="25"/>
        <v>-1.4805452262277958</v>
      </c>
      <c r="H396" s="1">
        <f t="shared" ca="1" si="26"/>
        <v>1.0075460809420905E-3</v>
      </c>
      <c r="I396" s="1">
        <f t="shared" ca="1" si="27"/>
        <v>2.8799025432378604E-2</v>
      </c>
      <c r="J396" s="1"/>
    </row>
    <row r="397" spans="3:10" x14ac:dyDescent="0.25">
      <c r="C397" s="1">
        <v>395</v>
      </c>
      <c r="D397">
        <v>1.13827727274665E-3</v>
      </c>
      <c r="E397" s="1">
        <v>3.2887297166034203E-2</v>
      </c>
      <c r="F397" s="1">
        <f t="shared" si="24"/>
        <v>-2.9437519353430921</v>
      </c>
      <c r="G397" s="1">
        <f t="shared" si="25"/>
        <v>-1.4829718174298054</v>
      </c>
      <c r="H397" s="1">
        <f t="shared" ca="1" si="26"/>
        <v>1.0000370673754111E-3</v>
      </c>
      <c r="I397" s="1">
        <f t="shared" ca="1" si="27"/>
        <v>2.2365133437076072E-2</v>
      </c>
      <c r="J397" s="1"/>
    </row>
    <row r="398" spans="3:10" x14ac:dyDescent="0.25">
      <c r="C398" s="1">
        <v>396</v>
      </c>
      <c r="D398">
        <v>7.4811619630771602E-4</v>
      </c>
      <c r="E398" s="1">
        <v>3.2671153767408798E-2</v>
      </c>
      <c r="F398" s="1">
        <f t="shared" si="24"/>
        <v>-3.1260309429161484</v>
      </c>
      <c r="G398" s="1">
        <f t="shared" si="25"/>
        <v>-1.4858355283353579</v>
      </c>
      <c r="H398" s="1">
        <f t="shared" ca="1" si="26"/>
        <v>9.1145527333979593E-4</v>
      </c>
      <c r="I398" s="1">
        <f t="shared" ca="1" si="27"/>
        <v>2.6234048439042978E-2</v>
      </c>
      <c r="J398" s="1"/>
    </row>
    <row r="399" spans="3:10" x14ac:dyDescent="0.25">
      <c r="C399" s="1">
        <v>397</v>
      </c>
      <c r="D399">
        <v>1.0297758358565499E-3</v>
      </c>
      <c r="E399" s="1">
        <v>3.2908106097147997E-2</v>
      </c>
      <c r="F399" s="1">
        <f t="shared" si="24"/>
        <v>-2.9872573033004781</v>
      </c>
      <c r="G399" s="1">
        <f t="shared" si="25"/>
        <v>-1.4826971111795164</v>
      </c>
      <c r="H399" s="1">
        <f t="shared" ca="1" si="26"/>
        <v>9.5742906758633473E-4</v>
      </c>
      <c r="I399" s="1">
        <f t="shared" ca="1" si="27"/>
        <v>3.7579376419745243E-2</v>
      </c>
      <c r="J399" s="1"/>
    </row>
    <row r="400" spans="3:10" x14ac:dyDescent="0.25">
      <c r="C400" s="1">
        <v>398</v>
      </c>
      <c r="D400">
        <v>8.9505843553942897E-4</v>
      </c>
      <c r="E400" s="1">
        <v>3.28710569788358E-2</v>
      </c>
      <c r="F400" s="1">
        <f t="shared" si="24"/>
        <v>-3.0481486100428916</v>
      </c>
      <c r="G400" s="1">
        <f t="shared" si="25"/>
        <v>-1.48318633082268</v>
      </c>
      <c r="H400" s="1">
        <f t="shared" ca="1" si="26"/>
        <v>1.1607135845430436E-3</v>
      </c>
      <c r="I400" s="1">
        <f t="shared" ca="1" si="27"/>
        <v>3.1146240672606459E-2</v>
      </c>
      <c r="J400" s="1"/>
    </row>
    <row r="401" spans="3:10" x14ac:dyDescent="0.25">
      <c r="C401" s="1">
        <v>399</v>
      </c>
      <c r="D401">
        <v>1.1200526619063601E-3</v>
      </c>
      <c r="E401" s="1">
        <v>3.2761816786615799E-2</v>
      </c>
      <c r="F401" s="1">
        <f t="shared" si="24"/>
        <v>-2.950761557474757</v>
      </c>
      <c r="G401" s="1">
        <f t="shared" si="25"/>
        <v>-1.4846320227075804</v>
      </c>
      <c r="H401" s="1">
        <f t="shared" ca="1" si="26"/>
        <v>9.082041024370993E-4</v>
      </c>
      <c r="I401" s="1">
        <f t="shared" ca="1" si="27"/>
        <v>3.1595615176573152E-2</v>
      </c>
      <c r="J401" s="1"/>
    </row>
    <row r="402" spans="3:10" x14ac:dyDescent="0.25">
      <c r="C402" s="1">
        <v>400</v>
      </c>
      <c r="D402">
        <v>1.0463930892916E-3</v>
      </c>
      <c r="E402" s="1">
        <v>3.2865109759568599E-2</v>
      </c>
      <c r="F402" s="1">
        <f t="shared" si="24"/>
        <v>-2.9803051372274099</v>
      </c>
      <c r="G402" s="1">
        <f t="shared" si="25"/>
        <v>-1.4832649129684186</v>
      </c>
      <c r="H402" s="1">
        <f t="shared" ca="1" si="26"/>
        <v>1.0837214897590501E-3</v>
      </c>
      <c r="I402" s="1">
        <f t="shared" ca="1" si="27"/>
        <v>2.8731554815207234E-2</v>
      </c>
      <c r="J402" s="1"/>
    </row>
    <row r="403" spans="3:10" x14ac:dyDescent="0.25">
      <c r="C403" s="1">
        <v>401</v>
      </c>
      <c r="D403">
        <v>8.5473956083789802E-4</v>
      </c>
      <c r="E403" s="1">
        <v>3.3063431902103202E-2</v>
      </c>
      <c r="F403" s="1">
        <f t="shared" si="24"/>
        <v>-3.0681661946532537</v>
      </c>
      <c r="G403" s="1">
        <f t="shared" si="25"/>
        <v>-1.48065206973643</v>
      </c>
      <c r="H403" s="1">
        <f t="shared" ca="1" si="26"/>
        <v>9.9766607481786298E-4</v>
      </c>
      <c r="I403" s="1">
        <f t="shared" ca="1" si="27"/>
        <v>3.3695851933701865E-2</v>
      </c>
      <c r="J403" s="1"/>
    </row>
    <row r="404" spans="3:10" x14ac:dyDescent="0.25">
      <c r="C404" s="1">
        <v>402</v>
      </c>
      <c r="D404">
        <v>8.9234731291979103E-4</v>
      </c>
      <c r="E404" s="1">
        <v>3.27213468890288E-2</v>
      </c>
      <c r="F404" s="1">
        <f t="shared" si="24"/>
        <v>-3.0494660797863333</v>
      </c>
      <c r="G404" s="1">
        <f t="shared" si="25"/>
        <v>-1.4851688280314641</v>
      </c>
      <c r="H404" s="1">
        <f t="shared" ca="1" si="26"/>
        <v>8.6456217131557222E-4</v>
      </c>
      <c r="I404" s="1">
        <f t="shared" ca="1" si="27"/>
        <v>2.9457019330135111E-2</v>
      </c>
      <c r="J404" s="1"/>
    </row>
    <row r="405" spans="3:10" x14ac:dyDescent="0.25">
      <c r="C405" s="1">
        <v>403</v>
      </c>
      <c r="D405">
        <v>1.1032373948478701E-3</v>
      </c>
      <c r="E405" s="1">
        <v>3.31300552651419E-2</v>
      </c>
      <c r="F405" s="1">
        <f t="shared" si="24"/>
        <v>-2.957331025928617</v>
      </c>
      <c r="G405" s="1">
        <f t="shared" si="25"/>
        <v>-1.4797778396590557</v>
      </c>
      <c r="H405" s="1">
        <f t="shared" ca="1" si="26"/>
        <v>9.4492650762927944E-4</v>
      </c>
      <c r="I405" s="1">
        <f t="shared" ca="1" si="27"/>
        <v>3.436502318172608E-2</v>
      </c>
      <c r="J405" s="1"/>
    </row>
    <row r="406" spans="3:10" x14ac:dyDescent="0.25">
      <c r="C406" s="1">
        <v>404</v>
      </c>
      <c r="D406">
        <v>1.0350173989247999E-3</v>
      </c>
      <c r="E406" s="1">
        <v>3.2898993394357999E-2</v>
      </c>
      <c r="F406" s="1">
        <f t="shared" si="24"/>
        <v>-2.9850523495369958</v>
      </c>
      <c r="G406" s="1">
        <f t="shared" si="25"/>
        <v>-1.482817389890865</v>
      </c>
      <c r="H406" s="1">
        <f t="shared" ca="1" si="26"/>
        <v>1.1092373435645406E-3</v>
      </c>
      <c r="I406" s="1">
        <f t="shared" ca="1" si="27"/>
        <v>4.0170397850932606E-2</v>
      </c>
      <c r="J406" s="1"/>
    </row>
    <row r="407" spans="3:10" x14ac:dyDescent="0.25">
      <c r="C407" s="1">
        <v>405</v>
      </c>
      <c r="D407">
        <v>9.0449307033155203E-4</v>
      </c>
      <c r="E407" s="1">
        <v>3.2895000741423201E-2</v>
      </c>
      <c r="F407" s="1">
        <f t="shared" si="24"/>
        <v>-3.0435947560880776</v>
      </c>
      <c r="G407" s="1">
        <f t="shared" si="25"/>
        <v>-1.4828700994781958</v>
      </c>
      <c r="H407" s="1">
        <f t="shared" ca="1" si="26"/>
        <v>1.1584727864776554E-3</v>
      </c>
      <c r="I407" s="1">
        <f t="shared" ca="1" si="27"/>
        <v>3.2149046381453425E-2</v>
      </c>
      <c r="J407" s="1"/>
    </row>
    <row r="408" spans="3:10" x14ac:dyDescent="0.25">
      <c r="C408" s="1">
        <v>406</v>
      </c>
      <c r="D408">
        <v>8.7811939088981597E-4</v>
      </c>
      <c r="E408" s="1">
        <v>3.2979304496875299E-2</v>
      </c>
      <c r="F408" s="1">
        <f t="shared" si="24"/>
        <v>-3.0564464325225913</v>
      </c>
      <c r="G408" s="1">
        <f t="shared" si="25"/>
        <v>-1.4817585074651263</v>
      </c>
      <c r="H408" s="1">
        <f t="shared" ca="1" si="26"/>
        <v>9.5631835316684869E-4</v>
      </c>
      <c r="I408" s="1">
        <f t="shared" ca="1" si="27"/>
        <v>3.8943503366780895E-2</v>
      </c>
      <c r="J408" s="1"/>
    </row>
    <row r="409" spans="3:10" x14ac:dyDescent="0.25">
      <c r="C409" s="1">
        <v>407</v>
      </c>
      <c r="D409">
        <v>9.62668004170901E-4</v>
      </c>
      <c r="E409" s="1">
        <v>3.2986373535588497E-2</v>
      </c>
      <c r="F409" s="1">
        <f t="shared" si="24"/>
        <v>-3.0165234624249297</v>
      </c>
      <c r="G409" s="1">
        <f t="shared" si="25"/>
        <v>-1.481665427408684</v>
      </c>
      <c r="H409" s="1">
        <f t="shared" ca="1" si="26"/>
        <v>1.0148226495925257E-3</v>
      </c>
      <c r="I409" s="1">
        <f t="shared" ca="1" si="27"/>
        <v>3.4364899695228386E-2</v>
      </c>
      <c r="J409" s="1"/>
    </row>
    <row r="410" spans="3:10" x14ac:dyDescent="0.25">
      <c r="C410" s="1">
        <v>408</v>
      </c>
      <c r="D410">
        <v>1.08692293215647E-3</v>
      </c>
      <c r="E410" s="1">
        <v>3.3055861495632902E-2</v>
      </c>
      <c r="F410" s="1">
        <f t="shared" si="24"/>
        <v>-2.9638012483016931</v>
      </c>
      <c r="G410" s="1">
        <f t="shared" si="25"/>
        <v>-1.4807515198545795</v>
      </c>
      <c r="H410" s="1">
        <f t="shared" ca="1" si="26"/>
        <v>8.9677454694590114E-4</v>
      </c>
      <c r="I410" s="1">
        <f t="shared" ca="1" si="27"/>
        <v>3.513577570762088E-2</v>
      </c>
      <c r="J410" s="1"/>
    </row>
    <row r="411" spans="3:10" x14ac:dyDescent="0.25">
      <c r="C411" s="1">
        <v>409</v>
      </c>
      <c r="D411">
        <v>8.8308266330018603E-4</v>
      </c>
      <c r="E411" s="1">
        <v>3.2869742750739998E-2</v>
      </c>
      <c r="F411" s="1">
        <f t="shared" si="24"/>
        <v>-3.053998641230125</v>
      </c>
      <c r="G411" s="1">
        <f t="shared" si="25"/>
        <v>-1.4832036948344474</v>
      </c>
      <c r="H411" s="1">
        <f t="shared" ca="1" si="26"/>
        <v>9.6211950938656157E-4</v>
      </c>
      <c r="I411" s="1">
        <f t="shared" ca="1" si="27"/>
        <v>4.1609532619712675E-2</v>
      </c>
      <c r="J411" s="1"/>
    </row>
    <row r="412" spans="3:10" x14ac:dyDescent="0.25">
      <c r="C412" s="1">
        <v>410</v>
      </c>
      <c r="D412">
        <v>1.0269093632521E-3</v>
      </c>
      <c r="E412" s="1">
        <v>3.3036450984223899E-2</v>
      </c>
      <c r="F412" s="1">
        <f t="shared" si="24"/>
        <v>-2.9884678862727738</v>
      </c>
      <c r="G412" s="1">
        <f t="shared" si="25"/>
        <v>-1.4810066139168665</v>
      </c>
      <c r="H412" s="1">
        <f t="shared" ca="1" si="26"/>
        <v>9.336249394193885E-4</v>
      </c>
      <c r="I412" s="1">
        <f t="shared" ca="1" si="27"/>
        <v>3.0651199125245061E-2</v>
      </c>
      <c r="J412" s="1"/>
    </row>
    <row r="413" spans="3:10" x14ac:dyDescent="0.25">
      <c r="C413" s="1">
        <v>411</v>
      </c>
      <c r="D413">
        <v>1.06050242308221E-3</v>
      </c>
      <c r="E413" s="1">
        <v>3.2920239674138499E-2</v>
      </c>
      <c r="F413" s="1">
        <f t="shared" si="24"/>
        <v>-2.9744883348513036</v>
      </c>
      <c r="G413" s="1">
        <f t="shared" si="25"/>
        <v>-1.4825370115892667</v>
      </c>
      <c r="H413" s="1">
        <f t="shared" ca="1" si="26"/>
        <v>8.6065231371268587E-4</v>
      </c>
      <c r="I413" s="1">
        <f t="shared" ca="1" si="27"/>
        <v>2.6112669516992527E-2</v>
      </c>
      <c r="J413" s="1"/>
    </row>
    <row r="414" spans="3:10" x14ac:dyDescent="0.25">
      <c r="C414" s="1">
        <v>412</v>
      </c>
      <c r="D414">
        <v>1.03804684077582E-3</v>
      </c>
      <c r="E414" s="1">
        <v>3.2841024246889901E-2</v>
      </c>
      <c r="F414" s="1">
        <f t="shared" si="24"/>
        <v>-2.9837830489620423</v>
      </c>
      <c r="G414" s="1">
        <f t="shared" si="25"/>
        <v>-1.4835833065515094</v>
      </c>
      <c r="H414" s="1">
        <f t="shared" ca="1" si="26"/>
        <v>1.0899060963226398E-3</v>
      </c>
      <c r="I414" s="1">
        <f t="shared" ca="1" si="27"/>
        <v>3.0115831194492029E-2</v>
      </c>
      <c r="J414" s="1"/>
    </row>
    <row r="415" spans="3:10" x14ac:dyDescent="0.25">
      <c r="C415" s="1">
        <v>413</v>
      </c>
      <c r="D415">
        <v>1.0272016344603501E-3</v>
      </c>
      <c r="E415" s="1">
        <v>3.3034427982125802E-2</v>
      </c>
      <c r="F415" s="1">
        <f t="shared" si="24"/>
        <v>-2.9883442982349706</v>
      </c>
      <c r="G415" s="1">
        <f t="shared" si="25"/>
        <v>-1.4810332089512326</v>
      </c>
      <c r="H415" s="1">
        <f t="shared" ca="1" si="26"/>
        <v>1.181774105197445E-3</v>
      </c>
      <c r="I415" s="1">
        <f t="shared" ca="1" si="27"/>
        <v>3.2393374187097944E-2</v>
      </c>
      <c r="J415" s="1"/>
    </row>
    <row r="416" spans="3:10" x14ac:dyDescent="0.25">
      <c r="C416" s="1">
        <v>414</v>
      </c>
      <c r="D416">
        <v>8.6609267917993902E-4</v>
      </c>
      <c r="E416" s="1">
        <v>3.30612680223627E-2</v>
      </c>
      <c r="F416" s="1">
        <f t="shared" si="24"/>
        <v>-3.0624356323443034</v>
      </c>
      <c r="G416" s="1">
        <f t="shared" si="25"/>
        <v>-1.4806804936395164</v>
      </c>
      <c r="H416" s="1">
        <f t="shared" ca="1" si="26"/>
        <v>1.1349254589662502E-3</v>
      </c>
      <c r="I416" s="1">
        <f t="shared" ca="1" si="27"/>
        <v>4.3105182485795271E-2</v>
      </c>
      <c r="J416" s="1"/>
    </row>
    <row r="417" spans="3:10" x14ac:dyDescent="0.25">
      <c r="C417" s="1">
        <v>415</v>
      </c>
      <c r="D417">
        <v>1.0324376010647401E-3</v>
      </c>
      <c r="E417" s="1">
        <v>3.29761396625039E-2</v>
      </c>
      <c r="F417" s="1">
        <f t="shared" si="24"/>
        <v>-2.9861361869666414</v>
      </c>
      <c r="G417" s="1">
        <f t="shared" si="25"/>
        <v>-1.4818001862112014</v>
      </c>
      <c r="H417" s="1">
        <f t="shared" ca="1" si="26"/>
        <v>9.7519879450927026E-4</v>
      </c>
      <c r="I417" s="1">
        <f t="shared" ca="1" si="27"/>
        <v>4.855030577177926E-2</v>
      </c>
      <c r="J417" s="1"/>
    </row>
    <row r="418" spans="3:10" x14ac:dyDescent="0.25">
      <c r="C418" s="1">
        <v>416</v>
      </c>
      <c r="D418">
        <v>1.10036411941626E-3</v>
      </c>
      <c r="E418" s="1">
        <v>3.3002042260041699E-2</v>
      </c>
      <c r="F418" s="1">
        <f t="shared" si="24"/>
        <v>-2.9584635794906267</v>
      </c>
      <c r="G418" s="1">
        <f t="shared" si="25"/>
        <v>-1.4814591839153579</v>
      </c>
      <c r="H418" s="1">
        <f t="shared" ca="1" si="26"/>
        <v>9.9130168244795794E-4</v>
      </c>
      <c r="I418" s="1">
        <f t="shared" ca="1" si="27"/>
        <v>2.9797145143562312E-2</v>
      </c>
      <c r="J418" s="1"/>
    </row>
    <row r="419" spans="3:10" x14ac:dyDescent="0.25">
      <c r="C419" s="1">
        <v>417</v>
      </c>
      <c r="D419">
        <v>1.0830830995932001E-3</v>
      </c>
      <c r="E419" s="1">
        <v>3.3016011919956303E-2</v>
      </c>
      <c r="F419" s="1">
        <f t="shared" si="24"/>
        <v>-2.9653382208352075</v>
      </c>
      <c r="G419" s="1">
        <f t="shared" si="25"/>
        <v>-1.481275387334835</v>
      </c>
      <c r="H419" s="1">
        <f t="shared" ca="1" si="26"/>
        <v>1.0260175625688801E-3</v>
      </c>
      <c r="I419" s="1">
        <f t="shared" ca="1" si="27"/>
        <v>3.2102593508986831E-2</v>
      </c>
      <c r="J419" s="1"/>
    </row>
    <row r="420" spans="3:10" x14ac:dyDescent="0.25">
      <c r="C420" s="1">
        <v>418</v>
      </c>
      <c r="D420">
        <v>1.10506347689097E-3</v>
      </c>
      <c r="E420" s="1">
        <v>3.2998509964838503E-2</v>
      </c>
      <c r="F420" s="1">
        <f t="shared" si="24"/>
        <v>-2.9566127745836734</v>
      </c>
      <c r="G420" s="1">
        <f t="shared" si="25"/>
        <v>-1.4815056700814566</v>
      </c>
      <c r="H420" s="1">
        <f t="shared" ca="1" si="26"/>
        <v>8.5305381169638534E-4</v>
      </c>
      <c r="I420" s="1">
        <f t="shared" ca="1" si="27"/>
        <v>3.64488902510424E-2</v>
      </c>
      <c r="J420" s="1"/>
    </row>
    <row r="421" spans="3:10" x14ac:dyDescent="0.25">
      <c r="C421" s="1">
        <v>419</v>
      </c>
      <c r="D421">
        <v>1.09317344471196E-3</v>
      </c>
      <c r="E421" s="1">
        <v>3.2845564039703602E-2</v>
      </c>
      <c r="F421" s="1">
        <f t="shared" si="24"/>
        <v>-2.9613109267005049</v>
      </c>
      <c r="G421" s="1">
        <f t="shared" si="25"/>
        <v>-1.4835232758200452</v>
      </c>
      <c r="H421" s="1">
        <f t="shared" ca="1" si="26"/>
        <v>1.0816150150700342E-3</v>
      </c>
      <c r="I421" s="1">
        <f t="shared" ca="1" si="27"/>
        <v>3.6877337641594704E-2</v>
      </c>
      <c r="J421" s="1"/>
    </row>
    <row r="422" spans="3:10" x14ac:dyDescent="0.25">
      <c r="C422" s="1">
        <v>420</v>
      </c>
      <c r="D422">
        <v>9.9639009680029E-4</v>
      </c>
      <c r="E422" s="1">
        <v>3.2833475370383301E-2</v>
      </c>
      <c r="F422" s="1">
        <f t="shared" si="24"/>
        <v>-3.0015705976011682</v>
      </c>
      <c r="G422" s="1">
        <f t="shared" si="25"/>
        <v>-1.4836831454675248</v>
      </c>
      <c r="H422" s="1">
        <f t="shared" ca="1" si="26"/>
        <v>9.8134484479618167E-4</v>
      </c>
      <c r="I422" s="1">
        <f t="shared" ca="1" si="27"/>
        <v>2.6039657648789481E-2</v>
      </c>
      <c r="J422" s="1"/>
    </row>
    <row r="423" spans="3:10" x14ac:dyDescent="0.25">
      <c r="C423" s="1">
        <v>421</v>
      </c>
      <c r="D423">
        <v>9.3672813561941604E-4</v>
      </c>
      <c r="E423" s="1">
        <v>3.2898650710569598E-2</v>
      </c>
      <c r="F423" s="1">
        <f t="shared" si="24"/>
        <v>-3.0283864350803413</v>
      </c>
      <c r="G423" s="1">
        <f t="shared" si="25"/>
        <v>-1.4828219136296819</v>
      </c>
      <c r="H423" s="1">
        <f t="shared" ca="1" si="26"/>
        <v>9.3393389342733045E-4</v>
      </c>
      <c r="I423" s="1">
        <f t="shared" ca="1" si="27"/>
        <v>2.4475362676699614E-2</v>
      </c>
      <c r="J423" s="1"/>
    </row>
    <row r="424" spans="3:10" x14ac:dyDescent="0.25">
      <c r="C424" s="1">
        <v>422</v>
      </c>
      <c r="D424">
        <v>9.9509147792236708E-4</v>
      </c>
      <c r="E424" s="1">
        <v>3.2944026555026297E-2</v>
      </c>
      <c r="F424" s="1">
        <f t="shared" si="24"/>
        <v>-3.0021369930927198</v>
      </c>
      <c r="G424" s="1">
        <f t="shared" si="25"/>
        <v>-1.4822233206563273</v>
      </c>
      <c r="H424" s="1">
        <f t="shared" ca="1" si="26"/>
        <v>9.0461417992266995E-4</v>
      </c>
      <c r="I424" s="1">
        <f t="shared" ca="1" si="27"/>
        <v>2.8163408330421229E-2</v>
      </c>
      <c r="J424" s="1"/>
    </row>
    <row r="425" spans="3:10" x14ac:dyDescent="0.25">
      <c r="C425" s="1">
        <v>423</v>
      </c>
      <c r="D425">
        <v>1.0920459600115499E-3</v>
      </c>
      <c r="E425" s="1">
        <v>3.3014613262173503E-2</v>
      </c>
      <c r="F425" s="1">
        <f t="shared" si="24"/>
        <v>-2.961759083463356</v>
      </c>
      <c r="G425" s="1">
        <f t="shared" si="25"/>
        <v>-1.481293785747861</v>
      </c>
      <c r="H425" s="1">
        <f t="shared" ca="1" si="26"/>
        <v>9.5316072435777904E-4</v>
      </c>
      <c r="I425" s="1">
        <f t="shared" ca="1" si="27"/>
        <v>3.6312525817758901E-2</v>
      </c>
      <c r="J425" s="1"/>
    </row>
    <row r="426" spans="3:10" x14ac:dyDescent="0.25">
      <c r="C426" s="1">
        <v>424</v>
      </c>
      <c r="D426">
        <v>1.04794853486488E-3</v>
      </c>
      <c r="E426" s="1">
        <v>3.2824327089621103E-2</v>
      </c>
      <c r="F426" s="1">
        <f t="shared" si="24"/>
        <v>-2.9796600451891408</v>
      </c>
      <c r="G426" s="1">
        <f t="shared" si="25"/>
        <v>-1.4838041683385554</v>
      </c>
      <c r="H426" s="1">
        <f t="shared" ca="1" si="26"/>
        <v>1.0035265732718922E-3</v>
      </c>
      <c r="I426" s="1">
        <f t="shared" ca="1" si="27"/>
        <v>2.5736737647212706E-2</v>
      </c>
      <c r="J426" s="1"/>
    </row>
    <row r="427" spans="3:10" x14ac:dyDescent="0.25">
      <c r="C427" s="1">
        <v>425</v>
      </c>
      <c r="D427">
        <v>9.7006157738961803E-4</v>
      </c>
      <c r="E427" s="1">
        <v>3.2831261805991399E-2</v>
      </c>
      <c r="F427" s="1">
        <f t="shared" si="24"/>
        <v>-3.0132006967938394</v>
      </c>
      <c r="G427" s="1">
        <f t="shared" si="25"/>
        <v>-1.4837124256822167</v>
      </c>
      <c r="H427" s="1">
        <f t="shared" ca="1" si="26"/>
        <v>1.0551008816349081E-3</v>
      </c>
      <c r="I427" s="1">
        <f t="shared" ca="1" si="27"/>
        <v>2.4741372020690097E-2</v>
      </c>
      <c r="J427" s="1"/>
    </row>
    <row r="428" spans="3:10" x14ac:dyDescent="0.25">
      <c r="C428" s="1">
        <v>426</v>
      </c>
      <c r="D428">
        <v>1.01857654041598E-3</v>
      </c>
      <c r="E428" s="1">
        <v>3.2906812184169999E-2</v>
      </c>
      <c r="F428" s="1">
        <f t="shared" si="24"/>
        <v>-2.9920063305996742</v>
      </c>
      <c r="G428" s="1">
        <f t="shared" si="25"/>
        <v>-1.4827141875288048</v>
      </c>
      <c r="H428" s="1">
        <f t="shared" ca="1" si="26"/>
        <v>1.1238366839629616E-3</v>
      </c>
      <c r="I428" s="1">
        <f t="shared" ca="1" si="27"/>
        <v>4.0261932290579283E-2</v>
      </c>
      <c r="J428" s="1"/>
    </row>
    <row r="429" spans="3:10" x14ac:dyDescent="0.25">
      <c r="C429" s="1">
        <v>427</v>
      </c>
      <c r="D429">
        <v>1.00685741797543E-3</v>
      </c>
      <c r="E429" s="1">
        <v>3.2940949630777601E-2</v>
      </c>
      <c r="F429" s="1">
        <f t="shared" si="24"/>
        <v>-2.9970320259416554</v>
      </c>
      <c r="G429" s="1">
        <f t="shared" si="25"/>
        <v>-1.4822638850247396</v>
      </c>
      <c r="H429" s="1">
        <f t="shared" ca="1" si="26"/>
        <v>1.1827850970394895E-3</v>
      </c>
      <c r="I429" s="1">
        <f t="shared" ca="1" si="27"/>
        <v>2.4078132858123234E-2</v>
      </c>
      <c r="J429" s="1"/>
    </row>
    <row r="430" spans="3:10" x14ac:dyDescent="0.25">
      <c r="C430" s="1">
        <v>428</v>
      </c>
      <c r="D430">
        <v>9.4223412485256797E-4</v>
      </c>
      <c r="E430" s="1">
        <v>3.2757974262910702E-2</v>
      </c>
      <c r="F430" s="1">
        <f t="shared" si="24"/>
        <v>-3.025841170988476</v>
      </c>
      <c r="G430" s="1">
        <f t="shared" si="25"/>
        <v>-1.4846829626393747</v>
      </c>
      <c r="H430" s="1">
        <f t="shared" ca="1" si="26"/>
        <v>1.0765219617544018E-3</v>
      </c>
      <c r="I430" s="1">
        <f t="shared" ca="1" si="27"/>
        <v>2.9655488092564488E-2</v>
      </c>
      <c r="J430" s="1"/>
    </row>
    <row r="431" spans="3:10" x14ac:dyDescent="0.25">
      <c r="C431" s="1">
        <v>429</v>
      </c>
      <c r="D431">
        <v>1.09387526775358E-3</v>
      </c>
      <c r="E431" s="1">
        <v>3.2842913410906199E-2</v>
      </c>
      <c r="F431" s="1">
        <f t="shared" si="24"/>
        <v>-2.9610321968459998</v>
      </c>
      <c r="G431" s="1">
        <f t="shared" si="25"/>
        <v>-1.4835583246902759</v>
      </c>
      <c r="H431" s="1">
        <f t="shared" ca="1" si="26"/>
        <v>9.8972944184248486E-4</v>
      </c>
      <c r="I431" s="1">
        <f t="shared" ca="1" si="27"/>
        <v>3.8865133860538879E-2</v>
      </c>
      <c r="J431" s="1"/>
    </row>
    <row r="432" spans="3:10" x14ac:dyDescent="0.25">
      <c r="C432" s="1">
        <v>430</v>
      </c>
      <c r="D432">
        <v>9.0036462535860102E-4</v>
      </c>
      <c r="E432" s="1">
        <v>3.2899405633025902E-2</v>
      </c>
      <c r="F432" s="1">
        <f t="shared" si="24"/>
        <v>-3.0455815764362395</v>
      </c>
      <c r="G432" s="1">
        <f t="shared" si="25"/>
        <v>-1.4828119480265842</v>
      </c>
      <c r="H432" s="1">
        <f t="shared" ca="1" si="26"/>
        <v>7.8716175425111218E-4</v>
      </c>
      <c r="I432" s="1">
        <f t="shared" ca="1" si="27"/>
        <v>2.9104732508043556E-2</v>
      </c>
      <c r="J432" s="1"/>
    </row>
    <row r="433" spans="3:10" x14ac:dyDescent="0.25">
      <c r="C433" s="1">
        <v>431</v>
      </c>
      <c r="D433">
        <v>9.5371320929152196E-4</v>
      </c>
      <c r="E433" s="1">
        <v>3.2992087433002602E-2</v>
      </c>
      <c r="F433" s="1">
        <f t="shared" si="24"/>
        <v>-3.0205822021797726</v>
      </c>
      <c r="G433" s="1">
        <f t="shared" si="25"/>
        <v>-1.4815902054624039</v>
      </c>
      <c r="H433" s="1">
        <f t="shared" ca="1" si="26"/>
        <v>1.0570529391199786E-3</v>
      </c>
      <c r="I433" s="1">
        <f t="shared" ca="1" si="27"/>
        <v>3.9874380790222257E-2</v>
      </c>
      <c r="J433" s="1"/>
    </row>
    <row r="434" spans="3:10" x14ac:dyDescent="0.25">
      <c r="C434" s="1">
        <v>432</v>
      </c>
      <c r="D434">
        <v>1.17874793822166E-3</v>
      </c>
      <c r="E434" s="1">
        <v>3.29854636952195E-2</v>
      </c>
      <c r="F434" s="1">
        <f t="shared" si="24"/>
        <v>-2.9285790538896008</v>
      </c>
      <c r="G434" s="1">
        <f t="shared" si="25"/>
        <v>-1.4816774064187672</v>
      </c>
      <c r="H434" s="1">
        <f t="shared" ca="1" si="26"/>
        <v>1.0352455301324297E-3</v>
      </c>
      <c r="I434" s="1">
        <f t="shared" ca="1" si="27"/>
        <v>3.6284326584219373E-2</v>
      </c>
      <c r="J434" s="1"/>
    </row>
    <row r="435" spans="3:10" x14ac:dyDescent="0.25">
      <c r="C435" s="1">
        <v>433</v>
      </c>
      <c r="D435">
        <v>9.5461284123364001E-4</v>
      </c>
      <c r="E435" s="1">
        <v>3.27553151969667E-2</v>
      </c>
      <c r="F435" s="1">
        <f t="shared" si="24"/>
        <v>-3.0201727279004253</v>
      </c>
      <c r="G435" s="1">
        <f t="shared" si="25"/>
        <v>-1.4847182170946662</v>
      </c>
      <c r="H435" s="1">
        <f t="shared" ca="1" si="26"/>
        <v>1.1144520117206793E-3</v>
      </c>
      <c r="I435" s="1">
        <f t="shared" ca="1" si="27"/>
        <v>1.7706682102123672E-2</v>
      </c>
      <c r="J435" s="1"/>
    </row>
    <row r="436" spans="3:10" x14ac:dyDescent="0.25">
      <c r="C436" s="1">
        <v>434</v>
      </c>
      <c r="D436">
        <v>1.1398913832046001E-3</v>
      </c>
      <c r="E436" s="1">
        <v>3.2952847689911302E-2</v>
      </c>
      <c r="F436" s="1">
        <f t="shared" si="24"/>
        <v>-2.9431365292970675</v>
      </c>
      <c r="G436" s="1">
        <f t="shared" si="25"/>
        <v>-1.482107048973597</v>
      </c>
      <c r="H436" s="1">
        <f t="shared" ca="1" si="26"/>
        <v>8.6637494555861984E-4</v>
      </c>
      <c r="I436" s="1">
        <f t="shared" ca="1" si="27"/>
        <v>3.1909298553431067E-2</v>
      </c>
      <c r="J436" s="1"/>
    </row>
    <row r="437" spans="3:10" x14ac:dyDescent="0.25">
      <c r="C437" s="1">
        <v>435</v>
      </c>
      <c r="D437">
        <v>9.5050486000675799E-4</v>
      </c>
      <c r="E437" s="1">
        <v>3.2860111712393503E-2</v>
      </c>
      <c r="F437" s="1">
        <f t="shared" si="24"/>
        <v>-3.02204565821072</v>
      </c>
      <c r="G437" s="1">
        <f t="shared" si="25"/>
        <v>-1.4833309644556256</v>
      </c>
      <c r="H437" s="1">
        <f t="shared" ca="1" si="26"/>
        <v>7.9285354379408273E-4</v>
      </c>
      <c r="I437" s="1">
        <f t="shared" ca="1" si="27"/>
        <v>3.3818848447848403E-2</v>
      </c>
      <c r="J437" s="1"/>
    </row>
    <row r="438" spans="3:10" x14ac:dyDescent="0.25">
      <c r="C438" s="1">
        <v>436</v>
      </c>
      <c r="D438">
        <v>1.11332490649726E-3</v>
      </c>
      <c r="E438" s="1">
        <v>3.2927514820321198E-2</v>
      </c>
      <c r="F438" s="1">
        <f t="shared" si="24"/>
        <v>-2.953378075101742</v>
      </c>
      <c r="G438" s="1">
        <f t="shared" si="25"/>
        <v>-1.4824410461040562</v>
      </c>
      <c r="H438" s="1">
        <f t="shared" ca="1" si="26"/>
        <v>8.3898436746453393E-4</v>
      </c>
      <c r="I438" s="1">
        <f t="shared" ca="1" si="27"/>
        <v>2.5188292843022583E-2</v>
      </c>
      <c r="J438" s="1"/>
    </row>
    <row r="439" spans="3:10" x14ac:dyDescent="0.25">
      <c r="C439" s="1">
        <v>437</v>
      </c>
      <c r="D439">
        <v>9.9070131574313701E-4</v>
      </c>
      <c r="E439" s="1">
        <v>3.2847550133529101E-2</v>
      </c>
      <c r="F439" s="1">
        <f t="shared" si="24"/>
        <v>-3.0040572602237563</v>
      </c>
      <c r="G439" s="1">
        <f t="shared" si="25"/>
        <v>-1.4834970158504861</v>
      </c>
      <c r="H439" s="1">
        <f t="shared" ca="1" si="26"/>
        <v>1.1683007027461934E-3</v>
      </c>
      <c r="I439" s="1">
        <f t="shared" ca="1" si="27"/>
        <v>4.2018701645067019E-2</v>
      </c>
      <c r="J439" s="1"/>
    </row>
    <row r="440" spans="3:10" x14ac:dyDescent="0.25">
      <c r="C440" s="1">
        <v>438</v>
      </c>
      <c r="D440">
        <v>1.0277437684995199E-3</v>
      </c>
      <c r="E440" s="1">
        <v>3.2960487743172097E-2</v>
      </c>
      <c r="F440" s="1">
        <f t="shared" si="24"/>
        <v>-2.9881151477896237</v>
      </c>
      <c r="G440" s="1">
        <f t="shared" si="25"/>
        <v>-1.4820063703183395</v>
      </c>
      <c r="H440" s="1">
        <f t="shared" ca="1" si="26"/>
        <v>1.0146013615848729E-3</v>
      </c>
      <c r="I440" s="1">
        <f t="shared" ca="1" si="27"/>
        <v>2.9527394666840498E-2</v>
      </c>
      <c r="J440" s="1"/>
    </row>
    <row r="441" spans="3:10" x14ac:dyDescent="0.25">
      <c r="C441" s="1">
        <v>439</v>
      </c>
      <c r="D441">
        <v>9.9027184748301804E-4</v>
      </c>
      <c r="E441" s="1">
        <v>3.2968707444491797E-2</v>
      </c>
      <c r="F441" s="1">
        <f t="shared" si="24"/>
        <v>-3.0042455673668385</v>
      </c>
      <c r="G441" s="1">
        <f t="shared" si="25"/>
        <v>-1.4818980792665719</v>
      </c>
      <c r="H441" s="1">
        <f t="shared" ca="1" si="26"/>
        <v>1.0700320875378934E-3</v>
      </c>
      <c r="I441" s="1">
        <f t="shared" ca="1" si="27"/>
        <v>2.7513973687001963E-2</v>
      </c>
      <c r="J441" s="1"/>
    </row>
    <row r="442" spans="3:10" x14ac:dyDescent="0.25">
      <c r="C442" s="1">
        <v>440</v>
      </c>
      <c r="D442">
        <v>9.1661235686374398E-4</v>
      </c>
      <c r="E442" s="1">
        <v>3.29419701621574E-2</v>
      </c>
      <c r="F442" s="1">
        <f t="shared" si="24"/>
        <v>-3.0378142923219058</v>
      </c>
      <c r="G442" s="1">
        <f t="shared" si="25"/>
        <v>-1.4822504305164002</v>
      </c>
      <c r="H442" s="1">
        <f t="shared" ca="1" si="26"/>
        <v>1.0923620133104972E-3</v>
      </c>
      <c r="I442" s="1">
        <f t="shared" ca="1" si="27"/>
        <v>3.2920627840869014E-2</v>
      </c>
      <c r="J442" s="1"/>
    </row>
    <row r="443" spans="3:10" x14ac:dyDescent="0.25">
      <c r="C443" s="1">
        <v>441</v>
      </c>
      <c r="D443">
        <v>1.1153080393248799E-3</v>
      </c>
      <c r="E443" s="1">
        <v>3.2981936856180401E-2</v>
      </c>
      <c r="F443" s="1">
        <f t="shared" si="24"/>
        <v>-2.9526051673217926</v>
      </c>
      <c r="G443" s="1">
        <f t="shared" si="25"/>
        <v>-1.4817238441053184</v>
      </c>
      <c r="H443" s="1">
        <f t="shared" ca="1" si="26"/>
        <v>8.8510385036161374E-4</v>
      </c>
      <c r="I443" s="1">
        <f t="shared" ca="1" si="27"/>
        <v>3.0597598629416321E-2</v>
      </c>
      <c r="J443" s="1"/>
    </row>
    <row r="444" spans="3:10" x14ac:dyDescent="0.25">
      <c r="C444" s="1">
        <v>442</v>
      </c>
      <c r="D444">
        <v>9.44445205448188E-4</v>
      </c>
      <c r="E444" s="1">
        <v>3.3061764536692802E-2</v>
      </c>
      <c r="F444" s="1">
        <f t="shared" si="24"/>
        <v>-3.0248232337842862</v>
      </c>
      <c r="G444" s="1">
        <f t="shared" si="25"/>
        <v>-1.4806739714512438</v>
      </c>
      <c r="H444" s="1">
        <f t="shared" ca="1" si="26"/>
        <v>1.1128859358405501E-3</v>
      </c>
      <c r="I444" s="1">
        <f t="shared" ca="1" si="27"/>
        <v>4.0802405650288795E-2</v>
      </c>
      <c r="J444" s="1"/>
    </row>
    <row r="445" spans="3:10" x14ac:dyDescent="0.25">
      <c r="C445" s="1">
        <v>443</v>
      </c>
      <c r="D445">
        <v>1.09065754896614E-3</v>
      </c>
      <c r="E445" s="1">
        <v>3.2838445957626902E-2</v>
      </c>
      <c r="F445" s="1">
        <f t="shared" si="24"/>
        <v>-2.9623115903287918</v>
      </c>
      <c r="G445" s="1">
        <f t="shared" si="25"/>
        <v>-1.4836174035622423</v>
      </c>
      <c r="H445" s="1">
        <f t="shared" ca="1" si="26"/>
        <v>9.8024779065937918E-4</v>
      </c>
      <c r="I445" s="1">
        <f t="shared" ca="1" si="27"/>
        <v>2.37633013399682E-2</v>
      </c>
      <c r="J445" s="1"/>
    </row>
    <row r="446" spans="3:10" x14ac:dyDescent="0.25">
      <c r="C446" s="1">
        <v>444</v>
      </c>
      <c r="D446">
        <v>9.9132030292592497E-4</v>
      </c>
      <c r="E446" s="1">
        <v>3.29623337625152E-2</v>
      </c>
      <c r="F446" s="1">
        <f t="shared" si="24"/>
        <v>-3.003785999079013</v>
      </c>
      <c r="G446" s="1">
        <f t="shared" si="25"/>
        <v>-1.481982047451202</v>
      </c>
      <c r="H446" s="1">
        <f t="shared" ca="1" si="26"/>
        <v>9.9123668439563906E-4</v>
      </c>
      <c r="I446" s="1">
        <f t="shared" ca="1" si="27"/>
        <v>3.7685974756368701E-2</v>
      </c>
      <c r="J446" s="1"/>
    </row>
    <row r="447" spans="3:10" x14ac:dyDescent="0.25">
      <c r="C447" s="1">
        <v>445</v>
      </c>
      <c r="D447">
        <v>9.8732741348695808E-4</v>
      </c>
      <c r="E447" s="1">
        <v>3.29132119097406E-2</v>
      </c>
      <c r="F447" s="1">
        <f t="shared" si="24"/>
        <v>-3.0055388044821316</v>
      </c>
      <c r="G447" s="1">
        <f t="shared" si="25"/>
        <v>-1.4826297340346584</v>
      </c>
      <c r="H447" s="1">
        <f t="shared" ca="1" si="26"/>
        <v>9.7260581857855659E-4</v>
      </c>
      <c r="I447" s="1">
        <f t="shared" ca="1" si="27"/>
        <v>3.236109148494664E-2</v>
      </c>
      <c r="J447" s="1"/>
    </row>
    <row r="448" spans="3:10" x14ac:dyDescent="0.25">
      <c r="C448" s="1">
        <v>446</v>
      </c>
      <c r="D448">
        <v>8.6201434141998802E-4</v>
      </c>
      <c r="E448" s="1">
        <v>3.3114873231529701E-2</v>
      </c>
      <c r="F448" s="1">
        <f t="shared" si="24"/>
        <v>-3.0644855087138581</v>
      </c>
      <c r="G448" s="1">
        <f t="shared" si="25"/>
        <v>-1.4799769031552934</v>
      </c>
      <c r="H448" s="1">
        <f t="shared" ca="1" si="26"/>
        <v>9.5509411008223518E-4</v>
      </c>
      <c r="I448" s="1">
        <f t="shared" ca="1" si="27"/>
        <v>3.9257719190244053E-2</v>
      </c>
      <c r="J448" s="1"/>
    </row>
    <row r="449" spans="3:10" x14ac:dyDescent="0.25">
      <c r="C449" s="1">
        <v>447</v>
      </c>
      <c r="D449">
        <v>8.8780853967668899E-4</v>
      </c>
      <c r="E449" s="1">
        <v>3.3015340555908698E-2</v>
      </c>
      <c r="F449" s="1">
        <f t="shared" si="24"/>
        <v>-3.0516806818871038</v>
      </c>
      <c r="G449" s="1">
        <f t="shared" si="25"/>
        <v>-1.4812842185851518</v>
      </c>
      <c r="H449" s="1">
        <f t="shared" ca="1" si="26"/>
        <v>1.0153521629797891E-3</v>
      </c>
      <c r="I449" s="1">
        <f t="shared" ca="1" si="27"/>
        <v>3.1896970121242277E-2</v>
      </c>
      <c r="J449" s="1"/>
    </row>
    <row r="450" spans="3:10" x14ac:dyDescent="0.25">
      <c r="C450" s="1">
        <v>448</v>
      </c>
      <c r="D450">
        <v>8.8783288614954802E-4</v>
      </c>
      <c r="E450" s="1">
        <v>3.2974197567432799E-2</v>
      </c>
      <c r="F450" s="1">
        <f t="shared" si="24"/>
        <v>-3.0516687723442608</v>
      </c>
      <c r="G450" s="1">
        <f t="shared" si="25"/>
        <v>-1.4818257642812576</v>
      </c>
      <c r="H450" s="1">
        <f t="shared" ca="1" si="26"/>
        <v>8.5429462731150647E-4</v>
      </c>
      <c r="I450" s="1">
        <f t="shared" ca="1" si="27"/>
        <v>4.4970778311923462E-2</v>
      </c>
      <c r="J450" s="1"/>
    </row>
    <row r="451" spans="3:10" x14ac:dyDescent="0.25">
      <c r="C451" s="1">
        <v>449</v>
      </c>
      <c r="D451">
        <v>9.1547862696221105E-4</v>
      </c>
      <c r="E451" s="1">
        <v>3.2919531540015E-2</v>
      </c>
      <c r="F451" s="1">
        <f t="shared" si="24"/>
        <v>-3.0383517904127761</v>
      </c>
      <c r="G451" s="1">
        <f t="shared" si="25"/>
        <v>-1.4825463536248364</v>
      </c>
      <c r="H451" s="1">
        <f t="shared" ca="1" si="26"/>
        <v>9.858068882735375E-4</v>
      </c>
      <c r="I451" s="1">
        <f t="shared" ca="1" si="27"/>
        <v>3.2109782851307597E-2</v>
      </c>
      <c r="J451" s="1"/>
    </row>
    <row r="452" spans="3:10" x14ac:dyDescent="0.25">
      <c r="C452" s="1">
        <v>450</v>
      </c>
      <c r="D452">
        <v>9.8267393730536103E-4</v>
      </c>
      <c r="E452" s="1">
        <v>3.2941988953518998E-2</v>
      </c>
      <c r="F452" s="1">
        <f t="shared" ref="F452:F515" si="28">LOG10(D452)</f>
        <v>-3.0075905622491512</v>
      </c>
      <c r="G452" s="1">
        <f t="shared" ref="G452:G515" si="29">LOG10(E452)</f>
        <v>-1.482250182778263</v>
      </c>
      <c r="H452" s="1">
        <f t="shared" ref="H452:H515" ca="1" si="30">_xlfn.NORM.INV(RAND(),0.001,0.0001)</f>
        <v>1.0731196790884504E-3</v>
      </c>
      <c r="I452" s="1">
        <f t="shared" ref="I452:I515" ca="1" si="31">_xlfn.NORM.INV(RAND(),0.0329,0.007)</f>
        <v>2.7773436025822992E-2</v>
      </c>
      <c r="J452" s="1"/>
    </row>
    <row r="453" spans="3:10" x14ac:dyDescent="0.25">
      <c r="C453" s="1">
        <v>451</v>
      </c>
      <c r="D453">
        <v>9.1726267638180697E-4</v>
      </c>
      <c r="E453" s="1">
        <v>3.2897720346948697E-2</v>
      </c>
      <c r="F453" s="1">
        <f t="shared" si="28"/>
        <v>-3.0375062776699941</v>
      </c>
      <c r="G453" s="1">
        <f t="shared" si="29"/>
        <v>-1.4828341955163651</v>
      </c>
      <c r="H453" s="1">
        <f t="shared" ca="1" si="30"/>
        <v>9.7222875784695837E-4</v>
      </c>
      <c r="I453" s="1">
        <f t="shared" ca="1" si="31"/>
        <v>2.8589307102017885E-2</v>
      </c>
      <c r="J453" s="1"/>
    </row>
    <row r="454" spans="3:10" x14ac:dyDescent="0.25">
      <c r="C454" s="1">
        <v>452</v>
      </c>
      <c r="D454">
        <v>7.7714451127525305E-4</v>
      </c>
      <c r="E454" s="1">
        <v>3.2887094722681198E-2</v>
      </c>
      <c r="F454" s="1">
        <f t="shared" si="28"/>
        <v>-3.1094982159302953</v>
      </c>
      <c r="G454" s="1">
        <f t="shared" si="29"/>
        <v>-1.482974490811606</v>
      </c>
      <c r="H454" s="1">
        <f t="shared" ca="1" si="30"/>
        <v>1.0303289634414038E-3</v>
      </c>
      <c r="I454" s="1">
        <f t="shared" ca="1" si="31"/>
        <v>2.1993297674873187E-2</v>
      </c>
      <c r="J454" s="1"/>
    </row>
    <row r="455" spans="3:10" x14ac:dyDescent="0.25">
      <c r="C455" s="1">
        <v>453</v>
      </c>
      <c r="D455">
        <v>9.0876253348924001E-4</v>
      </c>
      <c r="E455" s="1">
        <v>3.3099393436734903E-2</v>
      </c>
      <c r="F455" s="1">
        <f t="shared" si="28"/>
        <v>-3.0415495863803006</v>
      </c>
      <c r="G455" s="1">
        <f t="shared" si="29"/>
        <v>-1.4801799648192258</v>
      </c>
      <c r="H455" s="1">
        <f t="shared" ca="1" si="30"/>
        <v>1.0288470612649118E-3</v>
      </c>
      <c r="I455" s="1">
        <f t="shared" ca="1" si="31"/>
        <v>4.7342544376790002E-2</v>
      </c>
      <c r="J455" s="1"/>
    </row>
    <row r="456" spans="3:10" x14ac:dyDescent="0.25">
      <c r="C456" s="1">
        <v>454</v>
      </c>
      <c r="D456">
        <v>1.0541434964408301E-3</v>
      </c>
      <c r="E456" s="1">
        <v>3.2979792416885499E-2</v>
      </c>
      <c r="F456" s="1">
        <f t="shared" si="28"/>
        <v>-2.9771002662861257</v>
      </c>
      <c r="G456" s="1">
        <f t="shared" si="29"/>
        <v>-1.4817520822416785</v>
      </c>
      <c r="H456" s="1">
        <f t="shared" ca="1" si="30"/>
        <v>1.0453226533158628E-3</v>
      </c>
      <c r="I456" s="1">
        <f t="shared" ca="1" si="31"/>
        <v>3.5299406699304162E-2</v>
      </c>
      <c r="J456" s="1"/>
    </row>
    <row r="457" spans="3:10" x14ac:dyDescent="0.25">
      <c r="C457" s="1">
        <v>455</v>
      </c>
      <c r="D457">
        <v>9.9337431313946509E-4</v>
      </c>
      <c r="E457" s="1">
        <v>3.3035248441237501E-2</v>
      </c>
      <c r="F457" s="1">
        <f t="shared" si="28"/>
        <v>-3.0028870742643097</v>
      </c>
      <c r="G457" s="1">
        <f t="shared" si="29"/>
        <v>-1.4810224227363109</v>
      </c>
      <c r="H457" s="1">
        <f t="shared" ca="1" si="30"/>
        <v>9.2090668927658327E-4</v>
      </c>
      <c r="I457" s="1">
        <f t="shared" ca="1" si="31"/>
        <v>3.0090401951286053E-2</v>
      </c>
      <c r="J457" s="1"/>
    </row>
    <row r="458" spans="3:10" x14ac:dyDescent="0.25">
      <c r="C458" s="1">
        <v>456</v>
      </c>
      <c r="D458">
        <v>1.0141770036080999E-3</v>
      </c>
      <c r="E458" s="1">
        <v>3.2951864307640001E-2</v>
      </c>
      <c r="F458" s="1">
        <f t="shared" si="28"/>
        <v>-2.9938862412731924</v>
      </c>
      <c r="G458" s="1">
        <f t="shared" si="29"/>
        <v>-1.4821200094275953</v>
      </c>
      <c r="H458" s="1">
        <f t="shared" ca="1" si="30"/>
        <v>1.0694563196720153E-3</v>
      </c>
      <c r="I458" s="1">
        <f t="shared" ca="1" si="31"/>
        <v>3.0842671199398441E-2</v>
      </c>
      <c r="J458" s="1"/>
    </row>
    <row r="459" spans="3:10" x14ac:dyDescent="0.25">
      <c r="C459" s="1">
        <v>457</v>
      </c>
      <c r="D459">
        <v>1.0074927224686401E-3</v>
      </c>
      <c r="E459" s="1">
        <v>3.2810796731988001E-2</v>
      </c>
      <c r="F459" s="1">
        <f t="shared" si="28"/>
        <v>-2.9967580822619166</v>
      </c>
      <c r="G459" s="1">
        <f t="shared" si="29"/>
        <v>-1.4839832236796391</v>
      </c>
      <c r="H459" s="1">
        <f t="shared" ca="1" si="30"/>
        <v>9.4132355242173866E-4</v>
      </c>
      <c r="I459" s="1">
        <f t="shared" ca="1" si="31"/>
        <v>3.5580301172331019E-2</v>
      </c>
      <c r="J459" s="1"/>
    </row>
    <row r="460" spans="3:10" x14ac:dyDescent="0.25">
      <c r="C460" s="1">
        <v>458</v>
      </c>
      <c r="D460">
        <v>8.9856391996893199E-4</v>
      </c>
      <c r="E460" s="1">
        <v>3.3023749001974301E-2</v>
      </c>
      <c r="F460" s="1">
        <f t="shared" si="28"/>
        <v>-3.0464510236163314</v>
      </c>
      <c r="G460" s="1">
        <f t="shared" si="29"/>
        <v>-1.4811736252449996</v>
      </c>
      <c r="H460" s="1">
        <f t="shared" ca="1" si="30"/>
        <v>9.4773995050930154E-4</v>
      </c>
      <c r="I460" s="1">
        <f t="shared" ca="1" si="31"/>
        <v>4.2244351715271487E-2</v>
      </c>
      <c r="J460" s="1"/>
    </row>
    <row r="461" spans="3:10" x14ac:dyDescent="0.25">
      <c r="C461" s="1">
        <v>459</v>
      </c>
      <c r="D461">
        <v>1.1139784617819799E-3</v>
      </c>
      <c r="E461" s="1">
        <v>3.2939499298090903E-2</v>
      </c>
      <c r="F461" s="1">
        <f t="shared" si="28"/>
        <v>-2.9531232059483421</v>
      </c>
      <c r="G461" s="1">
        <f t="shared" si="29"/>
        <v>-1.4822830066759456</v>
      </c>
      <c r="H461" s="1">
        <f t="shared" ca="1" si="30"/>
        <v>1.0495513952336094E-3</v>
      </c>
      <c r="I461" s="1">
        <f t="shared" ca="1" si="31"/>
        <v>3.9761058285294908E-2</v>
      </c>
      <c r="J461" s="1"/>
    </row>
    <row r="462" spans="3:10" x14ac:dyDescent="0.25">
      <c r="C462" s="1">
        <v>460</v>
      </c>
      <c r="D462">
        <v>1.0415365326625801E-3</v>
      </c>
      <c r="E462" s="1">
        <v>3.3152035102051898E-2</v>
      </c>
      <c r="F462" s="1">
        <f t="shared" si="28"/>
        <v>-2.9823254922495912</v>
      </c>
      <c r="G462" s="1">
        <f t="shared" si="29"/>
        <v>-1.4794898064307684</v>
      </c>
      <c r="H462" s="1">
        <f t="shared" ca="1" si="30"/>
        <v>8.2643100932680157E-4</v>
      </c>
      <c r="I462" s="1">
        <f t="shared" ca="1" si="31"/>
        <v>2.5030007015590411E-2</v>
      </c>
      <c r="J462" s="1"/>
    </row>
    <row r="463" spans="3:10" x14ac:dyDescent="0.25">
      <c r="C463" s="1">
        <v>461</v>
      </c>
      <c r="D463">
        <v>7.8391455309068602E-4</v>
      </c>
      <c r="E463" s="1">
        <v>3.29985060842461E-2</v>
      </c>
      <c r="F463" s="1">
        <f t="shared" si="28"/>
        <v>-3.1057312729578954</v>
      </c>
      <c r="G463" s="1">
        <f t="shared" si="29"/>
        <v>-1.4815057211540648</v>
      </c>
      <c r="H463" s="1">
        <f t="shared" ca="1" si="30"/>
        <v>7.6153797959986798E-4</v>
      </c>
      <c r="I463" s="1">
        <f t="shared" ca="1" si="31"/>
        <v>2.8230491713956234E-2</v>
      </c>
      <c r="J463" s="1"/>
    </row>
    <row r="464" spans="3:10" x14ac:dyDescent="0.25">
      <c r="C464" s="1">
        <v>462</v>
      </c>
      <c r="D464">
        <v>1.0041746238880901E-3</v>
      </c>
      <c r="E464" s="1">
        <v>3.28452936679225E-2</v>
      </c>
      <c r="F464" s="1">
        <f t="shared" si="28"/>
        <v>-2.9981907577123423</v>
      </c>
      <c r="G464" s="1">
        <f t="shared" si="29"/>
        <v>-1.4835268507763388</v>
      </c>
      <c r="H464" s="1">
        <f t="shared" ca="1" si="30"/>
        <v>8.8512255549338503E-4</v>
      </c>
      <c r="I464" s="1">
        <f t="shared" ca="1" si="31"/>
        <v>4.1607999817800417E-2</v>
      </c>
      <c r="J464" s="1"/>
    </row>
    <row r="465" spans="3:10" x14ac:dyDescent="0.25">
      <c r="C465" s="1">
        <v>463</v>
      </c>
      <c r="D465">
        <v>9.2925412478527805E-4</v>
      </c>
      <c r="E465" s="1">
        <v>3.29579424412021E-2</v>
      </c>
      <c r="F465" s="1">
        <f t="shared" si="28"/>
        <v>-3.0318655024759713</v>
      </c>
      <c r="G465" s="1">
        <f t="shared" si="29"/>
        <v>-1.4820399090600178</v>
      </c>
      <c r="H465" s="1">
        <f t="shared" ca="1" si="30"/>
        <v>9.7955397476876178E-4</v>
      </c>
      <c r="I465" s="1">
        <f t="shared" ca="1" si="31"/>
        <v>2.5001581029595547E-2</v>
      </c>
      <c r="J465" s="1"/>
    </row>
    <row r="466" spans="3:10" x14ac:dyDescent="0.25">
      <c r="C466" s="1">
        <v>464</v>
      </c>
      <c r="D466">
        <v>1.10624500853381E-3</v>
      </c>
      <c r="E466" s="1">
        <v>3.3002513112280203E-2</v>
      </c>
      <c r="F466" s="1">
        <f t="shared" si="28"/>
        <v>-2.9561486758612263</v>
      </c>
      <c r="G466" s="1">
        <f t="shared" si="29"/>
        <v>-1.4814529877209339</v>
      </c>
      <c r="H466" s="1">
        <f t="shared" ca="1" si="30"/>
        <v>9.568935002444676E-4</v>
      </c>
      <c r="I466" s="1">
        <f t="shared" ca="1" si="31"/>
        <v>4.617030957259935E-2</v>
      </c>
      <c r="J466" s="1"/>
    </row>
    <row r="467" spans="3:10" x14ac:dyDescent="0.25">
      <c r="C467" s="1">
        <v>465</v>
      </c>
      <c r="D467">
        <v>1.0045427097960401E-3</v>
      </c>
      <c r="E467" s="1">
        <v>3.28630235658968E-2</v>
      </c>
      <c r="F467" s="1">
        <f t="shared" si="28"/>
        <v>-2.9980315937744431</v>
      </c>
      <c r="G467" s="1">
        <f t="shared" si="29"/>
        <v>-1.4832924817537867</v>
      </c>
      <c r="H467" s="1">
        <f t="shared" ca="1" si="30"/>
        <v>1.0394614103838669E-3</v>
      </c>
      <c r="I467" s="1">
        <f t="shared" ca="1" si="31"/>
        <v>1.7664785485358735E-2</v>
      </c>
      <c r="J467" s="1"/>
    </row>
    <row r="468" spans="3:10" x14ac:dyDescent="0.25">
      <c r="C468" s="1">
        <v>466</v>
      </c>
      <c r="D468">
        <v>1.0203499149120099E-3</v>
      </c>
      <c r="E468" s="1">
        <v>3.2922342636618598E-2</v>
      </c>
      <c r="F468" s="1">
        <f t="shared" si="28"/>
        <v>-2.9912508673997471</v>
      </c>
      <c r="G468" s="1">
        <f t="shared" si="29"/>
        <v>-1.4825092695120572</v>
      </c>
      <c r="H468" s="1">
        <f t="shared" ca="1" si="30"/>
        <v>1.1705143910121505E-3</v>
      </c>
      <c r="I468" s="1">
        <f t="shared" ca="1" si="31"/>
        <v>3.829399064322072E-2</v>
      </c>
      <c r="J468" s="1"/>
    </row>
    <row r="469" spans="3:10" x14ac:dyDescent="0.25">
      <c r="C469" s="1">
        <v>467</v>
      </c>
      <c r="D469">
        <v>1.16223526195164E-3</v>
      </c>
      <c r="E469" s="1">
        <v>3.2854838790861998E-2</v>
      </c>
      <c r="F469" s="1">
        <f t="shared" si="28"/>
        <v>-2.9347059523022505</v>
      </c>
      <c r="G469" s="1">
        <f t="shared" si="29"/>
        <v>-1.4834006594249445</v>
      </c>
      <c r="H469" s="1">
        <f t="shared" ca="1" si="30"/>
        <v>1.0566265013610987E-3</v>
      </c>
      <c r="I469" s="1">
        <f t="shared" ca="1" si="31"/>
        <v>2.1427474899164321E-2</v>
      </c>
      <c r="J469" s="1"/>
    </row>
    <row r="470" spans="3:10" x14ac:dyDescent="0.25">
      <c r="C470" s="1">
        <v>468</v>
      </c>
      <c r="D470">
        <v>1.05349198867315E-3</v>
      </c>
      <c r="E470" s="1">
        <v>3.2883124529278503E-2</v>
      </c>
      <c r="F470" s="1">
        <f t="shared" si="28"/>
        <v>-2.9773687626550958</v>
      </c>
      <c r="G470" s="1">
        <f t="shared" si="29"/>
        <v>-1.4830269228426554</v>
      </c>
      <c r="H470" s="1">
        <f t="shared" ca="1" si="30"/>
        <v>9.6593163535118741E-4</v>
      </c>
      <c r="I470" s="1">
        <f t="shared" ca="1" si="31"/>
        <v>3.4391950579956025E-2</v>
      </c>
      <c r="J470" s="1"/>
    </row>
    <row r="471" spans="3:10" x14ac:dyDescent="0.25">
      <c r="C471" s="1">
        <v>469</v>
      </c>
      <c r="D471">
        <v>1.1067266341242899E-3</v>
      </c>
      <c r="E471" s="1">
        <v>3.2954086981892498E-2</v>
      </c>
      <c r="F471" s="1">
        <f t="shared" si="28"/>
        <v>-2.9559596383376006</v>
      </c>
      <c r="G471" s="1">
        <f t="shared" si="29"/>
        <v>-1.4820907163169004</v>
      </c>
      <c r="H471" s="1">
        <f t="shared" ca="1" si="30"/>
        <v>1.1613557067992552E-3</v>
      </c>
      <c r="I471" s="1">
        <f t="shared" ca="1" si="31"/>
        <v>4.1438497291069465E-2</v>
      </c>
      <c r="J471" s="1"/>
    </row>
    <row r="472" spans="3:10" x14ac:dyDescent="0.25">
      <c r="C472" s="1">
        <v>470</v>
      </c>
      <c r="D472">
        <v>9.2797873616262802E-4</v>
      </c>
      <c r="E472" s="1">
        <v>3.2880553828669098E-2</v>
      </c>
      <c r="F472" s="1">
        <f t="shared" si="28"/>
        <v>-3.0324619751529456</v>
      </c>
      <c r="G472" s="1">
        <f t="shared" si="29"/>
        <v>-1.4830608759644313</v>
      </c>
      <c r="H472" s="1">
        <f t="shared" ca="1" si="30"/>
        <v>1.1222156566371257E-3</v>
      </c>
      <c r="I472" s="1">
        <f t="shared" ca="1" si="31"/>
        <v>2.5062282830016179E-2</v>
      </c>
      <c r="J472" s="1"/>
    </row>
    <row r="473" spans="3:10" x14ac:dyDescent="0.25">
      <c r="C473" s="1">
        <v>471</v>
      </c>
      <c r="D473">
        <v>1.19855157120918E-3</v>
      </c>
      <c r="E473" s="1">
        <v>3.2925738918842602E-2</v>
      </c>
      <c r="F473" s="1">
        <f t="shared" si="28"/>
        <v>-2.9213432744298982</v>
      </c>
      <c r="G473" s="1">
        <f t="shared" si="29"/>
        <v>-1.4824644698278344</v>
      </c>
      <c r="H473" s="1">
        <f t="shared" ca="1" si="30"/>
        <v>8.8227726934077993E-4</v>
      </c>
      <c r="I473" s="1">
        <f t="shared" ca="1" si="31"/>
        <v>2.0464635336571092E-2</v>
      </c>
      <c r="J473" s="1"/>
    </row>
    <row r="474" spans="3:10" x14ac:dyDescent="0.25">
      <c r="C474" s="1">
        <v>472</v>
      </c>
      <c r="D474">
        <v>9.4474545170710898E-4</v>
      </c>
      <c r="E474" s="1">
        <v>3.3007588514962799E-2</v>
      </c>
      <c r="F474" s="1">
        <f t="shared" si="28"/>
        <v>-3.0246851902320748</v>
      </c>
      <c r="G474" s="1">
        <f t="shared" si="29"/>
        <v>-1.4813862034158505</v>
      </c>
      <c r="H474" s="1">
        <f t="shared" ca="1" si="30"/>
        <v>9.7134398345633097E-4</v>
      </c>
      <c r="I474" s="1">
        <f t="shared" ca="1" si="31"/>
        <v>3.9541074452105356E-2</v>
      </c>
      <c r="J474" s="1"/>
    </row>
    <row r="475" spans="3:10" x14ac:dyDescent="0.25">
      <c r="C475" s="1">
        <v>473</v>
      </c>
      <c r="D475">
        <v>9.3638417371243903E-4</v>
      </c>
      <c r="E475" s="1">
        <v>3.30673411344636E-2</v>
      </c>
      <c r="F475" s="1">
        <f t="shared" si="28"/>
        <v>-3.0285459351371395</v>
      </c>
      <c r="G475" s="1">
        <f t="shared" si="29"/>
        <v>-1.4806007242593815</v>
      </c>
      <c r="H475" s="1">
        <f t="shared" ca="1" si="30"/>
        <v>1.0579074445622794E-3</v>
      </c>
      <c r="I475" s="1">
        <f t="shared" ca="1" si="31"/>
        <v>3.4567558753422239E-2</v>
      </c>
      <c r="J475" s="1"/>
    </row>
    <row r="476" spans="3:10" x14ac:dyDescent="0.25">
      <c r="C476" s="1">
        <v>474</v>
      </c>
      <c r="D476">
        <v>9.1070104476455402E-4</v>
      </c>
      <c r="E476" s="1">
        <v>3.2876138864559902E-2</v>
      </c>
      <c r="F476" s="1">
        <f t="shared" si="28"/>
        <v>-3.0406241651972761</v>
      </c>
      <c r="G476" s="1">
        <f t="shared" si="29"/>
        <v>-1.4831191938169501</v>
      </c>
      <c r="H476" s="1">
        <f t="shared" ca="1" si="30"/>
        <v>8.8760317095227495E-4</v>
      </c>
      <c r="I476" s="1">
        <f t="shared" ca="1" si="31"/>
        <v>4.2150794856768682E-2</v>
      </c>
      <c r="J476" s="1"/>
    </row>
    <row r="477" spans="3:10" x14ac:dyDescent="0.25">
      <c r="C477" s="1">
        <v>475</v>
      </c>
      <c r="D477">
        <v>1.0721287752096099E-3</v>
      </c>
      <c r="E477" s="1">
        <v>3.2934686787763998E-2</v>
      </c>
      <c r="F477" s="1">
        <f t="shared" si="28"/>
        <v>-2.9697530476618126</v>
      </c>
      <c r="G477" s="1">
        <f t="shared" si="29"/>
        <v>-1.4823464623877194</v>
      </c>
      <c r="H477" s="1">
        <f t="shared" ca="1" si="30"/>
        <v>1.0255112180143793E-3</v>
      </c>
      <c r="I477" s="1">
        <f t="shared" ca="1" si="31"/>
        <v>2.3973710634140562E-2</v>
      </c>
      <c r="J477" s="1"/>
    </row>
    <row r="478" spans="3:10" x14ac:dyDescent="0.25">
      <c r="C478" s="1">
        <v>476</v>
      </c>
      <c r="D478">
        <v>1.1313694722010501E-3</v>
      </c>
      <c r="E478" s="1">
        <v>3.31134619998067E-2</v>
      </c>
      <c r="F478" s="1">
        <f t="shared" si="28"/>
        <v>-2.9463955440271974</v>
      </c>
      <c r="G478" s="1">
        <f t="shared" si="29"/>
        <v>-1.4799954115519771</v>
      </c>
      <c r="H478" s="1">
        <f t="shared" ca="1" si="30"/>
        <v>1.08865244596509E-3</v>
      </c>
      <c r="I478" s="1">
        <f t="shared" ca="1" si="31"/>
        <v>4.2115925523426197E-2</v>
      </c>
      <c r="J478" s="1"/>
    </row>
    <row r="479" spans="3:10" x14ac:dyDescent="0.25">
      <c r="C479" s="1">
        <v>477</v>
      </c>
      <c r="D479">
        <v>1.0640056978491301E-3</v>
      </c>
      <c r="E479" s="1">
        <v>3.3062302479577199E-2</v>
      </c>
      <c r="F479" s="1">
        <f t="shared" si="28"/>
        <v>-2.9730560463475402</v>
      </c>
      <c r="G479" s="1">
        <f t="shared" si="29"/>
        <v>-1.4806669051700296</v>
      </c>
      <c r="H479" s="1">
        <f t="shared" ca="1" si="30"/>
        <v>1.1279576579686084E-3</v>
      </c>
      <c r="I479" s="1">
        <f t="shared" ca="1" si="31"/>
        <v>3.6929531176387712E-2</v>
      </c>
      <c r="J479" s="1"/>
    </row>
    <row r="480" spans="3:10" x14ac:dyDescent="0.25">
      <c r="C480" s="1">
        <v>478</v>
      </c>
      <c r="D480">
        <v>1.0691935943405999E-3</v>
      </c>
      <c r="E480" s="1">
        <v>3.2969734391922599E-2</v>
      </c>
      <c r="F480" s="1">
        <f t="shared" si="28"/>
        <v>-2.9709436518149239</v>
      </c>
      <c r="G480" s="1">
        <f t="shared" si="29"/>
        <v>-1.4818845515704353</v>
      </c>
      <c r="H480" s="1">
        <f t="shared" ca="1" si="30"/>
        <v>1.1228018763303797E-3</v>
      </c>
      <c r="I480" s="1">
        <f t="shared" ca="1" si="31"/>
        <v>1.8894350331952078E-2</v>
      </c>
      <c r="J480" s="1"/>
    </row>
    <row r="481" spans="3:10" x14ac:dyDescent="0.25">
      <c r="C481" s="1">
        <v>479</v>
      </c>
      <c r="D481">
        <v>1.0578250684312399E-3</v>
      </c>
      <c r="E481" s="1">
        <v>3.2953278118851799E-2</v>
      </c>
      <c r="F481" s="1">
        <f t="shared" si="28"/>
        <v>-2.9755861452463641</v>
      </c>
      <c r="G481" s="1">
        <f t="shared" si="29"/>
        <v>-1.4821013762713582</v>
      </c>
      <c r="H481" s="1">
        <f t="shared" ca="1" si="30"/>
        <v>1.1776209298097957E-3</v>
      </c>
      <c r="I481" s="1">
        <f t="shared" ca="1" si="31"/>
        <v>3.6401571355862514E-2</v>
      </c>
      <c r="J481" s="1"/>
    </row>
    <row r="482" spans="3:10" x14ac:dyDescent="0.25">
      <c r="C482" s="1">
        <v>480</v>
      </c>
      <c r="D482">
        <v>9.5202569192202901E-4</v>
      </c>
      <c r="E482" s="1">
        <v>3.2845548490698602E-2</v>
      </c>
      <c r="F482" s="1">
        <f t="shared" si="28"/>
        <v>-3.0213513313325331</v>
      </c>
      <c r="G482" s="1">
        <f t="shared" si="29"/>
        <v>-1.4835234814139775</v>
      </c>
      <c r="H482" s="1">
        <f t="shared" ca="1" si="30"/>
        <v>9.8892804020432319E-4</v>
      </c>
      <c r="I482" s="1">
        <f t="shared" ca="1" si="31"/>
        <v>2.5039517954323791E-2</v>
      </c>
      <c r="J482" s="1"/>
    </row>
    <row r="483" spans="3:10" x14ac:dyDescent="0.25">
      <c r="C483" s="1">
        <v>481</v>
      </c>
      <c r="D483">
        <v>1.0509702198711001E-3</v>
      </c>
      <c r="E483" s="1">
        <v>3.2864662829135902E-2</v>
      </c>
      <c r="F483" s="1">
        <f t="shared" si="28"/>
        <v>-2.978409589898388</v>
      </c>
      <c r="G483" s="1">
        <f t="shared" si="29"/>
        <v>-1.4832708189502308</v>
      </c>
      <c r="H483" s="1">
        <f t="shared" ca="1" si="30"/>
        <v>1.1299223385209884E-3</v>
      </c>
      <c r="I483" s="1">
        <f t="shared" ca="1" si="31"/>
        <v>2.6738026490386549E-2</v>
      </c>
      <c r="J483" s="1"/>
    </row>
    <row r="484" spans="3:10" x14ac:dyDescent="0.25">
      <c r="C484" s="1">
        <v>482</v>
      </c>
      <c r="D484">
        <v>1.0131812880215701E-3</v>
      </c>
      <c r="E484" s="1">
        <v>3.27341384140383E-2</v>
      </c>
      <c r="F484" s="1">
        <f t="shared" si="28"/>
        <v>-2.9943128395921286</v>
      </c>
      <c r="G484" s="1">
        <f t="shared" si="29"/>
        <v>-1.4849990855332837</v>
      </c>
      <c r="H484" s="1">
        <f t="shared" ca="1" si="30"/>
        <v>1.040339390504402E-3</v>
      </c>
      <c r="I484" s="1">
        <f t="shared" ca="1" si="31"/>
        <v>3.6642357014698083E-2</v>
      </c>
      <c r="J484" s="1"/>
    </row>
    <row r="485" spans="3:10" x14ac:dyDescent="0.25">
      <c r="C485" s="1">
        <v>483</v>
      </c>
      <c r="D485">
        <v>9.5646804257939002E-4</v>
      </c>
      <c r="E485" s="1">
        <v>3.27829391528262E-2</v>
      </c>
      <c r="F485" s="1">
        <f t="shared" si="28"/>
        <v>-3.0193295360008099</v>
      </c>
      <c r="G485" s="1">
        <f t="shared" si="29"/>
        <v>-1.4843521123691867</v>
      </c>
      <c r="H485" s="1">
        <f t="shared" ca="1" si="30"/>
        <v>9.2101054431849793E-4</v>
      </c>
      <c r="I485" s="1">
        <f t="shared" ca="1" si="31"/>
        <v>2.7222630666386756E-2</v>
      </c>
      <c r="J485" s="1"/>
    </row>
    <row r="486" spans="3:10" x14ac:dyDescent="0.25">
      <c r="C486" s="1">
        <v>484</v>
      </c>
      <c r="D486">
        <v>9.3397936105220499E-4</v>
      </c>
      <c r="E486" s="1">
        <v>3.3005828944101201E-2</v>
      </c>
      <c r="F486" s="1">
        <f t="shared" si="28"/>
        <v>-3.0296627206437554</v>
      </c>
      <c r="G486" s="1">
        <f t="shared" si="29"/>
        <v>-1.4814093554338887</v>
      </c>
      <c r="H486" s="1">
        <f t="shared" ca="1" si="30"/>
        <v>9.9313787826790854E-4</v>
      </c>
      <c r="I486" s="1">
        <f t="shared" ca="1" si="31"/>
        <v>2.8187820559770441E-2</v>
      </c>
      <c r="J486" s="1"/>
    </row>
    <row r="487" spans="3:10" x14ac:dyDescent="0.25">
      <c r="C487" s="1">
        <v>485</v>
      </c>
      <c r="D487">
        <v>1.0589905970491099E-3</v>
      </c>
      <c r="E487" s="1">
        <v>3.2943360972010401E-2</v>
      </c>
      <c r="F487" s="1">
        <f t="shared" si="28"/>
        <v>-2.975107896047203</v>
      </c>
      <c r="G487" s="1">
        <f t="shared" si="29"/>
        <v>-1.4822320949921119</v>
      </c>
      <c r="H487" s="1">
        <f t="shared" ca="1" si="30"/>
        <v>1.0054807311453366E-3</v>
      </c>
      <c r="I487" s="1">
        <f t="shared" ca="1" si="31"/>
        <v>1.4898749527305986E-2</v>
      </c>
      <c r="J487" s="1"/>
    </row>
    <row r="488" spans="3:10" x14ac:dyDescent="0.25">
      <c r="C488" s="1">
        <v>486</v>
      </c>
      <c r="D488">
        <v>9.2385630692453399E-4</v>
      </c>
      <c r="E488" s="1">
        <v>3.2916131717135498E-2</v>
      </c>
      <c r="F488" s="1">
        <f t="shared" si="28"/>
        <v>-3.0343955720295006</v>
      </c>
      <c r="G488" s="1">
        <f t="shared" si="29"/>
        <v>-1.4825912084723243</v>
      </c>
      <c r="H488" s="1">
        <f t="shared" ca="1" si="30"/>
        <v>1.0569704945570509E-3</v>
      </c>
      <c r="I488" s="1">
        <f t="shared" ca="1" si="31"/>
        <v>3.3591377226941013E-2</v>
      </c>
      <c r="J488" s="1"/>
    </row>
    <row r="489" spans="3:10" x14ac:dyDescent="0.25">
      <c r="C489" s="1">
        <v>487</v>
      </c>
      <c r="D489">
        <v>1.1691541875070799E-3</v>
      </c>
      <c r="E489" s="1">
        <v>3.3055907515131301E-2</v>
      </c>
      <c r="F489" s="1">
        <f t="shared" si="28"/>
        <v>-2.9321282105081354</v>
      </c>
      <c r="G489" s="1">
        <f t="shared" si="29"/>
        <v>-1.4807509152416787</v>
      </c>
      <c r="H489" s="1">
        <f t="shared" ca="1" si="30"/>
        <v>9.2841433814578852E-4</v>
      </c>
      <c r="I489" s="1">
        <f t="shared" ca="1" si="31"/>
        <v>2.7496788603153324E-2</v>
      </c>
      <c r="J489" s="1"/>
    </row>
    <row r="490" spans="3:10" x14ac:dyDescent="0.25">
      <c r="C490" s="1">
        <v>488</v>
      </c>
      <c r="D490">
        <v>8.9839181625249605E-4</v>
      </c>
      <c r="E490" s="1">
        <v>3.29234201235915E-2</v>
      </c>
      <c r="F490" s="1">
        <f t="shared" si="28"/>
        <v>-3.0465342128603234</v>
      </c>
      <c r="G490" s="1">
        <f t="shared" si="29"/>
        <v>-1.4824950560949115</v>
      </c>
      <c r="H490" s="1">
        <f t="shared" ca="1" si="30"/>
        <v>9.6236830498621208E-4</v>
      </c>
      <c r="I490" s="1">
        <f t="shared" ca="1" si="31"/>
        <v>1.9581711202935108E-2</v>
      </c>
      <c r="J490" s="1"/>
    </row>
    <row r="491" spans="3:10" x14ac:dyDescent="0.25">
      <c r="C491" s="1">
        <v>489</v>
      </c>
      <c r="D491">
        <v>9.12622582707364E-4</v>
      </c>
      <c r="E491" s="1">
        <v>3.2885753609613398E-2</v>
      </c>
      <c r="F491" s="1">
        <f t="shared" si="28"/>
        <v>-3.0397087888793228</v>
      </c>
      <c r="G491" s="1">
        <f t="shared" si="29"/>
        <v>-1.4829922014025201</v>
      </c>
      <c r="H491" s="1">
        <f t="shared" ca="1" si="30"/>
        <v>1.0634387934081904E-3</v>
      </c>
      <c r="I491" s="1">
        <f t="shared" ca="1" si="31"/>
        <v>3.0317718628724163E-2</v>
      </c>
      <c r="J491" s="1"/>
    </row>
    <row r="492" spans="3:10" x14ac:dyDescent="0.25">
      <c r="C492" s="1">
        <v>490</v>
      </c>
      <c r="D492">
        <v>1.0409408007713099E-3</v>
      </c>
      <c r="E492" s="1">
        <v>3.2973182969013602E-2</v>
      </c>
      <c r="F492" s="1">
        <f t="shared" si="28"/>
        <v>-2.982573968500426</v>
      </c>
      <c r="G492" s="1">
        <f t="shared" si="29"/>
        <v>-1.4818391274957252</v>
      </c>
      <c r="H492" s="1">
        <f t="shared" ca="1" si="30"/>
        <v>8.712963456189855E-4</v>
      </c>
      <c r="I492" s="1">
        <f t="shared" ca="1" si="31"/>
        <v>2.9848278358860149E-2</v>
      </c>
      <c r="J492" s="1"/>
    </row>
    <row r="493" spans="3:10" x14ac:dyDescent="0.25">
      <c r="C493" s="1">
        <v>491</v>
      </c>
      <c r="D493">
        <v>1.00513744864628E-3</v>
      </c>
      <c r="E493" s="1">
        <v>3.2956800101264797E-2</v>
      </c>
      <c r="F493" s="1">
        <f t="shared" si="28"/>
        <v>-2.9977745460971912</v>
      </c>
      <c r="G493" s="1">
        <f t="shared" si="29"/>
        <v>-1.4820549622002455</v>
      </c>
      <c r="H493" s="1">
        <f t="shared" ca="1" si="30"/>
        <v>8.9886510683624449E-4</v>
      </c>
      <c r="I493" s="1">
        <f t="shared" ca="1" si="31"/>
        <v>2.8341080669387876E-2</v>
      </c>
      <c r="J493" s="1"/>
    </row>
    <row r="494" spans="3:10" x14ac:dyDescent="0.25">
      <c r="C494" s="1">
        <v>492</v>
      </c>
      <c r="D494">
        <v>9.8531340835993509E-4</v>
      </c>
      <c r="E494" s="1">
        <v>3.3242779857223702E-2</v>
      </c>
      <c r="F494" s="1">
        <f t="shared" si="28"/>
        <v>-3.0064256071959528</v>
      </c>
      <c r="G494" s="1">
        <f t="shared" si="29"/>
        <v>-1.4783026664109908</v>
      </c>
      <c r="H494" s="1">
        <f t="shared" ca="1" si="30"/>
        <v>9.702348227852857E-4</v>
      </c>
      <c r="I494" s="1">
        <f t="shared" ca="1" si="31"/>
        <v>3.4931597311752348E-2</v>
      </c>
      <c r="J494" s="1"/>
    </row>
    <row r="495" spans="3:10" x14ac:dyDescent="0.25">
      <c r="C495" s="1">
        <v>493</v>
      </c>
      <c r="D495">
        <v>1.11130244235744E-3</v>
      </c>
      <c r="E495" s="1">
        <v>3.2987530240487999E-2</v>
      </c>
      <c r="F495" s="1">
        <f t="shared" si="28"/>
        <v>-2.9541677311834311</v>
      </c>
      <c r="G495" s="1">
        <f t="shared" si="29"/>
        <v>-1.4816501986431769</v>
      </c>
      <c r="H495" s="1">
        <f t="shared" ca="1" si="30"/>
        <v>1.0644871780592601E-3</v>
      </c>
      <c r="I495" s="1">
        <f t="shared" ca="1" si="31"/>
        <v>3.9878367159307343E-2</v>
      </c>
      <c r="J495" s="1"/>
    </row>
    <row r="496" spans="3:10" x14ac:dyDescent="0.25">
      <c r="C496" s="1">
        <v>494</v>
      </c>
      <c r="D496">
        <v>1.02409165507467E-3</v>
      </c>
      <c r="E496" s="1">
        <v>3.2760869774565E-2</v>
      </c>
      <c r="F496" s="1">
        <f t="shared" si="28"/>
        <v>-2.9896611727431477</v>
      </c>
      <c r="G496" s="1">
        <f t="shared" si="29"/>
        <v>-1.4846445765917256</v>
      </c>
      <c r="H496" s="1">
        <f t="shared" ca="1" si="30"/>
        <v>1.124973198408763E-3</v>
      </c>
      <c r="I496" s="1">
        <f t="shared" ca="1" si="31"/>
        <v>2.6327759568505176E-2</v>
      </c>
      <c r="J496" s="1"/>
    </row>
    <row r="497" spans="3:10" x14ac:dyDescent="0.25">
      <c r="C497" s="1">
        <v>495</v>
      </c>
      <c r="D497">
        <v>9.6953027069085203E-4</v>
      </c>
      <c r="E497" s="1">
        <v>3.3017235490113997E-2</v>
      </c>
      <c r="F497" s="1">
        <f t="shared" si="28"/>
        <v>-3.0134386268237803</v>
      </c>
      <c r="G497" s="1">
        <f t="shared" si="29"/>
        <v>-1.4812592927222388</v>
      </c>
      <c r="H497" s="1">
        <f t="shared" ca="1" si="30"/>
        <v>1.0019501980414497E-3</v>
      </c>
      <c r="I497" s="1">
        <f t="shared" ca="1" si="31"/>
        <v>2.6907431437654845E-2</v>
      </c>
      <c r="J497" s="1"/>
    </row>
    <row r="498" spans="3:10" x14ac:dyDescent="0.25">
      <c r="C498" s="1">
        <v>496</v>
      </c>
      <c r="D498">
        <v>9.7274243222462997E-4</v>
      </c>
      <c r="E498" s="1">
        <v>3.2842499904554102E-2</v>
      </c>
      <c r="F498" s="1">
        <f t="shared" si="28"/>
        <v>-3.012002139250376</v>
      </c>
      <c r="G498" s="1">
        <f t="shared" si="29"/>
        <v>-1.4835637926783081</v>
      </c>
      <c r="H498" s="1">
        <f t="shared" ca="1" si="30"/>
        <v>1.1138687695520667E-3</v>
      </c>
      <c r="I498" s="1">
        <f t="shared" ca="1" si="31"/>
        <v>3.7396810869271865E-2</v>
      </c>
      <c r="J498" s="1"/>
    </row>
    <row r="499" spans="3:10" x14ac:dyDescent="0.25">
      <c r="C499" s="1">
        <v>497</v>
      </c>
      <c r="D499">
        <v>9.9782424827987801E-4</v>
      </c>
      <c r="E499" s="1">
        <v>3.31058007830023E-2</v>
      </c>
      <c r="F499" s="1">
        <f t="shared" si="28"/>
        <v>-3.0009459464118811</v>
      </c>
      <c r="G499" s="1">
        <f t="shared" si="29"/>
        <v>-1.4800959026797196</v>
      </c>
      <c r="H499" s="1">
        <f t="shared" ca="1" si="30"/>
        <v>1.0576499694673342E-3</v>
      </c>
      <c r="I499" s="1">
        <f t="shared" ca="1" si="31"/>
        <v>3.9877768314388023E-2</v>
      </c>
      <c r="J499" s="1"/>
    </row>
    <row r="500" spans="3:10" x14ac:dyDescent="0.25">
      <c r="C500" s="1">
        <v>498</v>
      </c>
      <c r="D500">
        <v>9.0618656311885701E-4</v>
      </c>
      <c r="E500" s="1">
        <v>3.2912042594326202E-2</v>
      </c>
      <c r="F500" s="1">
        <f t="shared" si="28"/>
        <v>-3.042782381802164</v>
      </c>
      <c r="G500" s="1">
        <f t="shared" si="29"/>
        <v>-1.4826451635908662</v>
      </c>
      <c r="H500" s="1">
        <f t="shared" ca="1" si="30"/>
        <v>1.0396286674812689E-3</v>
      </c>
      <c r="I500" s="1">
        <f t="shared" ca="1" si="31"/>
        <v>3.5814737319417735E-2</v>
      </c>
      <c r="J500" s="1"/>
    </row>
    <row r="501" spans="3:10" x14ac:dyDescent="0.25">
      <c r="C501" s="1">
        <v>499</v>
      </c>
      <c r="D501">
        <v>9.5720791201758099E-4</v>
      </c>
      <c r="E501" s="1">
        <v>3.2817999571868602E-2</v>
      </c>
      <c r="F501" s="1">
        <f t="shared" si="28"/>
        <v>-3.0189937202849113</v>
      </c>
      <c r="G501" s="1">
        <f t="shared" si="29"/>
        <v>-1.4838878949884877</v>
      </c>
      <c r="H501" s="1">
        <f t="shared" ca="1" si="30"/>
        <v>1.0556401644422051E-3</v>
      </c>
      <c r="I501" s="1">
        <f t="shared" ca="1" si="31"/>
        <v>4.1738889949985619E-2</v>
      </c>
      <c r="J501" s="1"/>
    </row>
    <row r="502" spans="3:10" x14ac:dyDescent="0.25">
      <c r="C502" s="1">
        <v>500</v>
      </c>
      <c r="D502">
        <v>8.6363182491651E-4</v>
      </c>
      <c r="E502" s="1">
        <v>3.2741575693163799E-2</v>
      </c>
      <c r="F502" s="1">
        <f t="shared" si="28"/>
        <v>-3.0636713622491496</v>
      </c>
      <c r="G502" s="1">
        <f t="shared" si="29"/>
        <v>-1.4849004239350863</v>
      </c>
      <c r="H502" s="1">
        <f t="shared" ca="1" si="30"/>
        <v>1.1246484006520187E-3</v>
      </c>
      <c r="I502" s="1">
        <f t="shared" ca="1" si="31"/>
        <v>3.4177678889316256E-2</v>
      </c>
      <c r="J502" s="1"/>
    </row>
    <row r="503" spans="3:10" x14ac:dyDescent="0.25">
      <c r="C503" s="1">
        <v>501</v>
      </c>
      <c r="D503">
        <v>1.0080129236157401E-3</v>
      </c>
      <c r="E503" s="1">
        <v>3.2775305547375802E-2</v>
      </c>
      <c r="F503" s="1">
        <f t="shared" si="28"/>
        <v>-2.9965338998160664</v>
      </c>
      <c r="G503" s="1">
        <f t="shared" si="29"/>
        <v>-1.4844532509141335</v>
      </c>
      <c r="H503" s="1">
        <f t="shared" ca="1" si="30"/>
        <v>1.0776451918673754E-3</v>
      </c>
      <c r="I503" s="1">
        <f t="shared" ca="1" si="31"/>
        <v>3.4124630909718554E-2</v>
      </c>
      <c r="J503" s="1"/>
    </row>
    <row r="504" spans="3:10" x14ac:dyDescent="0.25">
      <c r="C504" s="1">
        <v>502</v>
      </c>
      <c r="D504">
        <v>8.6733991282569498E-4</v>
      </c>
      <c r="E504" s="1">
        <v>3.2814958832591903E-2</v>
      </c>
      <c r="F504" s="1">
        <f t="shared" si="28"/>
        <v>-3.0618106679978747</v>
      </c>
      <c r="G504" s="1">
        <f t="shared" si="29"/>
        <v>-1.4839281362429375</v>
      </c>
      <c r="H504" s="1">
        <f t="shared" ca="1" si="30"/>
        <v>9.378369396374869E-4</v>
      </c>
      <c r="I504" s="1">
        <f t="shared" ca="1" si="31"/>
        <v>3.3756430877094082E-2</v>
      </c>
      <c r="J504" s="1"/>
    </row>
    <row r="505" spans="3:10" x14ac:dyDescent="0.25">
      <c r="C505" s="1">
        <v>503</v>
      </c>
      <c r="D505">
        <v>9.0278209252516904E-4</v>
      </c>
      <c r="E505" s="1">
        <v>3.2984726190904201E-2</v>
      </c>
      <c r="F505" s="1">
        <f t="shared" si="28"/>
        <v>-3.0444170641208999</v>
      </c>
      <c r="G505" s="1">
        <f t="shared" si="29"/>
        <v>-1.4816871166850276</v>
      </c>
      <c r="H505" s="1">
        <f t="shared" ca="1" si="30"/>
        <v>8.4951735570852702E-4</v>
      </c>
      <c r="I505" s="1">
        <f t="shared" ca="1" si="31"/>
        <v>3.8076484878315546E-2</v>
      </c>
      <c r="J505" s="1"/>
    </row>
    <row r="506" spans="3:10" x14ac:dyDescent="0.25">
      <c r="C506" s="1">
        <v>504</v>
      </c>
      <c r="D506">
        <v>9.8149974628076401E-4</v>
      </c>
      <c r="E506" s="1">
        <v>3.3003806216267598E-2</v>
      </c>
      <c r="F506" s="1">
        <f t="shared" si="28"/>
        <v>-3.0081098083297704</v>
      </c>
      <c r="G506" s="1">
        <f t="shared" si="29"/>
        <v>-1.4814359715342404</v>
      </c>
      <c r="H506" s="1">
        <f t="shared" ca="1" si="30"/>
        <v>8.0322738026643997E-4</v>
      </c>
      <c r="I506" s="1">
        <f t="shared" ca="1" si="31"/>
        <v>3.6433758122073147E-2</v>
      </c>
      <c r="J506" s="1"/>
    </row>
    <row r="507" spans="3:10" x14ac:dyDescent="0.25">
      <c r="C507" s="1">
        <v>505</v>
      </c>
      <c r="D507">
        <v>9.946739786757489E-4</v>
      </c>
      <c r="E507" s="1">
        <v>3.28678826198225E-2</v>
      </c>
      <c r="F507" s="1">
        <f t="shared" si="28"/>
        <v>-3.0023192433384107</v>
      </c>
      <c r="G507" s="1">
        <f t="shared" si="29"/>
        <v>-1.4832282726797452</v>
      </c>
      <c r="H507" s="1">
        <f t="shared" ca="1" si="30"/>
        <v>1.1177758356727837E-3</v>
      </c>
      <c r="I507" s="1">
        <f t="shared" ca="1" si="31"/>
        <v>3.2610003742615398E-2</v>
      </c>
      <c r="J507" s="1"/>
    </row>
    <row r="508" spans="3:10" x14ac:dyDescent="0.25">
      <c r="C508" s="1">
        <v>506</v>
      </c>
      <c r="D508">
        <v>8.34760065050476E-4</v>
      </c>
      <c r="E508" s="1">
        <v>3.2998525367843999E-2</v>
      </c>
      <c r="F508" s="1">
        <f t="shared" si="28"/>
        <v>-3.0784383357722089</v>
      </c>
      <c r="G508" s="1">
        <f t="shared" si="29"/>
        <v>-1.4815054673620387</v>
      </c>
      <c r="H508" s="1">
        <f t="shared" ca="1" si="30"/>
        <v>8.9901834771730017E-4</v>
      </c>
      <c r="I508" s="1">
        <f t="shared" ca="1" si="31"/>
        <v>2.5899021495916705E-2</v>
      </c>
      <c r="J508" s="1"/>
    </row>
    <row r="509" spans="3:10" x14ac:dyDescent="0.25">
      <c r="C509" s="1">
        <v>507</v>
      </c>
      <c r="D509">
        <v>1.0858942596470901E-3</v>
      </c>
      <c r="E509" s="1">
        <v>3.28718192053645E-2</v>
      </c>
      <c r="F509" s="1">
        <f t="shared" si="28"/>
        <v>-2.964212462673129</v>
      </c>
      <c r="G509" s="1">
        <f t="shared" si="29"/>
        <v>-1.4831762603543768</v>
      </c>
      <c r="H509" s="1">
        <f t="shared" ca="1" si="30"/>
        <v>1.0227400614336872E-3</v>
      </c>
      <c r="I509" s="1">
        <f t="shared" ca="1" si="31"/>
        <v>2.314945085133821E-2</v>
      </c>
      <c r="J509" s="1"/>
    </row>
    <row r="510" spans="3:10" x14ac:dyDescent="0.25">
      <c r="C510" s="1">
        <v>508</v>
      </c>
      <c r="D510">
        <v>1.1797874757752899E-3</v>
      </c>
      <c r="E510" s="1">
        <v>3.3013612771331198E-2</v>
      </c>
      <c r="F510" s="1">
        <f t="shared" si="28"/>
        <v>-2.9281962184656947</v>
      </c>
      <c r="G510" s="1">
        <f t="shared" si="29"/>
        <v>-1.4813069470177647</v>
      </c>
      <c r="H510" s="1">
        <f t="shared" ca="1" si="30"/>
        <v>1.1283499045057375E-3</v>
      </c>
      <c r="I510" s="1">
        <f t="shared" ca="1" si="31"/>
        <v>3.3111095835267078E-2</v>
      </c>
      <c r="J510" s="1"/>
    </row>
    <row r="511" spans="3:10" x14ac:dyDescent="0.25">
      <c r="C511" s="1">
        <v>509</v>
      </c>
      <c r="D511">
        <v>8.5955085554947604E-4</v>
      </c>
      <c r="E511" s="1">
        <v>3.2959187609695302E-2</v>
      </c>
      <c r="F511" s="1">
        <f t="shared" si="28"/>
        <v>-3.0657284230710204</v>
      </c>
      <c r="G511" s="1">
        <f t="shared" si="29"/>
        <v>-1.4820235014947829</v>
      </c>
      <c r="H511" s="1">
        <f t="shared" ca="1" si="30"/>
        <v>9.8265631260490891E-4</v>
      </c>
      <c r="I511" s="1">
        <f t="shared" ca="1" si="31"/>
        <v>3.7540964592090026E-2</v>
      </c>
      <c r="J511" s="1"/>
    </row>
    <row r="512" spans="3:10" x14ac:dyDescent="0.25">
      <c r="C512" s="1">
        <v>510</v>
      </c>
      <c r="D512">
        <v>1.1588977735580599E-3</v>
      </c>
      <c r="E512" s="1">
        <v>3.2710269480048799E-2</v>
      </c>
      <c r="F512" s="1">
        <f t="shared" si="28"/>
        <v>-2.9359548714891091</v>
      </c>
      <c r="G512" s="1">
        <f t="shared" si="29"/>
        <v>-1.4853158779717444</v>
      </c>
      <c r="H512" s="1">
        <f t="shared" ca="1" si="30"/>
        <v>1.1580147288525243E-3</v>
      </c>
      <c r="I512" s="1">
        <f t="shared" ca="1" si="31"/>
        <v>3.1352905943762485E-2</v>
      </c>
      <c r="J512" s="1"/>
    </row>
    <row r="513" spans="3:10" x14ac:dyDescent="0.25">
      <c r="C513" s="1">
        <v>511</v>
      </c>
      <c r="D513">
        <v>8.7613575441870502E-4</v>
      </c>
      <c r="E513" s="1">
        <v>3.2856562753815002E-2</v>
      </c>
      <c r="F513" s="1">
        <f t="shared" si="28"/>
        <v>-3.0574285960841201</v>
      </c>
      <c r="G513" s="1">
        <f t="shared" si="29"/>
        <v>-1.483377871671828</v>
      </c>
      <c r="H513" s="1">
        <f t="shared" ca="1" si="30"/>
        <v>9.8361732704595889E-4</v>
      </c>
      <c r="I513" s="1">
        <f t="shared" ca="1" si="31"/>
        <v>3.2930584266460269E-2</v>
      </c>
      <c r="J513" s="1"/>
    </row>
    <row r="514" spans="3:10" x14ac:dyDescent="0.25">
      <c r="C514" s="1">
        <v>512</v>
      </c>
      <c r="D514">
        <v>1.03794632386528E-3</v>
      </c>
      <c r="E514" s="1">
        <v>3.2897266722351597E-2</v>
      </c>
      <c r="F514" s="1">
        <f t="shared" si="28"/>
        <v>-2.9838251049190299</v>
      </c>
      <c r="G514" s="1">
        <f t="shared" si="29"/>
        <v>-1.4828401840169532</v>
      </c>
      <c r="H514" s="1">
        <f t="shared" ca="1" si="30"/>
        <v>1.0040503963586666E-3</v>
      </c>
      <c r="I514" s="1">
        <f t="shared" ca="1" si="31"/>
        <v>2.9343171474717326E-2</v>
      </c>
      <c r="J514" s="1"/>
    </row>
    <row r="515" spans="3:10" x14ac:dyDescent="0.25">
      <c r="C515" s="1">
        <v>513</v>
      </c>
      <c r="D515">
        <v>8.7984549906509305E-4</v>
      </c>
      <c r="E515" s="1">
        <v>3.3040742412315603E-2</v>
      </c>
      <c r="F515" s="1">
        <f t="shared" si="28"/>
        <v>-3.0555935832980365</v>
      </c>
      <c r="G515" s="1">
        <f t="shared" si="29"/>
        <v>-1.4809502028180734</v>
      </c>
      <c r="H515" s="1">
        <f t="shared" ca="1" si="30"/>
        <v>9.4441748400776911E-4</v>
      </c>
      <c r="I515" s="1">
        <f t="shared" ca="1" si="31"/>
        <v>2.0233843934059519E-2</v>
      </c>
      <c r="J515" s="1"/>
    </row>
    <row r="516" spans="3:10" x14ac:dyDescent="0.25">
      <c r="C516" s="1">
        <v>514</v>
      </c>
      <c r="D516">
        <v>1.0670100511900101E-3</v>
      </c>
      <c r="E516" s="1">
        <v>3.3029116502816903E-2</v>
      </c>
      <c r="F516" s="1">
        <f t="shared" ref="F516:F579" si="32">LOG10(D516)</f>
        <v>-2.9718314895204241</v>
      </c>
      <c r="G516" s="1">
        <f t="shared" ref="G516:G579" si="33">LOG10(E516)</f>
        <v>-1.4811030431140089</v>
      </c>
      <c r="H516" s="1">
        <f t="shared" ref="H516:H579" ca="1" si="34">_xlfn.NORM.INV(RAND(),0.001,0.0001)</f>
        <v>1.1345926293647244E-3</v>
      </c>
      <c r="I516" s="1">
        <f t="shared" ref="I516:I579" ca="1" si="35">_xlfn.NORM.INV(RAND(),0.0329,0.007)</f>
        <v>2.4184192424633114E-2</v>
      </c>
      <c r="J516" s="1"/>
    </row>
    <row r="517" spans="3:10" x14ac:dyDescent="0.25">
      <c r="C517" s="1">
        <v>515</v>
      </c>
      <c r="D517">
        <v>1.0300590518788799E-3</v>
      </c>
      <c r="E517" s="1">
        <v>3.3046827714437399E-2</v>
      </c>
      <c r="F517" s="1">
        <f t="shared" si="32"/>
        <v>-2.98713787707152</v>
      </c>
      <c r="G517" s="1">
        <f t="shared" si="33"/>
        <v>-1.4808702236893323</v>
      </c>
      <c r="H517" s="1">
        <f t="shared" ca="1" si="34"/>
        <v>8.9270686192840631E-4</v>
      </c>
      <c r="I517" s="1">
        <f t="shared" ca="1" si="35"/>
        <v>3.7695431574501087E-2</v>
      </c>
      <c r="J517" s="1"/>
    </row>
    <row r="518" spans="3:10" x14ac:dyDescent="0.25">
      <c r="C518" s="1">
        <v>516</v>
      </c>
      <c r="D518">
        <v>1.0160583959615301E-3</v>
      </c>
      <c r="E518" s="1">
        <v>3.2911196995054001E-2</v>
      </c>
      <c r="F518" s="1">
        <f t="shared" si="32"/>
        <v>-2.9930813311120841</v>
      </c>
      <c r="G518" s="1">
        <f t="shared" si="33"/>
        <v>-1.4826563219325135</v>
      </c>
      <c r="H518" s="1">
        <f t="shared" ca="1" si="34"/>
        <v>1.0401016569518908E-3</v>
      </c>
      <c r="I518" s="1">
        <f t="shared" ca="1" si="35"/>
        <v>3.1106684833061688E-2</v>
      </c>
      <c r="J518" s="1"/>
    </row>
    <row r="519" spans="3:10" x14ac:dyDescent="0.25">
      <c r="C519" s="1">
        <v>517</v>
      </c>
      <c r="D519">
        <v>9.48160576953161E-4</v>
      </c>
      <c r="E519" s="1">
        <v>3.2847605793117303E-2</v>
      </c>
      <c r="F519" s="1">
        <f t="shared" si="32"/>
        <v>-3.0231181059329382</v>
      </c>
      <c r="G519" s="1">
        <f t="shared" si="33"/>
        <v>-1.4834962799468512</v>
      </c>
      <c r="H519" s="1">
        <f t="shared" ca="1" si="34"/>
        <v>1.1624925701073081E-3</v>
      </c>
      <c r="I519" s="1">
        <f t="shared" ca="1" si="35"/>
        <v>2.6957498394374491E-2</v>
      </c>
      <c r="J519" s="1"/>
    </row>
    <row r="520" spans="3:10" x14ac:dyDescent="0.25">
      <c r="C520" s="1">
        <v>518</v>
      </c>
      <c r="D520">
        <v>1.0831647440856999E-3</v>
      </c>
      <c r="E520" s="1">
        <v>3.2861936215892597E-2</v>
      </c>
      <c r="F520" s="1">
        <f t="shared" si="32"/>
        <v>-2.9653054842739772</v>
      </c>
      <c r="G520" s="1">
        <f t="shared" si="33"/>
        <v>-1.4833068516403056</v>
      </c>
      <c r="H520" s="1">
        <f t="shared" ca="1" si="34"/>
        <v>1.0405507019651417E-3</v>
      </c>
      <c r="I520" s="1">
        <f t="shared" ca="1" si="35"/>
        <v>3.9481448469328419E-2</v>
      </c>
      <c r="J520" s="1"/>
    </row>
    <row r="521" spans="3:10" x14ac:dyDescent="0.25">
      <c r="C521" s="1">
        <v>519</v>
      </c>
      <c r="D521">
        <v>1.0642140959439301E-3</v>
      </c>
      <c r="E521" s="1">
        <v>3.2897825811960102E-2</v>
      </c>
      <c r="F521" s="1">
        <f t="shared" si="32"/>
        <v>-2.972970992968031</v>
      </c>
      <c r="G521" s="1">
        <f t="shared" si="33"/>
        <v>-1.4828328032375511</v>
      </c>
      <c r="H521" s="1">
        <f t="shared" ca="1" si="34"/>
        <v>8.5064511506021301E-4</v>
      </c>
      <c r="I521" s="1">
        <f t="shared" ca="1" si="35"/>
        <v>3.2837263675702395E-2</v>
      </c>
      <c r="J521" s="1"/>
    </row>
    <row r="522" spans="3:10" x14ac:dyDescent="0.25">
      <c r="C522" s="1">
        <v>520</v>
      </c>
      <c r="D522">
        <v>9.8547142156084604E-4</v>
      </c>
      <c r="E522" s="1">
        <v>3.3000190995495497E-2</v>
      </c>
      <c r="F522" s="1">
        <f t="shared" si="32"/>
        <v>-3.0063559656396257</v>
      </c>
      <c r="G522" s="1">
        <f t="shared" si="33"/>
        <v>-1.4814835465448482</v>
      </c>
      <c r="H522" s="1">
        <f t="shared" ca="1" si="34"/>
        <v>1.050289982978237E-3</v>
      </c>
      <c r="I522" s="1">
        <f t="shared" ca="1" si="35"/>
        <v>2.7783638622477107E-2</v>
      </c>
      <c r="J522" s="1"/>
    </row>
    <row r="523" spans="3:10" x14ac:dyDescent="0.25">
      <c r="C523" s="1">
        <v>521</v>
      </c>
      <c r="D523">
        <v>9.7369907672529698E-4</v>
      </c>
      <c r="E523" s="1">
        <v>3.29486890350233E-2</v>
      </c>
      <c r="F523" s="1">
        <f t="shared" si="32"/>
        <v>-3.0115752417974337</v>
      </c>
      <c r="G523" s="1">
        <f t="shared" si="33"/>
        <v>-1.4821618604685076</v>
      </c>
      <c r="H523" s="1">
        <f t="shared" ca="1" si="34"/>
        <v>9.1753608629995941E-4</v>
      </c>
      <c r="I523" s="1">
        <f t="shared" ca="1" si="35"/>
        <v>3.6978238499224915E-2</v>
      </c>
      <c r="J523" s="1"/>
    </row>
    <row r="524" spans="3:10" x14ac:dyDescent="0.25">
      <c r="C524" s="1">
        <v>522</v>
      </c>
      <c r="D524">
        <v>1.0002824112415501E-3</v>
      </c>
      <c r="E524" s="1">
        <v>3.2867030809192899E-2</v>
      </c>
      <c r="F524" s="1">
        <f t="shared" si="32"/>
        <v>-2.9998773676717265</v>
      </c>
      <c r="G524" s="1">
        <f t="shared" si="33"/>
        <v>-1.4832395280883792</v>
      </c>
      <c r="H524" s="1">
        <f t="shared" ca="1" si="34"/>
        <v>9.8845082954601964E-4</v>
      </c>
      <c r="I524" s="1">
        <f t="shared" ca="1" si="35"/>
        <v>3.4906899598010799E-2</v>
      </c>
      <c r="J524" s="1"/>
    </row>
    <row r="525" spans="3:10" x14ac:dyDescent="0.25">
      <c r="C525" s="1">
        <v>523</v>
      </c>
      <c r="D525">
        <v>9.7402372316809601E-4</v>
      </c>
      <c r="E525" s="1">
        <v>3.2780364109313703E-2</v>
      </c>
      <c r="F525" s="1">
        <f t="shared" si="32"/>
        <v>-3.0114304653847017</v>
      </c>
      <c r="G525" s="1">
        <f t="shared" si="33"/>
        <v>-1.4843862267939663</v>
      </c>
      <c r="H525" s="1">
        <f t="shared" ca="1" si="34"/>
        <v>1.0360597176236194E-3</v>
      </c>
      <c r="I525" s="1">
        <f t="shared" ca="1" si="35"/>
        <v>1.7249348518265734E-2</v>
      </c>
      <c r="J525" s="1"/>
    </row>
    <row r="526" spans="3:10" x14ac:dyDescent="0.25">
      <c r="C526" s="1">
        <v>524</v>
      </c>
      <c r="D526">
        <v>1.06481915997083E-3</v>
      </c>
      <c r="E526" s="1">
        <v>3.2989026218000997E-2</v>
      </c>
      <c r="F526" s="1">
        <f t="shared" si="32"/>
        <v>-2.9727241429252471</v>
      </c>
      <c r="G526" s="1">
        <f t="shared" si="33"/>
        <v>-1.4816305039269344</v>
      </c>
      <c r="H526" s="1">
        <f t="shared" ca="1" si="34"/>
        <v>8.9785798207825764E-4</v>
      </c>
      <c r="I526" s="1">
        <f t="shared" ca="1" si="35"/>
        <v>2.8341848710606413E-2</v>
      </c>
      <c r="J526" s="1"/>
    </row>
    <row r="527" spans="3:10" x14ac:dyDescent="0.25">
      <c r="C527" s="1">
        <v>525</v>
      </c>
      <c r="D527">
        <v>8.98913253332242E-4</v>
      </c>
      <c r="E527" s="1">
        <v>3.2895684285551903E-2</v>
      </c>
      <c r="F527" s="1">
        <f t="shared" si="32"/>
        <v>-3.046282216405654</v>
      </c>
      <c r="G527" s="1">
        <f t="shared" si="33"/>
        <v>-1.4828610751172813</v>
      </c>
      <c r="H527" s="1">
        <f t="shared" ca="1" si="34"/>
        <v>9.1838046111581133E-4</v>
      </c>
      <c r="I527" s="1">
        <f t="shared" ca="1" si="35"/>
        <v>2.8342365721240971E-2</v>
      </c>
      <c r="J527" s="1"/>
    </row>
    <row r="528" spans="3:10" x14ac:dyDescent="0.25">
      <c r="C528" s="1">
        <v>526</v>
      </c>
      <c r="D528">
        <v>1.25317128438615E-3</v>
      </c>
      <c r="E528" s="1">
        <v>3.2836785458083398E-2</v>
      </c>
      <c r="F528" s="1">
        <f t="shared" si="32"/>
        <v>-2.9019895652550001</v>
      </c>
      <c r="G528" s="1">
        <f t="shared" si="33"/>
        <v>-1.4836393645290651</v>
      </c>
      <c r="H528" s="1">
        <f t="shared" ca="1" si="34"/>
        <v>9.6504613488129689E-4</v>
      </c>
      <c r="I528" s="1">
        <f t="shared" ca="1" si="35"/>
        <v>2.5459912270760394E-2</v>
      </c>
      <c r="J528" s="1"/>
    </row>
    <row r="529" spans="3:10" x14ac:dyDescent="0.25">
      <c r="C529" s="1">
        <v>527</v>
      </c>
      <c r="D529">
        <v>1.0343690137085901E-3</v>
      </c>
      <c r="E529" s="1">
        <v>3.2940239147208103E-2</v>
      </c>
      <c r="F529" s="1">
        <f t="shared" si="32"/>
        <v>-2.9853244979661566</v>
      </c>
      <c r="G529" s="1">
        <f t="shared" si="33"/>
        <v>-1.4822732521627482</v>
      </c>
      <c r="H529" s="1">
        <f t="shared" ca="1" si="34"/>
        <v>1.0374406623241271E-3</v>
      </c>
      <c r="I529" s="1">
        <f t="shared" ca="1" si="35"/>
        <v>1.5093558675938219E-2</v>
      </c>
      <c r="J529" s="1"/>
    </row>
    <row r="530" spans="3:10" x14ac:dyDescent="0.25">
      <c r="C530" s="1">
        <v>528</v>
      </c>
      <c r="D530">
        <v>9.7900878562633001E-4</v>
      </c>
      <c r="E530" s="1">
        <v>3.29763818371323E-2</v>
      </c>
      <c r="F530" s="1">
        <f t="shared" si="32"/>
        <v>-3.0092134108200339</v>
      </c>
      <c r="G530" s="1">
        <f t="shared" si="33"/>
        <v>-1.4817969967924383</v>
      </c>
      <c r="H530" s="1">
        <f t="shared" ca="1" si="34"/>
        <v>8.495620646951674E-4</v>
      </c>
      <c r="I530" s="1">
        <f t="shared" ca="1" si="35"/>
        <v>3.149709267789752E-2</v>
      </c>
      <c r="J530" s="1"/>
    </row>
    <row r="531" spans="3:10" x14ac:dyDescent="0.25">
      <c r="C531" s="1">
        <v>529</v>
      </c>
      <c r="D531">
        <v>1.10194740888659E-3</v>
      </c>
      <c r="E531" s="1">
        <v>3.3032057543921599E-2</v>
      </c>
      <c r="F531" s="1">
        <f t="shared" si="32"/>
        <v>-2.9578391319591608</v>
      </c>
      <c r="G531" s="1">
        <f t="shared" si="33"/>
        <v>-1.4810643735643954</v>
      </c>
      <c r="H531" s="1">
        <f t="shared" ca="1" si="34"/>
        <v>8.9934467688786472E-4</v>
      </c>
      <c r="I531" s="1">
        <f t="shared" ca="1" si="35"/>
        <v>2.0117531207088406E-2</v>
      </c>
      <c r="J531" s="1"/>
    </row>
    <row r="532" spans="3:10" x14ac:dyDescent="0.25">
      <c r="C532" s="1">
        <v>530</v>
      </c>
      <c r="D532">
        <v>9.2494753259600405E-4</v>
      </c>
      <c r="E532" s="1">
        <v>3.3059644072101699E-2</v>
      </c>
      <c r="F532" s="1">
        <f t="shared" si="32"/>
        <v>-3.0338829018018285</v>
      </c>
      <c r="G532" s="1">
        <f t="shared" si="33"/>
        <v>-1.4807018264558687</v>
      </c>
      <c r="H532" s="1">
        <f t="shared" ca="1" si="34"/>
        <v>8.2981336173418871E-4</v>
      </c>
      <c r="I532" s="1">
        <f t="shared" ca="1" si="35"/>
        <v>4.0525856860029456E-2</v>
      </c>
      <c r="J532" s="1"/>
    </row>
    <row r="533" spans="3:10" x14ac:dyDescent="0.25">
      <c r="C533" s="1">
        <v>531</v>
      </c>
      <c r="D533">
        <v>1.01839296819174E-3</v>
      </c>
      <c r="E533" s="1">
        <v>3.2885790864228902E-2</v>
      </c>
      <c r="F533" s="1">
        <f t="shared" si="32"/>
        <v>-2.992084608064209</v>
      </c>
      <c r="G533" s="1">
        <f t="shared" si="33"/>
        <v>-1.4829917094124332</v>
      </c>
      <c r="H533" s="1">
        <f t="shared" ca="1" si="34"/>
        <v>1.0415108116805414E-3</v>
      </c>
      <c r="I533" s="1">
        <f t="shared" ca="1" si="35"/>
        <v>3.4975349817399332E-2</v>
      </c>
      <c r="J533" s="1"/>
    </row>
    <row r="534" spans="3:10" x14ac:dyDescent="0.25">
      <c r="C534" s="1">
        <v>532</v>
      </c>
      <c r="D534">
        <v>9.6770441013998697E-4</v>
      </c>
      <c r="E534" s="1">
        <v>3.2848560598571198E-2</v>
      </c>
      <c r="F534" s="1">
        <f t="shared" si="32"/>
        <v>-3.0142572797258929</v>
      </c>
      <c r="G534" s="1">
        <f t="shared" si="33"/>
        <v>-1.4834836561740277</v>
      </c>
      <c r="H534" s="1">
        <f t="shared" ca="1" si="34"/>
        <v>1.0273903093838965E-3</v>
      </c>
      <c r="I534" s="1">
        <f t="shared" ca="1" si="35"/>
        <v>3.4567782076775022E-2</v>
      </c>
      <c r="J534" s="1"/>
    </row>
    <row r="535" spans="3:10" x14ac:dyDescent="0.25">
      <c r="C535" s="1">
        <v>533</v>
      </c>
      <c r="D535">
        <v>9.3173686668237296E-4</v>
      </c>
      <c r="E535" s="1">
        <v>3.28325892222531E-2</v>
      </c>
      <c r="F535" s="1">
        <f t="shared" si="32"/>
        <v>-3.0307067201384617</v>
      </c>
      <c r="G535" s="1">
        <f t="shared" si="33"/>
        <v>-1.4836948668717389</v>
      </c>
      <c r="H535" s="1">
        <f t="shared" ca="1" si="34"/>
        <v>9.4782702668623064E-4</v>
      </c>
      <c r="I535" s="1">
        <f t="shared" ca="1" si="35"/>
        <v>1.6187791092450384E-2</v>
      </c>
      <c r="J535" s="1"/>
    </row>
    <row r="536" spans="3:10" x14ac:dyDescent="0.25">
      <c r="C536" s="1">
        <v>534</v>
      </c>
      <c r="D536">
        <v>8.9987127039229601E-4</v>
      </c>
      <c r="E536" s="1">
        <v>3.2929919475216202E-2</v>
      </c>
      <c r="F536" s="1">
        <f t="shared" si="32"/>
        <v>-3.0458196134016786</v>
      </c>
      <c r="G536" s="1">
        <f t="shared" si="33"/>
        <v>-1.4824093312835984</v>
      </c>
      <c r="H536" s="1">
        <f t="shared" ca="1" si="34"/>
        <v>7.8395935145017764E-4</v>
      </c>
      <c r="I536" s="1">
        <f t="shared" ca="1" si="35"/>
        <v>2.4491667397664948E-2</v>
      </c>
      <c r="J536" s="1"/>
    </row>
    <row r="537" spans="3:10" x14ac:dyDescent="0.25">
      <c r="C537" s="1">
        <v>535</v>
      </c>
      <c r="D537">
        <v>1.06583028605672E-3</v>
      </c>
      <c r="E537" s="1">
        <v>3.3036169275259999E-2</v>
      </c>
      <c r="F537" s="1">
        <f t="shared" si="32"/>
        <v>-2.9723119432427567</v>
      </c>
      <c r="G537" s="1">
        <f t="shared" si="33"/>
        <v>-1.4810103172556488</v>
      </c>
      <c r="H537" s="1">
        <f t="shared" ca="1" si="34"/>
        <v>9.183893070072673E-4</v>
      </c>
      <c r="I537" s="1">
        <f t="shared" ca="1" si="35"/>
        <v>2.8325228834043436E-2</v>
      </c>
      <c r="J537" s="1"/>
    </row>
    <row r="538" spans="3:10" x14ac:dyDescent="0.25">
      <c r="C538" s="1">
        <v>536</v>
      </c>
      <c r="D538">
        <v>9.3263115630324905E-4</v>
      </c>
      <c r="E538" s="1">
        <v>3.2872886834961597E-2</v>
      </c>
      <c r="F538" s="1">
        <f t="shared" si="32"/>
        <v>-3.0302900802126862</v>
      </c>
      <c r="G538" s="1">
        <f t="shared" si="33"/>
        <v>-1.4831621553208099</v>
      </c>
      <c r="H538" s="1">
        <f t="shared" ca="1" si="34"/>
        <v>1.0370165958621513E-3</v>
      </c>
      <c r="I538" s="1">
        <f t="shared" ca="1" si="35"/>
        <v>4.098031251175635E-2</v>
      </c>
      <c r="J538" s="1"/>
    </row>
    <row r="539" spans="3:10" x14ac:dyDescent="0.25">
      <c r="C539" s="1">
        <v>537</v>
      </c>
      <c r="D539">
        <v>1.05786277880304E-3</v>
      </c>
      <c r="E539" s="1">
        <v>3.3122135130091698E-2</v>
      </c>
      <c r="F539" s="1">
        <f t="shared" si="32"/>
        <v>-2.9755706633723187</v>
      </c>
      <c r="G539" s="1">
        <f t="shared" si="33"/>
        <v>-1.479881675349441</v>
      </c>
      <c r="H539" s="1">
        <f t="shared" ca="1" si="34"/>
        <v>1.0693779935097357E-3</v>
      </c>
      <c r="I539" s="1">
        <f t="shared" ca="1" si="35"/>
        <v>4.0656037674387344E-2</v>
      </c>
      <c r="J539" s="1"/>
    </row>
    <row r="540" spans="3:10" x14ac:dyDescent="0.25">
      <c r="C540" s="1">
        <v>538</v>
      </c>
      <c r="D540">
        <v>9.0951115637414801E-4</v>
      </c>
      <c r="E540" s="1">
        <v>3.28819780045536E-2</v>
      </c>
      <c r="F540" s="1">
        <f t="shared" si="32"/>
        <v>-3.0411919693635387</v>
      </c>
      <c r="G540" s="1">
        <f t="shared" si="33"/>
        <v>-1.4830420655047134</v>
      </c>
      <c r="H540" s="1">
        <f t="shared" ca="1" si="34"/>
        <v>9.9305728934684931E-4</v>
      </c>
      <c r="I540" s="1">
        <f t="shared" ca="1" si="35"/>
        <v>2.7836597870065108E-2</v>
      </c>
      <c r="J540" s="1"/>
    </row>
    <row r="541" spans="3:10" x14ac:dyDescent="0.25">
      <c r="C541" s="1">
        <v>539</v>
      </c>
      <c r="D541">
        <v>9.2567317205337395E-4</v>
      </c>
      <c r="E541" s="1">
        <v>3.2873045715857703E-2</v>
      </c>
      <c r="F541" s="1">
        <f t="shared" si="32"/>
        <v>-3.0335423228517002</v>
      </c>
      <c r="G541" s="1">
        <f t="shared" si="33"/>
        <v>-1.4831600562982914</v>
      </c>
      <c r="H541" s="1">
        <f t="shared" ca="1" si="34"/>
        <v>8.4077188054490146E-4</v>
      </c>
      <c r="I541" s="1">
        <f t="shared" ca="1" si="35"/>
        <v>2.7309016569577287E-2</v>
      </c>
      <c r="J541" s="1"/>
    </row>
    <row r="542" spans="3:10" x14ac:dyDescent="0.25">
      <c r="C542" s="1">
        <v>540</v>
      </c>
      <c r="D542">
        <v>9.9058284798533196E-4</v>
      </c>
      <c r="E542" s="1">
        <v>3.28579850872249E-2</v>
      </c>
      <c r="F542" s="1">
        <f t="shared" si="32"/>
        <v>-3.0041091961292681</v>
      </c>
      <c r="G542" s="1">
        <f t="shared" si="33"/>
        <v>-1.4833590718300356</v>
      </c>
      <c r="H542" s="1">
        <f t="shared" ca="1" si="34"/>
        <v>7.9826517705995691E-4</v>
      </c>
      <c r="I542" s="1">
        <f t="shared" ca="1" si="35"/>
        <v>4.7477623009320472E-2</v>
      </c>
      <c r="J542" s="1"/>
    </row>
    <row r="543" spans="3:10" x14ac:dyDescent="0.25">
      <c r="C543" s="1">
        <v>541</v>
      </c>
      <c r="D543">
        <v>8.8995265665448302E-4</v>
      </c>
      <c r="E543" s="1">
        <v>3.2916976370634801E-2</v>
      </c>
      <c r="F543" s="1">
        <f t="shared" si="32"/>
        <v>-3.0506330961647499</v>
      </c>
      <c r="G543" s="1">
        <f t="shared" si="33"/>
        <v>-1.4825800642816718</v>
      </c>
      <c r="H543" s="1">
        <f t="shared" ca="1" si="34"/>
        <v>1.0494713403815888E-3</v>
      </c>
      <c r="I543" s="1">
        <f t="shared" ca="1" si="35"/>
        <v>2.47834858060565E-2</v>
      </c>
      <c r="J543" s="1"/>
    </row>
    <row r="544" spans="3:10" x14ac:dyDescent="0.25">
      <c r="C544" s="1">
        <v>542</v>
      </c>
      <c r="D544">
        <v>9.8240250524980299E-4</v>
      </c>
      <c r="E544" s="1">
        <v>3.28705936503048E-2</v>
      </c>
      <c r="F544" s="1">
        <f t="shared" si="32"/>
        <v>-3.0077105386960081</v>
      </c>
      <c r="G544" s="1">
        <f t="shared" si="33"/>
        <v>-1.483192452391652</v>
      </c>
      <c r="H544" s="1">
        <f t="shared" ca="1" si="34"/>
        <v>9.0936487394925548E-4</v>
      </c>
      <c r="I544" s="1">
        <f t="shared" ca="1" si="35"/>
        <v>2.7462636188969953E-2</v>
      </c>
      <c r="J544" s="1"/>
    </row>
    <row r="545" spans="3:10" x14ac:dyDescent="0.25">
      <c r="C545" s="1">
        <v>543</v>
      </c>
      <c r="D545">
        <v>1.0500064638270499E-3</v>
      </c>
      <c r="E545" s="1">
        <v>3.2855578097149299E-2</v>
      </c>
      <c r="F545" s="1">
        <f t="shared" si="32"/>
        <v>-2.9788080274102722</v>
      </c>
      <c r="G545" s="1">
        <f t="shared" si="33"/>
        <v>-1.4833908869518351</v>
      </c>
      <c r="H545" s="1">
        <f t="shared" ca="1" si="34"/>
        <v>9.3175019434430775E-4</v>
      </c>
      <c r="I545" s="1">
        <f t="shared" ca="1" si="35"/>
        <v>4.3120629711885593E-2</v>
      </c>
      <c r="J545" s="1"/>
    </row>
    <row r="546" spans="3:10" x14ac:dyDescent="0.25">
      <c r="C546" s="1">
        <v>544</v>
      </c>
      <c r="D546">
        <v>8.2975831383631598E-4</v>
      </c>
      <c r="E546" s="1">
        <v>3.2987266432954097E-2</v>
      </c>
      <c r="F546" s="1">
        <f t="shared" si="32"/>
        <v>-3.0810483874458461</v>
      </c>
      <c r="G546" s="1">
        <f t="shared" si="33"/>
        <v>-1.4816536717923805</v>
      </c>
      <c r="H546" s="1">
        <f t="shared" ca="1" si="34"/>
        <v>1.1591924698051133E-3</v>
      </c>
      <c r="I546" s="1">
        <f t="shared" ca="1" si="35"/>
        <v>2.9566589349969204E-2</v>
      </c>
      <c r="J546" s="1"/>
    </row>
    <row r="547" spans="3:10" x14ac:dyDescent="0.25">
      <c r="C547" s="1">
        <v>545</v>
      </c>
      <c r="D547">
        <v>9.29885038709992E-4</v>
      </c>
      <c r="E547" s="1">
        <v>3.28865726139363E-2</v>
      </c>
      <c r="F547" s="1">
        <f t="shared" si="32"/>
        <v>-3.0315707397686302</v>
      </c>
      <c r="G547" s="1">
        <f t="shared" si="33"/>
        <v>-1.4829813856361169</v>
      </c>
      <c r="H547" s="1">
        <f t="shared" ca="1" si="34"/>
        <v>8.5963306642873193E-4</v>
      </c>
      <c r="I547" s="1">
        <f t="shared" ca="1" si="35"/>
        <v>2.8569640778818496E-2</v>
      </c>
      <c r="J547" s="1"/>
    </row>
    <row r="548" spans="3:10" x14ac:dyDescent="0.25">
      <c r="C548" s="1">
        <v>546</v>
      </c>
      <c r="D548">
        <v>9.8257219855923906E-4</v>
      </c>
      <c r="E548" s="1">
        <v>3.3015408371115801E-2</v>
      </c>
      <c r="F548" s="1">
        <f t="shared" si="32"/>
        <v>-3.0076355281954208</v>
      </c>
      <c r="G548" s="1">
        <f t="shared" si="33"/>
        <v>-1.4812833265228713</v>
      </c>
      <c r="H548" s="1">
        <f t="shared" ca="1" si="34"/>
        <v>9.2999976416616897E-4</v>
      </c>
      <c r="I548" s="1">
        <f t="shared" ca="1" si="35"/>
        <v>2.7202769736137826E-2</v>
      </c>
      <c r="J548" s="1"/>
    </row>
    <row r="549" spans="3:10" x14ac:dyDescent="0.25">
      <c r="C549" s="1">
        <v>547</v>
      </c>
      <c r="D549">
        <v>9.45001075466241E-4</v>
      </c>
      <c r="E549" s="1">
        <v>3.2954282390054802E-2</v>
      </c>
      <c r="F549" s="1">
        <f t="shared" si="32"/>
        <v>-3.0245676972380511</v>
      </c>
      <c r="G549" s="1">
        <f t="shared" si="33"/>
        <v>-1.4820881410844249</v>
      </c>
      <c r="H549" s="1">
        <f t="shared" ca="1" si="34"/>
        <v>8.9431903423462954E-4</v>
      </c>
      <c r="I549" s="1">
        <f t="shared" ca="1" si="35"/>
        <v>2.3622699528626098E-2</v>
      </c>
      <c r="J549" s="1"/>
    </row>
    <row r="550" spans="3:10" x14ac:dyDescent="0.25">
      <c r="C550" s="1">
        <v>548</v>
      </c>
      <c r="D550">
        <v>9.4502854240185899E-4</v>
      </c>
      <c r="E550" s="1">
        <v>3.2889310586308701E-2</v>
      </c>
      <c r="F550" s="1">
        <f t="shared" si="32"/>
        <v>-3.0245550744320786</v>
      </c>
      <c r="G550" s="1">
        <f t="shared" si="33"/>
        <v>-1.4829452299439159</v>
      </c>
      <c r="H550" s="1">
        <f t="shared" ca="1" si="34"/>
        <v>8.5241585634303731E-4</v>
      </c>
      <c r="I550" s="1">
        <f t="shared" ca="1" si="35"/>
        <v>3.8044102389241052E-2</v>
      </c>
      <c r="J550" s="1"/>
    </row>
    <row r="551" spans="3:10" x14ac:dyDescent="0.25">
      <c r="C551" s="1">
        <v>549</v>
      </c>
      <c r="D551">
        <v>9.2714629823301901E-4</v>
      </c>
      <c r="E551" s="1">
        <v>3.3000965600957603E-2</v>
      </c>
      <c r="F551" s="1">
        <f t="shared" si="32"/>
        <v>-3.0328517313331682</v>
      </c>
      <c r="G551" s="1">
        <f t="shared" si="33"/>
        <v>-1.4814733525756754</v>
      </c>
      <c r="H551" s="1">
        <f t="shared" ca="1" si="34"/>
        <v>9.3475892413438517E-4</v>
      </c>
      <c r="I551" s="1">
        <f t="shared" ca="1" si="35"/>
        <v>3.0815896533245613E-2</v>
      </c>
      <c r="J551" s="1"/>
    </row>
    <row r="552" spans="3:10" x14ac:dyDescent="0.25">
      <c r="C552" s="1">
        <v>550</v>
      </c>
      <c r="D552">
        <v>8.9739484196475598E-4</v>
      </c>
      <c r="E552" s="1">
        <v>3.2767281038107401E-2</v>
      </c>
      <c r="F552" s="1">
        <f t="shared" si="32"/>
        <v>-3.0470164310283532</v>
      </c>
      <c r="G552" s="1">
        <f t="shared" si="33"/>
        <v>-1.4845595939895051</v>
      </c>
      <c r="H552" s="1">
        <f t="shared" ca="1" si="34"/>
        <v>1.1178173165909805E-3</v>
      </c>
      <c r="I552" s="1">
        <f t="shared" ca="1" si="35"/>
        <v>2.3928557055938451E-2</v>
      </c>
      <c r="J552" s="1"/>
    </row>
    <row r="553" spans="3:10" x14ac:dyDescent="0.25">
      <c r="C553" s="1">
        <v>551</v>
      </c>
      <c r="D553">
        <v>1.01431885025014E-3</v>
      </c>
      <c r="E553" s="1">
        <v>3.2953944963701499E-2</v>
      </c>
      <c r="F553" s="1">
        <f t="shared" si="32"/>
        <v>-2.9938255034472832</v>
      </c>
      <c r="G553" s="1">
        <f t="shared" si="33"/>
        <v>-1.4820925879466504</v>
      </c>
      <c r="H553" s="1">
        <f t="shared" ca="1" si="34"/>
        <v>1.1066586346611463E-3</v>
      </c>
      <c r="I553" s="1">
        <f t="shared" ca="1" si="35"/>
        <v>3.1269421408728293E-2</v>
      </c>
      <c r="J553" s="1"/>
    </row>
    <row r="554" spans="3:10" x14ac:dyDescent="0.25">
      <c r="C554" s="1">
        <v>552</v>
      </c>
      <c r="D554">
        <v>9.13010916181027E-4</v>
      </c>
      <c r="E554" s="1">
        <v>3.2962067247513403E-2</v>
      </c>
      <c r="F554" s="1">
        <f t="shared" si="32"/>
        <v>-3.0395240299039901</v>
      </c>
      <c r="G554" s="1">
        <f t="shared" si="33"/>
        <v>-1.4819855589277677</v>
      </c>
      <c r="H554" s="1">
        <f t="shared" ca="1" si="34"/>
        <v>8.8264335546260207E-4</v>
      </c>
      <c r="I554" s="1">
        <f t="shared" ca="1" si="35"/>
        <v>2.7486330874203723E-2</v>
      </c>
      <c r="J554" s="1"/>
    </row>
    <row r="555" spans="3:10" x14ac:dyDescent="0.25">
      <c r="C555" s="1">
        <v>553</v>
      </c>
      <c r="D555">
        <v>1.07887797404563E-3</v>
      </c>
      <c r="E555" s="1">
        <v>3.2887538928774697E-2</v>
      </c>
      <c r="F555" s="1">
        <f t="shared" si="32"/>
        <v>-2.9670276731998664</v>
      </c>
      <c r="G555" s="1">
        <f t="shared" si="33"/>
        <v>-1.4829686248342671</v>
      </c>
      <c r="H555" s="1">
        <f t="shared" ca="1" si="34"/>
        <v>1.0357107896179862E-3</v>
      </c>
      <c r="I555" s="1">
        <f t="shared" ca="1" si="35"/>
        <v>3.3917303509689155E-2</v>
      </c>
      <c r="J555" s="1"/>
    </row>
    <row r="556" spans="3:10" x14ac:dyDescent="0.25">
      <c r="C556" s="1">
        <v>554</v>
      </c>
      <c r="D556">
        <v>1.0034922432432499E-3</v>
      </c>
      <c r="E556" s="1">
        <v>3.2993820324792998E-2</v>
      </c>
      <c r="F556" s="1">
        <f t="shared" si="32"/>
        <v>-2.9984859801567385</v>
      </c>
      <c r="G556" s="1">
        <f t="shared" si="33"/>
        <v>-1.4815673949754971</v>
      </c>
      <c r="H556" s="1">
        <f t="shared" ca="1" si="34"/>
        <v>1.1026666850001152E-3</v>
      </c>
      <c r="I556" s="1">
        <f t="shared" ca="1" si="35"/>
        <v>2.9082834248092302E-2</v>
      </c>
      <c r="J556" s="1"/>
    </row>
    <row r="557" spans="3:10" x14ac:dyDescent="0.25">
      <c r="C557" s="1">
        <v>555</v>
      </c>
      <c r="D557">
        <v>1.0159842852067299E-3</v>
      </c>
      <c r="E557" s="1">
        <v>3.2963308548048097E-2</v>
      </c>
      <c r="F557" s="1">
        <f t="shared" si="32"/>
        <v>-2.9931130094741301</v>
      </c>
      <c r="G557" s="1">
        <f t="shared" si="33"/>
        <v>-1.4819692043763932</v>
      </c>
      <c r="H557" s="1">
        <f t="shared" ca="1" si="34"/>
        <v>9.6977404352465671E-4</v>
      </c>
      <c r="I557" s="1">
        <f t="shared" ca="1" si="35"/>
        <v>3.4839137881173238E-2</v>
      </c>
      <c r="J557" s="1"/>
    </row>
    <row r="558" spans="3:10" x14ac:dyDescent="0.25">
      <c r="C558" s="1">
        <v>556</v>
      </c>
      <c r="D558">
        <v>1.04797542297879E-3</v>
      </c>
      <c r="E558" s="1">
        <v>3.2922373299178902E-2</v>
      </c>
      <c r="F558" s="1">
        <f t="shared" si="32"/>
        <v>-2.979648902266272</v>
      </c>
      <c r="G558" s="1">
        <f t="shared" si="33"/>
        <v>-1.482508865027641</v>
      </c>
      <c r="H558" s="1">
        <f t="shared" ca="1" si="34"/>
        <v>1.1726736642667347E-3</v>
      </c>
      <c r="I558" s="1">
        <f t="shared" ca="1" si="35"/>
        <v>2.492036206654288E-2</v>
      </c>
      <c r="J558" s="1"/>
    </row>
    <row r="559" spans="3:10" x14ac:dyDescent="0.25">
      <c r="C559" s="1">
        <v>557</v>
      </c>
      <c r="D559">
        <v>8.9377888979587101E-4</v>
      </c>
      <c r="E559" s="1">
        <v>3.3086529761827098E-2</v>
      </c>
      <c r="F559" s="1">
        <f t="shared" si="32"/>
        <v>-3.0487699071755863</v>
      </c>
      <c r="G559" s="1">
        <f t="shared" si="33"/>
        <v>-1.4803487808704285</v>
      </c>
      <c r="H559" s="1">
        <f t="shared" ca="1" si="34"/>
        <v>1.0509752809129236E-3</v>
      </c>
      <c r="I559" s="1">
        <f t="shared" ca="1" si="35"/>
        <v>1.7680094107197675E-2</v>
      </c>
      <c r="J559" s="1"/>
    </row>
    <row r="560" spans="3:10" x14ac:dyDescent="0.25">
      <c r="C560" s="1">
        <v>558</v>
      </c>
      <c r="D560">
        <v>1.0678374312035901E-3</v>
      </c>
      <c r="E560" s="1">
        <v>3.3066965830439998E-2</v>
      </c>
      <c r="F560" s="1">
        <f t="shared" si="32"/>
        <v>-2.9714948597655693</v>
      </c>
      <c r="G560" s="1">
        <f t="shared" si="33"/>
        <v>-1.4806056533944694</v>
      </c>
      <c r="H560" s="1">
        <f t="shared" ca="1" si="34"/>
        <v>9.392504262439275E-4</v>
      </c>
      <c r="I560" s="1">
        <f t="shared" ca="1" si="35"/>
        <v>2.3597431318187867E-2</v>
      </c>
      <c r="J560" s="1"/>
    </row>
    <row r="561" spans="3:10" x14ac:dyDescent="0.25">
      <c r="C561" s="1">
        <v>559</v>
      </c>
      <c r="D561">
        <v>1.0142812508979601E-3</v>
      </c>
      <c r="E561" s="1">
        <v>3.30724085120601E-2</v>
      </c>
      <c r="F561" s="1">
        <f t="shared" si="32"/>
        <v>-2.9938416024223029</v>
      </c>
      <c r="G561" s="1">
        <f t="shared" si="33"/>
        <v>-1.4805341762562836</v>
      </c>
      <c r="H561" s="1">
        <f t="shared" ca="1" si="34"/>
        <v>1.072022739694379E-3</v>
      </c>
      <c r="I561" s="1">
        <f t="shared" ca="1" si="35"/>
        <v>4.0269932466845709E-2</v>
      </c>
      <c r="J561" s="1"/>
    </row>
    <row r="562" spans="3:10" x14ac:dyDescent="0.25">
      <c r="C562" s="1">
        <v>560</v>
      </c>
      <c r="D562">
        <v>9.3667626512399297E-4</v>
      </c>
      <c r="E562" s="1">
        <v>3.2857109523249502E-2</v>
      </c>
      <c r="F562" s="1">
        <f t="shared" si="32"/>
        <v>-3.0284104844206041</v>
      </c>
      <c r="G562" s="1">
        <f t="shared" si="33"/>
        <v>-1.4833706445928945</v>
      </c>
      <c r="H562" s="1">
        <f t="shared" ca="1" si="34"/>
        <v>9.2974282447038845E-4</v>
      </c>
      <c r="I562" s="1">
        <f t="shared" ca="1" si="35"/>
        <v>2.4569941916893337E-2</v>
      </c>
      <c r="J562" s="1"/>
    </row>
    <row r="563" spans="3:10" x14ac:dyDescent="0.25">
      <c r="C563" s="1">
        <v>561</v>
      </c>
      <c r="D563">
        <v>8.2271549462575898E-4</v>
      </c>
      <c r="E563" s="1">
        <v>3.2980659736471997E-2</v>
      </c>
      <c r="F563" s="1">
        <f t="shared" si="32"/>
        <v>-3.0847503233245357</v>
      </c>
      <c r="G563" s="1">
        <f t="shared" si="33"/>
        <v>-1.481740661091635</v>
      </c>
      <c r="H563" s="1">
        <f t="shared" ca="1" si="34"/>
        <v>1.1073895059236028E-3</v>
      </c>
      <c r="I563" s="1">
        <f t="shared" ca="1" si="35"/>
        <v>3.0267251395883502E-2</v>
      </c>
      <c r="J563" s="1"/>
    </row>
    <row r="564" spans="3:10" x14ac:dyDescent="0.25">
      <c r="C564" s="1">
        <v>562</v>
      </c>
      <c r="D564">
        <v>9.8516861853378606E-4</v>
      </c>
      <c r="E564" s="1">
        <v>3.3059640027828401E-2</v>
      </c>
      <c r="F564" s="1">
        <f t="shared" si="32"/>
        <v>-3.0064894305871706</v>
      </c>
      <c r="G564" s="1">
        <f t="shared" si="33"/>
        <v>-1.4807018795842595</v>
      </c>
      <c r="H564" s="1">
        <f t="shared" ca="1" si="34"/>
        <v>9.8158162376717987E-4</v>
      </c>
      <c r="I564" s="1">
        <f t="shared" ca="1" si="35"/>
        <v>2.7745695846847124E-2</v>
      </c>
      <c r="J564" s="1"/>
    </row>
    <row r="565" spans="3:10" x14ac:dyDescent="0.25">
      <c r="C565" s="1">
        <v>563</v>
      </c>
      <c r="D565">
        <v>8.8717178707493005E-4</v>
      </c>
      <c r="E565" s="1">
        <v>3.2855453301003597E-2</v>
      </c>
      <c r="F565" s="1">
        <f t="shared" si="32"/>
        <v>-3.0519922776259145</v>
      </c>
      <c r="G565" s="1">
        <f t="shared" si="33"/>
        <v>-1.4833925365463183</v>
      </c>
      <c r="H565" s="1">
        <f t="shared" ca="1" si="34"/>
        <v>1.0497349151900135E-3</v>
      </c>
      <c r="I565" s="1">
        <f t="shared" ca="1" si="35"/>
        <v>2.566383615518178E-2</v>
      </c>
      <c r="J565" s="1"/>
    </row>
    <row r="566" spans="3:10" x14ac:dyDescent="0.25">
      <c r="C566" s="1">
        <v>564</v>
      </c>
      <c r="D566">
        <v>1.00667586058903E-3</v>
      </c>
      <c r="E566" s="1">
        <v>3.2962582671355503E-2</v>
      </c>
      <c r="F566" s="1">
        <f t="shared" si="32"/>
        <v>-2.9971103453537209</v>
      </c>
      <c r="G566" s="1">
        <f t="shared" si="33"/>
        <v>-1.4819787679707965</v>
      </c>
      <c r="H566" s="1">
        <f t="shared" ca="1" si="34"/>
        <v>1.0594668823283861E-3</v>
      </c>
      <c r="I566" s="1">
        <f t="shared" ca="1" si="35"/>
        <v>3.3093050144123545E-2</v>
      </c>
      <c r="J566" s="1"/>
    </row>
    <row r="567" spans="3:10" x14ac:dyDescent="0.25">
      <c r="C567" s="1">
        <v>565</v>
      </c>
      <c r="D567">
        <v>9.9123544496448196E-4</v>
      </c>
      <c r="E567" s="1">
        <v>3.2879570714298499E-2</v>
      </c>
      <c r="F567" s="1">
        <f t="shared" si="32"/>
        <v>-3.003823176691256</v>
      </c>
      <c r="G567" s="1">
        <f t="shared" si="33"/>
        <v>-1.48307386137616</v>
      </c>
      <c r="H567" s="1">
        <f t="shared" ca="1" si="34"/>
        <v>1.1102175539318693E-3</v>
      </c>
      <c r="I567" s="1">
        <f t="shared" ca="1" si="35"/>
        <v>3.7894558084351326E-2</v>
      </c>
      <c r="J567" s="1"/>
    </row>
    <row r="568" spans="3:10" x14ac:dyDescent="0.25">
      <c r="C568" s="1">
        <v>566</v>
      </c>
      <c r="D568">
        <v>9.5646618321131504E-4</v>
      </c>
      <c r="E568" s="1">
        <v>3.2915682422155701E-2</v>
      </c>
      <c r="F568" s="1">
        <f t="shared" si="32"/>
        <v>-3.0193303802674696</v>
      </c>
      <c r="G568" s="1">
        <f t="shared" si="33"/>
        <v>-1.4825971364976422</v>
      </c>
      <c r="H568" s="1">
        <f t="shared" ca="1" si="34"/>
        <v>1.0145447488931678E-3</v>
      </c>
      <c r="I568" s="1">
        <f t="shared" ca="1" si="35"/>
        <v>2.4464233112319184E-2</v>
      </c>
      <c r="J568" s="1"/>
    </row>
    <row r="569" spans="3:10" x14ac:dyDescent="0.25">
      <c r="C569" s="1">
        <v>567</v>
      </c>
      <c r="D569">
        <v>1.09797924101049E-3</v>
      </c>
      <c r="E569" s="1">
        <v>3.2827756288703401E-2</v>
      </c>
      <c r="F569" s="1">
        <f t="shared" si="32"/>
        <v>-2.9594058708147242</v>
      </c>
      <c r="G569" s="1">
        <f t="shared" si="33"/>
        <v>-1.4837587994130466</v>
      </c>
      <c r="H569" s="1">
        <f t="shared" ca="1" si="34"/>
        <v>9.7464352971630259E-4</v>
      </c>
      <c r="I569" s="1">
        <f t="shared" ca="1" si="35"/>
        <v>2.4334049741969548E-2</v>
      </c>
      <c r="J569" s="1"/>
    </row>
    <row r="570" spans="3:10" x14ac:dyDescent="0.25">
      <c r="C570" s="1">
        <v>568</v>
      </c>
      <c r="D570">
        <v>1.1175613810186699E-3</v>
      </c>
      <c r="E570" s="1">
        <v>3.2890727528641202E-2</v>
      </c>
      <c r="F570" s="1">
        <f t="shared" si="32"/>
        <v>-2.95172861432075</v>
      </c>
      <c r="G570" s="1">
        <f t="shared" si="33"/>
        <v>-1.4829265200053414</v>
      </c>
      <c r="H570" s="1">
        <f t="shared" ca="1" si="34"/>
        <v>9.9243123459149835E-4</v>
      </c>
      <c r="I570" s="1">
        <f t="shared" ca="1" si="35"/>
        <v>3.6063408692161E-2</v>
      </c>
      <c r="J570" s="1"/>
    </row>
    <row r="571" spans="3:10" x14ac:dyDescent="0.25">
      <c r="C571" s="1">
        <v>569</v>
      </c>
      <c r="D571">
        <v>9.0369071587670998E-4</v>
      </c>
      <c r="E571" s="1">
        <v>3.3140016230733801E-2</v>
      </c>
      <c r="F571" s="1">
        <f t="shared" si="32"/>
        <v>-3.0439801794480226</v>
      </c>
      <c r="G571" s="1">
        <f t="shared" si="33"/>
        <v>-1.4796472832155234</v>
      </c>
      <c r="H571" s="1">
        <f t="shared" ca="1" si="34"/>
        <v>1.1430154458001731E-3</v>
      </c>
      <c r="I571" s="1">
        <f t="shared" ca="1" si="35"/>
        <v>3.4725915729663576E-2</v>
      </c>
      <c r="J571" s="1"/>
    </row>
    <row r="572" spans="3:10" x14ac:dyDescent="0.25">
      <c r="C572" s="1">
        <v>570</v>
      </c>
      <c r="D572">
        <v>9.1451560930084304E-4</v>
      </c>
      <c r="E572" s="1">
        <v>3.2852651315642502E-2</v>
      </c>
      <c r="F572" s="1">
        <f t="shared" si="32"/>
        <v>-3.0388088774206223</v>
      </c>
      <c r="G572" s="1">
        <f t="shared" si="33"/>
        <v>-1.4834295757148817</v>
      </c>
      <c r="H572" s="1">
        <f t="shared" ca="1" si="34"/>
        <v>9.129186643596699E-4</v>
      </c>
      <c r="I572" s="1">
        <f t="shared" ca="1" si="35"/>
        <v>3.5342421338025135E-2</v>
      </c>
      <c r="J572" s="1"/>
    </row>
    <row r="573" spans="3:10" x14ac:dyDescent="0.25">
      <c r="C573" s="1">
        <v>571</v>
      </c>
      <c r="D573">
        <v>9.7218739917912802E-4</v>
      </c>
      <c r="E573" s="1">
        <v>3.2900514499962799E-2</v>
      </c>
      <c r="F573" s="1">
        <f t="shared" si="32"/>
        <v>-3.0122500122497891</v>
      </c>
      <c r="G573" s="1">
        <f t="shared" si="33"/>
        <v>-1.4827973104771486</v>
      </c>
      <c r="H573" s="1">
        <f t="shared" ca="1" si="34"/>
        <v>8.8561713019011173E-4</v>
      </c>
      <c r="I573" s="1">
        <f t="shared" ca="1" si="35"/>
        <v>1.7049728782796002E-2</v>
      </c>
      <c r="J573" s="1"/>
    </row>
    <row r="574" spans="3:10" x14ac:dyDescent="0.25">
      <c r="C574" s="1">
        <v>572</v>
      </c>
      <c r="D574">
        <v>1.0534487673209501E-3</v>
      </c>
      <c r="E574" s="1">
        <v>3.2790624353904799E-2</v>
      </c>
      <c r="F574" s="1">
        <f t="shared" si="32"/>
        <v>-2.9773865807116406</v>
      </c>
      <c r="G574" s="1">
        <f t="shared" si="33"/>
        <v>-1.4842503140145589</v>
      </c>
      <c r="H574" s="1">
        <f t="shared" ca="1" si="34"/>
        <v>9.5385568121002262E-4</v>
      </c>
      <c r="I574" s="1">
        <f t="shared" ca="1" si="35"/>
        <v>2.9459329655243217E-2</v>
      </c>
      <c r="J574" s="1"/>
    </row>
    <row r="575" spans="3:10" x14ac:dyDescent="0.25">
      <c r="C575" s="1">
        <v>573</v>
      </c>
      <c r="D575">
        <v>9.5046840289438701E-4</v>
      </c>
      <c r="E575" s="1">
        <v>3.2961732178827599E-2</v>
      </c>
      <c r="F575" s="1">
        <f t="shared" si="32"/>
        <v>-3.0220623161227906</v>
      </c>
      <c r="G575" s="1">
        <f t="shared" si="33"/>
        <v>-1.481989973675782</v>
      </c>
      <c r="H575" s="1">
        <f t="shared" ca="1" si="34"/>
        <v>1.0734516634685733E-3</v>
      </c>
      <c r="I575" s="1">
        <f t="shared" ca="1" si="35"/>
        <v>2.8541937820281731E-2</v>
      </c>
      <c r="J575" s="1"/>
    </row>
    <row r="576" spans="3:10" x14ac:dyDescent="0.25">
      <c r="C576" s="1">
        <v>574</v>
      </c>
      <c r="D576">
        <v>8.1692600824705001E-4</v>
      </c>
      <c r="E576" s="1">
        <v>3.3053695859869399E-2</v>
      </c>
      <c r="F576" s="1">
        <f t="shared" si="32"/>
        <v>-3.0878172772071446</v>
      </c>
      <c r="G576" s="1">
        <f t="shared" si="33"/>
        <v>-1.4807799733399714</v>
      </c>
      <c r="H576" s="1">
        <f t="shared" ca="1" si="34"/>
        <v>7.858109916197586E-4</v>
      </c>
      <c r="I576" s="1">
        <f t="shared" ca="1" si="35"/>
        <v>2.811652953709419E-2</v>
      </c>
      <c r="J576" s="1"/>
    </row>
    <row r="577" spans="3:10" x14ac:dyDescent="0.25">
      <c r="C577" s="1">
        <v>575</v>
      </c>
      <c r="D577">
        <v>1.0143101388807999E-3</v>
      </c>
      <c r="E577" s="1">
        <v>3.3004607308433E-2</v>
      </c>
      <c r="F577" s="1">
        <f t="shared" si="32"/>
        <v>-2.993829233355171</v>
      </c>
      <c r="G577" s="1">
        <f t="shared" si="33"/>
        <v>-1.4814254301535779</v>
      </c>
      <c r="H577" s="1">
        <f t="shared" ca="1" si="34"/>
        <v>7.4491484741813171E-4</v>
      </c>
      <c r="I577" s="1">
        <f t="shared" ca="1" si="35"/>
        <v>3.5712610498290435E-2</v>
      </c>
      <c r="J577" s="1"/>
    </row>
    <row r="578" spans="3:10" x14ac:dyDescent="0.25">
      <c r="C578" s="1">
        <v>576</v>
      </c>
      <c r="D578">
        <v>9.7410643345958103E-4</v>
      </c>
      <c r="E578" s="1">
        <v>3.3014355015987103E-2</v>
      </c>
      <c r="F578" s="1">
        <f t="shared" si="32"/>
        <v>-3.0113935883587102</v>
      </c>
      <c r="G578" s="1">
        <f t="shared" si="33"/>
        <v>-1.4812971828899533</v>
      </c>
      <c r="H578" s="1">
        <f t="shared" ca="1" si="34"/>
        <v>8.834317877572409E-4</v>
      </c>
      <c r="I578" s="1">
        <f t="shared" ca="1" si="35"/>
        <v>2.4625373926260859E-2</v>
      </c>
      <c r="J578" s="1"/>
    </row>
    <row r="579" spans="3:10" x14ac:dyDescent="0.25">
      <c r="C579" s="1">
        <v>577</v>
      </c>
      <c r="D579">
        <v>9.8807513917367404E-4</v>
      </c>
      <c r="E579" s="1">
        <v>3.2832976501228801E-2</v>
      </c>
      <c r="F579" s="1">
        <f t="shared" si="32"/>
        <v>-3.0052100277932592</v>
      </c>
      <c r="G579" s="1">
        <f t="shared" si="33"/>
        <v>-1.4836897441526926</v>
      </c>
      <c r="H579" s="1">
        <f t="shared" ca="1" si="34"/>
        <v>9.6965318064672545E-4</v>
      </c>
      <c r="I579" s="1">
        <f t="shared" ca="1" si="35"/>
        <v>3.4976715217278624E-2</v>
      </c>
      <c r="J579" s="1"/>
    </row>
    <row r="580" spans="3:10" x14ac:dyDescent="0.25">
      <c r="C580" s="1">
        <v>578</v>
      </c>
      <c r="D580">
        <v>8.1970243493385104E-4</v>
      </c>
      <c r="E580" s="1">
        <v>3.31016852126279E-2</v>
      </c>
      <c r="F580" s="1">
        <f t="shared" ref="F580:F643" si="36">LOG10(D580)</f>
        <v>-3.0863437748355897</v>
      </c>
      <c r="G580" s="1">
        <f t="shared" ref="G580:G643" si="37">LOG10(E580)</f>
        <v>-1.4801498956528376</v>
      </c>
      <c r="H580" s="1">
        <f t="shared" ref="H580:H643" ca="1" si="38">_xlfn.NORM.INV(RAND(),0.001,0.0001)</f>
        <v>9.4179064753923856E-4</v>
      </c>
      <c r="I580" s="1">
        <f t="shared" ref="I580:I643" ca="1" si="39">_xlfn.NORM.INV(RAND(),0.0329,0.007)</f>
        <v>3.5458457839847052E-2</v>
      </c>
      <c r="J580" s="1"/>
    </row>
    <row r="581" spans="3:10" x14ac:dyDescent="0.25">
      <c r="C581" s="1">
        <v>579</v>
      </c>
      <c r="D581">
        <v>1.16029144400841E-3</v>
      </c>
      <c r="E581" s="1">
        <v>3.27597923033799E-2</v>
      </c>
      <c r="F581" s="1">
        <f t="shared" si="36"/>
        <v>-2.9354329102326053</v>
      </c>
      <c r="G581" s="1">
        <f t="shared" si="37"/>
        <v>-1.4846588603237667</v>
      </c>
      <c r="H581" s="1">
        <f t="shared" ca="1" si="38"/>
        <v>9.6274599342033762E-4</v>
      </c>
      <c r="I581" s="1">
        <f t="shared" ca="1" si="39"/>
        <v>3.7052742334537286E-2</v>
      </c>
      <c r="J581" s="1"/>
    </row>
    <row r="582" spans="3:10" x14ac:dyDescent="0.25">
      <c r="C582" s="1">
        <v>580</v>
      </c>
      <c r="D582">
        <v>9.7245663087223999E-4</v>
      </c>
      <c r="E582" s="1">
        <v>3.3003118576064902E-2</v>
      </c>
      <c r="F582" s="1">
        <f t="shared" si="36"/>
        <v>-3.0121297580154796</v>
      </c>
      <c r="G582" s="1">
        <f t="shared" si="37"/>
        <v>-1.4814450202316767</v>
      </c>
      <c r="H582" s="1">
        <f t="shared" ca="1" si="38"/>
        <v>1.0916700276060981E-3</v>
      </c>
      <c r="I582" s="1">
        <f t="shared" ca="1" si="39"/>
        <v>1.7521428993358987E-2</v>
      </c>
      <c r="J582" s="1"/>
    </row>
    <row r="583" spans="3:10" x14ac:dyDescent="0.25">
      <c r="C583" s="1">
        <v>581</v>
      </c>
      <c r="D583">
        <v>1.0597809003363001E-3</v>
      </c>
      <c r="E583" s="1">
        <v>3.2784009422576997E-2</v>
      </c>
      <c r="F583" s="1">
        <f t="shared" si="36"/>
        <v>-2.9747839117261021</v>
      </c>
      <c r="G583" s="1">
        <f t="shared" si="37"/>
        <v>-1.4843379341206313</v>
      </c>
      <c r="H583" s="1">
        <f t="shared" ca="1" si="38"/>
        <v>9.0780966687946266E-4</v>
      </c>
      <c r="I583" s="1">
        <f t="shared" ca="1" si="39"/>
        <v>4.2510296549069265E-2</v>
      </c>
      <c r="J583" s="1"/>
    </row>
    <row r="584" spans="3:10" x14ac:dyDescent="0.25">
      <c r="C584" s="1">
        <v>582</v>
      </c>
      <c r="D584">
        <v>9.3942717564305495E-4</v>
      </c>
      <c r="E584" s="1">
        <v>3.2876607692071097E-2</v>
      </c>
      <c r="F584" s="1">
        <f t="shared" si="36"/>
        <v>-3.0271368807494139</v>
      </c>
      <c r="G584" s="1">
        <f t="shared" si="37"/>
        <v>-1.4831130006398816</v>
      </c>
      <c r="H584" s="1">
        <f t="shared" ca="1" si="38"/>
        <v>1.0943383613203185E-3</v>
      </c>
      <c r="I584" s="1">
        <f t="shared" ca="1" si="39"/>
        <v>3.2147131359339984E-2</v>
      </c>
      <c r="J584" s="1"/>
    </row>
    <row r="585" spans="3:10" x14ac:dyDescent="0.25">
      <c r="C585" s="1">
        <v>583</v>
      </c>
      <c r="D585">
        <v>1.15039475403736E-3</v>
      </c>
      <c r="E585" s="1">
        <v>3.30574089647898E-2</v>
      </c>
      <c r="F585" s="1">
        <f t="shared" si="36"/>
        <v>-2.9391531074008843</v>
      </c>
      <c r="G585" s="1">
        <f t="shared" si="37"/>
        <v>-1.4807311893729318</v>
      </c>
      <c r="H585" s="1">
        <f t="shared" ca="1" si="38"/>
        <v>1.0674521107077758E-3</v>
      </c>
      <c r="I585" s="1">
        <f t="shared" ca="1" si="39"/>
        <v>2.7430229240167935E-2</v>
      </c>
      <c r="J585" s="1"/>
    </row>
    <row r="586" spans="3:10" x14ac:dyDescent="0.25">
      <c r="C586" s="1">
        <v>584</v>
      </c>
      <c r="D586">
        <v>9.8959124768472208E-4</v>
      </c>
      <c r="E586" s="1">
        <v>3.30293170746375E-2</v>
      </c>
      <c r="F586" s="1">
        <f t="shared" si="36"/>
        <v>-3.0045441544248512</v>
      </c>
      <c r="G586" s="1">
        <f t="shared" si="37"/>
        <v>-1.4811004058357631</v>
      </c>
      <c r="H586" s="1">
        <f t="shared" ca="1" si="38"/>
        <v>1.0012122793073431E-3</v>
      </c>
      <c r="I586" s="1">
        <f t="shared" ca="1" si="39"/>
        <v>3.9760961935019989E-2</v>
      </c>
      <c r="J586" s="1"/>
    </row>
    <row r="587" spans="3:10" x14ac:dyDescent="0.25">
      <c r="C587" s="1">
        <v>585</v>
      </c>
      <c r="D587">
        <v>1.02395849057407E-3</v>
      </c>
      <c r="E587" s="1">
        <v>3.2920508597712998E-2</v>
      </c>
      <c r="F587" s="1">
        <f t="shared" si="36"/>
        <v>-2.9897176485164585</v>
      </c>
      <c r="G587" s="1">
        <f t="shared" si="37"/>
        <v>-1.4825334638767171</v>
      </c>
      <c r="H587" s="1">
        <f t="shared" ca="1" si="38"/>
        <v>9.9208189268666603E-4</v>
      </c>
      <c r="I587" s="1">
        <f t="shared" ca="1" si="39"/>
        <v>3.3604864429832682E-2</v>
      </c>
      <c r="J587" s="1"/>
    </row>
    <row r="588" spans="3:10" x14ac:dyDescent="0.25">
      <c r="C588" s="1">
        <v>586</v>
      </c>
      <c r="D588">
        <v>8.5202083575314301E-4</v>
      </c>
      <c r="E588" s="1">
        <v>3.2892795705087803E-2</v>
      </c>
      <c r="F588" s="1">
        <f t="shared" si="36"/>
        <v>-3.06954978464413</v>
      </c>
      <c r="G588" s="1">
        <f t="shared" si="37"/>
        <v>-1.4828992123278408</v>
      </c>
      <c r="H588" s="1">
        <f t="shared" ca="1" si="38"/>
        <v>1.0761730324038332E-3</v>
      </c>
      <c r="I588" s="1">
        <f t="shared" ca="1" si="39"/>
        <v>2.5006725538269055E-2</v>
      </c>
      <c r="J588" s="1"/>
    </row>
    <row r="589" spans="3:10" x14ac:dyDescent="0.25">
      <c r="C589" s="1">
        <v>587</v>
      </c>
      <c r="D589">
        <v>8.6516872368852798E-4</v>
      </c>
      <c r="E589" s="1">
        <v>3.3097978918061502E-2</v>
      </c>
      <c r="F589" s="1">
        <f t="shared" si="36"/>
        <v>-3.0628991889266612</v>
      </c>
      <c r="G589" s="1">
        <f t="shared" si="37"/>
        <v>-1.4801985250016816</v>
      </c>
      <c r="H589" s="1">
        <f t="shared" ca="1" si="38"/>
        <v>1.0123530251607933E-3</v>
      </c>
      <c r="I589" s="1">
        <f t="shared" ca="1" si="39"/>
        <v>3.3930237675125763E-2</v>
      </c>
      <c r="J589" s="1"/>
    </row>
    <row r="590" spans="3:10" x14ac:dyDescent="0.25">
      <c r="C590" s="1">
        <v>588</v>
      </c>
      <c r="D590">
        <v>9.5061591815960101E-4</v>
      </c>
      <c r="E590" s="1">
        <v>3.2881416495981197E-2</v>
      </c>
      <c r="F590" s="1">
        <f t="shared" si="36"/>
        <v>-3.0219949176753906</v>
      </c>
      <c r="G590" s="1">
        <f t="shared" si="37"/>
        <v>-1.483049481790822</v>
      </c>
      <c r="H590" s="1">
        <f t="shared" ca="1" si="38"/>
        <v>8.5589643956338957E-4</v>
      </c>
      <c r="I590" s="1">
        <f t="shared" ca="1" si="39"/>
        <v>3.3101386145649801E-2</v>
      </c>
      <c r="J590" s="1"/>
    </row>
    <row r="591" spans="3:10" x14ac:dyDescent="0.25">
      <c r="C591" s="1">
        <v>589</v>
      </c>
      <c r="D591">
        <v>9.8447763552385196E-4</v>
      </c>
      <c r="E591" s="1">
        <v>3.3031973592417503E-2</v>
      </c>
      <c r="F591" s="1">
        <f t="shared" si="36"/>
        <v>-3.0067941453246481</v>
      </c>
      <c r="G591" s="1">
        <f t="shared" si="37"/>
        <v>-1.4810654773321901</v>
      </c>
      <c r="H591" s="1">
        <f t="shared" ca="1" si="38"/>
        <v>1.0649843410127566E-3</v>
      </c>
      <c r="I591" s="1">
        <f t="shared" ca="1" si="39"/>
        <v>2.4231812577053955E-2</v>
      </c>
      <c r="J591" s="1"/>
    </row>
    <row r="592" spans="3:10" x14ac:dyDescent="0.25">
      <c r="C592" s="1">
        <v>590</v>
      </c>
      <c r="D592">
        <v>8.4610677862381604E-4</v>
      </c>
      <c r="E592" s="1">
        <v>3.3067748191737897E-2</v>
      </c>
      <c r="F592" s="1">
        <f t="shared" si="36"/>
        <v>-3.0725748255651992</v>
      </c>
      <c r="G592" s="1">
        <f t="shared" si="37"/>
        <v>-1.4805953781494767</v>
      </c>
      <c r="H592" s="1">
        <f t="shared" ca="1" si="38"/>
        <v>8.0172567239044984E-4</v>
      </c>
      <c r="I592" s="1">
        <f t="shared" ca="1" si="39"/>
        <v>3.090995174251919E-2</v>
      </c>
      <c r="J592" s="1"/>
    </row>
    <row r="593" spans="3:10" x14ac:dyDescent="0.25">
      <c r="C593" s="1">
        <v>591</v>
      </c>
      <c r="D593">
        <v>1.0547676439502699E-3</v>
      </c>
      <c r="E593" s="1">
        <v>3.2925240963581598E-2</v>
      </c>
      <c r="F593" s="1">
        <f t="shared" si="36"/>
        <v>-2.9768432010907593</v>
      </c>
      <c r="G593" s="1">
        <f t="shared" si="37"/>
        <v>-1.4824710379676702</v>
      </c>
      <c r="H593" s="1">
        <f t="shared" ca="1" si="38"/>
        <v>9.6413813193359482E-4</v>
      </c>
      <c r="I593" s="1">
        <f t="shared" ca="1" si="39"/>
        <v>3.5802147842709131E-2</v>
      </c>
      <c r="J593" s="1"/>
    </row>
    <row r="594" spans="3:10" x14ac:dyDescent="0.25">
      <c r="C594" s="1">
        <v>592</v>
      </c>
      <c r="D594">
        <v>8.8812153393477201E-4</v>
      </c>
      <c r="E594" s="1">
        <v>3.3034356610443003E-2</v>
      </c>
      <c r="F594" s="1">
        <f t="shared" si="36"/>
        <v>-3.0515275996429545</v>
      </c>
      <c r="G594" s="1">
        <f t="shared" si="37"/>
        <v>-1.4810341472560069</v>
      </c>
      <c r="H594" s="1">
        <f t="shared" ca="1" si="38"/>
        <v>8.1402939329185554E-4</v>
      </c>
      <c r="I594" s="1">
        <f t="shared" ca="1" si="39"/>
        <v>2.5341746075063273E-2</v>
      </c>
      <c r="J594" s="1"/>
    </row>
    <row r="595" spans="3:10" x14ac:dyDescent="0.25">
      <c r="C595" s="1">
        <v>593</v>
      </c>
      <c r="D595">
        <v>9.9882704457033601E-4</v>
      </c>
      <c r="E595" s="1">
        <v>3.31033120165867E-2</v>
      </c>
      <c r="F595" s="1">
        <f t="shared" si="36"/>
        <v>-3.0005097070609272</v>
      </c>
      <c r="G595" s="1">
        <f t="shared" si="37"/>
        <v>-1.4801285524910779</v>
      </c>
      <c r="H595" s="1">
        <f t="shared" ca="1" si="38"/>
        <v>9.9131136492100155E-4</v>
      </c>
      <c r="I595" s="1">
        <f t="shared" ca="1" si="39"/>
        <v>2.9882019134263277E-2</v>
      </c>
      <c r="J595" s="1"/>
    </row>
    <row r="596" spans="3:10" x14ac:dyDescent="0.25">
      <c r="C596" s="1">
        <v>594</v>
      </c>
      <c r="D596">
        <v>9.7522350468472099E-4</v>
      </c>
      <c r="E596" s="1">
        <v>3.2990218612561503E-2</v>
      </c>
      <c r="F596" s="1">
        <f t="shared" si="36"/>
        <v>-3.0108958399657029</v>
      </c>
      <c r="G596" s="1">
        <f t="shared" si="37"/>
        <v>-1.4816148065548513</v>
      </c>
      <c r="H596" s="1">
        <f t="shared" ca="1" si="38"/>
        <v>1.1411801012815833E-3</v>
      </c>
      <c r="I596" s="1">
        <f t="shared" ca="1" si="39"/>
        <v>3.642214127286942E-2</v>
      </c>
      <c r="J596" s="1"/>
    </row>
    <row r="597" spans="3:10" x14ac:dyDescent="0.25">
      <c r="C597" s="1">
        <v>595</v>
      </c>
      <c r="D597">
        <v>1.0989068152184899E-3</v>
      </c>
      <c r="E597" s="1">
        <v>3.2936963671570403E-2</v>
      </c>
      <c r="F597" s="1">
        <f t="shared" si="36"/>
        <v>-2.9590391331927286</v>
      </c>
      <c r="G597" s="1">
        <f t="shared" si="37"/>
        <v>-1.4823164392118446</v>
      </c>
      <c r="H597" s="1">
        <f t="shared" ca="1" si="38"/>
        <v>9.9322052644626392E-4</v>
      </c>
      <c r="I597" s="1">
        <f t="shared" ca="1" si="39"/>
        <v>3.9441192329782833E-2</v>
      </c>
      <c r="J597" s="1"/>
    </row>
    <row r="598" spans="3:10" x14ac:dyDescent="0.25">
      <c r="C598" s="1">
        <v>596</v>
      </c>
      <c r="D598">
        <v>1.1182444750421599E-3</v>
      </c>
      <c r="E598" s="1">
        <v>3.2967548056941999E-2</v>
      </c>
      <c r="F598" s="1">
        <f t="shared" si="36"/>
        <v>-2.9514632388871456</v>
      </c>
      <c r="G598" s="1">
        <f t="shared" si="37"/>
        <v>-1.4819133520663839</v>
      </c>
      <c r="H598" s="1">
        <f t="shared" ca="1" si="38"/>
        <v>1.0715994977511757E-3</v>
      </c>
      <c r="I598" s="1">
        <f t="shared" ca="1" si="39"/>
        <v>3.2027941892666757E-2</v>
      </c>
      <c r="J598" s="1"/>
    </row>
    <row r="599" spans="3:10" x14ac:dyDescent="0.25">
      <c r="C599" s="1">
        <v>597</v>
      </c>
      <c r="D599">
        <v>9.7886448532493201E-4</v>
      </c>
      <c r="E599" s="1">
        <v>3.2890434212052802E-2</v>
      </c>
      <c r="F599" s="1">
        <f t="shared" si="36"/>
        <v>-3.0092774280633128</v>
      </c>
      <c r="G599" s="1">
        <f t="shared" si="37"/>
        <v>-1.4829303930222486</v>
      </c>
      <c r="H599" s="1">
        <f t="shared" ca="1" si="38"/>
        <v>9.7481729603481331E-4</v>
      </c>
      <c r="I599" s="1">
        <f t="shared" ca="1" si="39"/>
        <v>4.6808532313845796E-2</v>
      </c>
      <c r="J599" s="1"/>
    </row>
    <row r="600" spans="3:10" x14ac:dyDescent="0.25">
      <c r="C600" s="1">
        <v>598</v>
      </c>
      <c r="D600">
        <v>1.02476717587682E-3</v>
      </c>
      <c r="E600" s="1">
        <v>3.3113325745601399E-2</v>
      </c>
      <c r="F600" s="1">
        <f t="shared" si="36"/>
        <v>-2.989374793844823</v>
      </c>
      <c r="G600" s="1">
        <f t="shared" si="37"/>
        <v>-1.479997198576579</v>
      </c>
      <c r="H600" s="1">
        <f t="shared" ca="1" si="38"/>
        <v>9.2809839311596277E-4</v>
      </c>
      <c r="I600" s="1">
        <f t="shared" ca="1" si="39"/>
        <v>2.9975025045837541E-2</v>
      </c>
      <c r="J600" s="1"/>
    </row>
    <row r="601" spans="3:10" x14ac:dyDescent="0.25">
      <c r="C601" s="1">
        <v>599</v>
      </c>
      <c r="D601">
        <v>9.8105256034956303E-4</v>
      </c>
      <c r="E601" s="1">
        <v>3.2857742153617503E-2</v>
      </c>
      <c r="F601" s="1">
        <f t="shared" si="36"/>
        <v>-3.0083077244668441</v>
      </c>
      <c r="G601" s="1">
        <f t="shared" si="37"/>
        <v>-1.4833622827729738</v>
      </c>
      <c r="H601" s="1">
        <f t="shared" ca="1" si="38"/>
        <v>9.2929572001834368E-4</v>
      </c>
      <c r="I601" s="1">
        <f t="shared" ca="1" si="39"/>
        <v>3.5782782521918952E-2</v>
      </c>
      <c r="J601" s="1"/>
    </row>
    <row r="602" spans="3:10" x14ac:dyDescent="0.25">
      <c r="C602" s="1">
        <v>600</v>
      </c>
      <c r="D602">
        <v>1.1089431253934799E-3</v>
      </c>
      <c r="E602" s="1">
        <v>3.2927620232221698E-2</v>
      </c>
      <c r="F602" s="1">
        <f t="shared" si="36"/>
        <v>-2.95509072703494</v>
      </c>
      <c r="G602" s="1">
        <f t="shared" si="37"/>
        <v>-1.4824396557855433</v>
      </c>
      <c r="H602" s="1">
        <f t="shared" ca="1" si="38"/>
        <v>9.3506321931514349E-4</v>
      </c>
      <c r="I602" s="1">
        <f t="shared" ca="1" si="39"/>
        <v>3.8654139048425296E-2</v>
      </c>
      <c r="J602" s="1"/>
    </row>
    <row r="603" spans="3:10" x14ac:dyDescent="0.25">
      <c r="C603" s="1">
        <v>601</v>
      </c>
      <c r="D603">
        <v>9.4065019606126901E-4</v>
      </c>
      <c r="E603" s="1">
        <v>3.3086729291455397E-2</v>
      </c>
      <c r="F603" s="1">
        <f t="shared" si="36"/>
        <v>-3.0265718496482457</v>
      </c>
      <c r="G603" s="1">
        <f t="shared" si="37"/>
        <v>-1.4803461618482501</v>
      </c>
      <c r="H603" s="1">
        <f t="shared" ca="1" si="38"/>
        <v>1.0794630258349092E-3</v>
      </c>
      <c r="I603" s="1">
        <f t="shared" ca="1" si="39"/>
        <v>3.405085106894519E-2</v>
      </c>
      <c r="J603" s="1"/>
    </row>
    <row r="604" spans="3:10" x14ac:dyDescent="0.25">
      <c r="C604" s="1">
        <v>602</v>
      </c>
      <c r="D604">
        <v>9.1162798455955197E-4</v>
      </c>
      <c r="E604" s="1">
        <v>3.3023862230219601E-2</v>
      </c>
      <c r="F604" s="1">
        <f t="shared" si="36"/>
        <v>-3.0401823515991113</v>
      </c>
      <c r="G604" s="1">
        <f t="shared" si="37"/>
        <v>-1.4811721361857828</v>
      </c>
      <c r="H604" s="1">
        <f t="shared" ca="1" si="38"/>
        <v>9.6722573208499435E-4</v>
      </c>
      <c r="I604" s="1">
        <f t="shared" ca="1" si="39"/>
        <v>3.0185150789023771E-2</v>
      </c>
      <c r="J604" s="1"/>
    </row>
    <row r="605" spans="3:10" x14ac:dyDescent="0.25">
      <c r="C605" s="1">
        <v>603</v>
      </c>
      <c r="D605">
        <v>1.13094690231634E-3</v>
      </c>
      <c r="E605" s="1">
        <v>3.2759428450112302E-2</v>
      </c>
      <c r="F605" s="1">
        <f t="shared" si="36"/>
        <v>-2.946557784616842</v>
      </c>
      <c r="G605" s="1">
        <f t="shared" si="37"/>
        <v>-1.4846636839301688</v>
      </c>
      <c r="H605" s="1">
        <f t="shared" ca="1" si="38"/>
        <v>9.7375664797228465E-4</v>
      </c>
      <c r="I605" s="1">
        <f t="shared" ca="1" si="39"/>
        <v>3.2113587022482092E-2</v>
      </c>
      <c r="J605" s="1"/>
    </row>
    <row r="606" spans="3:10" x14ac:dyDescent="0.25">
      <c r="C606" s="1">
        <v>604</v>
      </c>
      <c r="D606">
        <v>1.08118857247987E-3</v>
      </c>
      <c r="E606" s="1">
        <v>3.2918931323298997E-2</v>
      </c>
      <c r="F606" s="1">
        <f t="shared" si="36"/>
        <v>-2.9660985531834139</v>
      </c>
      <c r="G606" s="1">
        <f t="shared" si="37"/>
        <v>-1.4825542721209974</v>
      </c>
      <c r="H606" s="1">
        <f t="shared" ca="1" si="38"/>
        <v>1.0358759366210079E-3</v>
      </c>
      <c r="I606" s="1">
        <f t="shared" ca="1" si="39"/>
        <v>3.1592078292816211E-2</v>
      </c>
      <c r="J606" s="1"/>
    </row>
    <row r="607" spans="3:10" x14ac:dyDescent="0.25">
      <c r="C607" s="1">
        <v>605</v>
      </c>
      <c r="D607">
        <v>8.9373046921286802E-4</v>
      </c>
      <c r="E607" s="1">
        <v>3.3026740234461498E-2</v>
      </c>
      <c r="F607" s="1">
        <f t="shared" si="36"/>
        <v>-3.0487934357707323</v>
      </c>
      <c r="G607" s="1">
        <f t="shared" si="37"/>
        <v>-1.4811342894042152</v>
      </c>
      <c r="H607" s="1">
        <f t="shared" ca="1" si="38"/>
        <v>1.1315887248074179E-3</v>
      </c>
      <c r="I607" s="1">
        <f t="shared" ca="1" si="39"/>
        <v>4.6924206058011682E-2</v>
      </c>
      <c r="J607" s="1"/>
    </row>
    <row r="608" spans="3:10" x14ac:dyDescent="0.25">
      <c r="C608" s="1">
        <v>606</v>
      </c>
      <c r="D608">
        <v>8.3335016925520301E-4</v>
      </c>
      <c r="E608" s="1">
        <v>3.2789501964389199E-2</v>
      </c>
      <c r="F608" s="1">
        <f t="shared" si="36"/>
        <v>-3.0791724720386968</v>
      </c>
      <c r="G608" s="1">
        <f t="shared" si="37"/>
        <v>-1.4842651797246631</v>
      </c>
      <c r="H608" s="1">
        <f t="shared" ca="1" si="38"/>
        <v>9.5027498765659342E-4</v>
      </c>
      <c r="I608" s="1">
        <f t="shared" ca="1" si="39"/>
        <v>2.9759720577415289E-2</v>
      </c>
      <c r="J608" s="1"/>
    </row>
    <row r="609" spans="3:10" x14ac:dyDescent="0.25">
      <c r="C609" s="1">
        <v>607</v>
      </c>
      <c r="D609">
        <v>1.1133478386662001E-3</v>
      </c>
      <c r="E609" s="1">
        <v>3.2988194631712799E-2</v>
      </c>
      <c r="F609" s="1">
        <f t="shared" si="36"/>
        <v>-2.9533691296341598</v>
      </c>
      <c r="G609" s="1">
        <f t="shared" si="37"/>
        <v>-1.4816414517459411</v>
      </c>
      <c r="H609" s="1">
        <f t="shared" ca="1" si="38"/>
        <v>1.026228832393351E-3</v>
      </c>
      <c r="I609" s="1">
        <f t="shared" ca="1" si="39"/>
        <v>3.4925995019212043E-2</v>
      </c>
      <c r="J609" s="1"/>
    </row>
    <row r="610" spans="3:10" x14ac:dyDescent="0.25">
      <c r="C610" s="1">
        <v>608</v>
      </c>
      <c r="D610">
        <v>9.72841327161605E-4</v>
      </c>
      <c r="E610" s="1">
        <v>3.2905422460952502E-2</v>
      </c>
      <c r="F610" s="1">
        <f t="shared" si="36"/>
        <v>-3.0119579884650434</v>
      </c>
      <c r="G610" s="1">
        <f t="shared" si="37"/>
        <v>-1.4827325290766362</v>
      </c>
      <c r="H610" s="1">
        <f t="shared" ca="1" si="38"/>
        <v>1.025871582923806E-3</v>
      </c>
      <c r="I610" s="1">
        <f t="shared" ca="1" si="39"/>
        <v>3.4600285907663605E-2</v>
      </c>
      <c r="J610" s="1"/>
    </row>
    <row r="611" spans="3:10" x14ac:dyDescent="0.25">
      <c r="C611" s="1">
        <v>609</v>
      </c>
      <c r="D611">
        <v>1.1458550315580501E-3</v>
      </c>
      <c r="E611" s="1">
        <v>3.2892635210959899E-2</v>
      </c>
      <c r="F611" s="1">
        <f t="shared" si="36"/>
        <v>-2.9408703238842184</v>
      </c>
      <c r="G611" s="1">
        <f t="shared" si="37"/>
        <v>-1.4829013313901669</v>
      </c>
      <c r="H611" s="1">
        <f t="shared" ca="1" si="38"/>
        <v>1.0454635588968897E-3</v>
      </c>
      <c r="I611" s="1">
        <f t="shared" ca="1" si="39"/>
        <v>2.3607842567863618E-2</v>
      </c>
      <c r="J611" s="1"/>
    </row>
    <row r="612" spans="3:10" x14ac:dyDescent="0.25">
      <c r="C612" s="1">
        <v>610</v>
      </c>
      <c r="D612">
        <v>9.7240838539921896E-4</v>
      </c>
      <c r="E612" s="1">
        <v>3.3009048260814501E-2</v>
      </c>
      <c r="F612" s="1">
        <f t="shared" si="36"/>
        <v>-3.012151304747555</v>
      </c>
      <c r="G612" s="1">
        <f t="shared" si="37"/>
        <v>-1.4813669973611514</v>
      </c>
      <c r="H612" s="1">
        <f t="shared" ca="1" si="38"/>
        <v>9.4023730768382277E-4</v>
      </c>
      <c r="I612" s="1">
        <f t="shared" ca="1" si="39"/>
        <v>2.4481677157669933E-2</v>
      </c>
      <c r="J612" s="1"/>
    </row>
    <row r="613" spans="3:10" x14ac:dyDescent="0.25">
      <c r="C613" s="1">
        <v>611</v>
      </c>
      <c r="D613">
        <v>8.3593151313365204E-4</v>
      </c>
      <c r="E613" s="1">
        <v>3.2883419727920603E-2</v>
      </c>
      <c r="F613" s="1">
        <f t="shared" si="36"/>
        <v>-3.0778293023295578</v>
      </c>
      <c r="G613" s="1">
        <f t="shared" si="37"/>
        <v>-1.4830230241083435</v>
      </c>
      <c r="H613" s="1">
        <f t="shared" ca="1" si="38"/>
        <v>1.0643433265725953E-3</v>
      </c>
      <c r="I613" s="1">
        <f t="shared" ca="1" si="39"/>
        <v>3.9009726870162159E-2</v>
      </c>
      <c r="J613" s="1"/>
    </row>
    <row r="614" spans="3:10" x14ac:dyDescent="0.25">
      <c r="C614" s="1">
        <v>612</v>
      </c>
      <c r="D614">
        <v>9.0924131241272501E-4</v>
      </c>
      <c r="E614" s="1">
        <v>3.2908201853327997E-2</v>
      </c>
      <c r="F614" s="1">
        <f t="shared" si="36"/>
        <v>-3.0413208398352407</v>
      </c>
      <c r="G614" s="1">
        <f t="shared" si="37"/>
        <v>-1.48269584746899</v>
      </c>
      <c r="H614" s="1">
        <f t="shared" ca="1" si="38"/>
        <v>1.0569935849228153E-3</v>
      </c>
      <c r="I614" s="1">
        <f t="shared" ca="1" si="39"/>
        <v>3.7929593872022466E-2</v>
      </c>
      <c r="J614" s="1"/>
    </row>
    <row r="615" spans="3:10" x14ac:dyDescent="0.25">
      <c r="C615" s="1">
        <v>613</v>
      </c>
      <c r="D615">
        <v>8.8151759382844395E-4</v>
      </c>
      <c r="E615" s="1">
        <v>3.2812007505294498E-2</v>
      </c>
      <c r="F615" s="1">
        <f t="shared" si="36"/>
        <v>-3.0547690153824045</v>
      </c>
      <c r="G615" s="1">
        <f t="shared" si="37"/>
        <v>-1.483967197782178</v>
      </c>
      <c r="H615" s="1">
        <f t="shared" ca="1" si="38"/>
        <v>8.2519044368275303E-4</v>
      </c>
      <c r="I615" s="1">
        <f t="shared" ca="1" si="39"/>
        <v>3.2178845370431294E-2</v>
      </c>
      <c r="J615" s="1"/>
    </row>
    <row r="616" spans="3:10" x14ac:dyDescent="0.25">
      <c r="C616" s="1">
        <v>614</v>
      </c>
      <c r="D616">
        <v>7.6531464165015696E-4</v>
      </c>
      <c r="E616" s="1">
        <v>3.3006701687342703E-2</v>
      </c>
      <c r="F616" s="1">
        <f t="shared" si="36"/>
        <v>-3.1161599778674089</v>
      </c>
      <c r="G616" s="1">
        <f t="shared" si="37"/>
        <v>-1.481397871930066</v>
      </c>
      <c r="H616" s="1">
        <f t="shared" ca="1" si="38"/>
        <v>1.1318413279292297E-3</v>
      </c>
      <c r="I616" s="1">
        <f t="shared" ca="1" si="39"/>
        <v>3.2310309429941723E-2</v>
      </c>
      <c r="J616" s="1"/>
    </row>
    <row r="617" spans="3:10" x14ac:dyDescent="0.25">
      <c r="C617" s="1">
        <v>615</v>
      </c>
      <c r="D617">
        <v>1.0570979746422E-3</v>
      </c>
      <c r="E617" s="1">
        <v>3.2803938939522E-2</v>
      </c>
      <c r="F617" s="1">
        <f t="shared" si="36"/>
        <v>-2.9758847592634377</v>
      </c>
      <c r="G617" s="1">
        <f t="shared" si="37"/>
        <v>-1.4840740051605483</v>
      </c>
      <c r="H617" s="1">
        <f t="shared" ca="1" si="38"/>
        <v>9.302756260429982E-4</v>
      </c>
      <c r="I617" s="1">
        <f t="shared" ca="1" si="39"/>
        <v>2.5729598293110376E-2</v>
      </c>
      <c r="J617" s="1"/>
    </row>
    <row r="618" spans="3:10" x14ac:dyDescent="0.25">
      <c r="C618" s="1">
        <v>616</v>
      </c>
      <c r="D618">
        <v>9.8900228758449799E-4</v>
      </c>
      <c r="E618" s="1">
        <v>3.2750850987961197E-2</v>
      </c>
      <c r="F618" s="1">
        <f t="shared" si="36"/>
        <v>-3.0048027038687706</v>
      </c>
      <c r="G618" s="1">
        <f t="shared" si="37"/>
        <v>-1.4847774109523766</v>
      </c>
      <c r="H618" s="1">
        <f t="shared" ca="1" si="38"/>
        <v>9.3568622197395053E-4</v>
      </c>
      <c r="I618" s="1">
        <f t="shared" ca="1" si="39"/>
        <v>3.5967549452561857E-2</v>
      </c>
      <c r="J618" s="1"/>
    </row>
    <row r="619" spans="3:10" x14ac:dyDescent="0.25">
      <c r="C619" s="1">
        <v>617</v>
      </c>
      <c r="D619">
        <v>7.9304376410651602E-4</v>
      </c>
      <c r="E619" s="1">
        <v>3.2961390244702099E-2</v>
      </c>
      <c r="F619" s="1">
        <f t="shared" si="36"/>
        <v>-3.1007028454875427</v>
      </c>
      <c r="G619" s="1">
        <f t="shared" si="37"/>
        <v>-1.481994478926699</v>
      </c>
      <c r="H619" s="1">
        <f t="shared" ca="1" si="38"/>
        <v>1.0335173429579416E-3</v>
      </c>
      <c r="I619" s="1">
        <f t="shared" ca="1" si="39"/>
        <v>1.8721318982566494E-2</v>
      </c>
      <c r="J619" s="1"/>
    </row>
    <row r="620" spans="3:10" x14ac:dyDescent="0.25">
      <c r="C620" s="1">
        <v>618</v>
      </c>
      <c r="D620">
        <v>1.02677977052396E-3</v>
      </c>
      <c r="E620" s="1">
        <v>3.28747687821207E-2</v>
      </c>
      <c r="F620" s="1">
        <f t="shared" si="36"/>
        <v>-2.9885226963273972</v>
      </c>
      <c r="G620" s="1">
        <f t="shared" si="37"/>
        <v>-1.4831372930117592</v>
      </c>
      <c r="H620" s="1">
        <f t="shared" ca="1" si="38"/>
        <v>8.7401145808487814E-4</v>
      </c>
      <c r="I620" s="1">
        <f t="shared" ca="1" si="39"/>
        <v>2.6464039623225445E-2</v>
      </c>
      <c r="J620" s="1"/>
    </row>
    <row r="621" spans="3:10" x14ac:dyDescent="0.25">
      <c r="C621" s="1">
        <v>619</v>
      </c>
      <c r="D621">
        <v>1.0988151307935699E-3</v>
      </c>
      <c r="E621" s="1">
        <v>3.2908675256190803E-2</v>
      </c>
      <c r="F621" s="1">
        <f t="shared" si="36"/>
        <v>-2.9590753689321176</v>
      </c>
      <c r="G621" s="1">
        <f t="shared" si="37"/>
        <v>-1.4826895999452525</v>
      </c>
      <c r="H621" s="1">
        <f t="shared" ca="1" si="38"/>
        <v>1.0478805725725915E-3</v>
      </c>
      <c r="I621" s="1">
        <f t="shared" ca="1" si="39"/>
        <v>2.2355821162331552E-2</v>
      </c>
      <c r="J621" s="1"/>
    </row>
    <row r="622" spans="3:10" x14ac:dyDescent="0.25">
      <c r="C622" s="1">
        <v>620</v>
      </c>
      <c r="D622">
        <v>1.0554161430394E-3</v>
      </c>
      <c r="E622" s="1">
        <v>3.3072876845501899E-2</v>
      </c>
      <c r="F622" s="1">
        <f t="shared" si="36"/>
        <v>-2.9765762673890301</v>
      </c>
      <c r="G622" s="1">
        <f t="shared" si="37"/>
        <v>-1.4805280263204756</v>
      </c>
      <c r="H622" s="1">
        <f t="shared" ca="1" si="38"/>
        <v>1.0395177922162117E-3</v>
      </c>
      <c r="I622" s="1">
        <f t="shared" ca="1" si="39"/>
        <v>2.901870971370708E-2</v>
      </c>
      <c r="J622" s="1"/>
    </row>
    <row r="623" spans="3:10" x14ac:dyDescent="0.25">
      <c r="C623" s="1">
        <v>621</v>
      </c>
      <c r="D623">
        <v>9.6010941028684498E-4</v>
      </c>
      <c r="E623" s="1">
        <v>3.2858094384594402E-2</v>
      </c>
      <c r="F623" s="1">
        <f t="shared" si="36"/>
        <v>-3.0176792736517304</v>
      </c>
      <c r="G623" s="1">
        <f t="shared" si="37"/>
        <v>-1.4833576272142019</v>
      </c>
      <c r="H623" s="1">
        <f t="shared" ca="1" si="38"/>
        <v>8.51736855294478E-4</v>
      </c>
      <c r="I623" s="1">
        <f t="shared" ca="1" si="39"/>
        <v>3.9761729718029715E-2</v>
      </c>
      <c r="J623" s="1"/>
    </row>
    <row r="624" spans="3:10" x14ac:dyDescent="0.25">
      <c r="C624" s="1">
        <v>622</v>
      </c>
      <c r="D624">
        <v>1.0213584529647299E-3</v>
      </c>
      <c r="E624" s="1">
        <v>3.2860326802828597E-2</v>
      </c>
      <c r="F624" s="1">
        <f t="shared" si="36"/>
        <v>-2.9908218124440031</v>
      </c>
      <c r="G624" s="1">
        <f t="shared" si="37"/>
        <v>-1.4833281217299477</v>
      </c>
      <c r="H624" s="1">
        <f t="shared" ca="1" si="38"/>
        <v>9.7578788454814728E-4</v>
      </c>
      <c r="I624" s="1">
        <f t="shared" ca="1" si="39"/>
        <v>3.7538096568228804E-2</v>
      </c>
      <c r="J624" s="1"/>
    </row>
    <row r="625" spans="3:10" x14ac:dyDescent="0.25">
      <c r="C625" s="1">
        <v>623</v>
      </c>
      <c r="D625">
        <v>1.1036237783161201E-3</v>
      </c>
      <c r="E625" s="1">
        <v>3.3158635525420602E-2</v>
      </c>
      <c r="F625" s="1">
        <f t="shared" si="36"/>
        <v>-2.9571789509255177</v>
      </c>
      <c r="G625" s="1">
        <f t="shared" si="37"/>
        <v>-1.4794033489291447</v>
      </c>
      <c r="H625" s="1">
        <f t="shared" ca="1" si="38"/>
        <v>1.0310650106806743E-3</v>
      </c>
      <c r="I625" s="1">
        <f t="shared" ca="1" si="39"/>
        <v>3.7867318088632668E-2</v>
      </c>
      <c r="J625" s="1"/>
    </row>
    <row r="626" spans="3:10" x14ac:dyDescent="0.25">
      <c r="C626" s="1">
        <v>624</v>
      </c>
      <c r="D626">
        <v>1.02683478699024E-3</v>
      </c>
      <c r="E626" s="1">
        <v>3.2951139133554297E-2</v>
      </c>
      <c r="F626" s="1">
        <f t="shared" si="36"/>
        <v>-2.9884994267731009</v>
      </c>
      <c r="G626" s="1">
        <f t="shared" si="37"/>
        <v>-1.4821295670831622</v>
      </c>
      <c r="H626" s="1">
        <f t="shared" ca="1" si="38"/>
        <v>9.5137016075029046E-4</v>
      </c>
      <c r="I626" s="1">
        <f t="shared" ca="1" si="39"/>
        <v>3.041200526650863E-2</v>
      </c>
      <c r="J626" s="1"/>
    </row>
    <row r="627" spans="3:10" x14ac:dyDescent="0.25">
      <c r="C627" s="1">
        <v>625</v>
      </c>
      <c r="D627">
        <v>1.0894440748258399E-3</v>
      </c>
      <c r="E627" s="1">
        <v>3.2931446389124E-2</v>
      </c>
      <c r="F627" s="1">
        <f t="shared" si="36"/>
        <v>-2.9627950587797471</v>
      </c>
      <c r="G627" s="1">
        <f t="shared" si="37"/>
        <v>-1.4823891941280471</v>
      </c>
      <c r="H627" s="1">
        <f t="shared" ca="1" si="38"/>
        <v>9.4686599496429094E-4</v>
      </c>
      <c r="I627" s="1">
        <f t="shared" ca="1" si="39"/>
        <v>3.3619092859934432E-2</v>
      </c>
      <c r="J627" s="1"/>
    </row>
    <row r="628" spans="3:10" x14ac:dyDescent="0.25">
      <c r="C628" s="1">
        <v>626</v>
      </c>
      <c r="D628">
        <v>8.9947036291448599E-4</v>
      </c>
      <c r="E628" s="1">
        <v>3.2797651386573E-2</v>
      </c>
      <c r="F628" s="1">
        <f t="shared" si="36"/>
        <v>-3.0460131418623391</v>
      </c>
      <c r="G628" s="1">
        <f t="shared" si="37"/>
        <v>-1.4841572546532882</v>
      </c>
      <c r="H628" s="1">
        <f t="shared" ca="1" si="38"/>
        <v>9.5533850076658924E-4</v>
      </c>
      <c r="I628" s="1">
        <f t="shared" ca="1" si="39"/>
        <v>2.0193082113258563E-2</v>
      </c>
      <c r="J628" s="1"/>
    </row>
    <row r="629" spans="3:10" x14ac:dyDescent="0.25">
      <c r="C629" s="1">
        <v>627</v>
      </c>
      <c r="D629">
        <v>9.4108500446184499E-4</v>
      </c>
      <c r="E629" s="1">
        <v>3.3043045093439603E-2</v>
      </c>
      <c r="F629" s="1">
        <f t="shared" si="36"/>
        <v>-3.0263711467094225</v>
      </c>
      <c r="G629" s="1">
        <f t="shared" si="37"/>
        <v>-1.4809199369467037</v>
      </c>
      <c r="H629" s="1">
        <f t="shared" ca="1" si="38"/>
        <v>9.0788173971348483E-4</v>
      </c>
      <c r="I629" s="1">
        <f t="shared" ca="1" si="39"/>
        <v>3.4441862323004446E-2</v>
      </c>
      <c r="J629" s="1"/>
    </row>
    <row r="630" spans="3:10" x14ac:dyDescent="0.25">
      <c r="C630" s="1">
        <v>628</v>
      </c>
      <c r="D630">
        <v>1.0568778209069001E-3</v>
      </c>
      <c r="E630" s="1">
        <v>3.3064840657367603E-2</v>
      </c>
      <c r="F630" s="1">
        <f t="shared" si="36"/>
        <v>-2.9759752158835733</v>
      </c>
      <c r="G630" s="1">
        <f t="shared" si="37"/>
        <v>-1.4806335658616396</v>
      </c>
      <c r="H630" s="1">
        <f t="shared" ca="1" si="38"/>
        <v>1.0583696018725878E-3</v>
      </c>
      <c r="I630" s="1">
        <f t="shared" ca="1" si="39"/>
        <v>3.7786270336387602E-2</v>
      </c>
      <c r="J630" s="1"/>
    </row>
    <row r="631" spans="3:10" x14ac:dyDescent="0.25">
      <c r="C631" s="1">
        <v>629</v>
      </c>
      <c r="D631">
        <v>8.8126876561888496E-4</v>
      </c>
      <c r="E631" s="1">
        <v>3.2987594966764199E-2</v>
      </c>
      <c r="F631" s="1">
        <f t="shared" si="36"/>
        <v>-3.0548916220936397</v>
      </c>
      <c r="G631" s="1">
        <f t="shared" si="37"/>
        <v>-1.4816493464958109</v>
      </c>
      <c r="H631" s="1">
        <f t="shared" ca="1" si="38"/>
        <v>8.3529782988078316E-4</v>
      </c>
      <c r="I631" s="1">
        <f t="shared" ca="1" si="39"/>
        <v>3.1303605462788202E-2</v>
      </c>
      <c r="J631" s="1"/>
    </row>
    <row r="632" spans="3:10" x14ac:dyDescent="0.25">
      <c r="C632" s="1">
        <v>630</v>
      </c>
      <c r="D632">
        <v>8.6744738013528504E-4</v>
      </c>
      <c r="E632" s="1">
        <v>3.3059335126480398E-2</v>
      </c>
      <c r="F632" s="1">
        <f t="shared" si="36"/>
        <v>-3.0617568602950063</v>
      </c>
      <c r="G632" s="1">
        <f t="shared" si="37"/>
        <v>-1.4807058849994266</v>
      </c>
      <c r="H632" s="1">
        <f t="shared" ca="1" si="38"/>
        <v>9.8754214283905146E-4</v>
      </c>
      <c r="I632" s="1">
        <f t="shared" ca="1" si="39"/>
        <v>2.7268035785757337E-2</v>
      </c>
      <c r="J632" s="1"/>
    </row>
    <row r="633" spans="3:10" x14ac:dyDescent="0.25">
      <c r="C633" s="1">
        <v>631</v>
      </c>
      <c r="D633">
        <v>9.85563064650136E-4</v>
      </c>
      <c r="E633" s="1">
        <v>3.2872314147603297E-2</v>
      </c>
      <c r="F633" s="1">
        <f t="shared" si="36"/>
        <v>-3.0063155806658566</v>
      </c>
      <c r="G633" s="1">
        <f t="shared" si="37"/>
        <v>-1.4831697213471009</v>
      </c>
      <c r="H633" s="1">
        <f t="shared" ca="1" si="38"/>
        <v>1.0295651160388104E-3</v>
      </c>
      <c r="I633" s="1">
        <f t="shared" ca="1" si="39"/>
        <v>4.6794540619968475E-2</v>
      </c>
      <c r="J633" s="1"/>
    </row>
    <row r="634" spans="3:10" x14ac:dyDescent="0.25">
      <c r="C634" s="1">
        <v>632</v>
      </c>
      <c r="D634">
        <v>1.0282547335032301E-3</v>
      </c>
      <c r="E634" s="1">
        <v>3.2827347890462703E-2</v>
      </c>
      <c r="F634" s="1">
        <f t="shared" si="36"/>
        <v>-2.9878992825680202</v>
      </c>
      <c r="G634" s="1">
        <f t="shared" si="37"/>
        <v>-1.4837642023472</v>
      </c>
      <c r="H634" s="1">
        <f t="shared" ca="1" si="38"/>
        <v>9.0503659249807124E-4</v>
      </c>
      <c r="I634" s="1">
        <f t="shared" ca="1" si="39"/>
        <v>3.028011120208355E-2</v>
      </c>
      <c r="J634" s="1"/>
    </row>
    <row r="635" spans="3:10" x14ac:dyDescent="0.25">
      <c r="C635" s="1">
        <v>633</v>
      </c>
      <c r="D635">
        <v>9.3262549236200595E-4</v>
      </c>
      <c r="E635" s="1">
        <v>3.29615096456084E-2</v>
      </c>
      <c r="F635" s="1">
        <f t="shared" si="36"/>
        <v>-3.0302927177247194</v>
      </c>
      <c r="G635" s="1">
        <f t="shared" si="37"/>
        <v>-1.4819929057205803</v>
      </c>
      <c r="H635" s="1">
        <f t="shared" ca="1" si="38"/>
        <v>1.0825596343638944E-3</v>
      </c>
      <c r="I635" s="1">
        <f t="shared" ca="1" si="39"/>
        <v>1.51253751174023E-2</v>
      </c>
      <c r="J635" s="1"/>
    </row>
    <row r="636" spans="3:10" x14ac:dyDescent="0.25">
      <c r="C636" s="1">
        <v>634</v>
      </c>
      <c r="D636">
        <v>9.7476000732587198E-4</v>
      </c>
      <c r="E636" s="1">
        <v>3.2953298490931697E-2</v>
      </c>
      <c r="F636" s="1">
        <f t="shared" si="36"/>
        <v>-3.0111022974540624</v>
      </c>
      <c r="G636" s="1">
        <f t="shared" si="37"/>
        <v>-1.4821011077858037</v>
      </c>
      <c r="H636" s="1">
        <f t="shared" ca="1" si="38"/>
        <v>9.986978102491603E-4</v>
      </c>
      <c r="I636" s="1">
        <f t="shared" ca="1" si="39"/>
        <v>4.9453832015139559E-2</v>
      </c>
      <c r="J636" s="1"/>
    </row>
    <row r="637" spans="3:10" x14ac:dyDescent="0.25">
      <c r="C637" s="1">
        <v>635</v>
      </c>
      <c r="D637">
        <v>8.7021496032882895E-4</v>
      </c>
      <c r="E637" s="1">
        <v>3.3043790011163698E-2</v>
      </c>
      <c r="F637" s="1">
        <f t="shared" si="36"/>
        <v>-3.060373454791395</v>
      </c>
      <c r="G637" s="1">
        <f t="shared" si="37"/>
        <v>-1.4809101463838312</v>
      </c>
      <c r="H637" s="1">
        <f t="shared" ca="1" si="38"/>
        <v>1.0523172296903853E-3</v>
      </c>
      <c r="I637" s="1">
        <f t="shared" ca="1" si="39"/>
        <v>4.0363982021785386E-2</v>
      </c>
      <c r="J637" s="1"/>
    </row>
    <row r="638" spans="3:10" x14ac:dyDescent="0.25">
      <c r="C638" s="1">
        <v>636</v>
      </c>
      <c r="D638">
        <v>9.6495924818752504E-4</v>
      </c>
      <c r="E638" s="1">
        <v>3.2972569109800003E-2</v>
      </c>
      <c r="F638" s="1">
        <f t="shared" si="36"/>
        <v>-3.0154910272375486</v>
      </c>
      <c r="G638" s="1">
        <f t="shared" si="37"/>
        <v>-1.4818472127979845</v>
      </c>
      <c r="H638" s="1">
        <f t="shared" ca="1" si="38"/>
        <v>9.7235295038620257E-4</v>
      </c>
      <c r="I638" s="1">
        <f t="shared" ca="1" si="39"/>
        <v>3.5294750321967286E-2</v>
      </c>
      <c r="J638" s="1"/>
    </row>
    <row r="639" spans="3:10" x14ac:dyDescent="0.25">
      <c r="C639" s="1">
        <v>637</v>
      </c>
      <c r="D639">
        <v>1.1078960588770199E-3</v>
      </c>
      <c r="E639" s="1">
        <v>3.2784310617675602E-2</v>
      </c>
      <c r="F639" s="1">
        <f t="shared" si="36"/>
        <v>-2.9555009825440686</v>
      </c>
      <c r="G639" s="1">
        <f t="shared" si="37"/>
        <v>-1.4843339441642249</v>
      </c>
      <c r="H639" s="1">
        <f t="shared" ca="1" si="38"/>
        <v>9.6634026515761298E-4</v>
      </c>
      <c r="I639" s="1">
        <f t="shared" ca="1" si="39"/>
        <v>4.0743423115363261E-2</v>
      </c>
      <c r="J639" s="1"/>
    </row>
    <row r="640" spans="3:10" x14ac:dyDescent="0.25">
      <c r="C640" s="1">
        <v>638</v>
      </c>
      <c r="D640">
        <v>1.02723364871694E-3</v>
      </c>
      <c r="E640" s="1">
        <v>3.2981514598060702E-2</v>
      </c>
      <c r="F640" s="1">
        <f t="shared" si="36"/>
        <v>-2.9883307630167097</v>
      </c>
      <c r="G640" s="1">
        <f t="shared" si="37"/>
        <v>-1.4817294042865181</v>
      </c>
      <c r="H640" s="1">
        <f t="shared" ca="1" si="38"/>
        <v>1.1364391855712204E-3</v>
      </c>
      <c r="I640" s="1">
        <f t="shared" ca="1" si="39"/>
        <v>2.6214762381938705E-2</v>
      </c>
      <c r="J640" s="1"/>
    </row>
    <row r="641" spans="3:10" x14ac:dyDescent="0.25">
      <c r="C641" s="1">
        <v>639</v>
      </c>
      <c r="D641">
        <v>1.01140646664527E-3</v>
      </c>
      <c r="E641" s="1">
        <v>3.2821072693815803E-2</v>
      </c>
      <c r="F641" s="1">
        <f t="shared" si="36"/>
        <v>-2.995074273939208</v>
      </c>
      <c r="G641" s="1">
        <f t="shared" si="37"/>
        <v>-1.4838472289687288</v>
      </c>
      <c r="H641" s="1">
        <f t="shared" ca="1" si="38"/>
        <v>9.757822790020745E-4</v>
      </c>
      <c r="I641" s="1">
        <f t="shared" ca="1" si="39"/>
        <v>2.8827084830843598E-2</v>
      </c>
      <c r="J641" s="1"/>
    </row>
    <row r="642" spans="3:10" x14ac:dyDescent="0.25">
      <c r="C642" s="1">
        <v>640</v>
      </c>
      <c r="D642">
        <v>1.0388478387664899E-3</v>
      </c>
      <c r="E642" s="1">
        <v>3.3028331459380299E-2</v>
      </c>
      <c r="F642" s="1">
        <f t="shared" si="36"/>
        <v>-2.9834480593951298</v>
      </c>
      <c r="G642" s="1">
        <f t="shared" si="37"/>
        <v>-1.4811133656451725</v>
      </c>
      <c r="H642" s="1">
        <f t="shared" ca="1" si="38"/>
        <v>9.5631182473879662E-4</v>
      </c>
      <c r="I642" s="1">
        <f t="shared" ca="1" si="39"/>
        <v>2.9160495339233598E-2</v>
      </c>
      <c r="J642" s="1"/>
    </row>
    <row r="643" spans="3:10" x14ac:dyDescent="0.25">
      <c r="C643" s="1">
        <v>641</v>
      </c>
      <c r="D643">
        <v>8.9321126331805202E-4</v>
      </c>
      <c r="E643" s="1">
        <v>3.2801447660808197E-2</v>
      </c>
      <c r="F643" s="1">
        <f t="shared" si="36"/>
        <v>-3.0490458091495958</v>
      </c>
      <c r="G643" s="1">
        <f t="shared" si="37"/>
        <v>-1.4841069886899465</v>
      </c>
      <c r="H643" s="1">
        <f t="shared" ca="1" si="38"/>
        <v>1.295248126218799E-3</v>
      </c>
      <c r="I643" s="1">
        <f t="shared" ca="1" si="39"/>
        <v>2.4558318173118467E-2</v>
      </c>
      <c r="J643" s="1"/>
    </row>
    <row r="644" spans="3:10" x14ac:dyDescent="0.25">
      <c r="C644" s="1">
        <v>642</v>
      </c>
      <c r="D644">
        <v>1.1036440930784501E-3</v>
      </c>
      <c r="E644" s="1">
        <v>3.3046266414495103E-2</v>
      </c>
      <c r="F644" s="1">
        <f t="shared" ref="F644:F707" si="40">LOG10(D644)</f>
        <v>-2.9571709567991178</v>
      </c>
      <c r="G644" s="1">
        <f t="shared" ref="G644:G707" si="41">LOG10(E644)</f>
        <v>-1.4808776002381487</v>
      </c>
      <c r="H644" s="1">
        <f t="shared" ref="H644:H707" ca="1" si="42">_xlfn.NORM.INV(RAND(),0.001,0.0001)</f>
        <v>1.1085714817099259E-3</v>
      </c>
      <c r="I644" s="1">
        <f t="shared" ref="I644:I707" ca="1" si="43">_xlfn.NORM.INV(RAND(),0.0329,0.007)</f>
        <v>2.571887732935637E-2</v>
      </c>
      <c r="J644" s="1"/>
    </row>
    <row r="645" spans="3:10" x14ac:dyDescent="0.25">
      <c r="C645" s="1">
        <v>643</v>
      </c>
      <c r="D645">
        <v>1.1333232567695001E-3</v>
      </c>
      <c r="E645" s="1">
        <v>3.3099076519364501E-2</v>
      </c>
      <c r="F645" s="1">
        <f t="shared" si="40"/>
        <v>-2.9456461990440461</v>
      </c>
      <c r="G645" s="1">
        <f t="shared" si="41"/>
        <v>-1.4801841230864869</v>
      </c>
      <c r="H645" s="1">
        <f t="shared" ca="1" si="42"/>
        <v>1.1571633321827896E-3</v>
      </c>
      <c r="I645" s="1">
        <f t="shared" ca="1" si="43"/>
        <v>3.9491202111775509E-2</v>
      </c>
      <c r="J645" s="1"/>
    </row>
    <row r="646" spans="3:10" x14ac:dyDescent="0.25">
      <c r="C646" s="1">
        <v>644</v>
      </c>
      <c r="D646">
        <v>1.1205394831165099E-3</v>
      </c>
      <c r="E646" s="1">
        <v>3.3013207640390403E-2</v>
      </c>
      <c r="F646" s="1">
        <f t="shared" si="40"/>
        <v>-2.9505728361413914</v>
      </c>
      <c r="G646" s="1">
        <f t="shared" si="41"/>
        <v>-1.4813122765529729</v>
      </c>
      <c r="H646" s="1">
        <f t="shared" ca="1" si="42"/>
        <v>9.8964456820205271E-4</v>
      </c>
      <c r="I646" s="1">
        <f t="shared" ca="1" si="43"/>
        <v>2.4896912505350567E-2</v>
      </c>
      <c r="J646" s="1"/>
    </row>
    <row r="647" spans="3:10" x14ac:dyDescent="0.25">
      <c r="C647" s="1">
        <v>645</v>
      </c>
      <c r="D647">
        <v>9.3040530229146598E-4</v>
      </c>
      <c r="E647" s="1">
        <v>3.29667022067184E-2</v>
      </c>
      <c r="F647" s="1">
        <f t="shared" si="40"/>
        <v>-3.0313278232695442</v>
      </c>
      <c r="G647" s="1">
        <f t="shared" si="41"/>
        <v>-1.4819244949271331</v>
      </c>
      <c r="H647" s="1">
        <f t="shared" ca="1" si="42"/>
        <v>7.821737408922159E-4</v>
      </c>
      <c r="I647" s="1">
        <f t="shared" ca="1" si="43"/>
        <v>2.8293183349548643E-2</v>
      </c>
      <c r="J647" s="1"/>
    </row>
    <row r="648" spans="3:10" x14ac:dyDescent="0.25">
      <c r="C648" s="1">
        <v>646</v>
      </c>
      <c r="D648">
        <v>1.1651781186494501E-3</v>
      </c>
      <c r="E648" s="1">
        <v>3.2953203433540801E-2</v>
      </c>
      <c r="F648" s="1">
        <f t="shared" si="40"/>
        <v>-2.9336076797592945</v>
      </c>
      <c r="G648" s="1">
        <f t="shared" si="41"/>
        <v>-1.4821023605575068</v>
      </c>
      <c r="H648" s="1">
        <f t="shared" ca="1" si="42"/>
        <v>1.0096461567279968E-3</v>
      </c>
      <c r="I648" s="1">
        <f t="shared" ca="1" si="43"/>
        <v>3.9489742413077351E-2</v>
      </c>
      <c r="J648" s="1"/>
    </row>
    <row r="649" spans="3:10" x14ac:dyDescent="0.25">
      <c r="C649" s="1">
        <v>647</v>
      </c>
      <c r="D649">
        <v>9.6697156266346699E-4</v>
      </c>
      <c r="E649" s="1">
        <v>3.3093995530298598E-2</v>
      </c>
      <c r="F649" s="1">
        <f t="shared" si="40"/>
        <v>-3.0145862977473352</v>
      </c>
      <c r="G649" s="1">
        <f t="shared" si="41"/>
        <v>-1.4802507960916804</v>
      </c>
      <c r="H649" s="1">
        <f t="shared" ca="1" si="42"/>
        <v>9.0549750778055969E-4</v>
      </c>
      <c r="I649" s="1">
        <f t="shared" ca="1" si="43"/>
        <v>2.08517945281936E-2</v>
      </c>
      <c r="J649" s="1"/>
    </row>
    <row r="650" spans="3:10" x14ac:dyDescent="0.25">
      <c r="C650" s="1">
        <v>648</v>
      </c>
      <c r="D650">
        <v>1.1940531868163201E-3</v>
      </c>
      <c r="E650" s="1">
        <v>3.2994774347409501E-2</v>
      </c>
      <c r="F650" s="1">
        <f t="shared" si="40"/>
        <v>-2.9229763279584207</v>
      </c>
      <c r="G650" s="1">
        <f t="shared" si="41"/>
        <v>-1.4815548374491534</v>
      </c>
      <c r="H650" s="1">
        <f t="shared" ca="1" si="42"/>
        <v>9.5508485338466646E-4</v>
      </c>
      <c r="I650" s="1">
        <f t="shared" ca="1" si="43"/>
        <v>3.0784391329794301E-2</v>
      </c>
      <c r="J650" s="1"/>
    </row>
    <row r="651" spans="3:10" x14ac:dyDescent="0.25">
      <c r="C651" s="1">
        <v>649</v>
      </c>
      <c r="D651">
        <v>1.0080184838876999E-3</v>
      </c>
      <c r="E651" s="1">
        <v>3.2922864808344797E-2</v>
      </c>
      <c r="F651" s="1">
        <f t="shared" si="40"/>
        <v>-2.9965315042230007</v>
      </c>
      <c r="G651" s="1">
        <f t="shared" si="41"/>
        <v>-1.4825023813478886</v>
      </c>
      <c r="H651" s="1">
        <f t="shared" ca="1" si="42"/>
        <v>1.0384979845020519E-3</v>
      </c>
      <c r="I651" s="1">
        <f t="shared" ca="1" si="43"/>
        <v>3.1911819964678019E-2</v>
      </c>
      <c r="J651" s="1"/>
    </row>
    <row r="652" spans="3:10" x14ac:dyDescent="0.25">
      <c r="C652" s="1">
        <v>650</v>
      </c>
      <c r="D652">
        <v>1.0002032831959401E-3</v>
      </c>
      <c r="E652" s="1">
        <v>3.30884467000205E-2</v>
      </c>
      <c r="F652" s="1">
        <f t="shared" si="40"/>
        <v>-2.9999117242019286</v>
      </c>
      <c r="G652" s="1">
        <f t="shared" si="41"/>
        <v>-1.4803236198284671</v>
      </c>
      <c r="H652" s="1">
        <f t="shared" ca="1" si="42"/>
        <v>1.124387899869641E-3</v>
      </c>
      <c r="I652" s="1">
        <f t="shared" ca="1" si="43"/>
        <v>2.9409753301671671E-2</v>
      </c>
      <c r="J652" s="1"/>
    </row>
    <row r="653" spans="3:10" x14ac:dyDescent="0.25">
      <c r="C653" s="1">
        <v>651</v>
      </c>
      <c r="D653">
        <v>9.8860615420511607E-4</v>
      </c>
      <c r="E653" s="1">
        <v>3.2882329970534599E-2</v>
      </c>
      <c r="F653" s="1">
        <f t="shared" si="40"/>
        <v>-3.0049766903257749</v>
      </c>
      <c r="G653" s="1">
        <f t="shared" si="41"/>
        <v>-1.4830374168772718</v>
      </c>
      <c r="H653" s="1">
        <f t="shared" ca="1" si="42"/>
        <v>1.0129360762724203E-3</v>
      </c>
      <c r="I653" s="1">
        <f t="shared" ca="1" si="43"/>
        <v>4.4968890085383149E-2</v>
      </c>
      <c r="J653" s="1"/>
    </row>
    <row r="654" spans="3:10" x14ac:dyDescent="0.25">
      <c r="C654" s="1">
        <v>652</v>
      </c>
      <c r="D654">
        <v>7.8215967079113004E-4</v>
      </c>
      <c r="E654" s="1">
        <v>3.3013866571446698E-2</v>
      </c>
      <c r="F654" s="1">
        <f t="shared" si="40"/>
        <v>-3.1067045806165732</v>
      </c>
      <c r="G654" s="1">
        <f t="shared" si="41"/>
        <v>-1.4813036082869584</v>
      </c>
      <c r="H654" s="1">
        <f t="shared" ca="1" si="42"/>
        <v>1.0836579775575289E-3</v>
      </c>
      <c r="I654" s="1">
        <f t="shared" ca="1" si="43"/>
        <v>2.5351410109343983E-2</v>
      </c>
      <c r="J654" s="1"/>
    </row>
    <row r="655" spans="3:10" x14ac:dyDescent="0.25">
      <c r="C655" s="1">
        <v>653</v>
      </c>
      <c r="D655">
        <v>9.0526773156795895E-4</v>
      </c>
      <c r="E655" s="1">
        <v>3.2969413341455298E-2</v>
      </c>
      <c r="F655" s="1">
        <f t="shared" si="40"/>
        <v>-3.0432229598589737</v>
      </c>
      <c r="G655" s="1">
        <f t="shared" si="41"/>
        <v>-1.481888780634691</v>
      </c>
      <c r="H655" s="1">
        <f t="shared" ca="1" si="42"/>
        <v>9.825399161912014E-4</v>
      </c>
      <c r="I655" s="1">
        <f t="shared" ca="1" si="43"/>
        <v>3.1526536493737406E-2</v>
      </c>
      <c r="J655" s="1"/>
    </row>
    <row r="656" spans="3:10" x14ac:dyDescent="0.25">
      <c r="C656" s="1">
        <v>654</v>
      </c>
      <c r="D656">
        <v>1.01103771504695E-3</v>
      </c>
      <c r="E656" s="1">
        <v>3.2857284851473503E-2</v>
      </c>
      <c r="F656" s="1">
        <f t="shared" si="40"/>
        <v>-2.9952326434878636</v>
      </c>
      <c r="G656" s="1">
        <f t="shared" si="41"/>
        <v>-1.4833683271681983</v>
      </c>
      <c r="H656" s="1">
        <f t="shared" ca="1" si="42"/>
        <v>1.0128218918128667E-3</v>
      </c>
      <c r="I656" s="1">
        <f t="shared" ca="1" si="43"/>
        <v>3.5984751898741701E-2</v>
      </c>
      <c r="J656" s="1"/>
    </row>
    <row r="657" spans="3:10" x14ac:dyDescent="0.25">
      <c r="C657" s="1">
        <v>655</v>
      </c>
      <c r="D657">
        <v>1.0119576884728E-3</v>
      </c>
      <c r="E657" s="1">
        <v>3.3074486044208297E-2</v>
      </c>
      <c r="F657" s="1">
        <f t="shared" si="40"/>
        <v>-2.994837645645366</v>
      </c>
      <c r="G657" s="1">
        <f t="shared" si="41"/>
        <v>-1.4805068957390561</v>
      </c>
      <c r="H657" s="1">
        <f t="shared" ca="1" si="42"/>
        <v>9.5708915314377267E-4</v>
      </c>
      <c r="I657" s="1">
        <f t="shared" ca="1" si="43"/>
        <v>3.3554992592556336E-2</v>
      </c>
      <c r="J657" s="1"/>
    </row>
    <row r="658" spans="3:10" x14ac:dyDescent="0.25">
      <c r="C658" s="1">
        <v>656</v>
      </c>
      <c r="D658">
        <v>1.1374297896113901E-3</v>
      </c>
      <c r="E658" s="1">
        <v>3.2771123798858E-2</v>
      </c>
      <c r="F658" s="1">
        <f t="shared" si="40"/>
        <v>-2.9440754016382513</v>
      </c>
      <c r="G658" s="1">
        <f t="shared" si="41"/>
        <v>-1.4845086653837412</v>
      </c>
      <c r="H658" s="1">
        <f t="shared" ca="1" si="42"/>
        <v>9.8404894269455844E-4</v>
      </c>
      <c r="I658" s="1">
        <f t="shared" ca="1" si="43"/>
        <v>1.3569085768418306E-2</v>
      </c>
      <c r="J658" s="1"/>
    </row>
    <row r="659" spans="3:10" x14ac:dyDescent="0.25">
      <c r="C659" s="1">
        <v>657</v>
      </c>
      <c r="D659">
        <v>8.3063665350637005E-4</v>
      </c>
      <c r="E659" s="1">
        <v>3.3039782393939898E-2</v>
      </c>
      <c r="F659" s="1">
        <f t="shared" si="40"/>
        <v>-3.0805889086892542</v>
      </c>
      <c r="G659" s="1">
        <f t="shared" si="41"/>
        <v>-1.4809628216852615</v>
      </c>
      <c r="H659" s="1">
        <f t="shared" ca="1" si="42"/>
        <v>9.5568789683131471E-4</v>
      </c>
      <c r="I659" s="1">
        <f t="shared" ca="1" si="43"/>
        <v>4.1731721398350234E-2</v>
      </c>
      <c r="J659" s="1"/>
    </row>
    <row r="660" spans="3:10" x14ac:dyDescent="0.25">
      <c r="C660" s="1">
        <v>658</v>
      </c>
      <c r="D660">
        <v>8.1334515027885505E-4</v>
      </c>
      <c r="E660" s="1">
        <v>3.2877836666038697E-2</v>
      </c>
      <c r="F660" s="1">
        <f t="shared" si="40"/>
        <v>-3.0897251185486154</v>
      </c>
      <c r="G660" s="1">
        <f t="shared" si="41"/>
        <v>-1.4830967664030084</v>
      </c>
      <c r="H660" s="1">
        <f t="shared" ca="1" si="42"/>
        <v>7.9511837674449285E-4</v>
      </c>
      <c r="I660" s="1">
        <f t="shared" ca="1" si="43"/>
        <v>3.0730292872363445E-2</v>
      </c>
      <c r="J660" s="1"/>
    </row>
    <row r="661" spans="3:10" x14ac:dyDescent="0.25">
      <c r="C661" s="1">
        <v>659</v>
      </c>
      <c r="D661">
        <v>8.5437176074944102E-4</v>
      </c>
      <c r="E661" s="1">
        <v>3.3073155569980799E-2</v>
      </c>
      <c r="F661" s="1">
        <f t="shared" si="40"/>
        <v>-3.0683531146616914</v>
      </c>
      <c r="G661" s="1">
        <f t="shared" si="41"/>
        <v>-1.4805243662822622</v>
      </c>
      <c r="H661" s="1">
        <f t="shared" ca="1" si="42"/>
        <v>9.3749228571984714E-4</v>
      </c>
      <c r="I661" s="1">
        <f t="shared" ca="1" si="43"/>
        <v>3.0939907150557274E-2</v>
      </c>
      <c r="J661" s="1"/>
    </row>
    <row r="662" spans="3:10" x14ac:dyDescent="0.25">
      <c r="C662" s="1">
        <v>660</v>
      </c>
      <c r="D662">
        <v>8.9471340200702597E-4</v>
      </c>
      <c r="E662" s="1">
        <v>3.2869508847478801E-2</v>
      </c>
      <c r="F662" s="1">
        <f t="shared" si="40"/>
        <v>-3.0483160572648305</v>
      </c>
      <c r="G662" s="1">
        <f t="shared" si="41"/>
        <v>-1.4832067853136714</v>
      </c>
      <c r="H662" s="1">
        <f t="shared" ca="1" si="42"/>
        <v>9.6476368010372062E-4</v>
      </c>
      <c r="I662" s="1">
        <f t="shared" ca="1" si="43"/>
        <v>3.8059601158280373E-2</v>
      </c>
      <c r="J662" s="1"/>
    </row>
    <row r="663" spans="3:10" x14ac:dyDescent="0.25">
      <c r="C663" s="1">
        <v>661</v>
      </c>
      <c r="D663">
        <v>1.12780369383353E-3</v>
      </c>
      <c r="E663" s="1">
        <v>3.2919615708750398E-2</v>
      </c>
      <c r="F663" s="1">
        <f t="shared" si="40"/>
        <v>-2.9477664873244591</v>
      </c>
      <c r="G663" s="1">
        <f t="shared" si="41"/>
        <v>-1.4825452432211068</v>
      </c>
      <c r="H663" s="1">
        <f t="shared" ca="1" si="42"/>
        <v>9.5755711402383567E-4</v>
      </c>
      <c r="I663" s="1">
        <f t="shared" ca="1" si="43"/>
        <v>3.899262838017252E-2</v>
      </c>
      <c r="J663" s="1"/>
    </row>
    <row r="664" spans="3:10" x14ac:dyDescent="0.25">
      <c r="C664" s="1">
        <v>662</v>
      </c>
      <c r="D664">
        <v>9.4795307049154703E-4</v>
      </c>
      <c r="E664" s="1">
        <v>3.29337808849237E-2</v>
      </c>
      <c r="F664" s="1">
        <f t="shared" si="40"/>
        <v>-3.0232131623782306</v>
      </c>
      <c r="G664" s="1">
        <f t="shared" si="41"/>
        <v>-1.482358408273774</v>
      </c>
      <c r="H664" s="1">
        <f t="shared" ca="1" si="42"/>
        <v>9.6284081001125096E-4</v>
      </c>
      <c r="I664" s="1">
        <f t="shared" ca="1" si="43"/>
        <v>3.4590824660171486E-2</v>
      </c>
      <c r="J664" s="1"/>
    </row>
    <row r="665" spans="3:10" x14ac:dyDescent="0.25">
      <c r="C665" s="1">
        <v>663</v>
      </c>
      <c r="D665">
        <v>1.0393371047059401E-3</v>
      </c>
      <c r="E665" s="1">
        <v>3.2933944499833299E-2</v>
      </c>
      <c r="F665" s="1">
        <f t="shared" si="40"/>
        <v>-2.9832435679688212</v>
      </c>
      <c r="G665" s="1">
        <f t="shared" si="41"/>
        <v>-1.4823562507056485</v>
      </c>
      <c r="H665" s="1">
        <f t="shared" ca="1" si="42"/>
        <v>1.0904899812028701E-3</v>
      </c>
      <c r="I665" s="1">
        <f t="shared" ca="1" si="43"/>
        <v>3.6501424359978406E-2</v>
      </c>
      <c r="J665" s="1"/>
    </row>
    <row r="666" spans="3:10" x14ac:dyDescent="0.25">
      <c r="C666" s="1">
        <v>664</v>
      </c>
      <c r="D666">
        <v>8.7572078511685399E-4</v>
      </c>
      <c r="E666" s="1">
        <v>3.2701577199551399E-2</v>
      </c>
      <c r="F666" s="1">
        <f t="shared" si="40"/>
        <v>-3.057634342247983</v>
      </c>
      <c r="G666" s="1">
        <f t="shared" si="41"/>
        <v>-1.4854313007787441</v>
      </c>
      <c r="H666" s="1">
        <f t="shared" ca="1" si="42"/>
        <v>9.3654375522041243E-4</v>
      </c>
      <c r="I666" s="1">
        <f t="shared" ca="1" si="43"/>
        <v>3.9350522380153789E-2</v>
      </c>
      <c r="J666" s="1"/>
    </row>
    <row r="667" spans="3:10" x14ac:dyDescent="0.25">
      <c r="C667" s="1">
        <v>665</v>
      </c>
      <c r="D667">
        <v>9.2513630123345996E-4</v>
      </c>
      <c r="E667" s="1">
        <v>3.2817947213099503E-2</v>
      </c>
      <c r="F667" s="1">
        <f t="shared" si="40"/>
        <v>-3.0337942775174702</v>
      </c>
      <c r="G667" s="1">
        <f t="shared" si="41"/>
        <v>-1.4838885878747983</v>
      </c>
      <c r="H667" s="1">
        <f t="shared" ca="1" si="42"/>
        <v>7.2740183985092537E-4</v>
      </c>
      <c r="I667" s="1">
        <f t="shared" ca="1" si="43"/>
        <v>2.7166230578255873E-2</v>
      </c>
      <c r="J667" s="1"/>
    </row>
    <row r="668" spans="3:10" x14ac:dyDescent="0.25">
      <c r="C668" s="1">
        <v>666</v>
      </c>
      <c r="D668">
        <v>1.04775414421112E-3</v>
      </c>
      <c r="E668" s="1">
        <v>3.3049349261679198E-2</v>
      </c>
      <c r="F668" s="1">
        <f t="shared" si="40"/>
        <v>-2.9797406127136723</v>
      </c>
      <c r="G668" s="1">
        <f t="shared" si="41"/>
        <v>-1.4808370873082706</v>
      </c>
      <c r="H668" s="1">
        <f t="shared" ca="1" si="42"/>
        <v>1.0039553682139421E-3</v>
      </c>
      <c r="I668" s="1">
        <f t="shared" ca="1" si="43"/>
        <v>4.2093290945403684E-2</v>
      </c>
      <c r="J668" s="1"/>
    </row>
    <row r="669" spans="3:10" x14ac:dyDescent="0.25">
      <c r="C669" s="1">
        <v>667</v>
      </c>
      <c r="D669">
        <v>9.8847383741413903E-4</v>
      </c>
      <c r="E669" s="1">
        <v>3.2795871035144503E-2</v>
      </c>
      <c r="F669" s="1">
        <f t="shared" si="40"/>
        <v>-3.0050348209553031</v>
      </c>
      <c r="G669" s="1">
        <f t="shared" si="41"/>
        <v>-1.4841808300544219</v>
      </c>
      <c r="H669" s="1">
        <f t="shared" ca="1" si="42"/>
        <v>8.8083273068189196E-4</v>
      </c>
      <c r="I669" s="1">
        <f t="shared" ca="1" si="43"/>
        <v>3.0423608302821106E-2</v>
      </c>
      <c r="J669" s="1"/>
    </row>
    <row r="670" spans="3:10" x14ac:dyDescent="0.25">
      <c r="C670" s="1">
        <v>668</v>
      </c>
      <c r="D670">
        <v>1.1942489101053901E-3</v>
      </c>
      <c r="E670" s="1">
        <v>3.2937311624191501E-2</v>
      </c>
      <c r="F670" s="1">
        <f t="shared" si="40"/>
        <v>-2.9229051463899558</v>
      </c>
      <c r="G670" s="1">
        <f t="shared" si="41"/>
        <v>-1.4823118512629789</v>
      </c>
      <c r="H670" s="1">
        <f t="shared" ca="1" si="42"/>
        <v>9.1410722374324056E-4</v>
      </c>
      <c r="I670" s="1">
        <f t="shared" ca="1" si="43"/>
        <v>3.0920275598205767E-2</v>
      </c>
      <c r="J670" s="1"/>
    </row>
    <row r="671" spans="3:10" x14ac:dyDescent="0.25">
      <c r="C671" s="1">
        <v>669</v>
      </c>
      <c r="D671">
        <v>9.5404251993463105E-4</v>
      </c>
      <c r="E671" s="1">
        <v>3.2845783644131599E-2</v>
      </c>
      <c r="F671" s="1">
        <f t="shared" si="40"/>
        <v>-3.0204322691518031</v>
      </c>
      <c r="G671" s="1">
        <f t="shared" si="41"/>
        <v>-1.4835203721502426</v>
      </c>
      <c r="H671" s="1">
        <f t="shared" ca="1" si="42"/>
        <v>9.1503188405898722E-4</v>
      </c>
      <c r="I671" s="1">
        <f t="shared" ca="1" si="43"/>
        <v>3.5809290782262491E-2</v>
      </c>
      <c r="J671" s="1"/>
    </row>
    <row r="672" spans="3:10" x14ac:dyDescent="0.25">
      <c r="C672" s="1">
        <v>670</v>
      </c>
      <c r="D672">
        <v>1.0184639188822299E-3</v>
      </c>
      <c r="E672" s="1">
        <v>3.2949693034488997E-2</v>
      </c>
      <c r="F672" s="1">
        <f t="shared" si="40"/>
        <v>-2.9920543521404128</v>
      </c>
      <c r="G672" s="1">
        <f t="shared" si="41"/>
        <v>-1.4821486270198514</v>
      </c>
      <c r="H672" s="1">
        <f t="shared" ca="1" si="42"/>
        <v>1.0549405170141471E-3</v>
      </c>
      <c r="I672" s="1">
        <f t="shared" ca="1" si="43"/>
        <v>2.9967794888609584E-2</v>
      </c>
      <c r="J672" s="1"/>
    </row>
    <row r="673" spans="3:10" x14ac:dyDescent="0.25">
      <c r="C673" s="1">
        <v>671</v>
      </c>
      <c r="D673">
        <v>1.18607940705113E-3</v>
      </c>
      <c r="E673" s="1">
        <v>3.3086766460951197E-2</v>
      </c>
      <c r="F673" s="1">
        <f t="shared" si="40"/>
        <v>-2.9258862343362604</v>
      </c>
      <c r="G673" s="1">
        <f t="shared" si="41"/>
        <v>-1.4803456739638867</v>
      </c>
      <c r="H673" s="1">
        <f t="shared" ca="1" si="42"/>
        <v>9.1021219029189691E-4</v>
      </c>
      <c r="I673" s="1">
        <f t="shared" ca="1" si="43"/>
        <v>3.4331686264698034E-2</v>
      </c>
      <c r="J673" s="1"/>
    </row>
    <row r="674" spans="3:10" x14ac:dyDescent="0.25">
      <c r="C674" s="1">
        <v>672</v>
      </c>
      <c r="D674">
        <v>8.4303430231815097E-4</v>
      </c>
      <c r="E674" s="1">
        <v>3.2820653574371798E-2</v>
      </c>
      <c r="F674" s="1">
        <f t="shared" si="40"/>
        <v>-3.0741547539584055</v>
      </c>
      <c r="G674" s="1">
        <f t="shared" si="41"/>
        <v>-1.4838527748698542</v>
      </c>
      <c r="H674" s="1">
        <f t="shared" ca="1" si="42"/>
        <v>1.1214710415999808E-3</v>
      </c>
      <c r="I674" s="1">
        <f t="shared" ca="1" si="43"/>
        <v>3.709964891756401E-2</v>
      </c>
      <c r="J674" s="1"/>
    </row>
    <row r="675" spans="3:10" x14ac:dyDescent="0.25">
      <c r="C675" s="1">
        <v>673</v>
      </c>
      <c r="D675">
        <v>9.6316541525167602E-4</v>
      </c>
      <c r="E675" s="1">
        <v>3.3191614900667098E-2</v>
      </c>
      <c r="F675" s="1">
        <f t="shared" si="40"/>
        <v>-3.0162991201840659</v>
      </c>
      <c r="G675" s="1">
        <f t="shared" si="41"/>
        <v>-1.4789716169681133</v>
      </c>
      <c r="H675" s="1">
        <f t="shared" ca="1" si="42"/>
        <v>9.3873020646620918E-4</v>
      </c>
      <c r="I675" s="1">
        <f t="shared" ca="1" si="43"/>
        <v>2.9862273751749054E-2</v>
      </c>
      <c r="J675" s="1"/>
    </row>
    <row r="676" spans="3:10" x14ac:dyDescent="0.25">
      <c r="C676" s="1">
        <v>674</v>
      </c>
      <c r="D676">
        <v>1.0085285482531901E-3</v>
      </c>
      <c r="E676" s="1">
        <v>3.2951306754200299E-2</v>
      </c>
      <c r="F676" s="1">
        <f t="shared" si="40"/>
        <v>-2.9963118037741232</v>
      </c>
      <c r="G676" s="1">
        <f t="shared" si="41"/>
        <v>-1.4821273578564595</v>
      </c>
      <c r="H676" s="1">
        <f t="shared" ca="1" si="42"/>
        <v>1.038377762039506E-3</v>
      </c>
      <c r="I676" s="1">
        <f t="shared" ca="1" si="43"/>
        <v>3.6991986514902334E-2</v>
      </c>
      <c r="J676" s="1"/>
    </row>
    <row r="677" spans="3:10" x14ac:dyDescent="0.25">
      <c r="C677" s="1">
        <v>675</v>
      </c>
      <c r="D677">
        <v>9.5041957281867702E-4</v>
      </c>
      <c r="E677" s="1">
        <v>3.2937389767179297E-2</v>
      </c>
      <c r="F677" s="1">
        <f t="shared" si="40"/>
        <v>-3.0220846284659766</v>
      </c>
      <c r="G677" s="1">
        <f t="shared" si="41"/>
        <v>-1.4823108209108808</v>
      </c>
      <c r="H677" s="1">
        <f t="shared" ca="1" si="42"/>
        <v>1.0385206272330316E-3</v>
      </c>
      <c r="I677" s="1">
        <f t="shared" ca="1" si="43"/>
        <v>3.7053791349031695E-2</v>
      </c>
      <c r="J677" s="1"/>
    </row>
    <row r="678" spans="3:10" x14ac:dyDescent="0.25">
      <c r="C678" s="1">
        <v>676</v>
      </c>
      <c r="D678">
        <v>1.0797811729828001E-3</v>
      </c>
      <c r="E678" s="1">
        <v>3.3105684232083002E-2</v>
      </c>
      <c r="F678" s="1">
        <f t="shared" si="40"/>
        <v>-2.9666642491383106</v>
      </c>
      <c r="G678" s="1">
        <f t="shared" si="41"/>
        <v>-1.4800974316416844</v>
      </c>
      <c r="H678" s="1">
        <f t="shared" ca="1" si="42"/>
        <v>1.0335124760647136E-3</v>
      </c>
      <c r="I678" s="1">
        <f t="shared" ca="1" si="43"/>
        <v>1.6146400190381383E-2</v>
      </c>
      <c r="J678" s="1"/>
    </row>
    <row r="679" spans="3:10" x14ac:dyDescent="0.25">
      <c r="C679" s="1">
        <v>677</v>
      </c>
      <c r="D679">
        <v>1.0872253769752299E-3</v>
      </c>
      <c r="E679" s="1">
        <v>3.2903662320114602E-2</v>
      </c>
      <c r="F679" s="1">
        <f t="shared" si="40"/>
        <v>-2.9636804192706991</v>
      </c>
      <c r="G679" s="1">
        <f t="shared" si="41"/>
        <v>-1.4827557605029964</v>
      </c>
      <c r="H679" s="1">
        <f t="shared" ca="1" si="42"/>
        <v>9.0799765485586367E-4</v>
      </c>
      <c r="I679" s="1">
        <f t="shared" ca="1" si="43"/>
        <v>4.0098638860365597E-2</v>
      </c>
      <c r="J679" s="1"/>
    </row>
    <row r="680" spans="3:10" x14ac:dyDescent="0.25">
      <c r="C680" s="1">
        <v>678</v>
      </c>
      <c r="D680">
        <v>9.3802962397919899E-4</v>
      </c>
      <c r="E680" s="1">
        <v>3.2916082255670401E-2</v>
      </c>
      <c r="F680" s="1">
        <f t="shared" si="40"/>
        <v>-3.0277834459199306</v>
      </c>
      <c r="G680" s="1">
        <f t="shared" si="41"/>
        <v>-1.4825918610659425</v>
      </c>
      <c r="H680" s="1">
        <f t="shared" ca="1" si="42"/>
        <v>1.0570803574238194E-3</v>
      </c>
      <c r="I680" s="1">
        <f t="shared" ca="1" si="43"/>
        <v>3.4325880208109436E-2</v>
      </c>
      <c r="J680" s="1"/>
    </row>
    <row r="681" spans="3:10" x14ac:dyDescent="0.25">
      <c r="C681" s="1">
        <v>679</v>
      </c>
      <c r="D681">
        <v>1.0528877676019299E-3</v>
      </c>
      <c r="E681" s="1">
        <v>3.29925253113003E-2</v>
      </c>
      <c r="F681" s="1">
        <f t="shared" si="40"/>
        <v>-2.9776179198960882</v>
      </c>
      <c r="G681" s="1">
        <f t="shared" si="41"/>
        <v>-1.4815844414480215</v>
      </c>
      <c r="H681" s="1">
        <f t="shared" ca="1" si="42"/>
        <v>1.0394642137167959E-3</v>
      </c>
      <c r="I681" s="1">
        <f t="shared" ca="1" si="43"/>
        <v>3.1124839193532879E-2</v>
      </c>
      <c r="J681" s="1"/>
    </row>
    <row r="682" spans="3:10" x14ac:dyDescent="0.25">
      <c r="C682" s="1">
        <v>680</v>
      </c>
      <c r="D682">
        <v>1.1009099752266301E-3</v>
      </c>
      <c r="E682" s="1">
        <v>3.2945899034812202E-2</v>
      </c>
      <c r="F682" s="1">
        <f t="shared" si="40"/>
        <v>-2.9582481931634135</v>
      </c>
      <c r="G682" s="1">
        <f t="shared" si="41"/>
        <v>-1.4821986368330742</v>
      </c>
      <c r="H682" s="1">
        <f t="shared" ca="1" si="42"/>
        <v>8.9338988437777649E-4</v>
      </c>
      <c r="I682" s="1">
        <f t="shared" ca="1" si="43"/>
        <v>2.5700526051333744E-2</v>
      </c>
      <c r="J682" s="1"/>
    </row>
    <row r="683" spans="3:10" x14ac:dyDescent="0.25">
      <c r="C683" s="1">
        <v>681</v>
      </c>
      <c r="D683">
        <v>9.7879987588199305E-4</v>
      </c>
      <c r="E683" s="1">
        <v>3.2955458514481402E-2</v>
      </c>
      <c r="F683" s="1">
        <f t="shared" si="40"/>
        <v>-3.0093060943915284</v>
      </c>
      <c r="G683" s="1">
        <f t="shared" si="41"/>
        <v>-1.4820726415742902</v>
      </c>
      <c r="H683" s="1">
        <f t="shared" ca="1" si="42"/>
        <v>1.0073383642939457E-3</v>
      </c>
      <c r="I683" s="1">
        <f t="shared" ca="1" si="43"/>
        <v>1.8257594660308588E-2</v>
      </c>
      <c r="J683" s="1"/>
    </row>
    <row r="684" spans="3:10" x14ac:dyDescent="0.25">
      <c r="C684" s="1">
        <v>682</v>
      </c>
      <c r="D684">
        <v>1.0242568220014999E-3</v>
      </c>
      <c r="E684" s="1">
        <v>3.2858592857963297E-2</v>
      </c>
      <c r="F684" s="1">
        <f t="shared" si="40"/>
        <v>-2.9895911347726818</v>
      </c>
      <c r="G684" s="1">
        <f t="shared" si="41"/>
        <v>-1.4833510388043909</v>
      </c>
      <c r="H684" s="1">
        <f t="shared" ca="1" si="42"/>
        <v>9.8616844380527546E-4</v>
      </c>
      <c r="I684" s="1">
        <f t="shared" ca="1" si="43"/>
        <v>2.0867512456033563E-2</v>
      </c>
      <c r="J684" s="1"/>
    </row>
    <row r="685" spans="3:10" x14ac:dyDescent="0.25">
      <c r="C685" s="1">
        <v>683</v>
      </c>
      <c r="D685">
        <v>9.8814475311839191E-4</v>
      </c>
      <c r="E685" s="1">
        <v>3.3046487618293603E-2</v>
      </c>
      <c r="F685" s="1">
        <f t="shared" si="40"/>
        <v>-3.0051794310441982</v>
      </c>
      <c r="G685" s="1">
        <f t="shared" si="41"/>
        <v>-1.4808746931845549</v>
      </c>
      <c r="H685" s="1">
        <f t="shared" ca="1" si="42"/>
        <v>1.0139494420913658E-3</v>
      </c>
      <c r="I685" s="1">
        <f t="shared" ca="1" si="43"/>
        <v>1.9890010569152974E-2</v>
      </c>
      <c r="J685" s="1"/>
    </row>
    <row r="686" spans="3:10" x14ac:dyDescent="0.25">
      <c r="C686" s="1">
        <v>684</v>
      </c>
      <c r="D686">
        <v>9.0456397871389004E-4</v>
      </c>
      <c r="E686" s="1">
        <v>3.2995977100905703E-2</v>
      </c>
      <c r="F686" s="1">
        <f t="shared" si="40"/>
        <v>-3.0435607105954801</v>
      </c>
      <c r="G686" s="1">
        <f t="shared" si="41"/>
        <v>-1.4815390064669298</v>
      </c>
      <c r="H686" s="1">
        <f t="shared" ca="1" si="42"/>
        <v>1.0065852214092036E-3</v>
      </c>
      <c r="I686" s="1">
        <f t="shared" ca="1" si="43"/>
        <v>2.6953744365181255E-2</v>
      </c>
      <c r="J686" s="1"/>
    </row>
    <row r="687" spans="3:10" x14ac:dyDescent="0.25">
      <c r="C687" s="1">
        <v>685</v>
      </c>
      <c r="D687">
        <v>9.95789288402096E-4</v>
      </c>
      <c r="E687" s="1">
        <v>3.29654163911626E-2</v>
      </c>
      <c r="F687" s="1">
        <f t="shared" si="40"/>
        <v>-3.0018325496943037</v>
      </c>
      <c r="G687" s="1">
        <f t="shared" si="41"/>
        <v>-1.4819414342463171</v>
      </c>
      <c r="H687" s="1">
        <f t="shared" ca="1" si="42"/>
        <v>1.000063876690668E-3</v>
      </c>
      <c r="I687" s="1">
        <f t="shared" ca="1" si="43"/>
        <v>3.3570500778261667E-2</v>
      </c>
      <c r="J687" s="1"/>
    </row>
    <row r="688" spans="3:10" x14ac:dyDescent="0.25">
      <c r="C688" s="1">
        <v>686</v>
      </c>
      <c r="D688">
        <v>9.2634072213245095E-4</v>
      </c>
      <c r="E688" s="1">
        <v>3.3059123143409801E-2</v>
      </c>
      <c r="F688" s="1">
        <f t="shared" si="40"/>
        <v>-3.033229243852452</v>
      </c>
      <c r="G688" s="1">
        <f t="shared" si="41"/>
        <v>-1.4807086697914569</v>
      </c>
      <c r="H688" s="1">
        <f t="shared" ca="1" si="42"/>
        <v>9.9414502399491683E-4</v>
      </c>
      <c r="I688" s="1">
        <f t="shared" ca="1" si="43"/>
        <v>3.6099638628649872E-2</v>
      </c>
      <c r="J688" s="1"/>
    </row>
    <row r="689" spans="3:10" x14ac:dyDescent="0.25">
      <c r="C689" s="1">
        <v>687</v>
      </c>
      <c r="D689">
        <v>9.936543357196351E-4</v>
      </c>
      <c r="E689" s="1">
        <v>3.2962112961329601E-2</v>
      </c>
      <c r="F689" s="1">
        <f t="shared" si="40"/>
        <v>-3.0027646681155598</v>
      </c>
      <c r="G689" s="1">
        <f t="shared" si="41"/>
        <v>-1.4819849566219654</v>
      </c>
      <c r="H689" s="1">
        <f t="shared" ca="1" si="42"/>
        <v>1.1299275707309599E-3</v>
      </c>
      <c r="I689" s="1">
        <f t="shared" ca="1" si="43"/>
        <v>2.4887301027548343E-2</v>
      </c>
      <c r="J689" s="1"/>
    </row>
    <row r="690" spans="3:10" x14ac:dyDescent="0.25">
      <c r="C690" s="1">
        <v>688</v>
      </c>
      <c r="D690">
        <v>1.1135223675578E-3</v>
      </c>
      <c r="E690" s="1">
        <v>3.27752900475929E-2</v>
      </c>
      <c r="F690" s="1">
        <f t="shared" si="40"/>
        <v>-2.9533010547778002</v>
      </c>
      <c r="G690" s="1">
        <f t="shared" si="41"/>
        <v>-1.4844534562965597</v>
      </c>
      <c r="H690" s="1">
        <f t="shared" ca="1" si="42"/>
        <v>1.1756149382027934E-3</v>
      </c>
      <c r="I690" s="1">
        <f t="shared" ca="1" si="43"/>
        <v>3.4401071228330596E-2</v>
      </c>
      <c r="J690" s="1"/>
    </row>
    <row r="691" spans="3:10" x14ac:dyDescent="0.25">
      <c r="C691" s="1">
        <v>689</v>
      </c>
      <c r="D691">
        <v>1.0265741872125401E-3</v>
      </c>
      <c r="E691" s="1">
        <v>3.2890120206724903E-2</v>
      </c>
      <c r="F691" s="1">
        <f t="shared" si="40"/>
        <v>-2.9886096600948306</v>
      </c>
      <c r="G691" s="1">
        <f t="shared" si="41"/>
        <v>-1.4829345392561135</v>
      </c>
      <c r="H691" s="1">
        <f t="shared" ca="1" si="42"/>
        <v>6.7886909254882887E-4</v>
      </c>
      <c r="I691" s="1">
        <f t="shared" ca="1" si="43"/>
        <v>2.8953836747283516E-2</v>
      </c>
      <c r="J691" s="1"/>
    </row>
    <row r="692" spans="3:10" x14ac:dyDescent="0.25">
      <c r="C692" s="1">
        <v>690</v>
      </c>
      <c r="D692">
        <v>9.6933701586214603E-4</v>
      </c>
      <c r="E692" s="1">
        <v>3.3078720829628899E-2</v>
      </c>
      <c r="F692" s="1">
        <f t="shared" si="40"/>
        <v>-3.0135252026369557</v>
      </c>
      <c r="G692" s="1">
        <f t="shared" si="41"/>
        <v>-1.4804512931755636</v>
      </c>
      <c r="H692" s="1">
        <f t="shared" ca="1" si="42"/>
        <v>1.0384212261295201E-3</v>
      </c>
      <c r="I692" s="1">
        <f t="shared" ca="1" si="43"/>
        <v>3.3765759781726794E-2</v>
      </c>
      <c r="J692" s="1"/>
    </row>
    <row r="693" spans="3:10" x14ac:dyDescent="0.25">
      <c r="C693" s="1">
        <v>691</v>
      </c>
      <c r="D693">
        <v>1.0089912279179201E-3</v>
      </c>
      <c r="E693" s="1">
        <v>3.2980736841157099E-2</v>
      </c>
      <c r="F693" s="1">
        <f t="shared" si="40"/>
        <v>-2.9961126094651731</v>
      </c>
      <c r="G693" s="1">
        <f t="shared" si="41"/>
        <v>-1.4817396457662779</v>
      </c>
      <c r="H693" s="1">
        <f t="shared" ca="1" si="42"/>
        <v>8.2503677534929694E-4</v>
      </c>
      <c r="I693" s="1">
        <f t="shared" ca="1" si="43"/>
        <v>2.7554325912467113E-2</v>
      </c>
      <c r="J693" s="1"/>
    </row>
    <row r="694" spans="3:10" x14ac:dyDescent="0.25">
      <c r="C694" s="1">
        <v>692</v>
      </c>
      <c r="D694">
        <v>1.05873161130086E-3</v>
      </c>
      <c r="E694" s="1">
        <v>3.2962162840302303E-2</v>
      </c>
      <c r="F694" s="1">
        <f t="shared" si="40"/>
        <v>-2.9752141196883151</v>
      </c>
      <c r="G694" s="1">
        <f t="shared" si="41"/>
        <v>-1.4819842994387855</v>
      </c>
      <c r="H694" s="1">
        <f t="shared" ca="1" si="42"/>
        <v>9.8676311778718938E-4</v>
      </c>
      <c r="I694" s="1">
        <f t="shared" ca="1" si="43"/>
        <v>3.813860655695199E-2</v>
      </c>
      <c r="J694" s="1"/>
    </row>
    <row r="695" spans="3:10" x14ac:dyDescent="0.25">
      <c r="C695" s="1">
        <v>693</v>
      </c>
      <c r="D695">
        <v>1.050116493401E-3</v>
      </c>
      <c r="E695" s="1">
        <v>3.2919945396232997E-2</v>
      </c>
      <c r="F695" s="1">
        <f t="shared" si="40"/>
        <v>-2.9787625203253731</v>
      </c>
      <c r="G695" s="1">
        <f t="shared" si="41"/>
        <v>-1.4825408938162188</v>
      </c>
      <c r="H695" s="1">
        <f t="shared" ca="1" si="42"/>
        <v>1.0367038599882741E-3</v>
      </c>
      <c r="I695" s="1">
        <f t="shared" ca="1" si="43"/>
        <v>2.362563937874218E-2</v>
      </c>
      <c r="J695" s="1"/>
    </row>
    <row r="696" spans="3:10" x14ac:dyDescent="0.25">
      <c r="C696" s="1">
        <v>694</v>
      </c>
      <c r="D696">
        <v>1.16746033124991E-3</v>
      </c>
      <c r="E696" s="1">
        <v>3.28546067556005E-2</v>
      </c>
      <c r="F696" s="1">
        <f t="shared" si="40"/>
        <v>-2.9327578672603134</v>
      </c>
      <c r="G696" s="1">
        <f t="shared" si="41"/>
        <v>-1.4834037266136215</v>
      </c>
      <c r="H696" s="1">
        <f t="shared" ca="1" si="42"/>
        <v>9.448871615374407E-4</v>
      </c>
      <c r="I696" s="1">
        <f t="shared" ca="1" si="43"/>
        <v>3.3924459115471019E-2</v>
      </c>
      <c r="J696" s="1"/>
    </row>
    <row r="697" spans="3:10" x14ac:dyDescent="0.25">
      <c r="C697" s="1">
        <v>695</v>
      </c>
      <c r="D697">
        <v>9.1290793479200196E-4</v>
      </c>
      <c r="E697" s="1">
        <v>3.2903032824659201E-2</v>
      </c>
      <c r="F697" s="1">
        <f t="shared" si="40"/>
        <v>-3.0395730181150662</v>
      </c>
      <c r="G697" s="1">
        <f t="shared" si="41"/>
        <v>-1.482764069274682</v>
      </c>
      <c r="H697" s="1">
        <f t="shared" ca="1" si="42"/>
        <v>1.1651297147074753E-3</v>
      </c>
      <c r="I697" s="1">
        <f t="shared" ca="1" si="43"/>
        <v>4.3883914864541525E-2</v>
      </c>
      <c r="J697" s="1"/>
    </row>
    <row r="698" spans="3:10" x14ac:dyDescent="0.25">
      <c r="C698" s="1">
        <v>696</v>
      </c>
      <c r="D698">
        <v>1.0834681124375801E-3</v>
      </c>
      <c r="E698" s="1">
        <v>3.29585504958953E-2</v>
      </c>
      <c r="F698" s="1">
        <f t="shared" si="40"/>
        <v>-2.9651838658819458</v>
      </c>
      <c r="G698" s="1">
        <f t="shared" si="41"/>
        <v>-1.48203189665565</v>
      </c>
      <c r="H698" s="1">
        <f t="shared" ca="1" si="42"/>
        <v>9.1814638020070512E-4</v>
      </c>
      <c r="I698" s="1">
        <f t="shared" ca="1" si="43"/>
        <v>3.8428260281031676E-2</v>
      </c>
      <c r="J698" s="1"/>
    </row>
    <row r="699" spans="3:10" x14ac:dyDescent="0.25">
      <c r="C699" s="1">
        <v>697</v>
      </c>
      <c r="D699">
        <v>1.13115779721587E-3</v>
      </c>
      <c r="E699" s="1">
        <v>3.3018507628950498E-2</v>
      </c>
      <c r="F699" s="1">
        <f t="shared" si="40"/>
        <v>-2.9464768064981799</v>
      </c>
      <c r="G699" s="1">
        <f t="shared" si="41"/>
        <v>-1.4812425598787549</v>
      </c>
      <c r="H699" s="1">
        <f t="shared" ca="1" si="42"/>
        <v>1.0636287927575205E-3</v>
      </c>
      <c r="I699" s="1">
        <f t="shared" ca="1" si="43"/>
        <v>3.5446191818547974E-2</v>
      </c>
      <c r="J699" s="1"/>
    </row>
    <row r="700" spans="3:10" x14ac:dyDescent="0.25">
      <c r="C700" s="1">
        <v>698</v>
      </c>
      <c r="D700">
        <v>1.0783876061356899E-3</v>
      </c>
      <c r="E700" s="1">
        <v>3.2958919016713099E-2</v>
      </c>
      <c r="F700" s="1">
        <f t="shared" si="40"/>
        <v>-2.9672251121086535</v>
      </c>
      <c r="G700" s="1">
        <f t="shared" si="41"/>
        <v>-1.4820270406877609</v>
      </c>
      <c r="H700" s="1">
        <f t="shared" ca="1" si="42"/>
        <v>9.4748095565203017E-4</v>
      </c>
      <c r="I700" s="1">
        <f t="shared" ca="1" si="43"/>
        <v>3.411689489115536E-2</v>
      </c>
      <c r="J700" s="1"/>
    </row>
    <row r="701" spans="3:10" x14ac:dyDescent="0.25">
      <c r="C701" s="1">
        <v>699</v>
      </c>
      <c r="D701">
        <v>1.0750762621824499E-3</v>
      </c>
      <c r="E701" s="1">
        <v>3.2897183723662002E-2</v>
      </c>
      <c r="F701" s="1">
        <f t="shared" si="40"/>
        <v>-2.9685607273109151</v>
      </c>
      <c r="G701" s="1">
        <f t="shared" si="41"/>
        <v>-1.4828412797286021</v>
      </c>
      <c r="H701" s="1">
        <f t="shared" ca="1" si="42"/>
        <v>8.5710740590477829E-4</v>
      </c>
      <c r="I701" s="1">
        <f t="shared" ca="1" si="43"/>
        <v>2.3637694829371083E-2</v>
      </c>
      <c r="J701" s="1"/>
    </row>
    <row r="702" spans="3:10" x14ac:dyDescent="0.25">
      <c r="C702" s="1">
        <v>700</v>
      </c>
      <c r="D702">
        <v>9.7194619853416102E-4</v>
      </c>
      <c r="E702" s="1">
        <v>3.29455252600072E-2</v>
      </c>
      <c r="F702" s="1">
        <f t="shared" si="40"/>
        <v>-3.0123577745041952</v>
      </c>
      <c r="G702" s="1">
        <f t="shared" si="41"/>
        <v>-1.4822035639791187</v>
      </c>
      <c r="H702" s="1">
        <f t="shared" ca="1" si="42"/>
        <v>1.0697569838403517E-3</v>
      </c>
      <c r="I702" s="1">
        <f t="shared" ca="1" si="43"/>
        <v>2.2640347231493753E-2</v>
      </c>
      <c r="J702" s="1"/>
    </row>
    <row r="703" spans="3:10" x14ac:dyDescent="0.25">
      <c r="C703" s="1">
        <v>701</v>
      </c>
      <c r="D703">
        <v>9.7002718647624801E-4</v>
      </c>
      <c r="E703" s="1">
        <v>3.3038765505997499E-2</v>
      </c>
      <c r="F703" s="1">
        <f t="shared" si="40"/>
        <v>-3.0132160938047226</v>
      </c>
      <c r="G703" s="1">
        <f t="shared" si="41"/>
        <v>-1.4809761884687689</v>
      </c>
      <c r="H703" s="1">
        <f t="shared" ca="1" si="42"/>
        <v>1.0915573618159433E-3</v>
      </c>
      <c r="I703" s="1">
        <f t="shared" ca="1" si="43"/>
        <v>3.3457213345513548E-2</v>
      </c>
      <c r="J703" s="1"/>
    </row>
    <row r="704" spans="3:10" x14ac:dyDescent="0.25">
      <c r="C704" s="1">
        <v>702</v>
      </c>
      <c r="D704">
        <v>8.9511593195738598E-4</v>
      </c>
      <c r="E704" s="1">
        <v>3.2810747105912197E-2</v>
      </c>
      <c r="F704" s="1">
        <f t="shared" si="40"/>
        <v>-3.0481207128977759</v>
      </c>
      <c r="G704" s="1">
        <f t="shared" si="41"/>
        <v>-1.4839838805471743</v>
      </c>
      <c r="H704" s="1">
        <f t="shared" ca="1" si="42"/>
        <v>1.0446168800507488E-3</v>
      </c>
      <c r="I704" s="1">
        <f t="shared" ca="1" si="43"/>
        <v>3.1642428279734049E-2</v>
      </c>
      <c r="J704" s="1"/>
    </row>
    <row r="705" spans="3:10" x14ac:dyDescent="0.25">
      <c r="C705" s="1">
        <v>703</v>
      </c>
      <c r="D705">
        <v>9.0403947775791996E-4</v>
      </c>
      <c r="E705" s="1">
        <v>3.3076067088223998E-2</v>
      </c>
      <c r="F705" s="1">
        <f t="shared" si="40"/>
        <v>-3.0438126042612823</v>
      </c>
      <c r="G705" s="1">
        <f t="shared" si="41"/>
        <v>-1.4804861358614958</v>
      </c>
      <c r="H705" s="1">
        <f t="shared" ca="1" si="42"/>
        <v>8.8448894321226622E-4</v>
      </c>
      <c r="I705" s="1">
        <f t="shared" ca="1" si="43"/>
        <v>2.7747279518013528E-2</v>
      </c>
      <c r="J705" s="1"/>
    </row>
    <row r="706" spans="3:10" x14ac:dyDescent="0.25">
      <c r="C706" s="1">
        <v>704</v>
      </c>
      <c r="D706">
        <v>1.04563935071686E-3</v>
      </c>
      <c r="E706" s="1">
        <v>3.2628672283595998E-2</v>
      </c>
      <c r="F706" s="1">
        <f t="shared" si="40"/>
        <v>-2.9806180812446357</v>
      </c>
      <c r="G706" s="1">
        <f t="shared" si="41"/>
        <v>-1.4864005980368096</v>
      </c>
      <c r="H706" s="1">
        <f t="shared" ca="1" si="42"/>
        <v>9.4897182904372587E-4</v>
      </c>
      <c r="I706" s="1">
        <f t="shared" ca="1" si="43"/>
        <v>3.8020345915564309E-2</v>
      </c>
      <c r="J706" s="1"/>
    </row>
    <row r="707" spans="3:10" x14ac:dyDescent="0.25">
      <c r="C707" s="1">
        <v>705</v>
      </c>
      <c r="D707">
        <v>1.0192486914361899E-3</v>
      </c>
      <c r="E707" s="1">
        <v>3.2994672658798699E-2</v>
      </c>
      <c r="F707" s="1">
        <f t="shared" si="40"/>
        <v>-2.9917198374450051</v>
      </c>
      <c r="G707" s="1">
        <f t="shared" si="41"/>
        <v>-1.4815561759299121</v>
      </c>
      <c r="H707" s="1">
        <f t="shared" ca="1" si="42"/>
        <v>8.6459631226719672E-4</v>
      </c>
      <c r="I707" s="1">
        <f t="shared" ca="1" si="43"/>
        <v>2.3741325333528466E-2</v>
      </c>
      <c r="J707" s="1"/>
    </row>
    <row r="708" spans="3:10" x14ac:dyDescent="0.25">
      <c r="C708" s="1">
        <v>706</v>
      </c>
      <c r="D708">
        <v>9.3040116395578295E-4</v>
      </c>
      <c r="E708" s="1">
        <v>3.3010035827903697E-2</v>
      </c>
      <c r="F708" s="1">
        <f t="shared" ref="F708:F771" si="44">LOG10(D708)</f>
        <v>-3.0313297549657028</v>
      </c>
      <c r="G708" s="1">
        <f t="shared" ref="G708:G771" si="45">LOG10(E708)</f>
        <v>-1.4813540043018476</v>
      </c>
      <c r="H708" s="1">
        <f t="shared" ref="H708:H771" ca="1" si="46">_xlfn.NORM.INV(RAND(),0.001,0.0001)</f>
        <v>1.0797069686301287E-3</v>
      </c>
      <c r="I708" s="1">
        <f t="shared" ref="I708:I771" ca="1" si="47">_xlfn.NORM.INV(RAND(),0.0329,0.007)</f>
        <v>3.1842448942243487E-2</v>
      </c>
      <c r="J708" s="1"/>
    </row>
    <row r="709" spans="3:10" x14ac:dyDescent="0.25">
      <c r="C709" s="1">
        <v>707</v>
      </c>
      <c r="D709">
        <v>8.1115766175082499E-4</v>
      </c>
      <c r="E709" s="1">
        <v>3.3048714676741801E-2</v>
      </c>
      <c r="F709" s="1">
        <f t="shared" si="44"/>
        <v>-3.0908947253527539</v>
      </c>
      <c r="G709" s="1">
        <f t="shared" si="45"/>
        <v>-1.480845426334263</v>
      </c>
      <c r="H709" s="1">
        <f t="shared" ca="1" si="46"/>
        <v>9.9819833891114942E-4</v>
      </c>
      <c r="I709" s="1">
        <f t="shared" ca="1" si="47"/>
        <v>3.1718811504409736E-2</v>
      </c>
      <c r="J709" s="1"/>
    </row>
    <row r="710" spans="3:10" x14ac:dyDescent="0.25">
      <c r="C710" s="1">
        <v>708</v>
      </c>
      <c r="D710">
        <v>1.1113214584237E-3</v>
      </c>
      <c r="E710" s="1">
        <v>3.2961087900867103E-2</v>
      </c>
      <c r="F710" s="1">
        <f t="shared" si="44"/>
        <v>-2.9541602998113112</v>
      </c>
      <c r="G710" s="1">
        <f t="shared" si="45"/>
        <v>-1.4819984625833476</v>
      </c>
      <c r="H710" s="1">
        <f t="shared" ca="1" si="46"/>
        <v>8.4638114066459412E-4</v>
      </c>
      <c r="I710" s="1">
        <f t="shared" ca="1" si="47"/>
        <v>2.8566545102549534E-2</v>
      </c>
      <c r="J710" s="1"/>
    </row>
    <row r="711" spans="3:10" x14ac:dyDescent="0.25">
      <c r="C711" s="1">
        <v>709</v>
      </c>
      <c r="D711">
        <v>1.04964436682998E-3</v>
      </c>
      <c r="E711" s="1">
        <v>3.2979989328421097E-2</v>
      </c>
      <c r="F711" s="1">
        <f t="shared" si="44"/>
        <v>-2.9789578206301774</v>
      </c>
      <c r="G711" s="1">
        <f t="shared" si="45"/>
        <v>-1.4817494892193528</v>
      </c>
      <c r="H711" s="1">
        <f t="shared" ca="1" si="46"/>
        <v>9.522923927358138E-4</v>
      </c>
      <c r="I711" s="1">
        <f t="shared" ca="1" si="47"/>
        <v>2.7102030134421452E-2</v>
      </c>
      <c r="J711" s="1"/>
    </row>
    <row r="712" spans="3:10" x14ac:dyDescent="0.25">
      <c r="C712" s="1">
        <v>710</v>
      </c>
      <c r="D712">
        <v>1.0856876966278601E-3</v>
      </c>
      <c r="E712" s="1">
        <v>3.2974573569942302E-2</v>
      </c>
      <c r="F712" s="1">
        <f t="shared" si="44"/>
        <v>-2.964295083712992</v>
      </c>
      <c r="G712" s="1">
        <f t="shared" si="45"/>
        <v>-1.4818208120793517</v>
      </c>
      <c r="H712" s="1">
        <f t="shared" ca="1" si="46"/>
        <v>1.0082629899579021E-3</v>
      </c>
      <c r="I712" s="1">
        <f t="shared" ca="1" si="47"/>
        <v>2.4510832008782603E-2</v>
      </c>
      <c r="J712" s="1"/>
    </row>
    <row r="713" spans="3:10" x14ac:dyDescent="0.25">
      <c r="C713" s="1">
        <v>711</v>
      </c>
      <c r="D713">
        <v>1.0741172484001001E-3</v>
      </c>
      <c r="E713" s="1">
        <v>3.2916030809467499E-2</v>
      </c>
      <c r="F713" s="1">
        <f t="shared" si="44"/>
        <v>-2.9689483093684039</v>
      </c>
      <c r="G713" s="1">
        <f t="shared" si="45"/>
        <v>-1.4825925398471937</v>
      </c>
      <c r="H713" s="1">
        <f t="shared" ca="1" si="46"/>
        <v>9.5910713405768255E-4</v>
      </c>
      <c r="I713" s="1">
        <f t="shared" ca="1" si="47"/>
        <v>3.4426739664756428E-2</v>
      </c>
      <c r="J713" s="1"/>
    </row>
    <row r="714" spans="3:10" x14ac:dyDescent="0.25">
      <c r="C714" s="1">
        <v>712</v>
      </c>
      <c r="D714">
        <v>1.0019889203193399E-3</v>
      </c>
      <c r="E714" s="1">
        <v>3.2946740440499098E-2</v>
      </c>
      <c r="F714" s="1">
        <f t="shared" si="44"/>
        <v>-2.9991370807350162</v>
      </c>
      <c r="G714" s="1">
        <f t="shared" si="45"/>
        <v>-1.4821875455230344</v>
      </c>
      <c r="H714" s="1">
        <f t="shared" ca="1" si="46"/>
        <v>8.7933006964773734E-4</v>
      </c>
      <c r="I714" s="1">
        <f t="shared" ca="1" si="47"/>
        <v>3.6900237081412268E-2</v>
      </c>
      <c r="J714" s="1"/>
    </row>
    <row r="715" spans="3:10" x14ac:dyDescent="0.25">
      <c r="C715" s="1">
        <v>713</v>
      </c>
      <c r="D715">
        <v>8.7877072024130005E-4</v>
      </c>
      <c r="E715" s="1">
        <v>3.2726177947735698E-2</v>
      </c>
      <c r="F715" s="1">
        <f t="shared" si="44"/>
        <v>-3.0561244217668611</v>
      </c>
      <c r="G715" s="1">
        <f t="shared" si="45"/>
        <v>-1.4851047124779055</v>
      </c>
      <c r="H715" s="1">
        <f t="shared" ca="1" si="46"/>
        <v>1.0422794434573014E-3</v>
      </c>
      <c r="I715" s="1">
        <f t="shared" ca="1" si="47"/>
        <v>2.3841846514003923E-2</v>
      </c>
      <c r="J715" s="1"/>
    </row>
    <row r="716" spans="3:10" x14ac:dyDescent="0.25">
      <c r="C716" s="1">
        <v>714</v>
      </c>
      <c r="D716">
        <v>8.2690636191451005E-4</v>
      </c>
      <c r="E716" s="1">
        <v>3.2931109575070602E-2</v>
      </c>
      <c r="F716" s="1">
        <f t="shared" si="44"/>
        <v>-3.0825436667548964</v>
      </c>
      <c r="G716" s="1">
        <f t="shared" si="45"/>
        <v>-1.4823936359989305</v>
      </c>
      <c r="H716" s="1">
        <f t="shared" ca="1" si="46"/>
        <v>1.0010924537675848E-3</v>
      </c>
      <c r="I716" s="1">
        <f t="shared" ca="1" si="47"/>
        <v>3.4691027280190308E-2</v>
      </c>
      <c r="J716" s="1"/>
    </row>
    <row r="717" spans="3:10" x14ac:dyDescent="0.25">
      <c r="C717" s="1">
        <v>715</v>
      </c>
      <c r="D717">
        <v>9.2089720477191498E-4</v>
      </c>
      <c r="E717" s="1">
        <v>3.2993589235182801E-2</v>
      </c>
      <c r="F717" s="1">
        <f t="shared" si="44"/>
        <v>-3.0357888452558028</v>
      </c>
      <c r="G717" s="1">
        <f t="shared" si="45"/>
        <v>-1.4815704367964506</v>
      </c>
      <c r="H717" s="1">
        <f t="shared" ca="1" si="46"/>
        <v>9.1542051015412512E-4</v>
      </c>
      <c r="I717" s="1">
        <f t="shared" ca="1" si="47"/>
        <v>3.5238471352246739E-2</v>
      </c>
      <c r="J717" s="1"/>
    </row>
    <row r="718" spans="3:10" x14ac:dyDescent="0.25">
      <c r="C718" s="1">
        <v>716</v>
      </c>
      <c r="D718">
        <v>9.79237960395007E-4</v>
      </c>
      <c r="E718" s="1">
        <v>3.3088441473573003E-2</v>
      </c>
      <c r="F718" s="1">
        <f t="shared" si="44"/>
        <v>-3.0091117593421655</v>
      </c>
      <c r="G718" s="1">
        <f t="shared" si="45"/>
        <v>-1.4803236884269573</v>
      </c>
      <c r="H718" s="1">
        <f t="shared" ca="1" si="46"/>
        <v>9.1724648150707155E-4</v>
      </c>
      <c r="I718" s="1">
        <f t="shared" ca="1" si="47"/>
        <v>2.7083017290158017E-2</v>
      </c>
      <c r="J718" s="1"/>
    </row>
    <row r="719" spans="3:10" x14ac:dyDescent="0.25">
      <c r="C719" s="1">
        <v>717</v>
      </c>
      <c r="D719">
        <v>1.0612848262828399E-3</v>
      </c>
      <c r="E719" s="1">
        <v>3.3014637251639598E-2</v>
      </c>
      <c r="F719" s="1">
        <f t="shared" si="44"/>
        <v>-2.9741680450501846</v>
      </c>
      <c r="G719" s="1">
        <f t="shared" si="45"/>
        <v>-1.4812934701758178</v>
      </c>
      <c r="H719" s="1">
        <f t="shared" ca="1" si="46"/>
        <v>8.7409484520481993E-4</v>
      </c>
      <c r="I719" s="1">
        <f t="shared" ca="1" si="47"/>
        <v>5.565777467579526E-2</v>
      </c>
      <c r="J719" s="1"/>
    </row>
    <row r="720" spans="3:10" x14ac:dyDescent="0.25">
      <c r="C720" s="1">
        <v>718</v>
      </c>
      <c r="D720">
        <v>9.2948929044842695E-4</v>
      </c>
      <c r="E720" s="1">
        <v>3.2753322564998598E-2</v>
      </c>
      <c r="F720" s="1">
        <f t="shared" si="44"/>
        <v>-3.0317556097930471</v>
      </c>
      <c r="G720" s="1">
        <f t="shared" si="45"/>
        <v>-1.4847446377041627</v>
      </c>
      <c r="H720" s="1">
        <f t="shared" ca="1" si="46"/>
        <v>1.2217677290412383E-3</v>
      </c>
      <c r="I720" s="1">
        <f t="shared" ca="1" si="47"/>
        <v>4.4657006882666397E-2</v>
      </c>
      <c r="J720" s="1"/>
    </row>
    <row r="721" spans="3:10" x14ac:dyDescent="0.25">
      <c r="C721" s="1">
        <v>719</v>
      </c>
      <c r="D721">
        <v>9.47583281020435E-4</v>
      </c>
      <c r="E721" s="1">
        <v>3.29560352697051E-2</v>
      </c>
      <c r="F721" s="1">
        <f t="shared" si="44"/>
        <v>-3.0233826104910868</v>
      </c>
      <c r="G721" s="1">
        <f t="shared" si="45"/>
        <v>-1.4820650410300851</v>
      </c>
      <c r="H721" s="1">
        <f t="shared" ca="1" si="46"/>
        <v>9.0796704293023812E-4</v>
      </c>
      <c r="I721" s="1">
        <f t="shared" ca="1" si="47"/>
        <v>3.5877701018124403E-2</v>
      </c>
      <c r="J721" s="1"/>
    </row>
    <row r="722" spans="3:10" x14ac:dyDescent="0.25">
      <c r="C722" s="1">
        <v>720</v>
      </c>
      <c r="D722">
        <v>8.6281143989343104E-4</v>
      </c>
      <c r="E722" s="1">
        <v>3.3055372548931899E-2</v>
      </c>
      <c r="F722" s="1">
        <f t="shared" si="44"/>
        <v>-3.0640841052829213</v>
      </c>
      <c r="G722" s="1">
        <f t="shared" si="45"/>
        <v>-1.4807579437810803</v>
      </c>
      <c r="H722" s="1">
        <f t="shared" ca="1" si="46"/>
        <v>8.6728365662460554E-4</v>
      </c>
      <c r="I722" s="1">
        <f t="shared" ca="1" si="47"/>
        <v>3.2813842181459163E-2</v>
      </c>
      <c r="J722" s="1"/>
    </row>
    <row r="723" spans="3:10" x14ac:dyDescent="0.25">
      <c r="C723" s="1">
        <v>721</v>
      </c>
      <c r="D723">
        <v>1.02249176566092E-3</v>
      </c>
      <c r="E723" s="1">
        <v>3.2990959754246402E-2</v>
      </c>
      <c r="F723" s="1">
        <f t="shared" si="44"/>
        <v>-2.9903401807704242</v>
      </c>
      <c r="G723" s="1">
        <f t="shared" si="45"/>
        <v>-1.4816050500226994</v>
      </c>
      <c r="H723" s="1">
        <f t="shared" ca="1" si="46"/>
        <v>9.271978556030907E-4</v>
      </c>
      <c r="I723" s="1">
        <f t="shared" ca="1" si="47"/>
        <v>3.29517949656431E-2</v>
      </c>
      <c r="J723" s="1"/>
    </row>
    <row r="724" spans="3:10" x14ac:dyDescent="0.25">
      <c r="C724" s="1">
        <v>722</v>
      </c>
      <c r="D724">
        <v>1.14226688573319E-3</v>
      </c>
      <c r="E724" s="1">
        <v>3.2882215901304399E-2</v>
      </c>
      <c r="F724" s="1">
        <f t="shared" si="44"/>
        <v>-2.9422324132008688</v>
      </c>
      <c r="G724" s="1">
        <f t="shared" si="45"/>
        <v>-1.4830389234530894</v>
      </c>
      <c r="H724" s="1">
        <f t="shared" ca="1" si="46"/>
        <v>9.182268110063831E-4</v>
      </c>
      <c r="I724" s="1">
        <f t="shared" ca="1" si="47"/>
        <v>3.7396525716017176E-2</v>
      </c>
      <c r="J724" s="1"/>
    </row>
    <row r="725" spans="3:10" x14ac:dyDescent="0.25">
      <c r="C725" s="1">
        <v>723</v>
      </c>
      <c r="D725">
        <v>1.0366362237120999E-3</v>
      </c>
      <c r="E725" s="1">
        <v>3.28099282119136E-2</v>
      </c>
      <c r="F725" s="1">
        <f t="shared" si="44"/>
        <v>-2.9843736194561497</v>
      </c>
      <c r="G725" s="1">
        <f t="shared" si="45"/>
        <v>-1.4839947198487558</v>
      </c>
      <c r="H725" s="1">
        <f t="shared" ca="1" si="46"/>
        <v>9.718885947678738E-4</v>
      </c>
      <c r="I725" s="1">
        <f t="shared" ca="1" si="47"/>
        <v>2.7754650761837456E-2</v>
      </c>
      <c r="J725" s="1"/>
    </row>
    <row r="726" spans="3:10" x14ac:dyDescent="0.25">
      <c r="C726" s="1">
        <v>724</v>
      </c>
      <c r="D726">
        <v>8.73649324967601E-4</v>
      </c>
      <c r="E726" s="1">
        <v>3.2808392311253598E-2</v>
      </c>
      <c r="F726" s="1">
        <f t="shared" si="44"/>
        <v>-3.0586628543136483</v>
      </c>
      <c r="G726" s="1">
        <f t="shared" si="45"/>
        <v>-1.4840150505483589</v>
      </c>
      <c r="H726" s="1">
        <f t="shared" ca="1" si="46"/>
        <v>1.0107128925550652E-3</v>
      </c>
      <c r="I726" s="1">
        <f t="shared" ca="1" si="47"/>
        <v>3.9465152689888996E-2</v>
      </c>
      <c r="J726" s="1"/>
    </row>
    <row r="727" spans="3:10" x14ac:dyDescent="0.25">
      <c r="C727" s="1">
        <v>725</v>
      </c>
      <c r="D727">
        <v>1.02034401147829E-3</v>
      </c>
      <c r="E727" s="1">
        <v>3.2920181938094699E-2</v>
      </c>
      <c r="F727" s="1">
        <f t="shared" si="44"/>
        <v>-2.991253380102564</v>
      </c>
      <c r="G727" s="1">
        <f t="shared" si="45"/>
        <v>-1.4825377732625553</v>
      </c>
      <c r="H727" s="1">
        <f t="shared" ca="1" si="46"/>
        <v>9.4321687074015812E-4</v>
      </c>
      <c r="I727" s="1">
        <f t="shared" ca="1" si="47"/>
        <v>2.7140102399446954E-2</v>
      </c>
      <c r="J727" s="1"/>
    </row>
    <row r="728" spans="3:10" x14ac:dyDescent="0.25">
      <c r="C728" s="1">
        <v>726</v>
      </c>
      <c r="D728">
        <v>9.6966030162611602E-4</v>
      </c>
      <c r="E728" s="1">
        <v>3.3058927738882103E-2</v>
      </c>
      <c r="F728" s="1">
        <f t="shared" si="44"/>
        <v>-3.0133803842574718</v>
      </c>
      <c r="G728" s="1">
        <f t="shared" si="45"/>
        <v>-1.4807112368092978</v>
      </c>
      <c r="H728" s="1">
        <f t="shared" ca="1" si="46"/>
        <v>9.2307342055472142E-4</v>
      </c>
      <c r="I728" s="1">
        <f t="shared" ca="1" si="47"/>
        <v>3.2461165711856983E-2</v>
      </c>
      <c r="J728" s="1"/>
    </row>
    <row r="729" spans="3:10" x14ac:dyDescent="0.25">
      <c r="C729" s="1">
        <v>727</v>
      </c>
      <c r="D729">
        <v>9.6572853712203902E-4</v>
      </c>
      <c r="E729" s="1">
        <v>3.3081147057866203E-2</v>
      </c>
      <c r="F729" s="1">
        <f t="shared" si="44"/>
        <v>-3.0151449350734274</v>
      </c>
      <c r="G729" s="1">
        <f t="shared" si="45"/>
        <v>-1.4804194401030162</v>
      </c>
      <c r="H729" s="1">
        <f t="shared" ca="1" si="46"/>
        <v>7.6713081356498381E-4</v>
      </c>
      <c r="I729" s="1">
        <f t="shared" ca="1" si="47"/>
        <v>3.7625056859589986E-2</v>
      </c>
      <c r="J729" s="1"/>
    </row>
    <row r="730" spans="3:10" x14ac:dyDescent="0.25">
      <c r="C730" s="1">
        <v>728</v>
      </c>
      <c r="D730">
        <v>9.5400570688906601E-4</v>
      </c>
      <c r="E730" s="1">
        <v>3.2945308525950102E-2</v>
      </c>
      <c r="F730" s="1">
        <f t="shared" si="44"/>
        <v>-3.0204490273262854</v>
      </c>
      <c r="G730" s="1">
        <f t="shared" si="45"/>
        <v>-1.4822064210200643</v>
      </c>
      <c r="H730" s="1">
        <f t="shared" ca="1" si="46"/>
        <v>1.0940883155847142E-3</v>
      </c>
      <c r="I730" s="1">
        <f t="shared" ca="1" si="47"/>
        <v>3.511257024619216E-2</v>
      </c>
      <c r="J730" s="1"/>
    </row>
    <row r="731" spans="3:10" x14ac:dyDescent="0.25">
      <c r="C731" s="1">
        <v>729</v>
      </c>
      <c r="D731">
        <v>1.0261631534202701E-3</v>
      </c>
      <c r="E731" s="1">
        <v>3.3014395136162902E-2</v>
      </c>
      <c r="F731" s="1">
        <f t="shared" si="44"/>
        <v>-2.9887835836716183</v>
      </c>
      <c r="G731" s="1">
        <f t="shared" si="45"/>
        <v>-1.4812966551207341</v>
      </c>
      <c r="H731" s="1">
        <f t="shared" ca="1" si="46"/>
        <v>8.6303134754462036E-4</v>
      </c>
      <c r="I731" s="1">
        <f t="shared" ca="1" si="47"/>
        <v>3.0410684564999547E-2</v>
      </c>
      <c r="J731" s="1"/>
    </row>
    <row r="732" spans="3:10" x14ac:dyDescent="0.25">
      <c r="C732" s="1">
        <v>730</v>
      </c>
      <c r="D732">
        <v>9.1884185237288895E-4</v>
      </c>
      <c r="E732" s="1">
        <v>3.2756897622962897E-2</v>
      </c>
      <c r="F732" s="1">
        <f t="shared" si="44"/>
        <v>-3.0367592313256853</v>
      </c>
      <c r="G732" s="1">
        <f t="shared" si="45"/>
        <v>-1.4846972366133568</v>
      </c>
      <c r="H732" s="1">
        <f t="shared" ca="1" si="46"/>
        <v>1.0995389247895036E-3</v>
      </c>
      <c r="I732" s="1">
        <f t="shared" ca="1" si="47"/>
        <v>4.3934128458913306E-2</v>
      </c>
      <c r="J732" s="1"/>
    </row>
    <row r="733" spans="3:10" x14ac:dyDescent="0.25">
      <c r="C733" s="1">
        <v>731</v>
      </c>
      <c r="D733">
        <v>9.5641731298520404E-4</v>
      </c>
      <c r="E733" s="1">
        <v>3.3024314356623299E-2</v>
      </c>
      <c r="F733" s="1">
        <f t="shared" si="44"/>
        <v>-3.0193525709231746</v>
      </c>
      <c r="G733" s="1">
        <f t="shared" si="45"/>
        <v>-1.4811661903440532</v>
      </c>
      <c r="H733" s="1">
        <f t="shared" ca="1" si="46"/>
        <v>1.0129829563688701E-3</v>
      </c>
      <c r="I733" s="1">
        <f t="shared" ca="1" si="47"/>
        <v>2.0694292542779949E-2</v>
      </c>
      <c r="J733" s="1"/>
    </row>
    <row r="734" spans="3:10" x14ac:dyDescent="0.25">
      <c r="C734" s="1">
        <v>732</v>
      </c>
      <c r="D734">
        <v>1.03553774856342E-3</v>
      </c>
      <c r="E734" s="1">
        <v>3.3119846598051103E-2</v>
      </c>
      <c r="F734" s="1">
        <f t="shared" si="44"/>
        <v>-2.9848340651008196</v>
      </c>
      <c r="G734" s="1">
        <f t="shared" si="45"/>
        <v>-1.4799116834141564</v>
      </c>
      <c r="H734" s="1">
        <f t="shared" ca="1" si="46"/>
        <v>1.1408436006756046E-3</v>
      </c>
      <c r="I734" s="1">
        <f t="shared" ca="1" si="47"/>
        <v>3.2745065059836535E-2</v>
      </c>
      <c r="J734" s="1"/>
    </row>
    <row r="735" spans="3:10" x14ac:dyDescent="0.25">
      <c r="C735" s="1">
        <v>733</v>
      </c>
      <c r="D735">
        <v>8.37616821973747E-4</v>
      </c>
      <c r="E735" s="1">
        <v>3.2819966238519002E-2</v>
      </c>
      <c r="F735" s="1">
        <f t="shared" si="44"/>
        <v>-3.0769546092458664</v>
      </c>
      <c r="G735" s="1">
        <f t="shared" si="45"/>
        <v>-1.4838618700358945</v>
      </c>
      <c r="H735" s="1">
        <f t="shared" ca="1" si="46"/>
        <v>1.0978447464553634E-3</v>
      </c>
      <c r="I735" s="1">
        <f t="shared" ca="1" si="47"/>
        <v>3.9589473675435867E-2</v>
      </c>
      <c r="J735" s="1"/>
    </row>
    <row r="736" spans="3:10" x14ac:dyDescent="0.25">
      <c r="C736" s="1">
        <v>734</v>
      </c>
      <c r="D736">
        <v>1.16238756109005E-3</v>
      </c>
      <c r="E736" s="1">
        <v>3.28415753607929E-2</v>
      </c>
      <c r="F736" s="1">
        <f t="shared" si="44"/>
        <v>-2.93464904614539</v>
      </c>
      <c r="G736" s="1">
        <f t="shared" si="45"/>
        <v>-1.483576018602238</v>
      </c>
      <c r="H736" s="1">
        <f t="shared" ca="1" si="46"/>
        <v>9.5332517410863851E-4</v>
      </c>
      <c r="I736" s="1">
        <f t="shared" ca="1" si="47"/>
        <v>3.0427068825046574E-2</v>
      </c>
      <c r="J736" s="1"/>
    </row>
    <row r="737" spans="3:10" x14ac:dyDescent="0.25">
      <c r="C737" s="1">
        <v>735</v>
      </c>
      <c r="D737">
        <v>9.4678800338347498E-4</v>
      </c>
      <c r="E737" s="1">
        <v>3.29553202660142E-2</v>
      </c>
      <c r="F737" s="1">
        <f t="shared" si="44"/>
        <v>-3.0237472535918841</v>
      </c>
      <c r="G737" s="1">
        <f t="shared" si="45"/>
        <v>-1.4820744634476635</v>
      </c>
      <c r="H737" s="1">
        <f t="shared" ca="1" si="46"/>
        <v>1.0320115346321213E-3</v>
      </c>
      <c r="I737" s="1">
        <f t="shared" ca="1" si="47"/>
        <v>5.2819344063433318E-2</v>
      </c>
      <c r="J737" s="1"/>
    </row>
    <row r="738" spans="3:10" x14ac:dyDescent="0.25">
      <c r="C738" s="1">
        <v>736</v>
      </c>
      <c r="D738">
        <v>1.0455306210027601E-3</v>
      </c>
      <c r="E738" s="1">
        <v>3.2983141698081503E-2</v>
      </c>
      <c r="F738" s="1">
        <f t="shared" si="44"/>
        <v>-2.9806632432501479</v>
      </c>
      <c r="G738" s="1">
        <f t="shared" si="45"/>
        <v>-1.4817079794629731</v>
      </c>
      <c r="H738" s="1">
        <f t="shared" ca="1" si="46"/>
        <v>1.0337459889432821E-3</v>
      </c>
      <c r="I738" s="1">
        <f t="shared" ca="1" si="47"/>
        <v>3.0503652519741555E-2</v>
      </c>
      <c r="J738" s="1"/>
    </row>
    <row r="739" spans="3:10" x14ac:dyDescent="0.25">
      <c r="C739" s="1">
        <v>737</v>
      </c>
      <c r="D739">
        <v>9.6378836676688003E-4</v>
      </c>
      <c r="E739" s="1">
        <v>3.2771756084994601E-2</v>
      </c>
      <c r="F739" s="1">
        <f t="shared" si="44"/>
        <v>-3.0160183200761486</v>
      </c>
      <c r="G739" s="1">
        <f t="shared" si="45"/>
        <v>-1.4845002861858603</v>
      </c>
      <c r="H739" s="1">
        <f t="shared" ca="1" si="46"/>
        <v>1.0512015536256719E-3</v>
      </c>
      <c r="I739" s="1">
        <f t="shared" ca="1" si="47"/>
        <v>2.9120898848947339E-2</v>
      </c>
      <c r="J739" s="1"/>
    </row>
    <row r="740" spans="3:10" x14ac:dyDescent="0.25">
      <c r="C740" s="1">
        <v>738</v>
      </c>
      <c r="D740">
        <v>9.6940257017895804E-4</v>
      </c>
      <c r="E740" s="1">
        <v>3.2931721168525101E-2</v>
      </c>
      <c r="F740" s="1">
        <f t="shared" si="44"/>
        <v>-3.0134958331659116</v>
      </c>
      <c r="G740" s="1">
        <f t="shared" si="45"/>
        <v>-1.4823855703977571</v>
      </c>
      <c r="H740" s="1">
        <f t="shared" ca="1" si="46"/>
        <v>1.023841160384123E-3</v>
      </c>
      <c r="I740" s="1">
        <f t="shared" ca="1" si="47"/>
        <v>1.5680269395094235E-2</v>
      </c>
      <c r="J740" s="1"/>
    </row>
    <row r="741" spans="3:10" x14ac:dyDescent="0.25">
      <c r="C741" s="1">
        <v>739</v>
      </c>
      <c r="D741">
        <v>9.9390527895373598E-4</v>
      </c>
      <c r="E741" s="1">
        <v>3.2846735618001902E-2</v>
      </c>
      <c r="F741" s="1">
        <f t="shared" si="44"/>
        <v>-3.0026550027132086</v>
      </c>
      <c r="G741" s="1">
        <f t="shared" si="45"/>
        <v>-1.4835077851158751</v>
      </c>
      <c r="H741" s="1">
        <f t="shared" ca="1" si="46"/>
        <v>1.0326891010715468E-3</v>
      </c>
      <c r="I741" s="1">
        <f t="shared" ca="1" si="47"/>
        <v>3.1149269575707957E-2</v>
      </c>
      <c r="J741" s="1"/>
    </row>
    <row r="742" spans="3:10" x14ac:dyDescent="0.25">
      <c r="C742" s="1">
        <v>740</v>
      </c>
      <c r="D742">
        <v>1.0187211526903901E-3</v>
      </c>
      <c r="E742" s="1">
        <v>3.2987730786857197E-2</v>
      </c>
      <c r="F742" s="1">
        <f t="shared" si="44"/>
        <v>-2.9919446760725918</v>
      </c>
      <c r="G742" s="1">
        <f t="shared" si="45"/>
        <v>-1.4816475583752902</v>
      </c>
      <c r="H742" s="1">
        <f t="shared" ca="1" si="46"/>
        <v>1.0668089315902429E-3</v>
      </c>
      <c r="I742" s="1">
        <f t="shared" ca="1" si="47"/>
        <v>3.6361909801603635E-2</v>
      </c>
      <c r="J742" s="1"/>
    </row>
    <row r="743" spans="3:10" x14ac:dyDescent="0.25">
      <c r="C743" s="1">
        <v>741</v>
      </c>
      <c r="D743">
        <v>7.9348380708849098E-4</v>
      </c>
      <c r="E743" s="1">
        <v>3.2836860375746797E-2</v>
      </c>
      <c r="F743" s="1">
        <f t="shared" si="44"/>
        <v>-3.1004619316235265</v>
      </c>
      <c r="G743" s="1">
        <f t="shared" si="45"/>
        <v>-1.4836383736802277</v>
      </c>
      <c r="H743" s="1">
        <f t="shared" ca="1" si="46"/>
        <v>1.0752078021693033E-3</v>
      </c>
      <c r="I743" s="1">
        <f t="shared" ca="1" si="47"/>
        <v>3.3049980877842174E-2</v>
      </c>
      <c r="J743" s="1"/>
    </row>
    <row r="744" spans="3:10" x14ac:dyDescent="0.25">
      <c r="C744" s="1">
        <v>742</v>
      </c>
      <c r="D744">
        <v>1.04634754847911E-3</v>
      </c>
      <c r="E744" s="1">
        <v>3.3017574238710198E-2</v>
      </c>
      <c r="F744" s="1">
        <f t="shared" si="44"/>
        <v>-2.9803240388755281</v>
      </c>
      <c r="G744" s="1">
        <f t="shared" si="45"/>
        <v>-1.4812548369920961</v>
      </c>
      <c r="H744" s="1">
        <f t="shared" ca="1" si="46"/>
        <v>8.877197193586611E-4</v>
      </c>
      <c r="I744" s="1">
        <f t="shared" ca="1" si="47"/>
        <v>1.887913966088382E-2</v>
      </c>
      <c r="J744" s="1"/>
    </row>
    <row r="745" spans="3:10" x14ac:dyDescent="0.25">
      <c r="C745" s="1">
        <v>743</v>
      </c>
      <c r="D745">
        <v>9.9566314547875007E-4</v>
      </c>
      <c r="E745" s="1">
        <v>3.2952985502926399E-2</v>
      </c>
      <c r="F745" s="1">
        <f t="shared" si="44"/>
        <v>-3.0018875680062465</v>
      </c>
      <c r="G745" s="1">
        <f t="shared" si="45"/>
        <v>-1.4821052327024389</v>
      </c>
      <c r="H745" s="1">
        <f t="shared" ca="1" si="46"/>
        <v>1.1191578439195726E-3</v>
      </c>
      <c r="I745" s="1">
        <f t="shared" ca="1" si="47"/>
        <v>4.4953662985332488E-2</v>
      </c>
      <c r="J745" s="1"/>
    </row>
    <row r="746" spans="3:10" x14ac:dyDescent="0.25">
      <c r="C746" s="1">
        <v>744</v>
      </c>
      <c r="D746">
        <v>8.8931179933450803E-4</v>
      </c>
      <c r="E746" s="1">
        <v>3.2892896602440297E-2</v>
      </c>
      <c r="F746" s="1">
        <f t="shared" si="44"/>
        <v>-3.0509459454535124</v>
      </c>
      <c r="G746" s="1">
        <f t="shared" si="45"/>
        <v>-1.4828978801487032</v>
      </c>
      <c r="H746" s="1">
        <f t="shared" ca="1" si="46"/>
        <v>7.8782372613166824E-4</v>
      </c>
      <c r="I746" s="1">
        <f t="shared" ca="1" si="47"/>
        <v>3.429935172923964E-2</v>
      </c>
      <c r="J746" s="1"/>
    </row>
    <row r="747" spans="3:10" x14ac:dyDescent="0.25">
      <c r="C747" s="1">
        <v>745</v>
      </c>
      <c r="D747">
        <v>1.13882918198212E-3</v>
      </c>
      <c r="E747" s="1">
        <v>3.3018752952453601E-2</v>
      </c>
      <c r="F747" s="1">
        <f t="shared" si="44"/>
        <v>-2.9435414127830497</v>
      </c>
      <c r="G747" s="1">
        <f t="shared" si="45"/>
        <v>-1.4812393331354665</v>
      </c>
      <c r="H747" s="1">
        <f t="shared" ca="1" si="46"/>
        <v>8.9859111884604489E-4</v>
      </c>
      <c r="I747" s="1">
        <f t="shared" ca="1" si="47"/>
        <v>3.2761574921442285E-2</v>
      </c>
      <c r="J747" s="1"/>
    </row>
    <row r="748" spans="3:10" x14ac:dyDescent="0.25">
      <c r="C748" s="1">
        <v>746</v>
      </c>
      <c r="D748">
        <v>1.0852094070378201E-3</v>
      </c>
      <c r="E748" s="1">
        <v>3.3141562958778799E-2</v>
      </c>
      <c r="F748" s="1">
        <f t="shared" si="44"/>
        <v>-2.9644864502523975</v>
      </c>
      <c r="G748" s="1">
        <f t="shared" si="45"/>
        <v>-1.4796270140709651</v>
      </c>
      <c r="H748" s="1">
        <f t="shared" ca="1" si="46"/>
        <v>9.0854825990046282E-4</v>
      </c>
      <c r="I748" s="1">
        <f t="shared" ca="1" si="47"/>
        <v>2.1311731023163451E-2</v>
      </c>
      <c r="J748" s="1"/>
    </row>
    <row r="749" spans="3:10" x14ac:dyDescent="0.25">
      <c r="C749" s="1">
        <v>747</v>
      </c>
      <c r="D749">
        <v>1.0901987472349099E-3</v>
      </c>
      <c r="E749" s="1">
        <v>3.2756786959428699E-2</v>
      </c>
      <c r="F749" s="1">
        <f t="shared" si="44"/>
        <v>-2.9624943213628794</v>
      </c>
      <c r="G749" s="1">
        <f t="shared" si="45"/>
        <v>-1.484698703804908</v>
      </c>
      <c r="H749" s="1">
        <f t="shared" ca="1" si="46"/>
        <v>9.0821594124924367E-4</v>
      </c>
      <c r="I749" s="1">
        <f t="shared" ca="1" si="47"/>
        <v>3.1807778371758889E-2</v>
      </c>
      <c r="J749" s="1"/>
    </row>
    <row r="750" spans="3:10" x14ac:dyDescent="0.25">
      <c r="C750" s="1">
        <v>748</v>
      </c>
      <c r="D750">
        <v>9.1290267696640703E-4</v>
      </c>
      <c r="E750" s="1">
        <v>3.2963925481465602E-2</v>
      </c>
      <c r="F750" s="1">
        <f t="shared" si="44"/>
        <v>-3.0395755194091523</v>
      </c>
      <c r="G750" s="1">
        <f t="shared" si="45"/>
        <v>-1.4819610763005571</v>
      </c>
      <c r="H750" s="1">
        <f t="shared" ca="1" si="46"/>
        <v>1.2198474578372562E-3</v>
      </c>
      <c r="I750" s="1">
        <f t="shared" ca="1" si="47"/>
        <v>3.6898549552341509E-2</v>
      </c>
      <c r="J750" s="1"/>
    </row>
    <row r="751" spans="3:10" x14ac:dyDescent="0.25">
      <c r="C751" s="1">
        <v>749</v>
      </c>
      <c r="D751">
        <v>9.1874915356262102E-4</v>
      </c>
      <c r="E751" s="1">
        <v>3.3100753369931603E-2</v>
      </c>
      <c r="F751" s="1">
        <f t="shared" si="44"/>
        <v>-3.0368030480201322</v>
      </c>
      <c r="G751" s="1">
        <f t="shared" si="45"/>
        <v>-1.4801621216115697</v>
      </c>
      <c r="H751" s="1">
        <f t="shared" ca="1" si="46"/>
        <v>9.2314066464454201E-4</v>
      </c>
      <c r="I751" s="1">
        <f t="shared" ca="1" si="47"/>
        <v>2.1165494118561879E-2</v>
      </c>
      <c r="J751" s="1"/>
    </row>
    <row r="752" spans="3:10" x14ac:dyDescent="0.25">
      <c r="C752" s="1">
        <v>750</v>
      </c>
      <c r="D752">
        <v>1.0750118602030399E-3</v>
      </c>
      <c r="E752" s="1">
        <v>3.3078302355997298E-2</v>
      </c>
      <c r="F752" s="1">
        <f t="shared" si="44"/>
        <v>-2.9685867443136589</v>
      </c>
      <c r="G752" s="1">
        <f t="shared" si="45"/>
        <v>-1.4804567874006747</v>
      </c>
      <c r="H752" s="1">
        <f t="shared" ca="1" si="46"/>
        <v>1.1597443633817005E-3</v>
      </c>
      <c r="I752" s="1">
        <f t="shared" ca="1" si="47"/>
        <v>3.437478334832713E-2</v>
      </c>
      <c r="J752" s="1"/>
    </row>
    <row r="753" spans="3:10" x14ac:dyDescent="0.25">
      <c r="C753" s="1">
        <v>751</v>
      </c>
      <c r="D753">
        <v>1.1494316369540999E-3</v>
      </c>
      <c r="E753" s="1">
        <v>3.2843910096315897E-2</v>
      </c>
      <c r="F753" s="1">
        <f t="shared" si="44"/>
        <v>-2.9395168535173539</v>
      </c>
      <c r="G753" s="1">
        <f t="shared" si="45"/>
        <v>-1.4835451453355577</v>
      </c>
      <c r="H753" s="1">
        <f t="shared" ca="1" si="46"/>
        <v>7.4885775570163844E-4</v>
      </c>
      <c r="I753" s="1">
        <f t="shared" ca="1" si="47"/>
        <v>3.5155829106375616E-2</v>
      </c>
      <c r="J753" s="1"/>
    </row>
    <row r="754" spans="3:10" x14ac:dyDescent="0.25">
      <c r="C754" s="1">
        <v>752</v>
      </c>
      <c r="D754">
        <v>1.0321725212923899E-3</v>
      </c>
      <c r="E754" s="1">
        <v>3.2811718445321797E-2</v>
      </c>
      <c r="F754" s="1">
        <f t="shared" si="44"/>
        <v>-2.9862477069885394</v>
      </c>
      <c r="G754" s="1">
        <f t="shared" si="45"/>
        <v>-1.4839710237505839</v>
      </c>
      <c r="H754" s="1">
        <f t="shared" ca="1" si="46"/>
        <v>1.074108052276067E-3</v>
      </c>
      <c r="I754" s="1">
        <f t="shared" ca="1" si="47"/>
        <v>2.9191047671041248E-2</v>
      </c>
      <c r="J754" s="1"/>
    </row>
    <row r="755" spans="3:10" x14ac:dyDescent="0.25">
      <c r="C755" s="1">
        <v>753</v>
      </c>
      <c r="D755">
        <v>1.0124442158675299E-3</v>
      </c>
      <c r="E755" s="1">
        <v>3.2898491365430597E-2</v>
      </c>
      <c r="F755" s="1">
        <f t="shared" si="44"/>
        <v>-2.9946288964178129</v>
      </c>
      <c r="G755" s="1">
        <f t="shared" si="45"/>
        <v>-1.4828240171470202</v>
      </c>
      <c r="H755" s="1">
        <f t="shared" ca="1" si="46"/>
        <v>1.0939653783024912E-3</v>
      </c>
      <c r="I755" s="1">
        <f t="shared" ca="1" si="47"/>
        <v>4.3066019022274755E-2</v>
      </c>
      <c r="J755" s="1"/>
    </row>
    <row r="756" spans="3:10" x14ac:dyDescent="0.25">
      <c r="C756" s="1">
        <v>754</v>
      </c>
      <c r="D756">
        <v>8.6704861490240399E-4</v>
      </c>
      <c r="E756" s="1">
        <v>3.2957981772674602E-2</v>
      </c>
      <c r="F756" s="1">
        <f t="shared" si="44"/>
        <v>-3.061956551206674</v>
      </c>
      <c r="G756" s="1">
        <f t="shared" si="45"/>
        <v>-1.4820393907803555</v>
      </c>
      <c r="H756" s="1">
        <f t="shared" ca="1" si="46"/>
        <v>8.7775704761043291E-4</v>
      </c>
      <c r="I756" s="1">
        <f t="shared" ca="1" si="47"/>
        <v>3.9151374924979866E-2</v>
      </c>
      <c r="J756" s="1"/>
    </row>
    <row r="757" spans="3:10" x14ac:dyDescent="0.25">
      <c r="C757" s="1">
        <v>755</v>
      </c>
      <c r="D757">
        <v>1.0724278227154699E-3</v>
      </c>
      <c r="E757" s="1">
        <v>3.30187283088774E-2</v>
      </c>
      <c r="F757" s="1">
        <f t="shared" si="44"/>
        <v>-2.9696319273494929</v>
      </c>
      <c r="G757" s="1">
        <f t="shared" si="45"/>
        <v>-1.481239657271668</v>
      </c>
      <c r="H757" s="1">
        <f t="shared" ca="1" si="46"/>
        <v>9.2092347198756213E-4</v>
      </c>
      <c r="I757" s="1">
        <f t="shared" ca="1" si="47"/>
        <v>2.6962727095817287E-2</v>
      </c>
      <c r="J757" s="1"/>
    </row>
    <row r="758" spans="3:10" x14ac:dyDescent="0.25">
      <c r="C758" s="1">
        <v>756</v>
      </c>
      <c r="D758">
        <v>1.1583172590132001E-3</v>
      </c>
      <c r="E758" s="1">
        <v>3.2970239570672702E-2</v>
      </c>
      <c r="F758" s="1">
        <f t="shared" si="44"/>
        <v>-2.9361724725880385</v>
      </c>
      <c r="G758" s="1">
        <f t="shared" si="45"/>
        <v>-1.481877897144285</v>
      </c>
      <c r="H758" s="1">
        <f t="shared" ca="1" si="46"/>
        <v>8.981159303507513E-4</v>
      </c>
      <c r="I758" s="1">
        <f t="shared" ca="1" si="47"/>
        <v>4.3315922879427177E-2</v>
      </c>
      <c r="J758" s="1"/>
    </row>
    <row r="759" spans="3:10" x14ac:dyDescent="0.25">
      <c r="C759" s="1">
        <v>757</v>
      </c>
      <c r="D759">
        <v>1.1679381799816601E-3</v>
      </c>
      <c r="E759" s="1">
        <v>3.3161359541348898E-2</v>
      </c>
      <c r="F759" s="1">
        <f t="shared" si="44"/>
        <v>-2.9325801442128063</v>
      </c>
      <c r="G759" s="1">
        <f t="shared" si="45"/>
        <v>-1.4793676726572829</v>
      </c>
      <c r="H759" s="1">
        <f t="shared" ca="1" si="46"/>
        <v>1.0689995406534441E-3</v>
      </c>
      <c r="I759" s="1">
        <f t="shared" ca="1" si="47"/>
        <v>2.2440926855590512E-2</v>
      </c>
      <c r="J759" s="1"/>
    </row>
    <row r="760" spans="3:10" x14ac:dyDescent="0.25">
      <c r="C760" s="1">
        <v>758</v>
      </c>
      <c r="D760">
        <v>8.8038502413227996E-4</v>
      </c>
      <c r="E760" s="1">
        <v>3.3089296476727197E-2</v>
      </c>
      <c r="F760" s="1">
        <f t="shared" si="44"/>
        <v>-3.0553273536607501</v>
      </c>
      <c r="G760" s="1">
        <f t="shared" si="45"/>
        <v>-1.4803124664310596</v>
      </c>
      <c r="H760" s="1">
        <f t="shared" ca="1" si="46"/>
        <v>1.0400772049156798E-3</v>
      </c>
      <c r="I760" s="1">
        <f t="shared" ca="1" si="47"/>
        <v>2.6820054896153123E-2</v>
      </c>
      <c r="J760" s="1"/>
    </row>
    <row r="761" spans="3:10" x14ac:dyDescent="0.25">
      <c r="C761" s="1">
        <v>759</v>
      </c>
      <c r="D761">
        <v>9.7560681354000496E-4</v>
      </c>
      <c r="E761" s="1">
        <v>3.3137255144507202E-2</v>
      </c>
      <c r="F761" s="1">
        <f t="shared" si="44"/>
        <v>-3.0107251752786706</v>
      </c>
      <c r="G761" s="1">
        <f t="shared" si="45"/>
        <v>-1.4796834683054669</v>
      </c>
      <c r="H761" s="1">
        <f t="shared" ca="1" si="46"/>
        <v>1.0605065449649743E-3</v>
      </c>
      <c r="I761" s="1">
        <f t="shared" ca="1" si="47"/>
        <v>3.1558831100589185E-2</v>
      </c>
      <c r="J761" s="1"/>
    </row>
    <row r="762" spans="3:10" x14ac:dyDescent="0.25">
      <c r="C762" s="1">
        <v>760</v>
      </c>
      <c r="D762">
        <v>1.07008008100105E-3</v>
      </c>
      <c r="E762" s="1">
        <v>3.2970455587478603E-2</v>
      </c>
      <c r="F762" s="1">
        <f t="shared" si="44"/>
        <v>-2.97058372003865</v>
      </c>
      <c r="G762" s="1">
        <f t="shared" si="45"/>
        <v>-1.4818750517115342</v>
      </c>
      <c r="H762" s="1">
        <f t="shared" ca="1" si="46"/>
        <v>8.9960024782022904E-4</v>
      </c>
      <c r="I762" s="1">
        <f t="shared" ca="1" si="47"/>
        <v>2.9377020041186475E-2</v>
      </c>
      <c r="J762" s="1"/>
    </row>
    <row r="763" spans="3:10" x14ac:dyDescent="0.25">
      <c r="C763" s="1">
        <v>761</v>
      </c>
      <c r="D763">
        <v>1.0623407812495099E-3</v>
      </c>
      <c r="E763" s="1">
        <v>3.2865471351122298E-2</v>
      </c>
      <c r="F763" s="1">
        <f t="shared" si="44"/>
        <v>-2.973736146460026</v>
      </c>
      <c r="G763" s="1">
        <f t="shared" si="45"/>
        <v>-1.4832601347597425</v>
      </c>
      <c r="H763" s="1">
        <f t="shared" ca="1" si="46"/>
        <v>1.0140544780139578E-3</v>
      </c>
      <c r="I763" s="1">
        <f t="shared" ca="1" si="47"/>
        <v>3.6901001653992765E-2</v>
      </c>
      <c r="J763" s="1"/>
    </row>
    <row r="764" spans="3:10" x14ac:dyDescent="0.25">
      <c r="C764" s="1">
        <v>762</v>
      </c>
      <c r="D764">
        <v>1.0777446991635899E-3</v>
      </c>
      <c r="E764" s="1">
        <v>3.2952278509585202E-2</v>
      </c>
      <c r="F764" s="1">
        <f t="shared" si="44"/>
        <v>-2.9674841045257225</v>
      </c>
      <c r="G764" s="1">
        <f t="shared" si="45"/>
        <v>-1.4821145504196633</v>
      </c>
      <c r="H764" s="1">
        <f t="shared" ca="1" si="46"/>
        <v>7.9738167317497085E-4</v>
      </c>
      <c r="I764" s="1">
        <f t="shared" ca="1" si="47"/>
        <v>3.6250598027358749E-2</v>
      </c>
      <c r="J764" s="1"/>
    </row>
    <row r="765" spans="3:10" x14ac:dyDescent="0.25">
      <c r="C765" s="1">
        <v>763</v>
      </c>
      <c r="D765">
        <v>1.1177626765597401E-3</v>
      </c>
      <c r="E765" s="1">
        <v>3.29028945715771E-2</v>
      </c>
      <c r="F765" s="1">
        <f t="shared" si="44"/>
        <v>-2.9516503960931435</v>
      </c>
      <c r="G765" s="1">
        <f t="shared" si="45"/>
        <v>-1.4827658941118369</v>
      </c>
      <c r="H765" s="1">
        <f t="shared" ca="1" si="46"/>
        <v>9.8426796503468458E-4</v>
      </c>
      <c r="I765" s="1">
        <f t="shared" ca="1" si="47"/>
        <v>3.5573020156538376E-2</v>
      </c>
      <c r="J765" s="1"/>
    </row>
    <row r="766" spans="3:10" x14ac:dyDescent="0.25">
      <c r="C766" s="1">
        <v>764</v>
      </c>
      <c r="D766">
        <v>1.0160505179019901E-3</v>
      </c>
      <c r="E766" s="1">
        <v>3.2999599208507403E-2</v>
      </c>
      <c r="F766" s="1">
        <f t="shared" si="44"/>
        <v>-2.9930846984491031</v>
      </c>
      <c r="G766" s="1">
        <f t="shared" si="45"/>
        <v>-1.4814913347460714</v>
      </c>
      <c r="H766" s="1">
        <f t="shared" ca="1" si="46"/>
        <v>1.2249982179714355E-3</v>
      </c>
      <c r="I766" s="1">
        <f t="shared" ca="1" si="47"/>
        <v>3.677950078832927E-2</v>
      </c>
      <c r="J766" s="1"/>
    </row>
    <row r="767" spans="3:10" x14ac:dyDescent="0.25">
      <c r="C767" s="1">
        <v>765</v>
      </c>
      <c r="D767">
        <v>8.6415367166352405E-4</v>
      </c>
      <c r="E767" s="1">
        <v>3.2942280036329E-2</v>
      </c>
      <c r="F767" s="1">
        <f t="shared" si="44"/>
        <v>-3.0634090204596536</v>
      </c>
      <c r="G767" s="1">
        <f t="shared" si="45"/>
        <v>-1.4822463452716745</v>
      </c>
      <c r="H767" s="1">
        <f t="shared" ca="1" si="46"/>
        <v>1.0970373172131307E-3</v>
      </c>
      <c r="I767" s="1">
        <f t="shared" ca="1" si="47"/>
        <v>3.4582712297291485E-2</v>
      </c>
      <c r="J767" s="1"/>
    </row>
    <row r="768" spans="3:10" x14ac:dyDescent="0.25">
      <c r="C768" s="1">
        <v>766</v>
      </c>
      <c r="D768">
        <v>9.5880512533562704E-4</v>
      </c>
      <c r="E768" s="1">
        <v>3.2955332916185E-2</v>
      </c>
      <c r="F768" s="1">
        <f t="shared" si="44"/>
        <v>-3.0182696530916258</v>
      </c>
      <c r="G768" s="1">
        <f t="shared" si="45"/>
        <v>-1.4820742967401859</v>
      </c>
      <c r="H768" s="1">
        <f t="shared" ca="1" si="46"/>
        <v>1.0053298022468596E-3</v>
      </c>
      <c r="I768" s="1">
        <f t="shared" ca="1" si="47"/>
        <v>3.6990563921872541E-2</v>
      </c>
      <c r="J768" s="1"/>
    </row>
    <row r="769" spans="3:10" x14ac:dyDescent="0.25">
      <c r="C769" s="1">
        <v>767</v>
      </c>
      <c r="D769">
        <v>1.1237523282920099E-3</v>
      </c>
      <c r="E769" s="1">
        <v>3.2848150392760199E-2</v>
      </c>
      <c r="F769" s="1">
        <f t="shared" si="44"/>
        <v>-2.9493293954470801</v>
      </c>
      <c r="G769" s="1">
        <f t="shared" si="45"/>
        <v>-1.4834890795846514</v>
      </c>
      <c r="H769" s="1">
        <f t="shared" ca="1" si="46"/>
        <v>1.1098750250996294E-3</v>
      </c>
      <c r="I769" s="1">
        <f t="shared" ca="1" si="47"/>
        <v>2.6653178606910508E-2</v>
      </c>
      <c r="J769" s="1"/>
    </row>
    <row r="770" spans="3:10" x14ac:dyDescent="0.25">
      <c r="C770" s="1">
        <v>768</v>
      </c>
      <c r="D770">
        <v>1.1682213087446101E-3</v>
      </c>
      <c r="E770" s="1">
        <v>3.28669493359805E-2</v>
      </c>
      <c r="F770" s="1">
        <f t="shared" si="44"/>
        <v>-2.932474876348508</v>
      </c>
      <c r="G770" s="1">
        <f t="shared" si="45"/>
        <v>-1.4832406046508053</v>
      </c>
      <c r="H770" s="1">
        <f t="shared" ca="1" si="46"/>
        <v>1.0261881011639862E-3</v>
      </c>
      <c r="I770" s="1">
        <f t="shared" ca="1" si="47"/>
        <v>4.1143653210783199E-2</v>
      </c>
      <c r="J770" s="1"/>
    </row>
    <row r="771" spans="3:10" x14ac:dyDescent="0.25">
      <c r="C771" s="1">
        <v>769</v>
      </c>
      <c r="D771">
        <v>1.0396193225405801E-3</v>
      </c>
      <c r="E771" s="1">
        <v>3.2984633001629897E-2</v>
      </c>
      <c r="F771" s="1">
        <f t="shared" si="44"/>
        <v>-2.98312565722531</v>
      </c>
      <c r="G771" s="1">
        <f t="shared" si="45"/>
        <v>-1.481688343666405</v>
      </c>
      <c r="H771" s="1">
        <f t="shared" ca="1" si="46"/>
        <v>9.7862395044231608E-4</v>
      </c>
      <c r="I771" s="1">
        <f t="shared" ca="1" si="47"/>
        <v>3.783190354475776E-2</v>
      </c>
      <c r="J771" s="1"/>
    </row>
    <row r="772" spans="3:10" x14ac:dyDescent="0.25">
      <c r="C772" s="1">
        <v>770</v>
      </c>
      <c r="D772">
        <v>9.3510423567238403E-4</v>
      </c>
      <c r="E772" s="1">
        <v>3.3003569958808397E-2</v>
      </c>
      <c r="F772" s="1">
        <f t="shared" ref="F772:F835" si="48">LOG10(D772)</f>
        <v>-3.0291399758074999</v>
      </c>
      <c r="G772" s="1">
        <f t="shared" ref="G772:G835" si="49">LOG10(E772)</f>
        <v>-1.4814390804386321</v>
      </c>
      <c r="H772" s="1">
        <f t="shared" ref="H772:H835" ca="1" si="50">_xlfn.NORM.INV(RAND(),0.001,0.0001)</f>
        <v>9.4274368722062059E-4</v>
      </c>
      <c r="I772" s="1">
        <f t="shared" ref="I772:I835" ca="1" si="51">_xlfn.NORM.INV(RAND(),0.0329,0.007)</f>
        <v>2.966052170630196E-2</v>
      </c>
      <c r="J772" s="1"/>
    </row>
    <row r="773" spans="3:10" x14ac:dyDescent="0.25">
      <c r="C773" s="1">
        <v>771</v>
      </c>
      <c r="D773">
        <v>8.8632942042603203E-4</v>
      </c>
      <c r="E773" s="1">
        <v>3.3031446763736302E-2</v>
      </c>
      <c r="F773" s="1">
        <f t="shared" si="48"/>
        <v>-3.0524048346778287</v>
      </c>
      <c r="G773" s="1">
        <f t="shared" si="49"/>
        <v>-1.4810724039729217</v>
      </c>
      <c r="H773" s="1">
        <f t="shared" ca="1" si="50"/>
        <v>9.0292195558392167E-4</v>
      </c>
      <c r="I773" s="1">
        <f t="shared" ca="1" si="51"/>
        <v>2.4934479324822113E-2</v>
      </c>
      <c r="J773" s="1"/>
    </row>
    <row r="774" spans="3:10" x14ac:dyDescent="0.25">
      <c r="C774" s="1">
        <v>772</v>
      </c>
      <c r="D774">
        <v>1.0003709797798499E-3</v>
      </c>
      <c r="E774" s="1">
        <v>3.3161455196865301E-2</v>
      </c>
      <c r="F774" s="1">
        <f t="shared" si="48"/>
        <v>-2.9998389154064298</v>
      </c>
      <c r="G774" s="1">
        <f t="shared" si="49"/>
        <v>-1.4793664199160323</v>
      </c>
      <c r="H774" s="1">
        <f t="shared" ca="1" si="50"/>
        <v>8.7780602659163955E-4</v>
      </c>
      <c r="I774" s="1">
        <f t="shared" ca="1" si="51"/>
        <v>3.7220215836279616E-2</v>
      </c>
      <c r="J774" s="1"/>
    </row>
    <row r="775" spans="3:10" x14ac:dyDescent="0.25">
      <c r="C775" s="1">
        <v>773</v>
      </c>
      <c r="D775">
        <v>1.0292899130167001E-3</v>
      </c>
      <c r="E775" s="1">
        <v>3.2960310484927403E-2</v>
      </c>
      <c r="F775" s="1">
        <f t="shared" si="48"/>
        <v>-2.9874622832648243</v>
      </c>
      <c r="G775" s="1">
        <f t="shared" si="49"/>
        <v>-1.4820087059174103</v>
      </c>
      <c r="H775" s="1">
        <f t="shared" ca="1" si="50"/>
        <v>9.2521587249630162E-4</v>
      </c>
      <c r="I775" s="1">
        <f t="shared" ca="1" si="51"/>
        <v>3.0926179826282017E-2</v>
      </c>
      <c r="J775" s="1"/>
    </row>
    <row r="776" spans="3:10" x14ac:dyDescent="0.25">
      <c r="C776" s="1">
        <v>774</v>
      </c>
      <c r="D776">
        <v>9.6754183065010798E-4</v>
      </c>
      <c r="E776" s="1">
        <v>3.2866040923251197E-2</v>
      </c>
      <c r="F776" s="1">
        <f t="shared" si="48"/>
        <v>-3.0143302496394915</v>
      </c>
      <c r="G776" s="1">
        <f t="shared" si="49"/>
        <v>-1.4832526083230586</v>
      </c>
      <c r="H776" s="1">
        <f t="shared" ca="1" si="50"/>
        <v>9.700371329485919E-4</v>
      </c>
      <c r="I776" s="1">
        <f t="shared" ca="1" si="51"/>
        <v>3.7729778869269266E-2</v>
      </c>
      <c r="J776" s="1"/>
    </row>
    <row r="777" spans="3:10" x14ac:dyDescent="0.25">
      <c r="C777" s="1">
        <v>775</v>
      </c>
      <c r="D777">
        <v>9.9791697414195607E-4</v>
      </c>
      <c r="E777" s="1">
        <v>3.2897741792980703E-2</v>
      </c>
      <c r="F777" s="1">
        <f t="shared" si="48"/>
        <v>-3.0009055901474446</v>
      </c>
      <c r="G777" s="1">
        <f t="shared" si="49"/>
        <v>-1.4828339123997774</v>
      </c>
      <c r="H777" s="1">
        <f t="shared" ca="1" si="50"/>
        <v>9.6658621570972283E-4</v>
      </c>
      <c r="I777" s="1">
        <f t="shared" ca="1" si="51"/>
        <v>4.5474369497227586E-2</v>
      </c>
      <c r="J777" s="1"/>
    </row>
    <row r="778" spans="3:10" x14ac:dyDescent="0.25">
      <c r="C778" s="1">
        <v>776</v>
      </c>
      <c r="D778">
        <v>9.2013369463416405E-4</v>
      </c>
      <c r="E778" s="1">
        <v>3.29406815042666E-2</v>
      </c>
      <c r="F778" s="1">
        <f t="shared" si="48"/>
        <v>-3.0361490654550614</v>
      </c>
      <c r="G778" s="1">
        <f t="shared" si="49"/>
        <v>-1.482267420027203</v>
      </c>
      <c r="H778" s="1">
        <f t="shared" ca="1" si="50"/>
        <v>8.8620597367014206E-4</v>
      </c>
      <c r="I778" s="1">
        <f t="shared" ca="1" si="51"/>
        <v>2.6529202381098519E-2</v>
      </c>
      <c r="J778" s="1"/>
    </row>
    <row r="779" spans="3:10" x14ac:dyDescent="0.25">
      <c r="C779" s="1">
        <v>777</v>
      </c>
      <c r="D779">
        <v>7.9587298075203599E-4</v>
      </c>
      <c r="E779" s="1">
        <v>3.3093078925689599E-2</v>
      </c>
      <c r="F779" s="1">
        <f t="shared" si="48"/>
        <v>-3.099156238996311</v>
      </c>
      <c r="G779" s="1">
        <f t="shared" si="49"/>
        <v>-1.4802628249153464</v>
      </c>
      <c r="H779" s="1">
        <f t="shared" ca="1" si="50"/>
        <v>1.0455703527429497E-3</v>
      </c>
      <c r="I779" s="1">
        <f t="shared" ca="1" si="51"/>
        <v>3.9512944535279711E-2</v>
      </c>
      <c r="J779" s="1"/>
    </row>
    <row r="780" spans="3:10" x14ac:dyDescent="0.25">
      <c r="C780" s="1">
        <v>778</v>
      </c>
      <c r="D780">
        <v>9.7158071617551103E-4</v>
      </c>
      <c r="E780" s="1">
        <v>3.3147169890400202E-2</v>
      </c>
      <c r="F780" s="1">
        <f t="shared" si="48"/>
        <v>-3.0125211136092669</v>
      </c>
      <c r="G780" s="1">
        <f t="shared" si="49"/>
        <v>-1.4795535457946916</v>
      </c>
      <c r="H780" s="1">
        <f t="shared" ca="1" si="50"/>
        <v>1.0813850894165142E-3</v>
      </c>
      <c r="I780" s="1">
        <f t="shared" ca="1" si="51"/>
        <v>4.4451526662049171E-2</v>
      </c>
      <c r="J780" s="1"/>
    </row>
    <row r="781" spans="3:10" x14ac:dyDescent="0.25">
      <c r="C781" s="1">
        <v>779</v>
      </c>
      <c r="D781">
        <v>9.5954112695557101E-4</v>
      </c>
      <c r="E781" s="1">
        <v>3.2944778941982701E-2</v>
      </c>
      <c r="F781" s="1">
        <f t="shared" si="48"/>
        <v>-3.0179364062051315</v>
      </c>
      <c r="G781" s="1">
        <f t="shared" si="49"/>
        <v>-1.4822134022035349</v>
      </c>
      <c r="H781" s="1">
        <f t="shared" ca="1" si="50"/>
        <v>1.0278715797691757E-3</v>
      </c>
      <c r="I781" s="1">
        <f t="shared" ca="1" si="51"/>
        <v>3.67841708472086E-2</v>
      </c>
      <c r="J781" s="1"/>
    </row>
    <row r="782" spans="3:10" x14ac:dyDescent="0.25">
      <c r="C782" s="1">
        <v>780</v>
      </c>
      <c r="D782">
        <v>1.0502409542165201E-3</v>
      </c>
      <c r="E782" s="1">
        <v>3.29326471736665E-2</v>
      </c>
      <c r="F782" s="1">
        <f t="shared" si="48"/>
        <v>-2.9787110503762766</v>
      </c>
      <c r="G782" s="1">
        <f t="shared" si="49"/>
        <v>-1.4823733586683114</v>
      </c>
      <c r="H782" s="1">
        <f t="shared" ca="1" si="50"/>
        <v>9.6048523318361463E-4</v>
      </c>
      <c r="I782" s="1">
        <f t="shared" ca="1" si="51"/>
        <v>3.2488215406909458E-2</v>
      </c>
      <c r="J782" s="1"/>
    </row>
    <row r="783" spans="3:10" x14ac:dyDescent="0.25">
      <c r="C783" s="1">
        <v>781</v>
      </c>
      <c r="D783">
        <v>1.1362276991373299E-3</v>
      </c>
      <c r="E783" s="1">
        <v>3.2755585809721099E-2</v>
      </c>
      <c r="F783" s="1">
        <f t="shared" si="48"/>
        <v>-2.9445346276306092</v>
      </c>
      <c r="G783" s="1">
        <f t="shared" si="49"/>
        <v>-1.4847146291230717</v>
      </c>
      <c r="H783" s="1">
        <f t="shared" ca="1" si="50"/>
        <v>1.1474309272615059E-3</v>
      </c>
      <c r="I783" s="1">
        <f t="shared" ca="1" si="51"/>
        <v>3.0402632403960943E-2</v>
      </c>
      <c r="J783" s="1"/>
    </row>
    <row r="784" spans="3:10" x14ac:dyDescent="0.25">
      <c r="C784" s="1">
        <v>782</v>
      </c>
      <c r="D784">
        <v>9.3448012257374804E-4</v>
      </c>
      <c r="E784" s="1">
        <v>3.2962202291551501E-2</v>
      </c>
      <c r="F784" s="1">
        <f t="shared" si="48"/>
        <v>-3.0294299321110967</v>
      </c>
      <c r="G784" s="1">
        <f t="shared" si="49"/>
        <v>-1.4819837796473609</v>
      </c>
      <c r="H784" s="1">
        <f t="shared" ca="1" si="50"/>
        <v>1.0994263121982203E-3</v>
      </c>
      <c r="I784" s="1">
        <f t="shared" ca="1" si="51"/>
        <v>3.5724733777608951E-2</v>
      </c>
      <c r="J784" s="1"/>
    </row>
    <row r="785" spans="3:10" x14ac:dyDescent="0.25">
      <c r="C785" s="1">
        <v>783</v>
      </c>
      <c r="D785">
        <v>1.1376766019449501E-3</v>
      </c>
      <c r="E785" s="1">
        <v>3.2661270072005297E-2</v>
      </c>
      <c r="F785" s="1">
        <f t="shared" si="48"/>
        <v>-2.9439811737504047</v>
      </c>
      <c r="G785" s="1">
        <f t="shared" si="49"/>
        <v>-1.4859669312178792</v>
      </c>
      <c r="H785" s="1">
        <f t="shared" ca="1" si="50"/>
        <v>1.0062386039374478E-3</v>
      </c>
      <c r="I785" s="1">
        <f t="shared" ca="1" si="51"/>
        <v>3.2442138876830708E-2</v>
      </c>
      <c r="J785" s="1"/>
    </row>
    <row r="786" spans="3:10" x14ac:dyDescent="0.25">
      <c r="C786" s="1">
        <v>784</v>
      </c>
      <c r="D786">
        <v>9.774753082396209E-4</v>
      </c>
      <c r="E786" s="1">
        <v>3.30034521369214E-2</v>
      </c>
      <c r="F786" s="1">
        <f t="shared" si="48"/>
        <v>-3.0098942043983072</v>
      </c>
      <c r="G786" s="1">
        <f t="shared" si="49"/>
        <v>-1.4814406308614128</v>
      </c>
      <c r="H786" s="1">
        <f t="shared" ca="1" si="50"/>
        <v>1.0861408317922121E-3</v>
      </c>
      <c r="I786" s="1">
        <f t="shared" ca="1" si="51"/>
        <v>2.6194712628279097E-2</v>
      </c>
      <c r="J786" s="1"/>
    </row>
    <row r="787" spans="3:10" x14ac:dyDescent="0.25">
      <c r="C787" s="1">
        <v>785</v>
      </c>
      <c r="D787">
        <v>1.0122251003917501E-3</v>
      </c>
      <c r="E787" s="1">
        <v>3.2846165039158902E-2</v>
      </c>
      <c r="F787" s="1">
        <f t="shared" si="48"/>
        <v>-2.9947228975879181</v>
      </c>
      <c r="G787" s="1">
        <f t="shared" si="49"/>
        <v>-1.4835153292870271</v>
      </c>
      <c r="H787" s="1">
        <f t="shared" ca="1" si="50"/>
        <v>9.8169684518169221E-4</v>
      </c>
      <c r="I787" s="1">
        <f t="shared" ca="1" si="51"/>
        <v>3.1612872749244555E-2</v>
      </c>
      <c r="J787" s="1"/>
    </row>
    <row r="788" spans="3:10" x14ac:dyDescent="0.25">
      <c r="C788" s="1">
        <v>786</v>
      </c>
      <c r="D788">
        <v>9.4041424935596999E-4</v>
      </c>
      <c r="E788" s="1">
        <v>3.29381901661659E-2</v>
      </c>
      <c r="F788" s="1">
        <f t="shared" si="48"/>
        <v>-3.0266807989752307</v>
      </c>
      <c r="G788" s="1">
        <f t="shared" si="49"/>
        <v>-1.4823002674140138</v>
      </c>
      <c r="H788" s="1">
        <f t="shared" ca="1" si="50"/>
        <v>1.1340266113046941E-3</v>
      </c>
      <c r="I788" s="1">
        <f t="shared" ca="1" si="51"/>
        <v>3.4394841589328658E-2</v>
      </c>
      <c r="J788" s="1"/>
    </row>
    <row r="789" spans="3:10" x14ac:dyDescent="0.25">
      <c r="C789" s="1">
        <v>787</v>
      </c>
      <c r="D789">
        <v>9.11926650963593E-4</v>
      </c>
      <c r="E789" s="1">
        <v>3.2974112298098199E-2</v>
      </c>
      <c r="F789" s="1">
        <f t="shared" si="48"/>
        <v>-3.0400400918939861</v>
      </c>
      <c r="G789" s="1">
        <f t="shared" si="49"/>
        <v>-1.4818268873426845</v>
      </c>
      <c r="H789" s="1">
        <f t="shared" ca="1" si="50"/>
        <v>1.1461303824854474E-3</v>
      </c>
      <c r="I789" s="1">
        <f t="shared" ca="1" si="51"/>
        <v>3.8263864146948524E-2</v>
      </c>
      <c r="J789" s="1"/>
    </row>
    <row r="790" spans="3:10" x14ac:dyDescent="0.25">
      <c r="C790" s="1">
        <v>788</v>
      </c>
      <c r="D790">
        <v>1.1278711621230599E-3</v>
      </c>
      <c r="E790" s="1">
        <v>3.2905061828160699E-2</v>
      </c>
      <c r="F790" s="1">
        <f t="shared" si="48"/>
        <v>-2.9477405074224556</v>
      </c>
      <c r="G790" s="1">
        <f t="shared" si="49"/>
        <v>-1.4827372888298327</v>
      </c>
      <c r="H790" s="1">
        <f t="shared" ca="1" si="50"/>
        <v>1.013536072248127E-3</v>
      </c>
      <c r="I790" s="1">
        <f t="shared" ca="1" si="51"/>
        <v>3.2472217220035057E-2</v>
      </c>
      <c r="J790" s="1"/>
    </row>
    <row r="791" spans="3:10" x14ac:dyDescent="0.25">
      <c r="C791" s="1">
        <v>789</v>
      </c>
      <c r="D791">
        <v>1.0729668467801799E-3</v>
      </c>
      <c r="E791" s="1">
        <v>3.29352946852891E-2</v>
      </c>
      <c r="F791" s="1">
        <f t="shared" si="48"/>
        <v>-2.969413696937</v>
      </c>
      <c r="G791" s="1">
        <f t="shared" si="49"/>
        <v>-1.4823384463981952</v>
      </c>
      <c r="H791" s="1">
        <f t="shared" ca="1" si="50"/>
        <v>1.0810712554008668E-3</v>
      </c>
      <c r="I791" s="1">
        <f t="shared" ca="1" si="51"/>
        <v>2.5501372001507136E-2</v>
      </c>
      <c r="J791" s="1"/>
    </row>
    <row r="792" spans="3:10" x14ac:dyDescent="0.25">
      <c r="C792" s="1">
        <v>790</v>
      </c>
      <c r="D792">
        <v>8.6836938122548198E-4</v>
      </c>
      <c r="E792" s="1">
        <v>3.2964420644798299E-2</v>
      </c>
      <c r="F792" s="1">
        <f t="shared" si="48"/>
        <v>-3.0612954982061593</v>
      </c>
      <c r="G792" s="1">
        <f t="shared" si="49"/>
        <v>-1.4819545526513023</v>
      </c>
      <c r="H792" s="1">
        <f t="shared" ca="1" si="50"/>
        <v>9.2071155788146504E-4</v>
      </c>
      <c r="I792" s="1">
        <f t="shared" ca="1" si="51"/>
        <v>3.3164040390033948E-2</v>
      </c>
      <c r="J792" s="1"/>
    </row>
    <row r="793" spans="3:10" x14ac:dyDescent="0.25">
      <c r="C793" s="1">
        <v>791</v>
      </c>
      <c r="D793">
        <v>9.6328598837397601E-4</v>
      </c>
      <c r="E793" s="1">
        <v>3.2901135093376999E-2</v>
      </c>
      <c r="F793" s="1">
        <f t="shared" si="48"/>
        <v>-3.0162447567657615</v>
      </c>
      <c r="G793" s="1">
        <f t="shared" si="49"/>
        <v>-1.4827891185762778</v>
      </c>
      <c r="H793" s="1">
        <f t="shared" ca="1" si="50"/>
        <v>9.9816905427707213E-4</v>
      </c>
      <c r="I793" s="1">
        <f t="shared" ca="1" si="51"/>
        <v>2.7533643217657982E-2</v>
      </c>
      <c r="J793" s="1"/>
    </row>
    <row r="794" spans="3:10" x14ac:dyDescent="0.25">
      <c r="C794" s="1">
        <v>792</v>
      </c>
      <c r="D794">
        <v>1.1065055137121601E-3</v>
      </c>
      <c r="E794" s="1">
        <v>3.2963501370600501E-2</v>
      </c>
      <c r="F794" s="1">
        <f t="shared" si="48"/>
        <v>-2.9560464176438179</v>
      </c>
      <c r="G794" s="1">
        <f t="shared" si="49"/>
        <v>-1.4819666639297797</v>
      </c>
      <c r="H794" s="1">
        <f t="shared" ca="1" si="50"/>
        <v>9.6585656535374241E-4</v>
      </c>
      <c r="I794" s="1">
        <f t="shared" ca="1" si="51"/>
        <v>2.7967396710608008E-2</v>
      </c>
      <c r="J794" s="1"/>
    </row>
    <row r="795" spans="3:10" x14ac:dyDescent="0.25">
      <c r="C795" s="1">
        <v>793</v>
      </c>
      <c r="D795">
        <v>9.68354200219531E-4</v>
      </c>
      <c r="E795" s="1">
        <v>3.30196994181743E-2</v>
      </c>
      <c r="F795" s="1">
        <f t="shared" si="48"/>
        <v>-3.0139657593607265</v>
      </c>
      <c r="G795" s="1">
        <f t="shared" si="49"/>
        <v>-1.4812268844839589</v>
      </c>
      <c r="H795" s="1">
        <f t="shared" ca="1" si="50"/>
        <v>1.0602280816961248E-3</v>
      </c>
      <c r="I795" s="1">
        <f t="shared" ca="1" si="51"/>
        <v>2.957331319867754E-2</v>
      </c>
      <c r="J795" s="1"/>
    </row>
    <row r="796" spans="3:10" x14ac:dyDescent="0.25">
      <c r="C796" s="1">
        <v>794</v>
      </c>
      <c r="D796">
        <v>9.5355326552486804E-4</v>
      </c>
      <c r="E796" s="1">
        <v>3.3035680695624299E-2</v>
      </c>
      <c r="F796" s="1">
        <f t="shared" si="48"/>
        <v>-3.0206550422326468</v>
      </c>
      <c r="G796" s="1">
        <f t="shared" si="49"/>
        <v>-1.4810167401858332</v>
      </c>
      <c r="H796" s="1">
        <f t="shared" ca="1" si="50"/>
        <v>1.0107890116603094E-3</v>
      </c>
      <c r="I796" s="1">
        <f t="shared" ca="1" si="51"/>
        <v>2.7785750567427756E-2</v>
      </c>
      <c r="J796" s="1"/>
    </row>
    <row r="797" spans="3:10" x14ac:dyDescent="0.25">
      <c r="C797" s="1">
        <v>795</v>
      </c>
      <c r="D797">
        <v>9.8317582560209491E-4</v>
      </c>
      <c r="E797" s="1">
        <v>3.2850216931251203E-2</v>
      </c>
      <c r="F797" s="1">
        <f t="shared" si="48"/>
        <v>-3.0073688084542765</v>
      </c>
      <c r="G797" s="1">
        <f t="shared" si="49"/>
        <v>-1.4834617581670839</v>
      </c>
      <c r="H797" s="1">
        <f t="shared" ca="1" si="50"/>
        <v>1.0947913575262323E-3</v>
      </c>
      <c r="I797" s="1">
        <f t="shared" ca="1" si="51"/>
        <v>2.7064199450185088E-2</v>
      </c>
      <c r="J797" s="1"/>
    </row>
    <row r="798" spans="3:10" x14ac:dyDescent="0.25">
      <c r="C798" s="1">
        <v>796</v>
      </c>
      <c r="D798">
        <v>1.06134609683927E-3</v>
      </c>
      <c r="E798" s="1">
        <v>3.2988541974411E-2</v>
      </c>
      <c r="F798" s="1">
        <f t="shared" si="48"/>
        <v>-2.974142972896304</v>
      </c>
      <c r="G798" s="1">
        <f t="shared" si="49"/>
        <v>-1.4816368789518042</v>
      </c>
      <c r="H798" s="1">
        <f t="shared" ca="1" si="50"/>
        <v>8.7166494184956402E-4</v>
      </c>
      <c r="I798" s="1">
        <f t="shared" ca="1" si="51"/>
        <v>3.3849505372066886E-2</v>
      </c>
      <c r="J798" s="1"/>
    </row>
    <row r="799" spans="3:10" x14ac:dyDescent="0.25">
      <c r="C799" s="1">
        <v>797</v>
      </c>
      <c r="D799">
        <v>7.6299671359831905E-4</v>
      </c>
      <c r="E799" s="1">
        <v>3.3066171673453999E-2</v>
      </c>
      <c r="F799" s="1">
        <f t="shared" si="48"/>
        <v>-3.1174773326469403</v>
      </c>
      <c r="G799" s="1">
        <f t="shared" si="49"/>
        <v>-1.4806160838083229</v>
      </c>
      <c r="H799" s="1">
        <f t="shared" ca="1" si="50"/>
        <v>9.703541660163273E-4</v>
      </c>
      <c r="I799" s="1">
        <f t="shared" ca="1" si="51"/>
        <v>3.8912011490443849E-2</v>
      </c>
      <c r="J799" s="1"/>
    </row>
    <row r="800" spans="3:10" x14ac:dyDescent="0.25">
      <c r="C800" s="1">
        <v>798</v>
      </c>
      <c r="D800">
        <v>8.9540807187744702E-4</v>
      </c>
      <c r="E800" s="1">
        <v>3.3037559965860698E-2</v>
      </c>
      <c r="F800" s="1">
        <f t="shared" si="48"/>
        <v>-3.0479789948799438</v>
      </c>
      <c r="G800" s="1">
        <f t="shared" si="49"/>
        <v>-1.4809920355796802</v>
      </c>
      <c r="H800" s="1">
        <f t="shared" ca="1" si="50"/>
        <v>1.0601699328058739E-3</v>
      </c>
      <c r="I800" s="1">
        <f t="shared" ca="1" si="51"/>
        <v>2.4983800301550889E-2</v>
      </c>
      <c r="J800" s="1"/>
    </row>
    <row r="801" spans="3:10" x14ac:dyDescent="0.25">
      <c r="C801" s="1">
        <v>799</v>
      </c>
      <c r="D801">
        <v>1.0150695063524901E-3</v>
      </c>
      <c r="E801" s="1">
        <v>3.3006484996247899E-2</v>
      </c>
      <c r="F801" s="1">
        <f t="shared" si="48"/>
        <v>-2.9935042186455201</v>
      </c>
      <c r="G801" s="1">
        <f t="shared" si="49"/>
        <v>-1.4814007231103068</v>
      </c>
      <c r="H801" s="1">
        <f t="shared" ca="1" si="50"/>
        <v>8.8776665988563595E-4</v>
      </c>
      <c r="I801" s="1">
        <f t="shared" ca="1" si="51"/>
        <v>3.8503587540832149E-2</v>
      </c>
      <c r="J801" s="1"/>
    </row>
    <row r="802" spans="3:10" x14ac:dyDescent="0.25">
      <c r="C802" s="1">
        <v>800</v>
      </c>
      <c r="D802">
        <v>9.5994297272034305E-4</v>
      </c>
      <c r="E802" s="1">
        <v>3.2764013536843703E-2</v>
      </c>
      <c r="F802" s="1">
        <f t="shared" si="48"/>
        <v>-3.0177545663026328</v>
      </c>
      <c r="G802" s="1">
        <f t="shared" si="49"/>
        <v>-1.4846029033054227</v>
      </c>
      <c r="H802" s="1">
        <f t="shared" ca="1" si="50"/>
        <v>9.9727078183641351E-4</v>
      </c>
      <c r="I802" s="1">
        <f t="shared" ca="1" si="51"/>
        <v>3.3821668552683821E-2</v>
      </c>
      <c r="J802" s="1"/>
    </row>
    <row r="803" spans="3:10" x14ac:dyDescent="0.25">
      <c r="C803" s="1">
        <v>801</v>
      </c>
      <c r="D803">
        <v>1.0480900575575501E-3</v>
      </c>
      <c r="E803" s="1">
        <v>3.2882854714228797E-2</v>
      </c>
      <c r="F803" s="1">
        <f t="shared" si="48"/>
        <v>-2.9796013988218402</v>
      </c>
      <c r="G803" s="1">
        <f t="shared" si="49"/>
        <v>-1.4830304863625352</v>
      </c>
      <c r="H803" s="1">
        <f t="shared" ca="1" si="50"/>
        <v>8.5823292392945161E-4</v>
      </c>
      <c r="I803" s="1">
        <f t="shared" ca="1" si="51"/>
        <v>4.0069046751912689E-2</v>
      </c>
      <c r="J803" s="1"/>
    </row>
    <row r="804" spans="3:10" x14ac:dyDescent="0.25">
      <c r="C804" s="1">
        <v>802</v>
      </c>
      <c r="D804">
        <v>9.9279181987562098E-4</v>
      </c>
      <c r="E804" s="1">
        <v>3.2880290750582998E-2</v>
      </c>
      <c r="F804" s="1">
        <f t="shared" si="48"/>
        <v>-3.0031418098710456</v>
      </c>
      <c r="G804" s="1">
        <f t="shared" si="49"/>
        <v>-1.4830643507787173</v>
      </c>
      <c r="H804" s="1">
        <f t="shared" ca="1" si="50"/>
        <v>1.0428827225694378E-3</v>
      </c>
      <c r="I804" s="1">
        <f t="shared" ca="1" si="51"/>
        <v>1.8070782298775991E-2</v>
      </c>
      <c r="J804" s="1"/>
    </row>
    <row r="805" spans="3:10" x14ac:dyDescent="0.25">
      <c r="C805" s="1">
        <v>803</v>
      </c>
      <c r="D805">
        <v>1.08027625891797E-3</v>
      </c>
      <c r="E805" s="1">
        <v>3.3013898202741199E-2</v>
      </c>
      <c r="F805" s="1">
        <f t="shared" si="48"/>
        <v>-2.9664651682339773</v>
      </c>
      <c r="G805" s="1">
        <f t="shared" si="49"/>
        <v>-1.4813031921802886</v>
      </c>
      <c r="H805" s="1">
        <f t="shared" ca="1" si="50"/>
        <v>9.8722518813269518E-4</v>
      </c>
      <c r="I805" s="1">
        <f t="shared" ca="1" si="51"/>
        <v>3.4188939215999678E-2</v>
      </c>
      <c r="J805" s="1"/>
    </row>
    <row r="806" spans="3:10" x14ac:dyDescent="0.25">
      <c r="C806" s="1">
        <v>804</v>
      </c>
      <c r="D806">
        <v>9.4814459337252E-4</v>
      </c>
      <c r="E806" s="1">
        <v>3.3057276204799597E-2</v>
      </c>
      <c r="F806" s="1">
        <f t="shared" si="48"/>
        <v>-3.0231254270972552</v>
      </c>
      <c r="G806" s="1">
        <f t="shared" si="49"/>
        <v>-1.4807329335219364</v>
      </c>
      <c r="H806" s="1">
        <f t="shared" ca="1" si="50"/>
        <v>1.1037624338142463E-3</v>
      </c>
      <c r="I806" s="1">
        <f t="shared" ca="1" si="51"/>
        <v>3.8048856011472565E-2</v>
      </c>
      <c r="J806" s="1"/>
    </row>
    <row r="807" spans="3:10" x14ac:dyDescent="0.25">
      <c r="C807" s="1">
        <v>805</v>
      </c>
      <c r="D807">
        <v>1.21070168817478E-3</v>
      </c>
      <c r="E807" s="1">
        <v>3.3012384892143802E-2</v>
      </c>
      <c r="F807" s="1">
        <f t="shared" si="48"/>
        <v>-2.9169628520173077</v>
      </c>
      <c r="G807" s="1">
        <f t="shared" si="49"/>
        <v>-1.4813231000839646</v>
      </c>
      <c r="H807" s="1">
        <f t="shared" ca="1" si="50"/>
        <v>1.031516131020066E-3</v>
      </c>
      <c r="I807" s="1">
        <f t="shared" ca="1" si="51"/>
        <v>4.0653996109748937E-2</v>
      </c>
      <c r="J807" s="1"/>
    </row>
    <row r="808" spans="3:10" x14ac:dyDescent="0.25">
      <c r="C808" s="1">
        <v>806</v>
      </c>
      <c r="D808">
        <v>9.4227364337025397E-4</v>
      </c>
      <c r="E808" s="1">
        <v>3.31054563116778E-2</v>
      </c>
      <c r="F808" s="1">
        <f t="shared" si="48"/>
        <v>-3.0258229564982462</v>
      </c>
      <c r="G808" s="1">
        <f t="shared" si="49"/>
        <v>-1.4801004216090368</v>
      </c>
      <c r="H808" s="1">
        <f t="shared" ca="1" si="50"/>
        <v>1.121394549393208E-3</v>
      </c>
      <c r="I808" s="1">
        <f t="shared" ca="1" si="51"/>
        <v>3.7010765316204439E-2</v>
      </c>
      <c r="J808" s="1"/>
    </row>
    <row r="809" spans="3:10" x14ac:dyDescent="0.25">
      <c r="C809" s="1">
        <v>807</v>
      </c>
      <c r="D809">
        <v>1.0291837382705E-3</v>
      </c>
      <c r="E809" s="1">
        <v>3.2901877316641903E-2</v>
      </c>
      <c r="F809" s="1">
        <f t="shared" si="48"/>
        <v>-2.9875070845246356</v>
      </c>
      <c r="G809" s="1">
        <f t="shared" si="49"/>
        <v>-1.482779321350999</v>
      </c>
      <c r="H809" s="1">
        <f t="shared" ca="1" si="50"/>
        <v>1.0042679437007836E-3</v>
      </c>
      <c r="I809" s="1">
        <f t="shared" ca="1" si="51"/>
        <v>4.5824306014378098E-2</v>
      </c>
      <c r="J809" s="1"/>
    </row>
    <row r="810" spans="3:10" x14ac:dyDescent="0.25">
      <c r="C810" s="1">
        <v>808</v>
      </c>
      <c r="D810">
        <v>1.20371719555983E-3</v>
      </c>
      <c r="E810" s="1">
        <v>3.2834019541506901E-2</v>
      </c>
      <c r="F810" s="1">
        <f t="shared" si="48"/>
        <v>-2.9194755353660402</v>
      </c>
      <c r="G810" s="1">
        <f t="shared" si="49"/>
        <v>-1.4836759476745676</v>
      </c>
      <c r="H810" s="1">
        <f t="shared" ca="1" si="50"/>
        <v>9.9339001811491975E-4</v>
      </c>
      <c r="I810" s="1">
        <f t="shared" ca="1" si="51"/>
        <v>3.7660770767024135E-2</v>
      </c>
      <c r="J810" s="1"/>
    </row>
    <row r="811" spans="3:10" x14ac:dyDescent="0.25">
      <c r="C811" s="1">
        <v>809</v>
      </c>
      <c r="D811">
        <v>1.14825079804202E-3</v>
      </c>
      <c r="E811" s="1">
        <v>3.3057856455965103E-2</v>
      </c>
      <c r="F811" s="1">
        <f t="shared" si="48"/>
        <v>-2.9399632440723509</v>
      </c>
      <c r="G811" s="1">
        <f t="shared" si="49"/>
        <v>-1.4807253104598881</v>
      </c>
      <c r="H811" s="1">
        <f t="shared" ca="1" si="50"/>
        <v>1.100994319541341E-3</v>
      </c>
      <c r="I811" s="1">
        <f t="shared" ca="1" si="51"/>
        <v>3.8237242331443835E-2</v>
      </c>
      <c r="J811" s="1"/>
    </row>
    <row r="812" spans="3:10" x14ac:dyDescent="0.25">
      <c r="C812" s="1">
        <v>810</v>
      </c>
      <c r="D812">
        <v>1.0851917601965601E-3</v>
      </c>
      <c r="E812" s="1">
        <v>3.2932292982708201E-2</v>
      </c>
      <c r="F812" s="1">
        <f t="shared" si="48"/>
        <v>-2.964493512472874</v>
      </c>
      <c r="G812" s="1">
        <f t="shared" si="49"/>
        <v>-1.4823780295350386</v>
      </c>
      <c r="H812" s="1">
        <f t="shared" ca="1" si="50"/>
        <v>9.5495057508180475E-4</v>
      </c>
      <c r="I812" s="1">
        <f t="shared" ca="1" si="51"/>
        <v>4.7700306791541122E-2</v>
      </c>
      <c r="J812" s="1"/>
    </row>
    <row r="813" spans="3:10" x14ac:dyDescent="0.25">
      <c r="C813" s="1">
        <v>811</v>
      </c>
      <c r="D813">
        <v>9.20568400786231E-4</v>
      </c>
      <c r="E813" s="1">
        <v>3.2997024287519001E-2</v>
      </c>
      <c r="F813" s="1">
        <f t="shared" si="48"/>
        <v>-3.0359439366761332</v>
      </c>
      <c r="G813" s="1">
        <f t="shared" si="49"/>
        <v>-1.481525223570012</v>
      </c>
      <c r="H813" s="1">
        <f t="shared" ca="1" si="50"/>
        <v>9.4049795452908001E-4</v>
      </c>
      <c r="I813" s="1">
        <f t="shared" ca="1" si="51"/>
        <v>2.6065838556880466E-2</v>
      </c>
      <c r="J813" s="1"/>
    </row>
    <row r="814" spans="3:10" x14ac:dyDescent="0.25">
      <c r="C814" s="1">
        <v>812</v>
      </c>
      <c r="D814">
        <v>9.6811685479365403E-4</v>
      </c>
      <c r="E814" s="1">
        <v>3.2989344698047901E-2</v>
      </c>
      <c r="F814" s="1">
        <f t="shared" si="48"/>
        <v>-3.0140722187978688</v>
      </c>
      <c r="G814" s="1">
        <f t="shared" si="49"/>
        <v>-1.481626311215746</v>
      </c>
      <c r="H814" s="1">
        <f t="shared" ca="1" si="50"/>
        <v>1.0512964656888806E-3</v>
      </c>
      <c r="I814" s="1">
        <f t="shared" ca="1" si="51"/>
        <v>3.9229908272194358E-2</v>
      </c>
      <c r="J814" s="1"/>
    </row>
    <row r="815" spans="3:10" x14ac:dyDescent="0.25">
      <c r="C815" s="1">
        <v>813</v>
      </c>
      <c r="D815">
        <v>6.7322314598680698E-4</v>
      </c>
      <c r="E815" s="1">
        <v>3.2847502950223498E-2</v>
      </c>
      <c r="F815" s="1">
        <f t="shared" si="48"/>
        <v>-3.1718409610242806</v>
      </c>
      <c r="G815" s="1">
        <f t="shared" si="49"/>
        <v>-1.4834976396858679</v>
      </c>
      <c r="H815" s="1">
        <f t="shared" ca="1" si="50"/>
        <v>9.509803652863496E-4</v>
      </c>
      <c r="I815" s="1">
        <f t="shared" ca="1" si="51"/>
        <v>4.2295172831486733E-2</v>
      </c>
      <c r="J815" s="1"/>
    </row>
    <row r="816" spans="3:10" x14ac:dyDescent="0.25">
      <c r="C816" s="1">
        <v>814</v>
      </c>
      <c r="D816">
        <v>9.6762764034215895E-4</v>
      </c>
      <c r="E816" s="1">
        <v>3.2983313643191403E-2</v>
      </c>
      <c r="F816" s="1">
        <f t="shared" si="48"/>
        <v>-3.0142917344847882</v>
      </c>
      <c r="G816" s="1">
        <f t="shared" si="49"/>
        <v>-1.4817057154391737</v>
      </c>
      <c r="H816" s="1">
        <f t="shared" ca="1" si="50"/>
        <v>1.0294517130438885E-3</v>
      </c>
      <c r="I816" s="1">
        <f t="shared" ca="1" si="51"/>
        <v>3.6300602250207405E-2</v>
      </c>
      <c r="J816" s="1"/>
    </row>
    <row r="817" spans="3:10" x14ac:dyDescent="0.25">
      <c r="C817" s="1">
        <v>815</v>
      </c>
      <c r="D817">
        <v>9.0936909348643695E-4</v>
      </c>
      <c r="E817" s="1">
        <v>3.2882971845492902E-2</v>
      </c>
      <c r="F817" s="1">
        <f t="shared" si="48"/>
        <v>-3.0412598101445316</v>
      </c>
      <c r="G817" s="1">
        <f t="shared" si="49"/>
        <v>-1.4830289393748572</v>
      </c>
      <c r="H817" s="1">
        <f t="shared" ca="1" si="50"/>
        <v>1.0587114734360208E-3</v>
      </c>
      <c r="I817" s="1">
        <f t="shared" ca="1" si="51"/>
        <v>3.0888160939058041E-2</v>
      </c>
      <c r="J817" s="1"/>
    </row>
    <row r="818" spans="3:10" x14ac:dyDescent="0.25">
      <c r="C818" s="1">
        <v>816</v>
      </c>
      <c r="D818">
        <v>8.8391916505427802E-4</v>
      </c>
      <c r="E818" s="1">
        <v>3.2657528345758399E-2</v>
      </c>
      <c r="F818" s="1">
        <f t="shared" si="48"/>
        <v>-3.0535874496657316</v>
      </c>
      <c r="G818" s="1">
        <f t="shared" si="49"/>
        <v>-1.4860166875239644</v>
      </c>
      <c r="H818" s="1">
        <f t="shared" ca="1" si="50"/>
        <v>1.0596413066580965E-3</v>
      </c>
      <c r="I818" s="1">
        <f t="shared" ca="1" si="51"/>
        <v>3.7078577372329356E-2</v>
      </c>
      <c r="J818" s="1"/>
    </row>
    <row r="819" spans="3:10" x14ac:dyDescent="0.25">
      <c r="C819" s="1">
        <v>817</v>
      </c>
      <c r="D819">
        <v>8.7333574125207398E-4</v>
      </c>
      <c r="E819" s="1">
        <v>3.3063274016723702E-2</v>
      </c>
      <c r="F819" s="1">
        <f t="shared" si="48"/>
        <v>-3.0588187659826875</v>
      </c>
      <c r="G819" s="1">
        <f t="shared" si="49"/>
        <v>-1.4806541435959437</v>
      </c>
      <c r="H819" s="1">
        <f t="shared" ca="1" si="50"/>
        <v>9.787654294495904E-4</v>
      </c>
      <c r="I819" s="1">
        <f t="shared" ca="1" si="51"/>
        <v>2.8447978008172857E-2</v>
      </c>
      <c r="J819" s="1"/>
    </row>
    <row r="820" spans="3:10" x14ac:dyDescent="0.25">
      <c r="C820" s="1">
        <v>818</v>
      </c>
      <c r="D820">
        <v>1.0744158524290299E-3</v>
      </c>
      <c r="E820" s="1">
        <v>3.3010480658758098E-2</v>
      </c>
      <c r="F820" s="1">
        <f t="shared" si="48"/>
        <v>-2.9688275925101686</v>
      </c>
      <c r="G820" s="1">
        <f t="shared" si="49"/>
        <v>-1.4813481519518288</v>
      </c>
      <c r="H820" s="1">
        <f t="shared" ca="1" si="50"/>
        <v>1.0629094215722367E-3</v>
      </c>
      <c r="I820" s="1">
        <f t="shared" ca="1" si="51"/>
        <v>2.2200477139087571E-2</v>
      </c>
      <c r="J820" s="1"/>
    </row>
    <row r="821" spans="3:10" x14ac:dyDescent="0.25">
      <c r="C821" s="1">
        <v>819</v>
      </c>
      <c r="D821">
        <v>1.0528870261288601E-3</v>
      </c>
      <c r="E821" s="1">
        <v>3.2995448563927797E-2</v>
      </c>
      <c r="F821" s="1">
        <f t="shared" si="48"/>
        <v>-2.97761822573854</v>
      </c>
      <c r="G821" s="1">
        <f t="shared" si="49"/>
        <v>-1.4815459631492769</v>
      </c>
      <c r="H821" s="1">
        <f t="shared" ca="1" si="50"/>
        <v>9.0144163554068465E-4</v>
      </c>
      <c r="I821" s="1">
        <f t="shared" ca="1" si="51"/>
        <v>2.9881432261336036E-2</v>
      </c>
      <c r="J821" s="1"/>
    </row>
    <row r="822" spans="3:10" x14ac:dyDescent="0.25">
      <c r="C822" s="1">
        <v>820</v>
      </c>
      <c r="D822">
        <v>1.0128678720042999E-3</v>
      </c>
      <c r="E822" s="1">
        <v>3.2869602506165899E-2</v>
      </c>
      <c r="F822" s="1">
        <f t="shared" si="48"/>
        <v>-2.99444720439493</v>
      </c>
      <c r="G822" s="1">
        <f t="shared" si="49"/>
        <v>-1.4832055478326605</v>
      </c>
      <c r="H822" s="1">
        <f t="shared" ca="1" si="50"/>
        <v>1.1243511027130041E-3</v>
      </c>
      <c r="I822" s="1">
        <f t="shared" ca="1" si="51"/>
        <v>4.2142942711535722E-2</v>
      </c>
      <c r="J822" s="1"/>
    </row>
    <row r="823" spans="3:10" x14ac:dyDescent="0.25">
      <c r="C823" s="1">
        <v>821</v>
      </c>
      <c r="D823">
        <v>8.5472071352964498E-4</v>
      </c>
      <c r="E823" s="1">
        <v>3.2899662672041002E-2</v>
      </c>
      <c r="F823" s="1">
        <f t="shared" si="48"/>
        <v>-3.0681757711050683</v>
      </c>
      <c r="G823" s="1">
        <f t="shared" si="49"/>
        <v>-1.4828085549503973</v>
      </c>
      <c r="H823" s="1">
        <f t="shared" ca="1" si="50"/>
        <v>1.0416463023550893E-3</v>
      </c>
      <c r="I823" s="1">
        <f t="shared" ca="1" si="51"/>
        <v>3.5103426091434915E-2</v>
      </c>
      <c r="J823" s="1"/>
    </row>
    <row r="824" spans="3:10" x14ac:dyDescent="0.25">
      <c r="C824" s="1">
        <v>822</v>
      </c>
      <c r="D824">
        <v>9.1204333854970896E-4</v>
      </c>
      <c r="E824" s="1">
        <v>3.2976065764270597E-2</v>
      </c>
      <c r="F824" s="1">
        <f t="shared" si="48"/>
        <v>-3.0399845243406629</v>
      </c>
      <c r="G824" s="1">
        <f t="shared" si="49"/>
        <v>-1.4818011594491616</v>
      </c>
      <c r="H824" s="1">
        <f t="shared" ca="1" si="50"/>
        <v>9.9215286245744427E-4</v>
      </c>
      <c r="I824" s="1">
        <f t="shared" ca="1" si="51"/>
        <v>2.8045232760741501E-2</v>
      </c>
      <c r="J824" s="1"/>
    </row>
    <row r="825" spans="3:10" x14ac:dyDescent="0.25">
      <c r="C825" s="1">
        <v>823</v>
      </c>
      <c r="D825">
        <v>9.2664626538820202E-4</v>
      </c>
      <c r="E825" s="1">
        <v>3.2989043254342397E-2</v>
      </c>
      <c r="F825" s="1">
        <f t="shared" si="48"/>
        <v>-3.0330860202334504</v>
      </c>
      <c r="G825" s="1">
        <f t="shared" si="49"/>
        <v>-1.4816302796466811</v>
      </c>
      <c r="H825" s="1">
        <f t="shared" ca="1" si="50"/>
        <v>1.0154117755786594E-3</v>
      </c>
      <c r="I825" s="1">
        <f t="shared" ca="1" si="51"/>
        <v>3.3902918091973017E-2</v>
      </c>
      <c r="J825" s="1"/>
    </row>
    <row r="826" spans="3:10" x14ac:dyDescent="0.25">
      <c r="C826" s="1">
        <v>824</v>
      </c>
      <c r="D826">
        <v>1.02665516359737E-3</v>
      </c>
      <c r="E826" s="1">
        <v>3.2871335308851703E-2</v>
      </c>
      <c r="F826" s="1">
        <f t="shared" si="48"/>
        <v>-2.98857540420705</v>
      </c>
      <c r="G826" s="1">
        <f t="shared" si="49"/>
        <v>-1.483182653524491</v>
      </c>
      <c r="H826" s="1">
        <f t="shared" ca="1" si="50"/>
        <v>9.2864083013889903E-4</v>
      </c>
      <c r="I826" s="1">
        <f t="shared" ca="1" si="51"/>
        <v>3.9065929936959135E-2</v>
      </c>
      <c r="J826" s="1"/>
    </row>
    <row r="827" spans="3:10" x14ac:dyDescent="0.25">
      <c r="C827" s="1">
        <v>825</v>
      </c>
      <c r="D827">
        <v>9.7398142440261197E-4</v>
      </c>
      <c r="E827" s="1">
        <v>3.3034648915706198E-2</v>
      </c>
      <c r="F827" s="1">
        <f t="shared" si="48"/>
        <v>-3.0114493258281319</v>
      </c>
      <c r="G827" s="1">
        <f t="shared" si="49"/>
        <v>-1.4810303044083106</v>
      </c>
      <c r="H827" s="1">
        <f t="shared" ca="1" si="50"/>
        <v>8.4647419446696407E-4</v>
      </c>
      <c r="I827" s="1">
        <f t="shared" ca="1" si="51"/>
        <v>2.5064454265386539E-2</v>
      </c>
      <c r="J827" s="1"/>
    </row>
    <row r="828" spans="3:10" x14ac:dyDescent="0.25">
      <c r="C828" s="1">
        <v>826</v>
      </c>
      <c r="D828">
        <v>9.8255034884111702E-4</v>
      </c>
      <c r="E828" s="1">
        <v>3.28328353586788E-2</v>
      </c>
      <c r="F828" s="1">
        <f t="shared" si="48"/>
        <v>-3.0076451858241771</v>
      </c>
      <c r="G828" s="1">
        <f t="shared" si="49"/>
        <v>-1.4836916111038165</v>
      </c>
      <c r="H828" s="1">
        <f t="shared" ca="1" si="50"/>
        <v>8.7752423447616632E-4</v>
      </c>
      <c r="I828" s="1">
        <f t="shared" ca="1" si="51"/>
        <v>2.898629795568796E-2</v>
      </c>
      <c r="J828" s="1"/>
    </row>
    <row r="829" spans="3:10" x14ac:dyDescent="0.25">
      <c r="C829" s="1">
        <v>827</v>
      </c>
      <c r="D829">
        <v>1.0734433335000801E-3</v>
      </c>
      <c r="E829" s="1">
        <v>3.2856284119612798E-2</v>
      </c>
      <c r="F829" s="1">
        <f t="shared" si="48"/>
        <v>-2.9692208767962334</v>
      </c>
      <c r="G829" s="1">
        <f t="shared" si="49"/>
        <v>-1.4833815546441005</v>
      </c>
      <c r="H829" s="1">
        <f t="shared" ca="1" si="50"/>
        <v>1.0013435569705754E-3</v>
      </c>
      <c r="I829" s="1">
        <f t="shared" ca="1" si="51"/>
        <v>4.2605709646893197E-2</v>
      </c>
      <c r="J829" s="1"/>
    </row>
    <row r="830" spans="3:10" x14ac:dyDescent="0.25">
      <c r="C830" s="1">
        <v>828</v>
      </c>
      <c r="D830">
        <v>9.7582962153165795E-4</v>
      </c>
      <c r="E830" s="1">
        <v>3.2995578811773701E-2</v>
      </c>
      <c r="F830" s="1">
        <f t="shared" si="48"/>
        <v>-3.010626002915195</v>
      </c>
      <c r="G830" s="1">
        <f t="shared" si="49"/>
        <v>-1.481544248797402</v>
      </c>
      <c r="H830" s="1">
        <f t="shared" ca="1" si="50"/>
        <v>9.1201423503002588E-4</v>
      </c>
      <c r="I830" s="1">
        <f t="shared" ca="1" si="51"/>
        <v>1.844631461020476E-2</v>
      </c>
      <c r="J830" s="1"/>
    </row>
    <row r="831" spans="3:10" x14ac:dyDescent="0.25">
      <c r="C831" s="1">
        <v>829</v>
      </c>
      <c r="D831">
        <v>8.6343474077481101E-4</v>
      </c>
      <c r="E831" s="1">
        <v>3.2955741429942197E-2</v>
      </c>
      <c r="F831" s="1">
        <f t="shared" si="48"/>
        <v>-3.0637704812492879</v>
      </c>
      <c r="G831" s="1">
        <f t="shared" si="49"/>
        <v>-1.482068913266398</v>
      </c>
      <c r="H831" s="1">
        <f t="shared" ca="1" si="50"/>
        <v>1.0777389933407811E-3</v>
      </c>
      <c r="I831" s="1">
        <f t="shared" ca="1" si="51"/>
        <v>2.8581905233437663E-2</v>
      </c>
      <c r="J831" s="1"/>
    </row>
    <row r="832" spans="3:10" x14ac:dyDescent="0.25">
      <c r="C832" s="1">
        <v>830</v>
      </c>
      <c r="D832">
        <v>1.07000824789139E-3</v>
      </c>
      <c r="E832" s="1">
        <v>3.2696826016382102E-2</v>
      </c>
      <c r="F832" s="1">
        <f t="shared" si="48"/>
        <v>-2.9706128746513207</v>
      </c>
      <c r="G832" s="1">
        <f t="shared" si="49"/>
        <v>-1.4854944036233122</v>
      </c>
      <c r="H832" s="1">
        <f t="shared" ca="1" si="50"/>
        <v>8.6979528857407309E-4</v>
      </c>
      <c r="I832" s="1">
        <f t="shared" ca="1" si="51"/>
        <v>2.3239757855918496E-2</v>
      </c>
      <c r="J832" s="1"/>
    </row>
    <row r="833" spans="3:10" x14ac:dyDescent="0.25">
      <c r="C833" s="1">
        <v>831</v>
      </c>
      <c r="D833">
        <v>9.5173118594620303E-4</v>
      </c>
      <c r="E833" s="1">
        <v>3.2919512309638903E-2</v>
      </c>
      <c r="F833" s="1">
        <f t="shared" si="48"/>
        <v>-3.0214856996677923</v>
      </c>
      <c r="G833" s="1">
        <f t="shared" si="49"/>
        <v>-1.4825466073237281</v>
      </c>
      <c r="H833" s="1">
        <f t="shared" ca="1" si="50"/>
        <v>1.1552859705769077E-3</v>
      </c>
      <c r="I833" s="1">
        <f t="shared" ca="1" si="51"/>
        <v>3.2351913369479166E-2</v>
      </c>
      <c r="J833" s="1"/>
    </row>
    <row r="834" spans="3:10" x14ac:dyDescent="0.25">
      <c r="C834" s="1">
        <v>832</v>
      </c>
      <c r="D834">
        <v>1.18800784145421E-3</v>
      </c>
      <c r="E834" s="1">
        <v>3.2768998865274797E-2</v>
      </c>
      <c r="F834" s="1">
        <f t="shared" si="48"/>
        <v>-2.9251806927815469</v>
      </c>
      <c r="G834" s="1">
        <f t="shared" si="49"/>
        <v>-1.4845368266654846</v>
      </c>
      <c r="H834" s="1">
        <f t="shared" ca="1" si="50"/>
        <v>1.0118048159575832E-3</v>
      </c>
      <c r="I834" s="1">
        <f t="shared" ca="1" si="51"/>
        <v>3.2019081424506234E-2</v>
      </c>
      <c r="J834" s="1"/>
    </row>
    <row r="835" spans="3:10" x14ac:dyDescent="0.25">
      <c r="C835" s="1">
        <v>833</v>
      </c>
      <c r="D835">
        <v>1.04049023215982E-3</v>
      </c>
      <c r="E835" s="1">
        <v>3.2820192958538302E-2</v>
      </c>
      <c r="F835" s="1">
        <f t="shared" si="48"/>
        <v>-2.9827619924720583</v>
      </c>
      <c r="G835" s="1">
        <f t="shared" si="49"/>
        <v>-1.4838588699440445</v>
      </c>
      <c r="H835" s="1">
        <f t="shared" ca="1" si="50"/>
        <v>1.0285771984422064E-3</v>
      </c>
      <c r="I835" s="1">
        <f t="shared" ca="1" si="51"/>
        <v>3.8129320237647632E-2</v>
      </c>
      <c r="J835" s="1"/>
    </row>
    <row r="836" spans="3:10" x14ac:dyDescent="0.25">
      <c r="C836" s="1">
        <v>834</v>
      </c>
      <c r="D836">
        <v>9.0769455458929497E-4</v>
      </c>
      <c r="E836" s="1">
        <v>3.2785067076409102E-2</v>
      </c>
      <c r="F836" s="1">
        <f t="shared" ref="F836:F899" si="52">LOG10(D836)</f>
        <v>-3.042060269951659</v>
      </c>
      <c r="G836" s="1">
        <f t="shared" ref="G836:G899" si="53">LOG10(E836)</f>
        <v>-1.4843239234543961</v>
      </c>
      <c r="H836" s="1">
        <f t="shared" ref="H836:H899" ca="1" si="54">_xlfn.NORM.INV(RAND(),0.001,0.0001)</f>
        <v>1.1484868187592262E-3</v>
      </c>
      <c r="I836" s="1">
        <f t="shared" ref="I836:I899" ca="1" si="55">_xlfn.NORM.INV(RAND(),0.0329,0.007)</f>
        <v>3.0363782948678465E-2</v>
      </c>
      <c r="J836" s="1"/>
    </row>
    <row r="837" spans="3:10" x14ac:dyDescent="0.25">
      <c r="C837" s="1">
        <v>835</v>
      </c>
      <c r="D837">
        <v>1.1573534200847401E-3</v>
      </c>
      <c r="E837" s="1">
        <v>3.2971468250502699E-2</v>
      </c>
      <c r="F837" s="1">
        <f t="shared" si="52"/>
        <v>-2.9365340006377951</v>
      </c>
      <c r="G837" s="1">
        <f t="shared" si="53"/>
        <v>-1.4818617128843412</v>
      </c>
      <c r="H837" s="1">
        <f t="shared" ca="1" si="54"/>
        <v>1.0074843321768755E-3</v>
      </c>
      <c r="I837" s="1">
        <f t="shared" ca="1" si="55"/>
        <v>2.6648655238203159E-2</v>
      </c>
      <c r="J837" s="1"/>
    </row>
    <row r="838" spans="3:10" x14ac:dyDescent="0.25">
      <c r="C838" s="1">
        <v>836</v>
      </c>
      <c r="D838">
        <v>9.55021251204206E-4</v>
      </c>
      <c r="E838" s="1">
        <v>3.2970867861655602E-2</v>
      </c>
      <c r="F838" s="1">
        <f t="shared" si="52"/>
        <v>-3.0199869643554846</v>
      </c>
      <c r="G838" s="1">
        <f t="shared" si="53"/>
        <v>-1.4818696211744828</v>
      </c>
      <c r="H838" s="1">
        <f t="shared" ca="1" si="54"/>
        <v>9.6871956316654123E-4</v>
      </c>
      <c r="I838" s="1">
        <f t="shared" ca="1" si="55"/>
        <v>3.0328836733670646E-2</v>
      </c>
      <c r="J838" s="1"/>
    </row>
    <row r="839" spans="3:10" x14ac:dyDescent="0.25">
      <c r="C839" s="1">
        <v>837</v>
      </c>
      <c r="D839">
        <v>1.2488128802321801E-3</v>
      </c>
      <c r="E839" s="1">
        <v>3.2941432875091298E-2</v>
      </c>
      <c r="F839" s="1">
        <f t="shared" si="52"/>
        <v>-2.9035026306175529</v>
      </c>
      <c r="G839" s="1">
        <f t="shared" si="53"/>
        <v>-1.4822575139637406</v>
      </c>
      <c r="H839" s="1">
        <f t="shared" ca="1" si="54"/>
        <v>1.0362579793260966E-3</v>
      </c>
      <c r="I839" s="1">
        <f t="shared" ca="1" si="55"/>
        <v>3.4967208629041908E-2</v>
      </c>
      <c r="J839" s="1"/>
    </row>
    <row r="840" spans="3:10" x14ac:dyDescent="0.25">
      <c r="C840" s="1">
        <v>838</v>
      </c>
      <c r="D840">
        <v>8.8027632887193103E-4</v>
      </c>
      <c r="E840" s="1">
        <v>3.3058712843821399E-2</v>
      </c>
      <c r="F840" s="1">
        <f t="shared" si="52"/>
        <v>-3.0553809764108126</v>
      </c>
      <c r="G840" s="1">
        <f t="shared" si="53"/>
        <v>-1.480714059890649</v>
      </c>
      <c r="H840" s="1">
        <f t="shared" ca="1" si="54"/>
        <v>9.3091118803361101E-4</v>
      </c>
      <c r="I840" s="1">
        <f t="shared" ca="1" si="55"/>
        <v>4.0717507233080333E-2</v>
      </c>
      <c r="J840" s="1"/>
    </row>
    <row r="841" spans="3:10" x14ac:dyDescent="0.25">
      <c r="C841" s="1">
        <v>839</v>
      </c>
      <c r="D841">
        <v>9.5774270569023198E-4</v>
      </c>
      <c r="E841" s="1">
        <v>3.2882922042625697E-2</v>
      </c>
      <c r="F841" s="1">
        <f t="shared" si="52"/>
        <v>-3.0187511469831461</v>
      </c>
      <c r="G841" s="1">
        <f t="shared" si="53"/>
        <v>-1.4830295971355636</v>
      </c>
      <c r="H841" s="1">
        <f t="shared" ca="1" si="54"/>
        <v>9.2485945025625035E-4</v>
      </c>
      <c r="I841" s="1">
        <f t="shared" ca="1" si="55"/>
        <v>3.1210785171371023E-2</v>
      </c>
      <c r="J841" s="1"/>
    </row>
    <row r="842" spans="3:10" x14ac:dyDescent="0.25">
      <c r="C842" s="1">
        <v>840</v>
      </c>
      <c r="D842">
        <v>1.04775191592793E-3</v>
      </c>
      <c r="E842" s="1">
        <v>3.3033505385514E-2</v>
      </c>
      <c r="F842" s="1">
        <f t="shared" si="52"/>
        <v>-2.9797415363388646</v>
      </c>
      <c r="G842" s="1">
        <f t="shared" si="53"/>
        <v>-1.4810453382429218</v>
      </c>
      <c r="H842" s="1">
        <f t="shared" ca="1" si="54"/>
        <v>8.580300129292077E-4</v>
      </c>
      <c r="I842" s="1">
        <f t="shared" ca="1" si="55"/>
        <v>3.4290605917702666E-2</v>
      </c>
      <c r="J842" s="1"/>
    </row>
    <row r="843" spans="3:10" x14ac:dyDescent="0.25">
      <c r="C843" s="1">
        <v>841</v>
      </c>
      <c r="D843">
        <v>7.3753126480946801E-4</v>
      </c>
      <c r="E843" s="1">
        <v>3.3026894430539099E-2</v>
      </c>
      <c r="F843" s="1">
        <f t="shared" si="52"/>
        <v>-3.1322195647105735</v>
      </c>
      <c r="G843" s="1">
        <f t="shared" si="53"/>
        <v>-1.4811322617639204</v>
      </c>
      <c r="H843" s="1">
        <f t="shared" ca="1" si="54"/>
        <v>9.0527250501360433E-4</v>
      </c>
      <c r="I843" s="1">
        <f t="shared" ca="1" si="55"/>
        <v>2.1715457658029669E-2</v>
      </c>
      <c r="J843" s="1"/>
    </row>
    <row r="844" spans="3:10" x14ac:dyDescent="0.25">
      <c r="C844" s="1">
        <v>842</v>
      </c>
      <c r="D844">
        <v>1.13243914234799E-3</v>
      </c>
      <c r="E844" s="1">
        <v>3.2777770876976899E-2</v>
      </c>
      <c r="F844" s="1">
        <f t="shared" si="52"/>
        <v>-2.9459851278163396</v>
      </c>
      <c r="G844" s="1">
        <f t="shared" si="53"/>
        <v>-1.4844205848944518</v>
      </c>
      <c r="H844" s="1">
        <f t="shared" ca="1" si="54"/>
        <v>1.1203186062912244E-3</v>
      </c>
      <c r="I844" s="1">
        <f t="shared" ca="1" si="55"/>
        <v>3.918704395686308E-2</v>
      </c>
      <c r="J844" s="1"/>
    </row>
    <row r="845" spans="3:10" x14ac:dyDescent="0.25">
      <c r="C845" s="1">
        <v>843</v>
      </c>
      <c r="D845">
        <v>9.6663035578055303E-4</v>
      </c>
      <c r="E845" s="1">
        <v>3.2997386733255502E-2</v>
      </c>
      <c r="F845" s="1">
        <f t="shared" si="52"/>
        <v>-3.014739570524489</v>
      </c>
      <c r="G845" s="1">
        <f t="shared" si="53"/>
        <v>-1.4815204532211017</v>
      </c>
      <c r="H845" s="1">
        <f t="shared" ca="1" si="54"/>
        <v>1.2340986353404203E-3</v>
      </c>
      <c r="I845" s="1">
        <f t="shared" ca="1" si="55"/>
        <v>3.4559543651047998E-2</v>
      </c>
      <c r="J845" s="1"/>
    </row>
    <row r="846" spans="3:10" x14ac:dyDescent="0.25">
      <c r="C846" s="1">
        <v>844</v>
      </c>
      <c r="D846">
        <v>9.6569320131554496E-4</v>
      </c>
      <c r="E846" s="1">
        <v>3.3042384853205702E-2</v>
      </c>
      <c r="F846" s="1">
        <f t="shared" si="52"/>
        <v>-3.0151608261090002</v>
      </c>
      <c r="G846" s="1">
        <f t="shared" si="53"/>
        <v>-1.4809286147654166</v>
      </c>
      <c r="H846" s="1">
        <f t="shared" ca="1" si="54"/>
        <v>1.0029404658405587E-3</v>
      </c>
      <c r="I846" s="1">
        <f t="shared" ca="1" si="55"/>
        <v>2.3335957563857639E-2</v>
      </c>
      <c r="J846" s="1"/>
    </row>
    <row r="847" spans="3:10" x14ac:dyDescent="0.25">
      <c r="C847" s="1">
        <v>845</v>
      </c>
      <c r="D847">
        <v>1.0121906427690099E-3</v>
      </c>
      <c r="E847" s="1">
        <v>3.2920268732969903E-2</v>
      </c>
      <c r="F847" s="1">
        <f t="shared" si="52"/>
        <v>-2.994737681858854</v>
      </c>
      <c r="G847" s="1">
        <f t="shared" si="53"/>
        <v>-1.4825366282359047</v>
      </c>
      <c r="H847" s="1">
        <f t="shared" ca="1" si="54"/>
        <v>8.5845732442342917E-4</v>
      </c>
      <c r="I847" s="1">
        <f t="shared" ca="1" si="55"/>
        <v>2.3915628872222219E-2</v>
      </c>
      <c r="J847" s="1"/>
    </row>
    <row r="848" spans="3:10" x14ac:dyDescent="0.25">
      <c r="C848" s="1">
        <v>846</v>
      </c>
      <c r="D848">
        <v>1.1759782103504101E-3</v>
      </c>
      <c r="E848" s="1">
        <v>3.30208586698513E-2</v>
      </c>
      <c r="F848" s="1">
        <f t="shared" si="52"/>
        <v>-2.9296007252090726</v>
      </c>
      <c r="G848" s="1">
        <f t="shared" si="53"/>
        <v>-1.4812116375926216</v>
      </c>
      <c r="H848" s="1">
        <f t="shared" ca="1" si="54"/>
        <v>1.0108084173955586E-3</v>
      </c>
      <c r="I848" s="1">
        <f t="shared" ca="1" si="55"/>
        <v>2.7939592077318789E-2</v>
      </c>
      <c r="J848" s="1"/>
    </row>
    <row r="849" spans="3:10" x14ac:dyDescent="0.25">
      <c r="C849" s="1">
        <v>847</v>
      </c>
      <c r="D849">
        <v>9.8013950845627696E-4</v>
      </c>
      <c r="E849" s="1">
        <v>3.2940301154499099E-2</v>
      </c>
      <c r="F849" s="1">
        <f t="shared" si="52"/>
        <v>-3.0087121044701099</v>
      </c>
      <c r="G849" s="1">
        <f t="shared" si="53"/>
        <v>-1.4822724346398743</v>
      </c>
      <c r="H849" s="1">
        <f t="shared" ca="1" si="54"/>
        <v>8.3993201390821241E-4</v>
      </c>
      <c r="I849" s="1">
        <f t="shared" ca="1" si="55"/>
        <v>2.3798901093130403E-2</v>
      </c>
      <c r="J849" s="1"/>
    </row>
    <row r="850" spans="3:10" x14ac:dyDescent="0.25">
      <c r="C850" s="1">
        <v>848</v>
      </c>
      <c r="D850">
        <v>1.0212060808446001E-3</v>
      </c>
      <c r="E850" s="1">
        <v>3.29611814211727E-2</v>
      </c>
      <c r="F850" s="1">
        <f t="shared" si="52"/>
        <v>-2.9908866078225538</v>
      </c>
      <c r="G850" s="1">
        <f t="shared" si="53"/>
        <v>-1.4819972303638538</v>
      </c>
      <c r="H850" s="1">
        <f t="shared" ca="1" si="54"/>
        <v>1.2042564674589417E-3</v>
      </c>
      <c r="I850" s="1">
        <f t="shared" ca="1" si="55"/>
        <v>3.8684984841422861E-2</v>
      </c>
      <c r="J850" s="1"/>
    </row>
    <row r="851" spans="3:10" x14ac:dyDescent="0.25">
      <c r="C851" s="1">
        <v>849</v>
      </c>
      <c r="D851">
        <v>1.0108490559713099E-3</v>
      </c>
      <c r="E851" s="1">
        <v>3.2934088545078503E-2</v>
      </c>
      <c r="F851" s="1">
        <f t="shared" si="52"/>
        <v>-2.9953136901586501</v>
      </c>
      <c r="G851" s="1">
        <f t="shared" si="53"/>
        <v>-1.4823543512089656</v>
      </c>
      <c r="H851" s="1">
        <f t="shared" ca="1" si="54"/>
        <v>8.9044427793592471E-4</v>
      </c>
      <c r="I851" s="1">
        <f t="shared" ca="1" si="55"/>
        <v>4.0018071299312917E-2</v>
      </c>
      <c r="J851" s="1"/>
    </row>
    <row r="852" spans="3:10" x14ac:dyDescent="0.25">
      <c r="C852" s="1">
        <v>850</v>
      </c>
      <c r="D852">
        <v>1.05145863423641E-3</v>
      </c>
      <c r="E852" s="1">
        <v>3.3086241648621298E-2</v>
      </c>
      <c r="F852" s="1">
        <f t="shared" si="52"/>
        <v>-2.9782078083568746</v>
      </c>
      <c r="G852" s="1">
        <f t="shared" si="53"/>
        <v>-1.4803525626668617</v>
      </c>
      <c r="H852" s="1">
        <f t="shared" ca="1" si="54"/>
        <v>9.7548939775587095E-4</v>
      </c>
      <c r="I852" s="1">
        <f t="shared" ca="1" si="55"/>
        <v>3.3313643045557118E-2</v>
      </c>
      <c r="J852" s="1"/>
    </row>
    <row r="853" spans="3:10" x14ac:dyDescent="0.25">
      <c r="C853" s="1">
        <v>851</v>
      </c>
      <c r="D853">
        <v>1.0153442534788801E-3</v>
      </c>
      <c r="E853" s="1">
        <v>3.2868437595235701E-2</v>
      </c>
      <c r="F853" s="1">
        <f t="shared" si="52"/>
        <v>-2.9933866848068522</v>
      </c>
      <c r="G853" s="1">
        <f t="shared" si="53"/>
        <v>-1.4832209396632707</v>
      </c>
      <c r="H853" s="1">
        <f t="shared" ca="1" si="54"/>
        <v>9.9087743761892659E-4</v>
      </c>
      <c r="I853" s="1">
        <f t="shared" ca="1" si="55"/>
        <v>4.4111889845781599E-2</v>
      </c>
      <c r="J853" s="1"/>
    </row>
    <row r="854" spans="3:10" x14ac:dyDescent="0.25">
      <c r="C854" s="1">
        <v>852</v>
      </c>
      <c r="D854">
        <v>1.1834797658941099E-3</v>
      </c>
      <c r="E854" s="1">
        <v>3.3009064671994201E-2</v>
      </c>
      <c r="F854" s="1">
        <f t="shared" si="52"/>
        <v>-2.9268391628600821</v>
      </c>
      <c r="G854" s="1">
        <f t="shared" si="53"/>
        <v>-1.4813667814420812</v>
      </c>
      <c r="H854" s="1">
        <f t="shared" ca="1" si="54"/>
        <v>1.1820883631041964E-3</v>
      </c>
      <c r="I854" s="1">
        <f t="shared" ca="1" si="55"/>
        <v>3.8227247955713195E-2</v>
      </c>
      <c r="J854" s="1"/>
    </row>
    <row r="855" spans="3:10" x14ac:dyDescent="0.25">
      <c r="C855" s="1">
        <v>853</v>
      </c>
      <c r="D855">
        <v>1.18881944280978E-3</v>
      </c>
      <c r="E855" s="1">
        <v>3.2885407284249699E-2</v>
      </c>
      <c r="F855" s="1">
        <f t="shared" si="52"/>
        <v>-2.9248841007605266</v>
      </c>
      <c r="G855" s="1">
        <f t="shared" si="53"/>
        <v>-1.482996775054326</v>
      </c>
      <c r="H855" s="1">
        <f t="shared" ca="1" si="54"/>
        <v>1.039780160160024E-3</v>
      </c>
      <c r="I855" s="1">
        <f t="shared" ca="1" si="55"/>
        <v>2.1323409759149387E-2</v>
      </c>
      <c r="J855" s="1"/>
    </row>
    <row r="856" spans="3:10" x14ac:dyDescent="0.25">
      <c r="C856" s="1">
        <v>854</v>
      </c>
      <c r="D856">
        <v>9.7118779575540502E-4</v>
      </c>
      <c r="E856" s="1">
        <v>3.30022712330807E-2</v>
      </c>
      <c r="F856" s="1">
        <f t="shared" si="52"/>
        <v>-3.0126967837125838</v>
      </c>
      <c r="G856" s="1">
        <f t="shared" si="53"/>
        <v>-1.4814561707266107</v>
      </c>
      <c r="H856" s="1">
        <f t="shared" ca="1" si="54"/>
        <v>8.1242395772615386E-4</v>
      </c>
      <c r="I856" s="1">
        <f t="shared" ca="1" si="55"/>
        <v>2.0002685150074102E-2</v>
      </c>
      <c r="J856" s="1"/>
    </row>
    <row r="857" spans="3:10" x14ac:dyDescent="0.25">
      <c r="C857" s="1">
        <v>855</v>
      </c>
      <c r="D857">
        <v>9.61116360007208E-4</v>
      </c>
      <c r="E857" s="1">
        <v>3.3027389843820698E-2</v>
      </c>
      <c r="F857" s="1">
        <f t="shared" si="52"/>
        <v>-3.017224030177577</v>
      </c>
      <c r="G857" s="1">
        <f t="shared" si="53"/>
        <v>-1.4811257472658275</v>
      </c>
      <c r="H857" s="1">
        <f t="shared" ca="1" si="54"/>
        <v>9.2311702156165328E-4</v>
      </c>
      <c r="I857" s="1">
        <f t="shared" ca="1" si="55"/>
        <v>3.4168791008529584E-2</v>
      </c>
      <c r="J857" s="1"/>
    </row>
    <row r="858" spans="3:10" x14ac:dyDescent="0.25">
      <c r="C858" s="1">
        <v>856</v>
      </c>
      <c r="D858">
        <v>1.0162319994512E-3</v>
      </c>
      <c r="E858" s="1">
        <v>3.3097463178541002E-2</v>
      </c>
      <c r="F858" s="1">
        <f t="shared" si="52"/>
        <v>-2.9930071340013202</v>
      </c>
      <c r="G858" s="1">
        <f t="shared" si="53"/>
        <v>-1.4802052923204201</v>
      </c>
      <c r="H858" s="1">
        <f t="shared" ca="1" si="54"/>
        <v>1.1057544607981861E-3</v>
      </c>
      <c r="I858" s="1">
        <f t="shared" ca="1" si="55"/>
        <v>3.8999394147160867E-2</v>
      </c>
      <c r="J858" s="1"/>
    </row>
    <row r="859" spans="3:10" x14ac:dyDescent="0.25">
      <c r="C859" s="1">
        <v>857</v>
      </c>
      <c r="D859">
        <v>1.00235028905616E-3</v>
      </c>
      <c r="E859" s="1">
        <v>3.3069639064147803E-2</v>
      </c>
      <c r="F859" s="1">
        <f t="shared" si="52"/>
        <v>-2.9989804800465705</v>
      </c>
      <c r="G859" s="1">
        <f t="shared" si="53"/>
        <v>-1.4805705451317872</v>
      </c>
      <c r="H859" s="1">
        <f t="shared" ca="1" si="54"/>
        <v>1.0958450221852441E-3</v>
      </c>
      <c r="I859" s="1">
        <f t="shared" ca="1" si="55"/>
        <v>3.5341244990513679E-2</v>
      </c>
      <c r="J859" s="1"/>
    </row>
    <row r="860" spans="3:10" x14ac:dyDescent="0.25">
      <c r="C860" s="1">
        <v>858</v>
      </c>
      <c r="D860">
        <v>8.8053083284048595E-4</v>
      </c>
      <c r="E860" s="1">
        <v>3.2976686793552902E-2</v>
      </c>
      <c r="F860" s="1">
        <f t="shared" si="52"/>
        <v>-3.0552554320896186</v>
      </c>
      <c r="G860" s="1">
        <f t="shared" si="53"/>
        <v>-1.4817929805762577</v>
      </c>
      <c r="H860" s="1">
        <f t="shared" ca="1" si="54"/>
        <v>1.0086412713548861E-3</v>
      </c>
      <c r="I860" s="1">
        <f t="shared" ca="1" si="55"/>
        <v>2.0031699147329947E-2</v>
      </c>
      <c r="J860" s="1"/>
    </row>
    <row r="861" spans="3:10" x14ac:dyDescent="0.25">
      <c r="C861" s="1">
        <v>859</v>
      </c>
      <c r="D861">
        <v>9.3121512650310204E-4</v>
      </c>
      <c r="E861" s="1">
        <v>3.2942157282691099E-2</v>
      </c>
      <c r="F861" s="1">
        <f t="shared" si="52"/>
        <v>-3.0309499780298057</v>
      </c>
      <c r="G861" s="1">
        <f t="shared" si="53"/>
        <v>-1.4822479635970254</v>
      </c>
      <c r="H861" s="1">
        <f t="shared" ca="1" si="54"/>
        <v>9.8948770765270081E-4</v>
      </c>
      <c r="I861" s="1">
        <f t="shared" ca="1" si="55"/>
        <v>3.2727128815138146E-2</v>
      </c>
      <c r="J861" s="1"/>
    </row>
    <row r="862" spans="3:10" x14ac:dyDescent="0.25">
      <c r="C862" s="1">
        <v>860</v>
      </c>
      <c r="D862">
        <v>1.04816284460787E-3</v>
      </c>
      <c r="E862" s="1">
        <v>3.2875828683034097E-2</v>
      </c>
      <c r="F862" s="1">
        <f t="shared" si="52"/>
        <v>-2.9795712392792697</v>
      </c>
      <c r="G862" s="1">
        <f t="shared" si="53"/>
        <v>-1.4831232913407222</v>
      </c>
      <c r="H862" s="1">
        <f t="shared" ca="1" si="54"/>
        <v>9.569515778075125E-4</v>
      </c>
      <c r="I862" s="1">
        <f t="shared" ca="1" si="55"/>
        <v>2.6380790670244327E-2</v>
      </c>
      <c r="J862" s="1"/>
    </row>
    <row r="863" spans="3:10" x14ac:dyDescent="0.25">
      <c r="C863" s="1">
        <v>861</v>
      </c>
      <c r="D863">
        <v>1.0395147437003501E-3</v>
      </c>
      <c r="E863" s="1">
        <v>3.2842491188220302E-2</v>
      </c>
      <c r="F863" s="1">
        <f t="shared" si="52"/>
        <v>-2.9831693465804232</v>
      </c>
      <c r="G863" s="1">
        <f t="shared" si="53"/>
        <v>-1.4835639079392104</v>
      </c>
      <c r="H863" s="1">
        <f t="shared" ca="1" si="54"/>
        <v>1.0865525699852339E-3</v>
      </c>
      <c r="I863" s="1">
        <f t="shared" ca="1" si="55"/>
        <v>3.750541073624742E-2</v>
      </c>
      <c r="J863" s="1"/>
    </row>
    <row r="864" spans="3:10" x14ac:dyDescent="0.25">
      <c r="C864" s="1">
        <v>862</v>
      </c>
      <c r="D864">
        <v>9.37940186548532E-4</v>
      </c>
      <c r="E864" s="1">
        <v>3.2886050343252003E-2</v>
      </c>
      <c r="F864" s="1">
        <f t="shared" si="52"/>
        <v>-3.0278248561627032</v>
      </c>
      <c r="G864" s="1">
        <f t="shared" si="53"/>
        <v>-1.4829882827086696</v>
      </c>
      <c r="H864" s="1">
        <f t="shared" ca="1" si="54"/>
        <v>9.6766159317693105E-4</v>
      </c>
      <c r="I864" s="1">
        <f t="shared" ca="1" si="55"/>
        <v>3.6276366255815609E-2</v>
      </c>
      <c r="J864" s="1"/>
    </row>
    <row r="865" spans="3:10" x14ac:dyDescent="0.25">
      <c r="C865" s="1">
        <v>863</v>
      </c>
      <c r="D865">
        <v>9.6605682450608197E-4</v>
      </c>
      <c r="E865" s="1">
        <v>3.2907594589025299E-2</v>
      </c>
      <c r="F865" s="1">
        <f t="shared" si="52"/>
        <v>-3.0149973271625563</v>
      </c>
      <c r="G865" s="1">
        <f t="shared" si="53"/>
        <v>-1.4827038617011343</v>
      </c>
      <c r="H865" s="1">
        <f t="shared" ca="1" si="54"/>
        <v>1.014207751971991E-3</v>
      </c>
      <c r="I865" s="1">
        <f t="shared" ca="1" si="55"/>
        <v>1.8986180220358626E-2</v>
      </c>
      <c r="J865" s="1"/>
    </row>
    <row r="866" spans="3:10" x14ac:dyDescent="0.25">
      <c r="C866" s="1">
        <v>864</v>
      </c>
      <c r="D866">
        <v>9.7162175594811898E-4</v>
      </c>
      <c r="E866" s="1">
        <v>3.32112517634537E-2</v>
      </c>
      <c r="F866" s="1">
        <f t="shared" si="52"/>
        <v>-3.0125027693069715</v>
      </c>
      <c r="G866" s="1">
        <f t="shared" si="53"/>
        <v>-1.4787147551238242</v>
      </c>
      <c r="H866" s="1">
        <f t="shared" ca="1" si="54"/>
        <v>9.0133979053209456E-4</v>
      </c>
      <c r="I866" s="1">
        <f t="shared" ca="1" si="55"/>
        <v>2.6558865103557681E-2</v>
      </c>
      <c r="J866" s="1"/>
    </row>
    <row r="867" spans="3:10" x14ac:dyDescent="0.25">
      <c r="C867" s="1">
        <v>865</v>
      </c>
      <c r="D867">
        <v>9.8285646010920491E-4</v>
      </c>
      <c r="E867" s="1">
        <v>3.31848308584025E-2</v>
      </c>
      <c r="F867" s="1">
        <f t="shared" si="52"/>
        <v>-3.0075099034642623</v>
      </c>
      <c r="G867" s="1">
        <f t="shared" si="53"/>
        <v>-1.479060391595832</v>
      </c>
      <c r="H867" s="1">
        <f t="shared" ca="1" si="54"/>
        <v>1.2370918499978974E-3</v>
      </c>
      <c r="I867" s="1">
        <f t="shared" ca="1" si="55"/>
        <v>4.8815355498578052E-2</v>
      </c>
      <c r="J867" s="1"/>
    </row>
    <row r="868" spans="3:10" x14ac:dyDescent="0.25">
      <c r="C868" s="1">
        <v>866</v>
      </c>
      <c r="D868">
        <v>1.30169233061882E-3</v>
      </c>
      <c r="E868" s="1">
        <v>3.2992690260845003E-2</v>
      </c>
      <c r="F868" s="1">
        <f t="shared" si="52"/>
        <v>-2.8854916539432729</v>
      </c>
      <c r="G868" s="1">
        <f t="shared" si="53"/>
        <v>-1.4815822701532417</v>
      </c>
      <c r="H868" s="1">
        <f t="shared" ca="1" si="54"/>
        <v>1.0652942086471432E-3</v>
      </c>
      <c r="I868" s="1">
        <f t="shared" ca="1" si="55"/>
        <v>3.049864919736631E-2</v>
      </c>
      <c r="J868" s="1"/>
    </row>
    <row r="869" spans="3:10" x14ac:dyDescent="0.25">
      <c r="C869" s="1">
        <v>867</v>
      </c>
      <c r="D869">
        <v>9.8478111383947702E-4</v>
      </c>
      <c r="E869" s="1">
        <v>3.2842902782468E-2</v>
      </c>
      <c r="F869" s="1">
        <f t="shared" si="52"/>
        <v>-3.0066602889089391</v>
      </c>
      <c r="G869" s="1">
        <f t="shared" si="53"/>
        <v>-1.4835584652342269</v>
      </c>
      <c r="H869" s="1">
        <f t="shared" ca="1" si="54"/>
        <v>1.1603832341198995E-3</v>
      </c>
      <c r="I869" s="1">
        <f t="shared" ca="1" si="55"/>
        <v>3.3126836449763365E-2</v>
      </c>
      <c r="J869" s="1"/>
    </row>
    <row r="870" spans="3:10" x14ac:dyDescent="0.25">
      <c r="C870" s="1">
        <v>868</v>
      </c>
      <c r="D870">
        <v>9.873532090413379E-4</v>
      </c>
      <c r="E870" s="1">
        <v>3.2974532413369999E-2</v>
      </c>
      <c r="F870" s="1">
        <f t="shared" si="52"/>
        <v>-3.0055274579719189</v>
      </c>
      <c r="G870" s="1">
        <f t="shared" si="53"/>
        <v>-1.481821354135896</v>
      </c>
      <c r="H870" s="1">
        <f t="shared" ca="1" si="54"/>
        <v>9.5353898213999279E-4</v>
      </c>
      <c r="I870" s="1">
        <f t="shared" ca="1" si="55"/>
        <v>3.2238467409161656E-2</v>
      </c>
      <c r="J870" s="1"/>
    </row>
    <row r="871" spans="3:10" x14ac:dyDescent="0.25">
      <c r="C871" s="1">
        <v>869</v>
      </c>
      <c r="D871">
        <v>9.5947392276083798E-4</v>
      </c>
      <c r="E871" s="1">
        <v>3.2794456364130802E-2</v>
      </c>
      <c r="F871" s="1">
        <f t="shared" si="52"/>
        <v>-3.0179668243208724</v>
      </c>
      <c r="G871" s="1">
        <f t="shared" si="53"/>
        <v>-1.4841995640305863</v>
      </c>
      <c r="H871" s="1">
        <f t="shared" ca="1" si="54"/>
        <v>8.5860882651720056E-4</v>
      </c>
      <c r="I871" s="1">
        <f t="shared" ca="1" si="55"/>
        <v>4.0413715705235526E-2</v>
      </c>
      <c r="J871" s="1"/>
    </row>
    <row r="872" spans="3:10" x14ac:dyDescent="0.25">
      <c r="C872" s="1">
        <v>870</v>
      </c>
      <c r="D872">
        <v>8.3322914233441802E-4</v>
      </c>
      <c r="E872" s="1">
        <v>3.2893763905065397E-2</v>
      </c>
      <c r="F872" s="1">
        <f t="shared" si="52"/>
        <v>-3.0792355489334904</v>
      </c>
      <c r="G872" s="1">
        <f t="shared" si="53"/>
        <v>-1.4828864290508259</v>
      </c>
      <c r="H872" s="1">
        <f t="shared" ca="1" si="54"/>
        <v>1.0025191955627144E-3</v>
      </c>
      <c r="I872" s="1">
        <f t="shared" ca="1" si="55"/>
        <v>3.2959368015898341E-2</v>
      </c>
      <c r="J872" s="1"/>
    </row>
    <row r="873" spans="3:10" x14ac:dyDescent="0.25">
      <c r="C873" s="1">
        <v>871</v>
      </c>
      <c r="D873">
        <v>1.0154274899444201E-3</v>
      </c>
      <c r="E873" s="1">
        <v>3.2940329551351802E-2</v>
      </c>
      <c r="F873" s="1">
        <f t="shared" si="52"/>
        <v>-2.9933510834274117</v>
      </c>
      <c r="G873" s="1">
        <f t="shared" si="53"/>
        <v>-1.4822720602476958</v>
      </c>
      <c r="H873" s="1">
        <f t="shared" ca="1" si="54"/>
        <v>1.0765987089229965E-3</v>
      </c>
      <c r="I873" s="1">
        <f t="shared" ca="1" si="55"/>
        <v>4.1337931340988718E-2</v>
      </c>
      <c r="J873" s="1"/>
    </row>
    <row r="874" spans="3:10" x14ac:dyDescent="0.25">
      <c r="C874" s="1">
        <v>872</v>
      </c>
      <c r="D874">
        <v>9.5332161167095198E-4</v>
      </c>
      <c r="E874" s="1">
        <v>3.2866324320094897E-2</v>
      </c>
      <c r="F874" s="1">
        <f t="shared" si="52"/>
        <v>-3.0207605614695572</v>
      </c>
      <c r="G874" s="1">
        <f t="shared" si="53"/>
        <v>-1.4832488635107441</v>
      </c>
      <c r="H874" s="1">
        <f t="shared" ca="1" si="54"/>
        <v>1.0975150918061363E-3</v>
      </c>
      <c r="I874" s="1">
        <f t="shared" ca="1" si="55"/>
        <v>3.1173819963216706E-2</v>
      </c>
      <c r="J874" s="1"/>
    </row>
    <row r="875" spans="3:10" x14ac:dyDescent="0.25">
      <c r="C875" s="1">
        <v>873</v>
      </c>
      <c r="D875">
        <v>9.9290720681839608E-4</v>
      </c>
      <c r="E875" s="1">
        <v>3.2946926944466201E-2</v>
      </c>
      <c r="F875" s="1">
        <f t="shared" si="52"/>
        <v>-3.0030913370532484</v>
      </c>
      <c r="G875" s="1">
        <f t="shared" si="53"/>
        <v>-1.4821850870881959</v>
      </c>
      <c r="H875" s="1">
        <f t="shared" ca="1" si="54"/>
        <v>9.5703950470078976E-4</v>
      </c>
      <c r="I875" s="1">
        <f t="shared" ca="1" si="55"/>
        <v>4.2413388091787199E-2</v>
      </c>
      <c r="J875" s="1"/>
    </row>
    <row r="876" spans="3:10" x14ac:dyDescent="0.25">
      <c r="C876" s="1">
        <v>874</v>
      </c>
      <c r="D876">
        <v>1.03034415016682E-3</v>
      </c>
      <c r="E876" s="1">
        <v>3.2896177984170397E-2</v>
      </c>
      <c r="F876" s="1">
        <f t="shared" si="52"/>
        <v>-2.9870176902906804</v>
      </c>
      <c r="G876" s="1">
        <f t="shared" si="53"/>
        <v>-1.482854557272115</v>
      </c>
      <c r="H876" s="1">
        <f t="shared" ca="1" si="54"/>
        <v>9.0332707934276662E-4</v>
      </c>
      <c r="I876" s="1">
        <f t="shared" ca="1" si="55"/>
        <v>2.5220969204255546E-2</v>
      </c>
      <c r="J876" s="1"/>
    </row>
    <row r="877" spans="3:10" x14ac:dyDescent="0.25">
      <c r="C877" s="1">
        <v>875</v>
      </c>
      <c r="D877">
        <v>9.3518710736294804E-4</v>
      </c>
      <c r="E877" s="1">
        <v>3.3018416114840798E-2</v>
      </c>
      <c r="F877" s="1">
        <f t="shared" si="52"/>
        <v>-3.0291014890572132</v>
      </c>
      <c r="G877" s="1">
        <f t="shared" si="53"/>
        <v>-1.4812437635711926</v>
      </c>
      <c r="H877" s="1">
        <f t="shared" ca="1" si="54"/>
        <v>1.1026767811996875E-3</v>
      </c>
      <c r="I877" s="1">
        <f t="shared" ca="1" si="55"/>
        <v>3.3023793400426001E-2</v>
      </c>
      <c r="J877" s="1"/>
    </row>
    <row r="878" spans="3:10" x14ac:dyDescent="0.25">
      <c r="C878" s="1">
        <v>876</v>
      </c>
      <c r="D878">
        <v>1.19858934640561E-3</v>
      </c>
      <c r="E878" s="1">
        <v>3.3097507866236699E-2</v>
      </c>
      <c r="F878" s="1">
        <f t="shared" si="52"/>
        <v>-2.9213295868245983</v>
      </c>
      <c r="G878" s="1">
        <f t="shared" si="53"/>
        <v>-1.4802047059429555</v>
      </c>
      <c r="H878" s="1">
        <f t="shared" ca="1" si="54"/>
        <v>8.2789904903744207E-4</v>
      </c>
      <c r="I878" s="1">
        <f t="shared" ca="1" si="55"/>
        <v>3.6103542845524181E-2</v>
      </c>
      <c r="J878" s="1"/>
    </row>
    <row r="879" spans="3:10" x14ac:dyDescent="0.25">
      <c r="C879" s="1">
        <v>877</v>
      </c>
      <c r="D879">
        <v>1.2835951483048801E-3</v>
      </c>
      <c r="E879" s="1">
        <v>3.28762916845802E-2</v>
      </c>
      <c r="F879" s="1">
        <f t="shared" si="52"/>
        <v>-2.8915719331069174</v>
      </c>
      <c r="G879" s="1">
        <f t="shared" si="53"/>
        <v>-1.4831171750659782</v>
      </c>
      <c r="H879" s="1">
        <f t="shared" ca="1" si="54"/>
        <v>8.2320135059389319E-4</v>
      </c>
      <c r="I879" s="1">
        <f t="shared" ca="1" si="55"/>
        <v>4.0133565294915116E-2</v>
      </c>
      <c r="J879" s="1"/>
    </row>
    <row r="880" spans="3:10" x14ac:dyDescent="0.25">
      <c r="C880" s="1">
        <v>878</v>
      </c>
      <c r="D880">
        <v>9.9663010806884693E-4</v>
      </c>
      <c r="E880" s="1">
        <v>3.2984221027647601E-2</v>
      </c>
      <c r="F880" s="1">
        <f t="shared" si="52"/>
        <v>-3.001465996985702</v>
      </c>
      <c r="G880" s="1">
        <f t="shared" si="53"/>
        <v>-1.4816937679845879</v>
      </c>
      <c r="H880" s="1">
        <f t="shared" ca="1" si="54"/>
        <v>1.046421495306396E-3</v>
      </c>
      <c r="I880" s="1">
        <f t="shared" ca="1" si="55"/>
        <v>2.0772984699244428E-2</v>
      </c>
      <c r="J880" s="1"/>
    </row>
    <row r="881" spans="3:10" x14ac:dyDescent="0.25">
      <c r="C881" s="1">
        <v>879</v>
      </c>
      <c r="D881">
        <v>1.01901509798721E-3</v>
      </c>
      <c r="E881" s="1">
        <v>3.3061011797567701E-2</v>
      </c>
      <c r="F881" s="1">
        <f t="shared" si="52"/>
        <v>-2.9918193813282565</v>
      </c>
      <c r="G881" s="1">
        <f t="shared" si="53"/>
        <v>-1.480683859434371</v>
      </c>
      <c r="H881" s="1">
        <f t="shared" ca="1" si="54"/>
        <v>1.0804644540421216E-3</v>
      </c>
      <c r="I881" s="1">
        <f t="shared" ca="1" si="55"/>
        <v>4.1821058493514057E-2</v>
      </c>
      <c r="J881" s="1"/>
    </row>
    <row r="882" spans="3:10" x14ac:dyDescent="0.25">
      <c r="C882" s="1">
        <v>880</v>
      </c>
      <c r="D882">
        <v>9.11891695248093E-4</v>
      </c>
      <c r="E882" s="1">
        <v>3.3134638606630198E-2</v>
      </c>
      <c r="F882" s="1">
        <f t="shared" si="52"/>
        <v>-3.0400567394667948</v>
      </c>
      <c r="G882" s="1">
        <f t="shared" si="53"/>
        <v>-1.4797177618165753</v>
      </c>
      <c r="H882" s="1">
        <f t="shared" ca="1" si="54"/>
        <v>1.0206884177962239E-3</v>
      </c>
      <c r="I882" s="1">
        <f t="shared" ca="1" si="55"/>
        <v>3.7529310575892524E-2</v>
      </c>
      <c r="J882" s="1"/>
    </row>
    <row r="883" spans="3:10" x14ac:dyDescent="0.25">
      <c r="C883" s="1">
        <v>881</v>
      </c>
      <c r="D883">
        <v>8.8224508271737801E-4</v>
      </c>
      <c r="E883" s="1">
        <v>3.29895283360662E-2</v>
      </c>
      <c r="F883" s="1">
        <f t="shared" si="52"/>
        <v>-3.0544107535456755</v>
      </c>
      <c r="G883" s="1">
        <f t="shared" si="53"/>
        <v>-1.4816238936849715</v>
      </c>
      <c r="H883" s="1">
        <f t="shared" ca="1" si="54"/>
        <v>9.045077319394416E-4</v>
      </c>
      <c r="I883" s="1">
        <f t="shared" ca="1" si="55"/>
        <v>2.7872150904944354E-2</v>
      </c>
      <c r="J883" s="1"/>
    </row>
    <row r="884" spans="3:10" x14ac:dyDescent="0.25">
      <c r="C884" s="1">
        <v>882</v>
      </c>
      <c r="D884">
        <v>8.8752610333108601E-4</v>
      </c>
      <c r="E884" s="1">
        <v>3.2959502451076303E-2</v>
      </c>
      <c r="F884" s="1">
        <f t="shared" si="52"/>
        <v>-3.0518188649027986</v>
      </c>
      <c r="G884" s="1">
        <f t="shared" si="53"/>
        <v>-1.4820193529331438</v>
      </c>
      <c r="H884" s="1">
        <f t="shared" ca="1" si="54"/>
        <v>8.1851773644228481E-4</v>
      </c>
      <c r="I884" s="1">
        <f t="shared" ca="1" si="55"/>
        <v>3.6510070540768789E-2</v>
      </c>
      <c r="J884" s="1"/>
    </row>
    <row r="885" spans="3:10" x14ac:dyDescent="0.25">
      <c r="C885" s="1">
        <v>883</v>
      </c>
      <c r="D885">
        <v>1.1189833584213801E-3</v>
      </c>
      <c r="E885" s="1">
        <v>3.2950314455949398E-2</v>
      </c>
      <c r="F885" s="1">
        <f t="shared" si="52"/>
        <v>-2.9511763722737117</v>
      </c>
      <c r="G885" s="1">
        <f t="shared" si="53"/>
        <v>-1.4821404364316717</v>
      </c>
      <c r="H885" s="1">
        <f t="shared" ca="1" si="54"/>
        <v>1.0587372129654596E-3</v>
      </c>
      <c r="I885" s="1">
        <f t="shared" ca="1" si="55"/>
        <v>2.8021469252488451E-2</v>
      </c>
      <c r="J885" s="1"/>
    </row>
    <row r="886" spans="3:10" x14ac:dyDescent="0.25">
      <c r="C886" s="1">
        <v>884</v>
      </c>
      <c r="D886">
        <v>1.00818149078554E-3</v>
      </c>
      <c r="E886" s="1">
        <v>3.2996677423128298E-2</v>
      </c>
      <c r="F886" s="1">
        <f t="shared" si="52"/>
        <v>-2.9964612800415829</v>
      </c>
      <c r="G886" s="1">
        <f t="shared" si="53"/>
        <v>-1.4815297888932761</v>
      </c>
      <c r="H886" s="1">
        <f t="shared" ca="1" si="54"/>
        <v>9.7794529405740736E-4</v>
      </c>
      <c r="I886" s="1">
        <f t="shared" ca="1" si="55"/>
        <v>3.3003105414148068E-2</v>
      </c>
      <c r="J886" s="1"/>
    </row>
    <row r="887" spans="3:10" x14ac:dyDescent="0.25">
      <c r="C887" s="1">
        <v>885</v>
      </c>
      <c r="D887">
        <v>9.0825603603847697E-4</v>
      </c>
      <c r="E887" s="1">
        <v>3.3075223864451699E-2</v>
      </c>
      <c r="F887" s="1">
        <f t="shared" si="52"/>
        <v>-3.0417917072450522</v>
      </c>
      <c r="G887" s="1">
        <f t="shared" si="53"/>
        <v>-1.4804972076766052</v>
      </c>
      <c r="H887" s="1">
        <f t="shared" ca="1" si="54"/>
        <v>1.0196385134821791E-3</v>
      </c>
      <c r="I887" s="1">
        <f t="shared" ca="1" si="55"/>
        <v>4.3101391916370906E-2</v>
      </c>
      <c r="J887" s="1"/>
    </row>
    <row r="888" spans="3:10" x14ac:dyDescent="0.25">
      <c r="C888" s="1">
        <v>886</v>
      </c>
      <c r="D888">
        <v>9.999566902939021E-4</v>
      </c>
      <c r="E888" s="1">
        <v>3.3038856828769898E-2</v>
      </c>
      <c r="F888" s="1">
        <f t="shared" si="52"/>
        <v>-3.0000188095736928</v>
      </c>
      <c r="G888" s="1">
        <f t="shared" si="53"/>
        <v>-1.4809749880328353</v>
      </c>
      <c r="H888" s="1">
        <f t="shared" ca="1" si="54"/>
        <v>1.0015725777816052E-3</v>
      </c>
      <c r="I888" s="1">
        <f t="shared" ca="1" si="55"/>
        <v>3.8778122054752159E-2</v>
      </c>
      <c r="J888" s="1"/>
    </row>
    <row r="889" spans="3:10" x14ac:dyDescent="0.25">
      <c r="C889" s="1">
        <v>887</v>
      </c>
      <c r="D889">
        <v>8.3474804263034897E-4</v>
      </c>
      <c r="E889" s="1">
        <v>3.2979302049727703E-2</v>
      </c>
      <c r="F889" s="1">
        <f t="shared" si="52"/>
        <v>-3.0784445906333824</v>
      </c>
      <c r="G889" s="1">
        <f t="shared" si="53"/>
        <v>-1.4817585396908737</v>
      </c>
      <c r="H889" s="1">
        <f t="shared" ca="1" si="54"/>
        <v>1.0157133532593798E-3</v>
      </c>
      <c r="I889" s="1">
        <f t="shared" ca="1" si="55"/>
        <v>3.9540501186143176E-2</v>
      </c>
      <c r="J889" s="1"/>
    </row>
    <row r="890" spans="3:10" x14ac:dyDescent="0.25">
      <c r="C890" s="1">
        <v>888</v>
      </c>
      <c r="D890">
        <v>9.5381914566630005E-4</v>
      </c>
      <c r="E890" s="1">
        <v>3.3221297308630202E-2</v>
      </c>
      <c r="F890" s="1">
        <f t="shared" si="52"/>
        <v>-3.0205339643787972</v>
      </c>
      <c r="G890" s="1">
        <f t="shared" si="53"/>
        <v>-1.4785834121321115</v>
      </c>
      <c r="H890" s="1">
        <f t="shared" ca="1" si="54"/>
        <v>9.7287009314557299E-4</v>
      </c>
      <c r="I890" s="1">
        <f t="shared" ca="1" si="55"/>
        <v>3.2814180407879222E-2</v>
      </c>
      <c r="J890" s="1"/>
    </row>
    <row r="891" spans="3:10" x14ac:dyDescent="0.25">
      <c r="C891" s="1">
        <v>889</v>
      </c>
      <c r="D891">
        <v>8.78215050026607E-4</v>
      </c>
      <c r="E891" s="1">
        <v>3.3077063119946501E-2</v>
      </c>
      <c r="F891" s="1">
        <f t="shared" si="52"/>
        <v>-3.0563991246359778</v>
      </c>
      <c r="G891" s="1">
        <f t="shared" si="53"/>
        <v>-1.4804730579896079</v>
      </c>
      <c r="H891" s="1">
        <f t="shared" ca="1" si="54"/>
        <v>1.1238341322542603E-3</v>
      </c>
      <c r="I891" s="1">
        <f t="shared" ca="1" si="55"/>
        <v>3.2220504944501446E-2</v>
      </c>
      <c r="J891" s="1"/>
    </row>
    <row r="892" spans="3:10" x14ac:dyDescent="0.25">
      <c r="C892" s="1">
        <v>890</v>
      </c>
      <c r="D892">
        <v>9.8238701475850706E-4</v>
      </c>
      <c r="E892" s="1">
        <v>3.3072080865138097E-2</v>
      </c>
      <c r="F892" s="1">
        <f t="shared" si="52"/>
        <v>-3.0077173866915041</v>
      </c>
      <c r="G892" s="1">
        <f t="shared" si="53"/>
        <v>-1.4805384788142617</v>
      </c>
      <c r="H892" s="1">
        <f t="shared" ca="1" si="54"/>
        <v>9.9529421190441012E-4</v>
      </c>
      <c r="I892" s="1">
        <f t="shared" ca="1" si="55"/>
        <v>3.9850371734369359E-2</v>
      </c>
      <c r="J892" s="1"/>
    </row>
    <row r="893" spans="3:10" x14ac:dyDescent="0.25">
      <c r="C893" s="1">
        <v>891</v>
      </c>
      <c r="D893">
        <v>9.3604654372888803E-4</v>
      </c>
      <c r="E893" s="1">
        <v>3.3040514279058401E-2</v>
      </c>
      <c r="F893" s="1">
        <f t="shared" si="52"/>
        <v>-3.0287025559819107</v>
      </c>
      <c r="G893" s="1">
        <f t="shared" si="53"/>
        <v>-1.4809532014600395</v>
      </c>
      <c r="H893" s="1">
        <f t="shared" ca="1" si="54"/>
        <v>1.0170975779282606E-3</v>
      </c>
      <c r="I893" s="1">
        <f t="shared" ca="1" si="55"/>
        <v>4.0240430031235605E-2</v>
      </c>
      <c r="J893" s="1"/>
    </row>
    <row r="894" spans="3:10" x14ac:dyDescent="0.25">
      <c r="C894" s="1">
        <v>892</v>
      </c>
      <c r="D894">
        <v>9.6979485398135997E-4</v>
      </c>
      <c r="E894" s="1">
        <v>3.30229000287455E-2</v>
      </c>
      <c r="F894" s="1">
        <f t="shared" si="52"/>
        <v>-3.0133201247094905</v>
      </c>
      <c r="G894" s="1">
        <f t="shared" si="53"/>
        <v>-1.4811847902138204</v>
      </c>
      <c r="H894" s="1">
        <f t="shared" ca="1" si="54"/>
        <v>1.0059820356656615E-3</v>
      </c>
      <c r="I894" s="1">
        <f t="shared" ca="1" si="55"/>
        <v>3.0390865486039836E-2</v>
      </c>
      <c r="J894" s="1"/>
    </row>
    <row r="895" spans="3:10" x14ac:dyDescent="0.25">
      <c r="C895" s="1">
        <v>893</v>
      </c>
      <c r="D895">
        <v>9.6357695161635901E-4</v>
      </c>
      <c r="E895" s="1">
        <v>3.2803049276304203E-2</v>
      </c>
      <c r="F895" s="1">
        <f t="shared" si="52"/>
        <v>-3.0161135967035264</v>
      </c>
      <c r="G895" s="1">
        <f t="shared" si="53"/>
        <v>-1.4840857836566133</v>
      </c>
      <c r="H895" s="1">
        <f t="shared" ca="1" si="54"/>
        <v>9.9402074978615913E-4</v>
      </c>
      <c r="I895" s="1">
        <f t="shared" ca="1" si="55"/>
        <v>4.1050930969005209E-2</v>
      </c>
      <c r="J895" s="1"/>
    </row>
    <row r="896" spans="3:10" x14ac:dyDescent="0.25">
      <c r="C896" s="1">
        <v>894</v>
      </c>
      <c r="D896">
        <v>9.2455073810901499E-4</v>
      </c>
      <c r="E896" s="1">
        <v>3.2901813757315497E-2</v>
      </c>
      <c r="F896" s="1">
        <f t="shared" si="52"/>
        <v>-3.0340692503499969</v>
      </c>
      <c r="G896" s="1">
        <f t="shared" si="53"/>
        <v>-1.4827801603150232</v>
      </c>
      <c r="H896" s="1">
        <f t="shared" ca="1" si="54"/>
        <v>9.3283342128341407E-4</v>
      </c>
      <c r="I896" s="1">
        <f t="shared" ca="1" si="55"/>
        <v>4.840140933607652E-2</v>
      </c>
      <c r="J896" s="1"/>
    </row>
    <row r="897" spans="3:10" x14ac:dyDescent="0.25">
      <c r="C897" s="1">
        <v>895</v>
      </c>
      <c r="D897">
        <v>8.7965420069567298E-4</v>
      </c>
      <c r="E897" s="1">
        <v>3.3101750840140699E-2</v>
      </c>
      <c r="F897" s="1">
        <f t="shared" si="52"/>
        <v>-3.0556880190363032</v>
      </c>
      <c r="G897" s="1">
        <f t="shared" si="53"/>
        <v>-1.4801490346199859</v>
      </c>
      <c r="H897" s="1">
        <f t="shared" ca="1" si="54"/>
        <v>8.8596564996401572E-4</v>
      </c>
      <c r="I897" s="1">
        <f t="shared" ca="1" si="55"/>
        <v>1.9080606887873691E-2</v>
      </c>
      <c r="J897" s="1"/>
    </row>
    <row r="898" spans="3:10" x14ac:dyDescent="0.25">
      <c r="C898" s="1">
        <v>896</v>
      </c>
      <c r="D898">
        <v>1.0906296776524501E-3</v>
      </c>
      <c r="E898" s="1">
        <v>3.31061818961935E-2</v>
      </c>
      <c r="F898" s="1">
        <f t="shared" si="52"/>
        <v>-2.9623226886908891</v>
      </c>
      <c r="G898" s="1">
        <f t="shared" si="53"/>
        <v>-1.480090903120751</v>
      </c>
      <c r="H898" s="1">
        <f t="shared" ca="1" si="54"/>
        <v>8.5572979860263536E-4</v>
      </c>
      <c r="I898" s="1">
        <f t="shared" ca="1" si="55"/>
        <v>2.7996597393127723E-2</v>
      </c>
      <c r="J898" s="1"/>
    </row>
    <row r="899" spans="3:10" x14ac:dyDescent="0.25">
      <c r="C899" s="1">
        <v>897</v>
      </c>
      <c r="D899">
        <v>9.5276648594718198E-4</v>
      </c>
      <c r="E899" s="1">
        <v>3.2850036289631901E-2</v>
      </c>
      <c r="F899" s="1">
        <f t="shared" si="52"/>
        <v>-3.0210135277891239</v>
      </c>
      <c r="G899" s="1">
        <f t="shared" si="53"/>
        <v>-1.4834641463362193</v>
      </c>
      <c r="H899" s="1">
        <f t="shared" ca="1" si="54"/>
        <v>1.0179928290612315E-3</v>
      </c>
      <c r="I899" s="1">
        <f t="shared" ca="1" si="55"/>
        <v>3.5411486881201652E-2</v>
      </c>
      <c r="J899" s="1"/>
    </row>
    <row r="900" spans="3:10" x14ac:dyDescent="0.25">
      <c r="C900" s="1">
        <v>898</v>
      </c>
      <c r="D900">
        <v>1.08032516534323E-3</v>
      </c>
      <c r="E900" s="1">
        <v>3.2959930095279498E-2</v>
      </c>
      <c r="F900" s="1">
        <f t="shared" ref="F900:F963" si="56">LOG10(D900)</f>
        <v>-2.9664455072355302</v>
      </c>
      <c r="G900" s="1">
        <f t="shared" ref="G900:G963" si="57">LOG10(E900)</f>
        <v>-1.4820137180691744</v>
      </c>
      <c r="H900" s="1">
        <f t="shared" ref="H900:H963" ca="1" si="58">_xlfn.NORM.INV(RAND(),0.001,0.0001)</f>
        <v>8.5832132462855299E-4</v>
      </c>
      <c r="I900" s="1">
        <f t="shared" ref="I900:I963" ca="1" si="59">_xlfn.NORM.INV(RAND(),0.0329,0.007)</f>
        <v>4.975670566004041E-2</v>
      </c>
      <c r="J900" s="1"/>
    </row>
    <row r="901" spans="3:10" x14ac:dyDescent="0.25">
      <c r="C901" s="1">
        <v>899</v>
      </c>
      <c r="D901">
        <v>9.1939874106448699E-4</v>
      </c>
      <c r="E901" s="1">
        <v>3.29095981320182E-2</v>
      </c>
      <c r="F901" s="1">
        <f t="shared" si="56"/>
        <v>-3.0364960952660667</v>
      </c>
      <c r="G901" s="1">
        <f t="shared" si="57"/>
        <v>-1.4826774209603379</v>
      </c>
      <c r="H901" s="1">
        <f t="shared" ca="1" si="58"/>
        <v>9.5958190163132585E-4</v>
      </c>
      <c r="I901" s="1">
        <f t="shared" ca="1" si="59"/>
        <v>3.3343749935167116E-2</v>
      </c>
      <c r="J901" s="1"/>
    </row>
    <row r="902" spans="3:10" x14ac:dyDescent="0.25">
      <c r="C902" s="1">
        <v>900</v>
      </c>
      <c r="D902">
        <v>9.8279541007435496E-4</v>
      </c>
      <c r="E902" s="1">
        <v>3.2980854334543799E-2</v>
      </c>
      <c r="F902" s="1">
        <f t="shared" si="56"/>
        <v>-3.0075368804622404</v>
      </c>
      <c r="G902" s="1">
        <f t="shared" si="57"/>
        <v>-1.481738098601372</v>
      </c>
      <c r="H902" s="1">
        <f t="shared" ca="1" si="58"/>
        <v>8.710468905123983E-4</v>
      </c>
      <c r="I902" s="1">
        <f t="shared" ca="1" si="59"/>
        <v>3.1255728203703537E-2</v>
      </c>
      <c r="J902" s="1"/>
    </row>
    <row r="903" spans="3:10" x14ac:dyDescent="0.25">
      <c r="C903" s="1">
        <v>901</v>
      </c>
      <c r="D903">
        <v>1.0907693092907301E-3</v>
      </c>
      <c r="E903" s="1">
        <v>3.2885918504632301E-2</v>
      </c>
      <c r="F903" s="1">
        <f t="shared" si="56"/>
        <v>-2.9622670901961161</v>
      </c>
      <c r="G903" s="1">
        <f t="shared" si="57"/>
        <v>-1.4829900237781872</v>
      </c>
      <c r="H903" s="1">
        <f t="shared" ca="1" si="58"/>
        <v>9.6372839337759153E-4</v>
      </c>
      <c r="I903" s="1">
        <f t="shared" ca="1" si="59"/>
        <v>3.1768461955885827E-2</v>
      </c>
      <c r="J903" s="1"/>
    </row>
    <row r="904" spans="3:10" x14ac:dyDescent="0.25">
      <c r="C904" s="1">
        <v>902</v>
      </c>
      <c r="D904">
        <v>9.80570981237444E-4</v>
      </c>
      <c r="E904" s="1">
        <v>3.2637306714290597E-2</v>
      </c>
      <c r="F904" s="1">
        <f t="shared" si="56"/>
        <v>-3.0085209632975993</v>
      </c>
      <c r="G904" s="1">
        <f t="shared" si="57"/>
        <v>-1.486285687154157</v>
      </c>
      <c r="H904" s="1">
        <f t="shared" ca="1" si="58"/>
        <v>1.0577620922753153E-3</v>
      </c>
      <c r="I904" s="1">
        <f t="shared" ca="1" si="59"/>
        <v>3.5911752871876604E-2</v>
      </c>
      <c r="J904" s="1"/>
    </row>
    <row r="905" spans="3:10" x14ac:dyDescent="0.25">
      <c r="C905" s="1">
        <v>903</v>
      </c>
      <c r="D905">
        <v>1.1053765505715399E-3</v>
      </c>
      <c r="E905" s="1">
        <v>3.2788973765316302E-2</v>
      </c>
      <c r="F905" s="1">
        <f t="shared" si="56"/>
        <v>-2.9564897527679981</v>
      </c>
      <c r="G905" s="1">
        <f t="shared" si="57"/>
        <v>-1.4842721757379176</v>
      </c>
      <c r="H905" s="1">
        <f t="shared" ca="1" si="58"/>
        <v>1.2168049874631669E-3</v>
      </c>
      <c r="I905" s="1">
        <f t="shared" ca="1" si="59"/>
        <v>2.9828237517070456E-2</v>
      </c>
      <c r="J905" s="1"/>
    </row>
    <row r="906" spans="3:10" x14ac:dyDescent="0.25">
      <c r="C906" s="1">
        <v>904</v>
      </c>
      <c r="D906">
        <v>1.1398443696344299E-3</v>
      </c>
      <c r="E906" s="1">
        <v>3.2909157002241701E-2</v>
      </c>
      <c r="F906" s="1">
        <f t="shared" si="56"/>
        <v>-2.9431544416661453</v>
      </c>
      <c r="G906" s="1">
        <f t="shared" si="57"/>
        <v>-1.4826832424082625</v>
      </c>
      <c r="H906" s="1">
        <f t="shared" ca="1" si="58"/>
        <v>9.1326356690051382E-4</v>
      </c>
      <c r="I906" s="1">
        <f t="shared" ca="1" si="59"/>
        <v>3.4990821340890294E-2</v>
      </c>
      <c r="J906" s="1"/>
    </row>
    <row r="907" spans="3:10" x14ac:dyDescent="0.25">
      <c r="C907" s="1">
        <v>905</v>
      </c>
      <c r="D907">
        <v>8.3699177826936295E-4</v>
      </c>
      <c r="E907" s="1">
        <v>3.2661934920970401E-2</v>
      </c>
      <c r="F907" s="1">
        <f t="shared" si="56"/>
        <v>-3.0772788080399351</v>
      </c>
      <c r="G907" s="1">
        <f t="shared" si="57"/>
        <v>-1.4859580908605547</v>
      </c>
      <c r="H907" s="1">
        <f t="shared" ca="1" si="58"/>
        <v>9.6150291987129105E-4</v>
      </c>
      <c r="I907" s="1">
        <f t="shared" ca="1" si="59"/>
        <v>3.8693252275872766E-2</v>
      </c>
      <c r="J907" s="1"/>
    </row>
    <row r="908" spans="3:10" x14ac:dyDescent="0.25">
      <c r="C908" s="1">
        <v>906</v>
      </c>
      <c r="D908">
        <v>1.01897629790462E-3</v>
      </c>
      <c r="E908" s="1">
        <v>3.2964082547728799E-2</v>
      </c>
      <c r="F908" s="1">
        <f t="shared" si="56"/>
        <v>-2.9918359178669309</v>
      </c>
      <c r="G908" s="1">
        <f t="shared" si="57"/>
        <v>-1.4819590069824193</v>
      </c>
      <c r="H908" s="1">
        <f t="shared" ca="1" si="58"/>
        <v>1.0568810428776554E-3</v>
      </c>
      <c r="I908" s="1">
        <f t="shared" ca="1" si="59"/>
        <v>3.4620390525773627E-2</v>
      </c>
      <c r="J908" s="1"/>
    </row>
    <row r="909" spans="3:10" x14ac:dyDescent="0.25">
      <c r="C909" s="1">
        <v>907</v>
      </c>
      <c r="D909">
        <v>1.04329080305997E-3</v>
      </c>
      <c r="E909" s="1">
        <v>3.2959688166996098E-2</v>
      </c>
      <c r="F909" s="1">
        <f t="shared" si="56"/>
        <v>-2.9815946210449522</v>
      </c>
      <c r="G909" s="1">
        <f t="shared" si="57"/>
        <v>-1.4820169058339483</v>
      </c>
      <c r="H909" s="1">
        <f t="shared" ca="1" si="58"/>
        <v>9.8101018725114649E-4</v>
      </c>
      <c r="I909" s="1">
        <f t="shared" ca="1" si="59"/>
        <v>2.6013773770304109E-2</v>
      </c>
      <c r="J909" s="1"/>
    </row>
    <row r="910" spans="3:10" x14ac:dyDescent="0.25">
      <c r="C910" s="1">
        <v>908</v>
      </c>
      <c r="D910">
        <v>8.6188788131330595E-4</v>
      </c>
      <c r="E910" s="1">
        <v>3.2936592965371402E-2</v>
      </c>
      <c r="F910" s="1">
        <f t="shared" si="56"/>
        <v>-3.0645492256995284</v>
      </c>
      <c r="G910" s="1">
        <f t="shared" si="57"/>
        <v>-1.4823213272326181</v>
      </c>
      <c r="H910" s="1">
        <f t="shared" ca="1" si="58"/>
        <v>9.9941454023263847E-4</v>
      </c>
      <c r="I910" s="1">
        <f t="shared" ca="1" si="59"/>
        <v>2.7025480538525305E-2</v>
      </c>
      <c r="J910" s="1"/>
    </row>
    <row r="911" spans="3:10" x14ac:dyDescent="0.25">
      <c r="C911" s="1">
        <v>909</v>
      </c>
      <c r="D911">
        <v>9.4938483991912899E-4</v>
      </c>
      <c r="E911" s="1">
        <v>3.2966155185514899E-2</v>
      </c>
      <c r="F911" s="1">
        <f t="shared" si="56"/>
        <v>-3.0225577075155252</v>
      </c>
      <c r="G911" s="1">
        <f t="shared" si="57"/>
        <v>-1.4819317012973579</v>
      </c>
      <c r="H911" s="1">
        <f t="shared" ca="1" si="58"/>
        <v>1.1545968386795951E-3</v>
      </c>
      <c r="I911" s="1">
        <f t="shared" ca="1" si="59"/>
        <v>3.7646303651877024E-2</v>
      </c>
      <c r="J911" s="1"/>
    </row>
    <row r="912" spans="3:10" x14ac:dyDescent="0.25">
      <c r="C912" s="1">
        <v>910</v>
      </c>
      <c r="D912">
        <v>9.6281375711749898E-4</v>
      </c>
      <c r="E912" s="1">
        <v>3.2927606983355902E-2</v>
      </c>
      <c r="F912" s="1">
        <f t="shared" si="56"/>
        <v>-3.0164577129571111</v>
      </c>
      <c r="G912" s="1">
        <f t="shared" si="57"/>
        <v>-1.4824398305297375</v>
      </c>
      <c r="H912" s="1">
        <f t="shared" ca="1" si="58"/>
        <v>1.0224149788574622E-3</v>
      </c>
      <c r="I912" s="1">
        <f t="shared" ca="1" si="59"/>
        <v>3.4083889670104034E-2</v>
      </c>
      <c r="J912" s="1"/>
    </row>
    <row r="913" spans="3:10" x14ac:dyDescent="0.25">
      <c r="C913" s="1">
        <v>911</v>
      </c>
      <c r="D913">
        <v>1.0268589446424501E-3</v>
      </c>
      <c r="E913" s="1">
        <v>3.30517753201389E-2</v>
      </c>
      <c r="F913" s="1">
        <f t="shared" si="56"/>
        <v>-2.988489209538769</v>
      </c>
      <c r="G913" s="1">
        <f t="shared" si="57"/>
        <v>-1.4808052081591951</v>
      </c>
      <c r="H913" s="1">
        <f t="shared" ca="1" si="58"/>
        <v>9.7070978993818999E-4</v>
      </c>
      <c r="I913" s="1">
        <f t="shared" ca="1" si="59"/>
        <v>3.5432696483486487E-2</v>
      </c>
      <c r="J913" s="1"/>
    </row>
    <row r="914" spans="3:10" x14ac:dyDescent="0.25">
      <c r="C914" s="1">
        <v>912</v>
      </c>
      <c r="D914">
        <v>8.7965338360690795E-4</v>
      </c>
      <c r="E914" s="1">
        <v>3.2787903881234197E-2</v>
      </c>
      <c r="F914" s="1">
        <f t="shared" si="56"/>
        <v>-3.0556884224417624</v>
      </c>
      <c r="G914" s="1">
        <f t="shared" si="57"/>
        <v>-1.4842863467314096</v>
      </c>
      <c r="H914" s="1">
        <f t="shared" ca="1" si="58"/>
        <v>1.1836385915378958E-3</v>
      </c>
      <c r="I914" s="1">
        <f t="shared" ca="1" si="59"/>
        <v>3.4056068773308336E-2</v>
      </c>
      <c r="J914" s="1"/>
    </row>
    <row r="915" spans="3:10" x14ac:dyDescent="0.25">
      <c r="C915" s="1">
        <v>913</v>
      </c>
      <c r="D915">
        <v>1.06386747627924E-3</v>
      </c>
      <c r="E915" s="1">
        <v>3.2962219613149497E-2</v>
      </c>
      <c r="F915" s="1">
        <f t="shared" si="56"/>
        <v>-2.9731124678165424</v>
      </c>
      <c r="G915" s="1">
        <f t="shared" si="57"/>
        <v>-1.4819835514261885</v>
      </c>
      <c r="H915" s="1">
        <f t="shared" ca="1" si="58"/>
        <v>8.9585512058392336E-4</v>
      </c>
      <c r="I915" s="1">
        <f t="shared" ca="1" si="59"/>
        <v>3.490075221641107E-2</v>
      </c>
      <c r="J915" s="1"/>
    </row>
    <row r="916" spans="3:10" x14ac:dyDescent="0.25">
      <c r="C916" s="1">
        <v>914</v>
      </c>
      <c r="D916">
        <v>9.2416950760505897E-4</v>
      </c>
      <c r="E916" s="1">
        <v>3.2992145993692899E-2</v>
      </c>
      <c r="F916" s="1">
        <f t="shared" si="56"/>
        <v>-3.0342483648557552</v>
      </c>
      <c r="G916" s="1">
        <f t="shared" si="57"/>
        <v>-1.4815894345938698</v>
      </c>
      <c r="H916" s="1">
        <f t="shared" ca="1" si="58"/>
        <v>1.0253116774669542E-3</v>
      </c>
      <c r="I916" s="1">
        <f t="shared" ca="1" si="59"/>
        <v>3.1014944181949181E-2</v>
      </c>
      <c r="J916" s="1"/>
    </row>
    <row r="917" spans="3:10" x14ac:dyDescent="0.25">
      <c r="C917" s="1">
        <v>915</v>
      </c>
      <c r="D917">
        <v>9.7466545096456896E-4</v>
      </c>
      <c r="E917" s="1">
        <v>3.2851034180951699E-2</v>
      </c>
      <c r="F917" s="1">
        <f t="shared" si="56"/>
        <v>-3.011144428129847</v>
      </c>
      <c r="G917" s="1">
        <f t="shared" si="57"/>
        <v>-1.4834509538968677</v>
      </c>
      <c r="H917" s="1">
        <f t="shared" ca="1" si="58"/>
        <v>1.0990138547479656E-3</v>
      </c>
      <c r="I917" s="1">
        <f t="shared" ca="1" si="59"/>
        <v>1.9799299676165685E-2</v>
      </c>
      <c r="J917" s="1"/>
    </row>
    <row r="918" spans="3:10" x14ac:dyDescent="0.25">
      <c r="C918" s="1">
        <v>916</v>
      </c>
      <c r="D918">
        <v>1.0034502057554E-3</v>
      </c>
      <c r="E918" s="1">
        <v>3.29878868976771E-2</v>
      </c>
      <c r="F918" s="1">
        <f t="shared" si="56"/>
        <v>-2.9985041736520408</v>
      </c>
      <c r="G918" s="1">
        <f t="shared" si="57"/>
        <v>-1.481645503129124</v>
      </c>
      <c r="H918" s="1">
        <f t="shared" ca="1" si="58"/>
        <v>9.3494344652945386E-4</v>
      </c>
      <c r="I918" s="1">
        <f t="shared" ca="1" si="59"/>
        <v>2.8992397883077899E-2</v>
      </c>
      <c r="J918" s="1"/>
    </row>
    <row r="919" spans="3:10" x14ac:dyDescent="0.25">
      <c r="C919" s="1">
        <v>917</v>
      </c>
      <c r="D919">
        <v>1.07590824873432E-3</v>
      </c>
      <c r="E919" s="1">
        <v>3.3087684641514799E-2</v>
      </c>
      <c r="F919" s="1">
        <f t="shared" si="56"/>
        <v>-2.9682247628400598</v>
      </c>
      <c r="G919" s="1">
        <f t="shared" si="57"/>
        <v>-1.4803336221600396</v>
      </c>
      <c r="H919" s="1">
        <f t="shared" ca="1" si="58"/>
        <v>7.0314494845263235E-4</v>
      </c>
      <c r="I919" s="1">
        <f t="shared" ca="1" si="59"/>
        <v>3.1895648978303895E-2</v>
      </c>
      <c r="J919" s="1"/>
    </row>
    <row r="920" spans="3:10" x14ac:dyDescent="0.25">
      <c r="C920" s="1">
        <v>918</v>
      </c>
      <c r="D920">
        <v>9.8756647413247791E-4</v>
      </c>
      <c r="E920" s="1">
        <v>3.3151994596903898E-2</v>
      </c>
      <c r="F920" s="1">
        <f t="shared" si="56"/>
        <v>-3.0054336619017152</v>
      </c>
      <c r="G920" s="1">
        <f t="shared" si="57"/>
        <v>-1.4794903370519794</v>
      </c>
      <c r="H920" s="1">
        <f t="shared" ca="1" si="58"/>
        <v>8.6413103716268197E-4</v>
      </c>
      <c r="I920" s="1">
        <f t="shared" ca="1" si="59"/>
        <v>3.672088761343334E-2</v>
      </c>
      <c r="J920" s="1"/>
    </row>
    <row r="921" spans="3:10" x14ac:dyDescent="0.25">
      <c r="C921" s="1">
        <v>919</v>
      </c>
      <c r="D921">
        <v>9.4713013182352597E-4</v>
      </c>
      <c r="E921" s="1">
        <v>3.2865657023256098E-2</v>
      </c>
      <c r="F921" s="1">
        <f t="shared" si="56"/>
        <v>-3.0235903466036986</v>
      </c>
      <c r="G921" s="1">
        <f t="shared" si="57"/>
        <v>-1.4832576812377918</v>
      </c>
      <c r="H921" s="1">
        <f t="shared" ca="1" si="58"/>
        <v>9.7506706054192004E-4</v>
      </c>
      <c r="I921" s="1">
        <f t="shared" ca="1" si="59"/>
        <v>3.9162671510756961E-2</v>
      </c>
      <c r="J921" s="1"/>
    </row>
    <row r="922" spans="3:10" x14ac:dyDescent="0.25">
      <c r="C922" s="1">
        <v>920</v>
      </c>
      <c r="D922">
        <v>1.1326395573496299E-3</v>
      </c>
      <c r="E922" s="1">
        <v>3.2769258944809199E-2</v>
      </c>
      <c r="F922" s="1">
        <f t="shared" si="56"/>
        <v>-2.9459082747431622</v>
      </c>
      <c r="G922" s="1">
        <f t="shared" si="57"/>
        <v>-1.4845333797900129</v>
      </c>
      <c r="H922" s="1">
        <f t="shared" ca="1" si="58"/>
        <v>9.0548609484016897E-4</v>
      </c>
      <c r="I922" s="1">
        <f t="shared" ca="1" si="59"/>
        <v>2.4419067373357306E-2</v>
      </c>
      <c r="J922" s="1"/>
    </row>
    <row r="923" spans="3:10" x14ac:dyDescent="0.25">
      <c r="C923" s="1">
        <v>921</v>
      </c>
      <c r="D923">
        <v>9.4467198877275205E-4</v>
      </c>
      <c r="E923" s="1">
        <v>3.2906062586552903E-2</v>
      </c>
      <c r="F923" s="1">
        <f t="shared" si="56"/>
        <v>-3.0247189620670838</v>
      </c>
      <c r="G923" s="1">
        <f t="shared" si="57"/>
        <v>-1.4827240806115762</v>
      </c>
      <c r="H923" s="1">
        <f t="shared" ca="1" si="58"/>
        <v>8.4338628588495363E-4</v>
      </c>
      <c r="I923" s="1">
        <f t="shared" ca="1" si="59"/>
        <v>4.0420573375850269E-2</v>
      </c>
      <c r="J923" s="1"/>
    </row>
    <row r="924" spans="3:10" x14ac:dyDescent="0.25">
      <c r="C924" s="1">
        <v>922</v>
      </c>
      <c r="D924">
        <v>8.5197146035022602E-4</v>
      </c>
      <c r="E924" s="1">
        <v>3.2958584227773799E-2</v>
      </c>
      <c r="F924" s="1">
        <f t="shared" si="56"/>
        <v>-3.0695749531441092</v>
      </c>
      <c r="G924" s="1">
        <f t="shared" si="57"/>
        <v>-1.4820314521712603</v>
      </c>
      <c r="H924" s="1">
        <f t="shared" ca="1" si="58"/>
        <v>1.1157951552192916E-3</v>
      </c>
      <c r="I924" s="1">
        <f t="shared" ca="1" si="59"/>
        <v>2.911580685158216E-2</v>
      </c>
      <c r="J924" s="1"/>
    </row>
    <row r="925" spans="3:10" x14ac:dyDescent="0.25">
      <c r="C925" s="1">
        <v>923</v>
      </c>
      <c r="D925">
        <v>9.8468227077685706E-4</v>
      </c>
      <c r="E925" s="1">
        <v>3.2949961628035901E-2</v>
      </c>
      <c r="F925" s="1">
        <f t="shared" si="56"/>
        <v>-3.0067038814905951</v>
      </c>
      <c r="G925" s="1">
        <f t="shared" si="57"/>
        <v>-1.4821450868284529</v>
      </c>
      <c r="H925" s="1">
        <f t="shared" ca="1" si="58"/>
        <v>7.7741575039736387E-4</v>
      </c>
      <c r="I925" s="1">
        <f t="shared" ca="1" si="59"/>
        <v>2.2313042726306975E-2</v>
      </c>
      <c r="J925" s="1"/>
    </row>
    <row r="926" spans="3:10" x14ac:dyDescent="0.25">
      <c r="C926" s="1">
        <v>924</v>
      </c>
      <c r="D926">
        <v>9.6532177106733498E-4</v>
      </c>
      <c r="E926" s="1">
        <v>3.3078366333245499E-2</v>
      </c>
      <c r="F926" s="1">
        <f t="shared" si="56"/>
        <v>-3.0153278989815631</v>
      </c>
      <c r="G926" s="1">
        <f t="shared" si="57"/>
        <v>-1.4804559474259174</v>
      </c>
      <c r="H926" s="1">
        <f t="shared" ca="1" si="58"/>
        <v>1.1394716895740957E-3</v>
      </c>
      <c r="I926" s="1">
        <f t="shared" ca="1" si="59"/>
        <v>3.2834329841157806E-2</v>
      </c>
      <c r="J926" s="1"/>
    </row>
    <row r="927" spans="3:10" x14ac:dyDescent="0.25">
      <c r="C927" s="1">
        <v>925</v>
      </c>
      <c r="D927">
        <v>9.7623496522761504E-4</v>
      </c>
      <c r="E927" s="1">
        <v>3.2745234527602897E-2</v>
      </c>
      <c r="F927" s="1">
        <f t="shared" si="56"/>
        <v>-3.0104456415335554</v>
      </c>
      <c r="G927" s="1">
        <f t="shared" si="57"/>
        <v>-1.484851894724291</v>
      </c>
      <c r="H927" s="1">
        <f t="shared" ca="1" si="58"/>
        <v>1.0605809948028688E-3</v>
      </c>
      <c r="I927" s="1">
        <f t="shared" ca="1" si="59"/>
        <v>2.8146749011147547E-2</v>
      </c>
      <c r="J927" s="1"/>
    </row>
    <row r="928" spans="3:10" x14ac:dyDescent="0.25">
      <c r="C928" s="1">
        <v>926</v>
      </c>
      <c r="D928">
        <v>1.03486860593931E-3</v>
      </c>
      <c r="E928" s="1">
        <v>3.2991485896114003E-2</v>
      </c>
      <c r="F928" s="1">
        <f t="shared" si="56"/>
        <v>-2.9851147877316633</v>
      </c>
      <c r="G928" s="1">
        <f t="shared" si="57"/>
        <v>-1.4815981239226572</v>
      </c>
      <c r="H928" s="1">
        <f t="shared" ca="1" si="58"/>
        <v>8.9963915549017665E-4</v>
      </c>
      <c r="I928" s="1">
        <f t="shared" ca="1" si="59"/>
        <v>3.3816828208544578E-2</v>
      </c>
      <c r="J928" s="1"/>
    </row>
    <row r="929" spans="3:10" x14ac:dyDescent="0.25">
      <c r="C929" s="1">
        <v>927</v>
      </c>
      <c r="D929">
        <v>8.6054954778565901E-4</v>
      </c>
      <c r="E929" s="1">
        <v>3.2933016641813903E-2</v>
      </c>
      <c r="F929" s="1">
        <f t="shared" si="56"/>
        <v>-3.0652241192813241</v>
      </c>
      <c r="G929" s="1">
        <f t="shared" si="57"/>
        <v>-1.4823684863883293</v>
      </c>
      <c r="H929" s="1">
        <f t="shared" ca="1" si="58"/>
        <v>7.9320261979275251E-4</v>
      </c>
      <c r="I929" s="1">
        <f t="shared" ca="1" si="59"/>
        <v>4.0089250191548194E-2</v>
      </c>
      <c r="J929" s="1"/>
    </row>
    <row r="930" spans="3:10" x14ac:dyDescent="0.25">
      <c r="C930" s="1">
        <v>928</v>
      </c>
      <c r="D930">
        <v>1.0210013851258699E-3</v>
      </c>
      <c r="E930" s="1">
        <v>3.3032818758436298E-2</v>
      </c>
      <c r="F930" s="1">
        <f t="shared" si="56"/>
        <v>-2.990973668733742</v>
      </c>
      <c r="G930" s="1">
        <f t="shared" si="57"/>
        <v>-1.4810543654850106</v>
      </c>
      <c r="H930" s="1">
        <f t="shared" ca="1" si="58"/>
        <v>1.0321885956262897E-3</v>
      </c>
      <c r="I930" s="1">
        <f t="shared" ca="1" si="59"/>
        <v>2.9474920288308948E-2</v>
      </c>
      <c r="J930" s="1"/>
    </row>
    <row r="931" spans="3:10" x14ac:dyDescent="0.25">
      <c r="C931" s="1">
        <v>929</v>
      </c>
      <c r="D931">
        <v>8.5532543057766997E-4</v>
      </c>
      <c r="E931" s="1">
        <v>3.2913922108263299E-2</v>
      </c>
      <c r="F931" s="1">
        <f t="shared" si="56"/>
        <v>-3.0678686153140715</v>
      </c>
      <c r="G931" s="1">
        <f t="shared" si="57"/>
        <v>-1.4826203629659014</v>
      </c>
      <c r="H931" s="1">
        <f t="shared" ca="1" si="58"/>
        <v>9.5190001352934907E-4</v>
      </c>
      <c r="I931" s="1">
        <f t="shared" ca="1" si="59"/>
        <v>3.3489970333099854E-2</v>
      </c>
      <c r="J931" s="1"/>
    </row>
    <row r="932" spans="3:10" x14ac:dyDescent="0.25">
      <c r="C932" s="1">
        <v>930</v>
      </c>
      <c r="D932">
        <v>1.08627106251332E-3</v>
      </c>
      <c r="E932" s="1">
        <v>3.2850633396337398E-2</v>
      </c>
      <c r="F932" s="1">
        <f t="shared" si="56"/>
        <v>-2.9640617896046102</v>
      </c>
      <c r="G932" s="1">
        <f t="shared" si="57"/>
        <v>-1.4834562523482722</v>
      </c>
      <c r="H932" s="1">
        <f t="shared" ca="1" si="58"/>
        <v>9.8544739817881671E-4</v>
      </c>
      <c r="I932" s="1">
        <f t="shared" ca="1" si="59"/>
        <v>2.3415966210187954E-2</v>
      </c>
      <c r="J932" s="1"/>
    </row>
    <row r="933" spans="3:10" x14ac:dyDescent="0.25">
      <c r="C933" s="1">
        <v>931</v>
      </c>
      <c r="D933">
        <v>9.5912044705848696E-4</v>
      </c>
      <c r="E933" s="1">
        <v>3.3191565123443602E-2</v>
      </c>
      <c r="F933" s="1">
        <f t="shared" si="56"/>
        <v>-3.0181268503807521</v>
      </c>
      <c r="G933" s="1">
        <f t="shared" si="57"/>
        <v>-1.478972268276878</v>
      </c>
      <c r="H933" s="1">
        <f t="shared" ca="1" si="58"/>
        <v>9.4255144516015008E-4</v>
      </c>
      <c r="I933" s="1">
        <f t="shared" ca="1" si="59"/>
        <v>3.3449272048187983E-2</v>
      </c>
      <c r="J933" s="1"/>
    </row>
    <row r="934" spans="3:10" x14ac:dyDescent="0.25">
      <c r="C934" s="1">
        <v>932</v>
      </c>
      <c r="D934">
        <v>1.1710314985802601E-3</v>
      </c>
      <c r="E934" s="1">
        <v>3.28502221002233E-2</v>
      </c>
      <c r="F934" s="1">
        <f t="shared" si="56"/>
        <v>-2.9314314230526461</v>
      </c>
      <c r="G934" s="1">
        <f t="shared" si="57"/>
        <v>-1.4834616898309787</v>
      </c>
      <c r="H934" s="1">
        <f t="shared" ca="1" si="58"/>
        <v>9.1241226459618961E-4</v>
      </c>
      <c r="I934" s="1">
        <f t="shared" ca="1" si="59"/>
        <v>2.8732472921672501E-2</v>
      </c>
      <c r="J934" s="1"/>
    </row>
    <row r="935" spans="3:10" x14ac:dyDescent="0.25">
      <c r="C935" s="1">
        <v>933</v>
      </c>
      <c r="D935">
        <v>1.2703213086977E-3</v>
      </c>
      <c r="E935" s="1">
        <v>3.2921291154002802E-2</v>
      </c>
      <c r="F935" s="1">
        <f t="shared" si="56"/>
        <v>-2.8960864168823828</v>
      </c>
      <c r="G935" s="1">
        <f t="shared" si="57"/>
        <v>-1.4825231403472954</v>
      </c>
      <c r="H935" s="1">
        <f t="shared" ca="1" si="58"/>
        <v>1.1217958103264805E-3</v>
      </c>
      <c r="I935" s="1">
        <f t="shared" ca="1" si="59"/>
        <v>3.2985340232824276E-2</v>
      </c>
      <c r="J935" s="1"/>
    </row>
    <row r="936" spans="3:10" x14ac:dyDescent="0.25">
      <c r="C936" s="1">
        <v>934</v>
      </c>
      <c r="D936">
        <v>1.0231390083982499E-3</v>
      </c>
      <c r="E936" s="1">
        <v>3.2986306634210497E-2</v>
      </c>
      <c r="F936" s="1">
        <f t="shared" si="56"/>
        <v>-2.990065357021956</v>
      </c>
      <c r="G936" s="1">
        <f t="shared" si="57"/>
        <v>-1.4816663082247801</v>
      </c>
      <c r="H936" s="1">
        <f t="shared" ca="1" si="58"/>
        <v>1.0460533344615467E-3</v>
      </c>
      <c r="I936" s="1">
        <f t="shared" ca="1" si="59"/>
        <v>3.6844394158550911E-2</v>
      </c>
      <c r="J936" s="1"/>
    </row>
    <row r="937" spans="3:10" x14ac:dyDescent="0.25">
      <c r="C937" s="1">
        <v>935</v>
      </c>
      <c r="D937">
        <v>1.06916925727053E-3</v>
      </c>
      <c r="E937" s="1">
        <v>3.3010410768448101E-2</v>
      </c>
      <c r="F937" s="1">
        <f t="shared" si="56"/>
        <v>-2.9709535373731488</v>
      </c>
      <c r="G937" s="1">
        <f t="shared" si="57"/>
        <v>-1.4813490714479252</v>
      </c>
      <c r="H937" s="1">
        <f t="shared" ca="1" si="58"/>
        <v>1.1287650826362508E-3</v>
      </c>
      <c r="I937" s="1">
        <f t="shared" ca="1" si="59"/>
        <v>2.5374676716297374E-2</v>
      </c>
      <c r="J937" s="1"/>
    </row>
    <row r="938" spans="3:10" x14ac:dyDescent="0.25">
      <c r="C938" s="1">
        <v>936</v>
      </c>
      <c r="D938">
        <v>1.08200139453195E-3</v>
      </c>
      <c r="E938" s="1">
        <v>3.2978471038231302E-2</v>
      </c>
      <c r="F938" s="1">
        <f t="shared" si="56"/>
        <v>-2.9657721794908722</v>
      </c>
      <c r="G938" s="1">
        <f t="shared" si="57"/>
        <v>-1.4817694831685082</v>
      </c>
      <c r="H938" s="1">
        <f t="shared" ca="1" si="58"/>
        <v>1.0048626746245459E-3</v>
      </c>
      <c r="I938" s="1">
        <f t="shared" ca="1" si="59"/>
        <v>1.9062196320367542E-2</v>
      </c>
      <c r="J938" s="1"/>
    </row>
    <row r="939" spans="3:10" x14ac:dyDescent="0.25">
      <c r="C939" s="1">
        <v>937</v>
      </c>
      <c r="D939">
        <v>8.5783770713366496E-4</v>
      </c>
      <c r="E939" s="1">
        <v>3.2894805363837203E-2</v>
      </c>
      <c r="F939" s="1">
        <f t="shared" si="56"/>
        <v>-3.0665948678193029</v>
      </c>
      <c r="G939" s="1">
        <f t="shared" si="57"/>
        <v>-1.4828726789479498</v>
      </c>
      <c r="H939" s="1">
        <f t="shared" ca="1" si="58"/>
        <v>1.0646536465898054E-3</v>
      </c>
      <c r="I939" s="1">
        <f t="shared" ca="1" si="59"/>
        <v>4.0487259262414206E-2</v>
      </c>
      <c r="J939" s="1"/>
    </row>
    <row r="940" spans="3:10" x14ac:dyDescent="0.25">
      <c r="C940" s="1">
        <v>938</v>
      </c>
      <c r="D940">
        <v>1.10040925744409E-3</v>
      </c>
      <c r="E940" s="1">
        <v>3.2776971597813398E-2</v>
      </c>
      <c r="F940" s="1">
        <f t="shared" si="56"/>
        <v>-2.9584457646655116</v>
      </c>
      <c r="G940" s="1">
        <f t="shared" si="57"/>
        <v>-1.4844311752046908</v>
      </c>
      <c r="H940" s="1">
        <f t="shared" ca="1" si="58"/>
        <v>1.1799436291390682E-3</v>
      </c>
      <c r="I940" s="1">
        <f t="shared" ca="1" si="59"/>
        <v>4.3010031846206193E-2</v>
      </c>
      <c r="J940" s="1"/>
    </row>
    <row r="941" spans="3:10" x14ac:dyDescent="0.25">
      <c r="C941" s="1">
        <v>939</v>
      </c>
      <c r="D941">
        <v>9.2127090374468398E-4</v>
      </c>
      <c r="E941" s="1">
        <v>3.3060087634884799E-2</v>
      </c>
      <c r="F941" s="1">
        <f t="shared" si="56"/>
        <v>-3.0356126448284453</v>
      </c>
      <c r="G941" s="1">
        <f t="shared" si="57"/>
        <v>-1.480695999545683</v>
      </c>
      <c r="H941" s="1">
        <f t="shared" ca="1" si="58"/>
        <v>1.0901677664930274E-3</v>
      </c>
      <c r="I941" s="1">
        <f t="shared" ca="1" si="59"/>
        <v>2.4233930597586391E-2</v>
      </c>
      <c r="J941" s="1"/>
    </row>
    <row r="942" spans="3:10" x14ac:dyDescent="0.25">
      <c r="C942" s="1">
        <v>940</v>
      </c>
      <c r="D942">
        <v>9.2426523879764297E-4</v>
      </c>
      <c r="E942" s="1">
        <v>3.3029697453100103E-2</v>
      </c>
      <c r="F942" s="1">
        <f t="shared" si="56"/>
        <v>-3.0342033802775292</v>
      </c>
      <c r="G942" s="1">
        <f t="shared" si="57"/>
        <v>-1.4810954043603846</v>
      </c>
      <c r="H942" s="1">
        <f t="shared" ca="1" si="58"/>
        <v>9.1993223519178037E-4</v>
      </c>
      <c r="I942" s="1">
        <f t="shared" ca="1" si="59"/>
        <v>3.7346096637768784E-2</v>
      </c>
      <c r="J942" s="1"/>
    </row>
    <row r="943" spans="3:10" x14ac:dyDescent="0.25">
      <c r="C943" s="1">
        <v>941</v>
      </c>
      <c r="D943">
        <v>1.0069819513835599E-3</v>
      </c>
      <c r="E943" s="1">
        <v>3.2782390145044998E-2</v>
      </c>
      <c r="F943" s="1">
        <f t="shared" si="56"/>
        <v>-2.9969783134431758</v>
      </c>
      <c r="G943" s="1">
        <f t="shared" si="57"/>
        <v>-1.4843593854524597</v>
      </c>
      <c r="H943" s="1">
        <f t="shared" ca="1" si="58"/>
        <v>9.6123670091691042E-4</v>
      </c>
      <c r="I943" s="1">
        <f t="shared" ca="1" si="59"/>
        <v>4.1221181946042858E-2</v>
      </c>
      <c r="J943" s="1"/>
    </row>
    <row r="944" spans="3:10" x14ac:dyDescent="0.25">
      <c r="C944" s="1">
        <v>942</v>
      </c>
      <c r="D944">
        <v>1.0931128504740599E-3</v>
      </c>
      <c r="E944" s="1">
        <v>3.3009311208911103E-2</v>
      </c>
      <c r="F944" s="1">
        <f t="shared" si="56"/>
        <v>-2.9613350001653753</v>
      </c>
      <c r="G944" s="1">
        <f t="shared" si="57"/>
        <v>-1.4813635378111627</v>
      </c>
      <c r="H944" s="1">
        <f t="shared" ca="1" si="58"/>
        <v>9.2829119885753768E-4</v>
      </c>
      <c r="I944" s="1">
        <f t="shared" ca="1" si="59"/>
        <v>3.2289111591782466E-2</v>
      </c>
      <c r="J944" s="1"/>
    </row>
    <row r="945" spans="3:10" x14ac:dyDescent="0.25">
      <c r="C945" s="1">
        <v>943</v>
      </c>
      <c r="D945">
        <v>1.1381708018532899E-3</v>
      </c>
      <c r="E945" s="1">
        <v>3.2957367735244297E-2</v>
      </c>
      <c r="F945" s="1">
        <f t="shared" si="56"/>
        <v>-2.9437925597895878</v>
      </c>
      <c r="G945" s="1">
        <f t="shared" si="57"/>
        <v>-1.4820474821602743</v>
      </c>
      <c r="H945" s="1">
        <f t="shared" ca="1" si="58"/>
        <v>1.1221634059712009E-3</v>
      </c>
      <c r="I945" s="1">
        <f t="shared" ca="1" si="59"/>
        <v>2.7336980120791898E-2</v>
      </c>
      <c r="J945" s="1"/>
    </row>
    <row r="946" spans="3:10" x14ac:dyDescent="0.25">
      <c r="C946" s="1">
        <v>944</v>
      </c>
      <c r="D946">
        <v>9.1752381804812496E-4</v>
      </c>
      <c r="E946" s="1">
        <v>3.2910393775524703E-2</v>
      </c>
      <c r="F946" s="1">
        <f t="shared" si="56"/>
        <v>-3.0373826530566812</v>
      </c>
      <c r="G946" s="1">
        <f t="shared" si="57"/>
        <v>-1.4826669213059187</v>
      </c>
      <c r="H946" s="1">
        <f t="shared" ca="1" si="58"/>
        <v>9.5005950227561645E-4</v>
      </c>
      <c r="I946" s="1">
        <f t="shared" ca="1" si="59"/>
        <v>2.5736502396238786E-2</v>
      </c>
      <c r="J946" s="1"/>
    </row>
    <row r="947" spans="3:10" x14ac:dyDescent="0.25">
      <c r="C947" s="1">
        <v>945</v>
      </c>
      <c r="D947">
        <v>9.4837924412868304E-4</v>
      </c>
      <c r="E947" s="1">
        <v>3.3105173004938697E-2</v>
      </c>
      <c r="F947" s="1">
        <f t="shared" si="56"/>
        <v>-3.0230179593954727</v>
      </c>
      <c r="G947" s="1">
        <f t="shared" si="57"/>
        <v>-1.4801041381891313</v>
      </c>
      <c r="H947" s="1">
        <f t="shared" ca="1" si="58"/>
        <v>1.0266377069472401E-3</v>
      </c>
      <c r="I947" s="1">
        <f t="shared" ca="1" si="59"/>
        <v>3.0788261663853074E-2</v>
      </c>
      <c r="J947" s="1"/>
    </row>
    <row r="948" spans="3:10" x14ac:dyDescent="0.25">
      <c r="C948" s="1">
        <v>946</v>
      </c>
      <c r="D948">
        <v>8.8282666333332096E-4</v>
      </c>
      <c r="E948" s="1">
        <v>3.29162078620759E-2</v>
      </c>
      <c r="F948" s="1">
        <f t="shared" si="56"/>
        <v>-3.0541245586507748</v>
      </c>
      <c r="G948" s="1">
        <f t="shared" si="57"/>
        <v>-1.4825902038193632</v>
      </c>
      <c r="H948" s="1">
        <f t="shared" ca="1" si="58"/>
        <v>1.1415825024384237E-3</v>
      </c>
      <c r="I948" s="1">
        <f t="shared" ca="1" si="59"/>
        <v>2.8649895339467886E-2</v>
      </c>
      <c r="J948" s="1"/>
    </row>
    <row r="949" spans="3:10" x14ac:dyDescent="0.25">
      <c r="C949" s="1">
        <v>947</v>
      </c>
      <c r="D949">
        <v>8.8015455313178101E-4</v>
      </c>
      <c r="E949" s="1">
        <v>3.29260438620642E-2</v>
      </c>
      <c r="F949" s="1">
        <f t="shared" si="56"/>
        <v>-3.0554410600330688</v>
      </c>
      <c r="G949" s="1">
        <f t="shared" si="57"/>
        <v>-1.4824604476084551</v>
      </c>
      <c r="H949" s="1">
        <f t="shared" ca="1" si="58"/>
        <v>1.2732863675724727E-3</v>
      </c>
      <c r="I949" s="1">
        <f t="shared" ca="1" si="59"/>
        <v>3.5510845071356656E-2</v>
      </c>
      <c r="J949" s="1"/>
    </row>
    <row r="950" spans="3:10" x14ac:dyDescent="0.25">
      <c r="C950" s="1">
        <v>948</v>
      </c>
      <c r="D950">
        <v>1.1209867466466801E-3</v>
      </c>
      <c r="E950" s="1">
        <v>3.3068304774662202E-2</v>
      </c>
      <c r="F950" s="1">
        <f t="shared" si="56"/>
        <v>-2.9503995220100574</v>
      </c>
      <c r="G950" s="1">
        <f t="shared" si="57"/>
        <v>-1.4805880683424377</v>
      </c>
      <c r="H950" s="1">
        <f t="shared" ca="1" si="58"/>
        <v>1.0961148837805796E-3</v>
      </c>
      <c r="I950" s="1">
        <f t="shared" ca="1" si="59"/>
        <v>3.2521982621605709E-2</v>
      </c>
      <c r="J950" s="1"/>
    </row>
    <row r="951" spans="3:10" x14ac:dyDescent="0.25">
      <c r="C951" s="1">
        <v>949</v>
      </c>
      <c r="D951">
        <v>9.4336091312885201E-4</v>
      </c>
      <c r="E951" s="1">
        <v>3.2910025865791899E-2</v>
      </c>
      <c r="F951" s="1">
        <f t="shared" si="56"/>
        <v>-3.02532212211631</v>
      </c>
      <c r="G951" s="1">
        <f t="shared" si="57"/>
        <v>-1.4826717763696715</v>
      </c>
      <c r="H951" s="1">
        <f t="shared" ca="1" si="58"/>
        <v>9.0496752487584061E-4</v>
      </c>
      <c r="I951" s="1">
        <f t="shared" ca="1" si="59"/>
        <v>3.5955760843448828E-2</v>
      </c>
      <c r="J951" s="1"/>
    </row>
    <row r="952" spans="3:10" x14ac:dyDescent="0.25">
      <c r="C952" s="1">
        <v>950</v>
      </c>
      <c r="D952">
        <v>1.0214931540435601E-3</v>
      </c>
      <c r="E952" s="1">
        <v>3.2802688562622702E-2</v>
      </c>
      <c r="F952" s="1">
        <f t="shared" si="56"/>
        <v>-2.9907645396248457</v>
      </c>
      <c r="G952" s="1">
        <f t="shared" si="57"/>
        <v>-1.4840905593352836</v>
      </c>
      <c r="H952" s="1">
        <f t="shared" ca="1" si="58"/>
        <v>1.1163682659039705E-3</v>
      </c>
      <c r="I952" s="1">
        <f t="shared" ca="1" si="59"/>
        <v>2.4783986105400418E-2</v>
      </c>
      <c r="J952" s="1"/>
    </row>
    <row r="953" spans="3:10" x14ac:dyDescent="0.25">
      <c r="C953" s="1">
        <v>951</v>
      </c>
      <c r="D953">
        <v>1.05688587765932E-3</v>
      </c>
      <c r="E953" s="1">
        <v>3.2910288802035399E-2</v>
      </c>
      <c r="F953" s="1">
        <f t="shared" si="56"/>
        <v>-2.9759719051983531</v>
      </c>
      <c r="G953" s="1">
        <f t="shared" si="57"/>
        <v>-1.4826683065667627</v>
      </c>
      <c r="H953" s="1">
        <f t="shared" ca="1" si="58"/>
        <v>8.8164288663548527E-4</v>
      </c>
      <c r="I953" s="1">
        <f t="shared" ca="1" si="59"/>
        <v>2.4847499565791409E-2</v>
      </c>
      <c r="J953" s="1"/>
    </row>
    <row r="954" spans="3:10" x14ac:dyDescent="0.25">
      <c r="C954" s="1">
        <v>952</v>
      </c>
      <c r="D954">
        <v>9.1346094082221197E-4</v>
      </c>
      <c r="E954" s="1">
        <v>3.2898803204914097E-2</v>
      </c>
      <c r="F954" s="1">
        <f t="shared" si="56"/>
        <v>-3.039310018150573</v>
      </c>
      <c r="G954" s="1">
        <f t="shared" si="57"/>
        <v>-1.4828199005593152</v>
      </c>
      <c r="H954" s="1">
        <f t="shared" ca="1" si="58"/>
        <v>9.284117518257969E-4</v>
      </c>
      <c r="I954" s="1">
        <f t="shared" ca="1" si="59"/>
        <v>3.1646490225451844E-2</v>
      </c>
      <c r="J954" s="1"/>
    </row>
    <row r="955" spans="3:10" x14ac:dyDescent="0.25">
      <c r="C955" s="1">
        <v>953</v>
      </c>
      <c r="D955">
        <v>1.0935209109827601E-3</v>
      </c>
      <c r="E955" s="1">
        <v>3.2744540903726797E-2</v>
      </c>
      <c r="F955" s="1">
        <f t="shared" si="56"/>
        <v>-2.9611729076994195</v>
      </c>
      <c r="G955" s="1">
        <f t="shared" si="57"/>
        <v>-1.4848610942373428</v>
      </c>
      <c r="H955" s="1">
        <f t="shared" ca="1" si="58"/>
        <v>1.0782654525544073E-3</v>
      </c>
      <c r="I955" s="1">
        <f t="shared" ca="1" si="59"/>
        <v>2.0190560308481945E-2</v>
      </c>
      <c r="J955" s="1"/>
    </row>
    <row r="956" spans="3:10" x14ac:dyDescent="0.25">
      <c r="C956" s="1">
        <v>954</v>
      </c>
      <c r="D956">
        <v>1.11105838569256E-3</v>
      </c>
      <c r="E956" s="1">
        <v>3.3129696486799497E-2</v>
      </c>
      <c r="F956" s="1">
        <f t="shared" si="56"/>
        <v>-2.9542631184508066</v>
      </c>
      <c r="G956" s="1">
        <f t="shared" si="57"/>
        <v>-1.479782542829539</v>
      </c>
      <c r="H956" s="1">
        <f t="shared" ca="1" si="58"/>
        <v>1.0738980191120338E-3</v>
      </c>
      <c r="I956" s="1">
        <f t="shared" ca="1" si="59"/>
        <v>1.7620974629423705E-2</v>
      </c>
      <c r="J956" s="1"/>
    </row>
    <row r="957" spans="3:10" x14ac:dyDescent="0.25">
      <c r="C957" s="1">
        <v>955</v>
      </c>
      <c r="D957">
        <v>8.7172727362926105E-4</v>
      </c>
      <c r="E957" s="1">
        <v>3.2810674951304498E-2</v>
      </c>
      <c r="F957" s="1">
        <f t="shared" si="56"/>
        <v>-3.0596193660811073</v>
      </c>
      <c r="G957" s="1">
        <f t="shared" si="57"/>
        <v>-1.4839848356117549</v>
      </c>
      <c r="H957" s="1">
        <f t="shared" ca="1" si="58"/>
        <v>9.9928229636180293E-4</v>
      </c>
      <c r="I957" s="1">
        <f t="shared" ca="1" si="59"/>
        <v>4.0597892618222386E-2</v>
      </c>
      <c r="J957" s="1"/>
    </row>
    <row r="958" spans="3:10" x14ac:dyDescent="0.25">
      <c r="C958" s="1">
        <v>956</v>
      </c>
      <c r="D958">
        <v>1.0470079655828799E-3</v>
      </c>
      <c r="E958" s="1">
        <v>3.2944725150877499E-2</v>
      </c>
      <c r="F958" s="1">
        <f t="shared" si="56"/>
        <v>-2.9800500142184543</v>
      </c>
      <c r="G958" s="1">
        <f t="shared" si="57"/>
        <v>-1.4822141113052496</v>
      </c>
      <c r="H958" s="1">
        <f t="shared" ca="1" si="58"/>
        <v>1.100944964822793E-3</v>
      </c>
      <c r="I958" s="1">
        <f t="shared" ca="1" si="59"/>
        <v>4.6000430306174296E-2</v>
      </c>
      <c r="J958" s="1"/>
    </row>
    <row r="959" spans="3:10" x14ac:dyDescent="0.25">
      <c r="C959" s="1">
        <v>957</v>
      </c>
      <c r="D959">
        <v>1.0311939748562299E-3</v>
      </c>
      <c r="E959" s="1">
        <v>3.2949817668514299E-2</v>
      </c>
      <c r="F959" s="1">
        <f t="shared" si="56"/>
        <v>-2.9866596331782533</v>
      </c>
      <c r="G959" s="1">
        <f t="shared" si="57"/>
        <v>-1.4821469842802053</v>
      </c>
      <c r="H959" s="1">
        <f t="shared" ca="1" si="58"/>
        <v>1.2091431519155123E-3</v>
      </c>
      <c r="I959" s="1">
        <f t="shared" ca="1" si="59"/>
        <v>3.8262556837238157E-2</v>
      </c>
      <c r="J959" s="1"/>
    </row>
    <row r="960" spans="3:10" x14ac:dyDescent="0.25">
      <c r="C960" s="1">
        <v>958</v>
      </c>
      <c r="D960">
        <v>1.19686390745436E-3</v>
      </c>
      <c r="E960" s="1">
        <v>3.29944485782993E-2</v>
      </c>
      <c r="F960" s="1">
        <f t="shared" si="56"/>
        <v>-2.9219552293778612</v>
      </c>
      <c r="G960" s="1">
        <f t="shared" si="57"/>
        <v>-1.4815591254137834</v>
      </c>
      <c r="H960" s="1">
        <f t="shared" ca="1" si="58"/>
        <v>1.0245654466163232E-3</v>
      </c>
      <c r="I960" s="1">
        <f t="shared" ca="1" si="59"/>
        <v>3.5312544693959454E-2</v>
      </c>
      <c r="J960" s="1"/>
    </row>
    <row r="961" spans="3:10" x14ac:dyDescent="0.25">
      <c r="C961" s="1">
        <v>959</v>
      </c>
      <c r="D961">
        <v>1.1346828805623801E-3</v>
      </c>
      <c r="E961" s="1">
        <v>3.2917369025862897E-2</v>
      </c>
      <c r="F961" s="1">
        <f t="shared" si="56"/>
        <v>-2.9451254974712175</v>
      </c>
      <c r="G961" s="1">
        <f t="shared" si="57"/>
        <v>-1.4825748837638788</v>
      </c>
      <c r="H961" s="1">
        <f t="shared" ca="1" si="58"/>
        <v>1.260753157079869E-3</v>
      </c>
      <c r="I961" s="1">
        <f t="shared" ca="1" si="59"/>
        <v>3.6039352408880211E-2</v>
      </c>
      <c r="J961" s="1"/>
    </row>
    <row r="962" spans="3:10" x14ac:dyDescent="0.25">
      <c r="C962" s="1">
        <v>960</v>
      </c>
      <c r="D962">
        <v>1.03732265273172E-3</v>
      </c>
      <c r="E962" s="1">
        <v>3.2902469323935098E-2</v>
      </c>
      <c r="F962" s="1">
        <f t="shared" si="56"/>
        <v>-2.984086138012124</v>
      </c>
      <c r="G962" s="1">
        <f t="shared" si="57"/>
        <v>-1.4827715071103353</v>
      </c>
      <c r="H962" s="1">
        <f t="shared" ca="1" si="58"/>
        <v>1.0133447873955218E-3</v>
      </c>
      <c r="I962" s="1">
        <f t="shared" ca="1" si="59"/>
        <v>3.977605697755681E-2</v>
      </c>
      <c r="J962" s="1"/>
    </row>
    <row r="963" spans="3:10" x14ac:dyDescent="0.25">
      <c r="C963" s="1">
        <v>961</v>
      </c>
      <c r="D963">
        <v>8.6886174517862905E-4</v>
      </c>
      <c r="E963" s="1">
        <v>3.3096304781397003E-2</v>
      </c>
      <c r="F963" s="1">
        <f t="shared" si="56"/>
        <v>-3.0610493237617629</v>
      </c>
      <c r="G963" s="1">
        <f t="shared" si="57"/>
        <v>-1.4802204927087059</v>
      </c>
      <c r="H963" s="1">
        <f t="shared" ca="1" si="58"/>
        <v>1.1319510411426125E-3</v>
      </c>
      <c r="I963" s="1">
        <f t="shared" ca="1" si="59"/>
        <v>3.6990151108432484E-2</v>
      </c>
      <c r="J963" s="1"/>
    </row>
    <row r="964" spans="3:10" x14ac:dyDescent="0.25">
      <c r="C964" s="1">
        <v>962</v>
      </c>
      <c r="D964">
        <v>9.4582676814663601E-4</v>
      </c>
      <c r="E964" s="1">
        <v>3.3026724533054101E-2</v>
      </c>
      <c r="F964" s="1">
        <f t="shared" ref="F964:F1027" si="60">LOG10(D964)</f>
        <v>-3.0241883990392773</v>
      </c>
      <c r="G964" s="1">
        <f t="shared" ref="G964:G1027" si="61">LOG10(E964)</f>
        <v>-1.4811344958743713</v>
      </c>
      <c r="H964" s="1">
        <f t="shared" ref="H964:H1027" ca="1" si="62">_xlfn.NORM.INV(RAND(),0.001,0.0001)</f>
        <v>7.9113058617588617E-4</v>
      </c>
      <c r="I964" s="1">
        <f t="shared" ref="I964:I1027" ca="1" si="63">_xlfn.NORM.INV(RAND(),0.0329,0.007)</f>
        <v>4.2720268538766606E-2</v>
      </c>
      <c r="J964" s="1"/>
    </row>
    <row r="965" spans="3:10" x14ac:dyDescent="0.25">
      <c r="C965" s="1">
        <v>963</v>
      </c>
      <c r="D965">
        <v>9.0341079702834903E-4</v>
      </c>
      <c r="E965" s="1">
        <v>3.2956290449740203E-2</v>
      </c>
      <c r="F965" s="1">
        <f t="shared" si="60"/>
        <v>-3.0441147233143497</v>
      </c>
      <c r="G965" s="1">
        <f t="shared" si="61"/>
        <v>-1.4820616782817697</v>
      </c>
      <c r="H965" s="1">
        <f t="shared" ca="1" si="62"/>
        <v>1.0536885220878321E-3</v>
      </c>
      <c r="I965" s="1">
        <f t="shared" ca="1" si="63"/>
        <v>4.5030185595449045E-2</v>
      </c>
      <c r="J965" s="1"/>
    </row>
    <row r="966" spans="3:10" x14ac:dyDescent="0.25">
      <c r="C966" s="1">
        <v>964</v>
      </c>
      <c r="D966">
        <v>9.4400046451190297E-4</v>
      </c>
      <c r="E966" s="1">
        <v>3.3034339018984303E-2</v>
      </c>
      <c r="F966" s="1">
        <f t="shared" si="60"/>
        <v>-3.0250277919996993</v>
      </c>
      <c r="G966" s="1">
        <f t="shared" si="61"/>
        <v>-1.4810343785266069</v>
      </c>
      <c r="H966" s="1">
        <f t="shared" ca="1" si="62"/>
        <v>1.178595050454197E-3</v>
      </c>
      <c r="I966" s="1">
        <f t="shared" ca="1" si="63"/>
        <v>3.7379206754660346E-2</v>
      </c>
      <c r="J966" s="1"/>
    </row>
    <row r="967" spans="3:10" x14ac:dyDescent="0.25">
      <c r="C967" s="1">
        <v>965</v>
      </c>
      <c r="D967">
        <v>1.1995614059860701E-3</v>
      </c>
      <c r="E967" s="1">
        <v>3.2909183052591003E-2</v>
      </c>
      <c r="F967" s="1">
        <f t="shared" si="60"/>
        <v>-2.9209775154341124</v>
      </c>
      <c r="G967" s="1">
        <f t="shared" si="61"/>
        <v>-1.482682898628005</v>
      </c>
      <c r="H967" s="1">
        <f t="shared" ca="1" si="62"/>
        <v>1.2943548656812031E-3</v>
      </c>
      <c r="I967" s="1">
        <f t="shared" ca="1" si="63"/>
        <v>2.3943070955214901E-2</v>
      </c>
      <c r="J967" s="1"/>
    </row>
    <row r="968" spans="3:10" x14ac:dyDescent="0.25">
      <c r="C968" s="1">
        <v>966</v>
      </c>
      <c r="D968">
        <v>1.1363802774083599E-3</v>
      </c>
      <c r="E968" s="1">
        <v>3.2903549266108598E-2</v>
      </c>
      <c r="F968" s="1">
        <f t="shared" si="60"/>
        <v>-2.9444763123365063</v>
      </c>
      <c r="G968" s="1">
        <f t="shared" si="61"/>
        <v>-1.4827572527020967</v>
      </c>
      <c r="H968" s="1">
        <f t="shared" ca="1" si="62"/>
        <v>1.1517265596213391E-3</v>
      </c>
      <c r="I968" s="1">
        <f t="shared" ca="1" si="63"/>
        <v>2.7708961636308843E-2</v>
      </c>
      <c r="J968" s="1"/>
    </row>
    <row r="969" spans="3:10" x14ac:dyDescent="0.25">
      <c r="C969" s="1">
        <v>967</v>
      </c>
      <c r="D969">
        <v>8.0301944268074696E-4</v>
      </c>
      <c r="E969" s="1">
        <v>3.3098908542698702E-2</v>
      </c>
      <c r="F969" s="1">
        <f t="shared" si="60"/>
        <v>-3.0952739394700863</v>
      </c>
      <c r="G969" s="1">
        <f t="shared" si="61"/>
        <v>-1.4801863271215185</v>
      </c>
      <c r="H969" s="1">
        <f t="shared" ca="1" si="62"/>
        <v>1.0790802314996982E-3</v>
      </c>
      <c r="I969" s="1">
        <f t="shared" ca="1" si="63"/>
        <v>3.4149711283323822E-2</v>
      </c>
      <c r="J969" s="1"/>
    </row>
    <row r="970" spans="3:10" x14ac:dyDescent="0.25">
      <c r="C970" s="1">
        <v>968</v>
      </c>
      <c r="D970">
        <v>1.06205360888577E-3</v>
      </c>
      <c r="E970" s="1">
        <v>3.2940077225176403E-2</v>
      </c>
      <c r="F970" s="1">
        <f t="shared" si="60"/>
        <v>-2.9738535609799155</v>
      </c>
      <c r="G970" s="1">
        <f t="shared" si="61"/>
        <v>-1.4822753869990313</v>
      </c>
      <c r="H970" s="1">
        <f t="shared" ca="1" si="62"/>
        <v>9.3681985241204555E-4</v>
      </c>
      <c r="I970" s="1">
        <f t="shared" ca="1" si="63"/>
        <v>2.6339621195790426E-2</v>
      </c>
      <c r="J970" s="1"/>
    </row>
    <row r="971" spans="3:10" x14ac:dyDescent="0.25">
      <c r="C971" s="1">
        <v>969</v>
      </c>
      <c r="D971">
        <v>9.8917597022405703E-4</v>
      </c>
      <c r="E971" s="1">
        <v>3.2969992273295799E-2</v>
      </c>
      <c r="F971" s="1">
        <f t="shared" si="60"/>
        <v>-3.004726442377311</v>
      </c>
      <c r="G971" s="1">
        <f t="shared" si="61"/>
        <v>-1.4818811546362036</v>
      </c>
      <c r="H971" s="1">
        <f t="shared" ca="1" si="62"/>
        <v>9.9695130732269945E-4</v>
      </c>
      <c r="I971" s="1">
        <f t="shared" ca="1" si="63"/>
        <v>3.2380083669640868E-2</v>
      </c>
      <c r="J971" s="1"/>
    </row>
    <row r="972" spans="3:10" x14ac:dyDescent="0.25">
      <c r="C972" s="1">
        <v>970</v>
      </c>
      <c r="D972">
        <v>9.1969439634644002E-4</v>
      </c>
      <c r="E972" s="1">
        <v>3.3077616215924498E-2</v>
      </c>
      <c r="F972" s="1">
        <f t="shared" si="60"/>
        <v>-3.0363564596424086</v>
      </c>
      <c r="G972" s="1">
        <f t="shared" si="61"/>
        <v>-1.4804657960231493</v>
      </c>
      <c r="H972" s="1">
        <f t="shared" ca="1" si="62"/>
        <v>9.8340108712758017E-4</v>
      </c>
      <c r="I972" s="1">
        <f t="shared" ca="1" si="63"/>
        <v>3.3206391567530115E-2</v>
      </c>
      <c r="J972" s="1"/>
    </row>
    <row r="973" spans="3:10" x14ac:dyDescent="0.25">
      <c r="C973" s="1">
        <v>971</v>
      </c>
      <c r="D973">
        <v>1.0513190109914801E-3</v>
      </c>
      <c r="E973" s="1">
        <v>3.2844851736205702E-2</v>
      </c>
      <c r="F973" s="1">
        <f t="shared" si="60"/>
        <v>-2.9782654821723114</v>
      </c>
      <c r="G973" s="1">
        <f t="shared" si="61"/>
        <v>-1.4835326942253007</v>
      </c>
      <c r="H973" s="1">
        <f t="shared" ca="1" si="62"/>
        <v>8.8857233771690405E-4</v>
      </c>
      <c r="I973" s="1">
        <f t="shared" ca="1" si="63"/>
        <v>3.630110718314359E-2</v>
      </c>
      <c r="J973" s="1"/>
    </row>
    <row r="974" spans="3:10" x14ac:dyDescent="0.25">
      <c r="C974" s="1">
        <v>972</v>
      </c>
      <c r="D974">
        <v>9.0157270560720299E-4</v>
      </c>
      <c r="E974" s="1">
        <v>3.2876007652043099E-2</v>
      </c>
      <c r="F974" s="1">
        <f t="shared" si="60"/>
        <v>-3.0449992446811258</v>
      </c>
      <c r="G974" s="1">
        <f t="shared" si="61"/>
        <v>-1.4831209271404999</v>
      </c>
      <c r="H974" s="1">
        <f t="shared" ca="1" si="62"/>
        <v>9.776395242263754E-4</v>
      </c>
      <c r="I974" s="1">
        <f t="shared" ca="1" si="63"/>
        <v>2.8590766057549573E-2</v>
      </c>
      <c r="J974" s="1"/>
    </row>
    <row r="975" spans="3:10" x14ac:dyDescent="0.25">
      <c r="C975" s="1">
        <v>973</v>
      </c>
      <c r="D975">
        <v>8.3256929858784804E-4</v>
      </c>
      <c r="E975" s="1">
        <v>3.29998853364213E-2</v>
      </c>
      <c r="F975" s="1">
        <f t="shared" si="60"/>
        <v>-3.0795796079816942</v>
      </c>
      <c r="G975" s="1">
        <f t="shared" si="61"/>
        <v>-1.4814875691477496</v>
      </c>
      <c r="H975" s="1">
        <f t="shared" ca="1" si="62"/>
        <v>9.6625180921894446E-4</v>
      </c>
      <c r="I975" s="1">
        <f t="shared" ca="1" si="63"/>
        <v>3.7028214164905759E-2</v>
      </c>
      <c r="J975" s="1"/>
    </row>
    <row r="976" spans="3:10" x14ac:dyDescent="0.25">
      <c r="C976" s="1">
        <v>974</v>
      </c>
      <c r="D976">
        <v>1.14367117273974E-3</v>
      </c>
      <c r="E976" s="1">
        <v>3.2706682639590097E-2</v>
      </c>
      <c r="F976" s="1">
        <f t="shared" si="60"/>
        <v>-2.9416988255365735</v>
      </c>
      <c r="G976" s="1">
        <f t="shared" si="61"/>
        <v>-1.4853635030893866</v>
      </c>
      <c r="H976" s="1">
        <f t="shared" ca="1" si="62"/>
        <v>1.2111487350416549E-3</v>
      </c>
      <c r="I976" s="1">
        <f t="shared" ca="1" si="63"/>
        <v>4.9268156009453654E-2</v>
      </c>
      <c r="J976" s="1"/>
    </row>
    <row r="977" spans="3:10" x14ac:dyDescent="0.25">
      <c r="C977" s="1">
        <v>975</v>
      </c>
      <c r="D977">
        <v>1.1068739305603501E-3</v>
      </c>
      <c r="E977" s="1">
        <v>3.2972771472638697E-2</v>
      </c>
      <c r="F977" s="1">
        <f t="shared" si="60"/>
        <v>-2.9559018410723668</v>
      </c>
      <c r="G977" s="1">
        <f t="shared" si="61"/>
        <v>-1.4818445474068163</v>
      </c>
      <c r="H977" s="1">
        <f t="shared" ca="1" si="62"/>
        <v>8.9879916592149642E-4</v>
      </c>
      <c r="I977" s="1">
        <f t="shared" ca="1" si="63"/>
        <v>3.0753948252724705E-2</v>
      </c>
      <c r="J977" s="1"/>
    </row>
    <row r="978" spans="3:10" x14ac:dyDescent="0.25">
      <c r="C978" s="1">
        <v>976</v>
      </c>
      <c r="D978">
        <v>8.8507025394422801E-4</v>
      </c>
      <c r="E978" s="1">
        <v>3.2917983265884201E-2</v>
      </c>
      <c r="F978" s="1">
        <f t="shared" si="60"/>
        <v>-3.053022255076919</v>
      </c>
      <c r="G978" s="1">
        <f t="shared" si="61"/>
        <v>-1.4825667798791866</v>
      </c>
      <c r="H978" s="1">
        <f t="shared" ca="1" si="62"/>
        <v>1.1604455117611766E-3</v>
      </c>
      <c r="I978" s="1">
        <f t="shared" ca="1" si="63"/>
        <v>4.2809284355256716E-2</v>
      </c>
      <c r="J978" s="1"/>
    </row>
    <row r="979" spans="3:10" x14ac:dyDescent="0.25">
      <c r="C979" s="1">
        <v>977</v>
      </c>
      <c r="D979">
        <v>9.7021365284059402E-4</v>
      </c>
      <c r="E979" s="1">
        <v>3.3059435594154099E-2</v>
      </c>
      <c r="F979" s="1">
        <f t="shared" si="60"/>
        <v>-3.0131326182776594</v>
      </c>
      <c r="G979" s="1">
        <f t="shared" si="61"/>
        <v>-1.4807045651758479</v>
      </c>
      <c r="H979" s="1">
        <f t="shared" ca="1" si="62"/>
        <v>1.0159733342131833E-3</v>
      </c>
      <c r="I979" s="1">
        <f t="shared" ca="1" si="63"/>
        <v>3.3414114703348236E-2</v>
      </c>
      <c r="J979" s="1"/>
    </row>
    <row r="980" spans="3:10" x14ac:dyDescent="0.25">
      <c r="C980" s="1">
        <v>978</v>
      </c>
      <c r="D980">
        <v>1.0808325529178501E-3</v>
      </c>
      <c r="E980" s="1">
        <v>3.2934849309669799E-2</v>
      </c>
      <c r="F980" s="1">
        <f t="shared" si="60"/>
        <v>-2.9662415835458984</v>
      </c>
      <c r="G980" s="1">
        <f t="shared" si="61"/>
        <v>-1.482344319291804</v>
      </c>
      <c r="H980" s="1">
        <f t="shared" ca="1" si="62"/>
        <v>1.0842615750019228E-3</v>
      </c>
      <c r="I980" s="1">
        <f t="shared" ca="1" si="63"/>
        <v>2.8315409812526039E-2</v>
      </c>
      <c r="J980" s="1"/>
    </row>
    <row r="981" spans="3:10" x14ac:dyDescent="0.25">
      <c r="C981" s="1">
        <v>979</v>
      </c>
      <c r="D981">
        <v>1.04201466463072E-3</v>
      </c>
      <c r="E981" s="1">
        <v>3.2990586139923297E-2</v>
      </c>
      <c r="F981" s="1">
        <f t="shared" si="60"/>
        <v>-2.98212616901789</v>
      </c>
      <c r="G981" s="1">
        <f t="shared" si="61"/>
        <v>-1.4816099683263459</v>
      </c>
      <c r="H981" s="1">
        <f t="shared" ca="1" si="62"/>
        <v>1.0280681112315331E-3</v>
      </c>
      <c r="I981" s="1">
        <f t="shared" ca="1" si="63"/>
        <v>3.1601437427122459E-2</v>
      </c>
      <c r="J981" s="1"/>
    </row>
    <row r="982" spans="3:10" x14ac:dyDescent="0.25">
      <c r="C982" s="1">
        <v>980</v>
      </c>
      <c r="D982">
        <v>1.0720198150883601E-3</v>
      </c>
      <c r="E982" s="1">
        <v>3.2932137125863903E-2</v>
      </c>
      <c r="F982" s="1">
        <f t="shared" si="60"/>
        <v>-2.9697971871208604</v>
      </c>
      <c r="G982" s="1">
        <f t="shared" si="61"/>
        <v>-1.4823800849014126</v>
      </c>
      <c r="H982" s="1">
        <f t="shared" ca="1" si="62"/>
        <v>9.6589279150620345E-4</v>
      </c>
      <c r="I982" s="1">
        <f t="shared" ca="1" si="63"/>
        <v>4.0103797809320628E-2</v>
      </c>
      <c r="J982" s="1"/>
    </row>
    <row r="983" spans="3:10" x14ac:dyDescent="0.25">
      <c r="C983" s="1">
        <v>981</v>
      </c>
      <c r="D983">
        <v>1.0406455375774799E-3</v>
      </c>
      <c r="E983" s="1">
        <v>3.2765171974664997E-2</v>
      </c>
      <c r="F983" s="1">
        <f t="shared" si="60"/>
        <v>-2.9826971737447026</v>
      </c>
      <c r="G983" s="1">
        <f t="shared" si="61"/>
        <v>-1.484587548218997</v>
      </c>
      <c r="H983" s="1">
        <f t="shared" ca="1" si="62"/>
        <v>9.9021124453657692E-4</v>
      </c>
      <c r="I983" s="1">
        <f t="shared" ca="1" si="63"/>
        <v>3.3511725196658085E-2</v>
      </c>
      <c r="J983" s="1"/>
    </row>
    <row r="984" spans="3:10" x14ac:dyDescent="0.25">
      <c r="C984" s="1">
        <v>982</v>
      </c>
      <c r="D984">
        <v>8.5304642423561798E-4</v>
      </c>
      <c r="E984" s="1">
        <v>3.2929172092503803E-2</v>
      </c>
      <c r="F984" s="1">
        <f t="shared" si="60"/>
        <v>-3.0690273331458111</v>
      </c>
      <c r="G984" s="1">
        <f t="shared" si="61"/>
        <v>-1.4824191882123885</v>
      </c>
      <c r="H984" s="1">
        <f t="shared" ca="1" si="62"/>
        <v>8.9241691862707777E-4</v>
      </c>
      <c r="I984" s="1">
        <f t="shared" ca="1" si="63"/>
        <v>4.2698623713488038E-2</v>
      </c>
      <c r="J984" s="1"/>
    </row>
    <row r="985" spans="3:10" x14ac:dyDescent="0.25">
      <c r="C985" s="1">
        <v>983</v>
      </c>
      <c r="D985">
        <v>1.0843360620982701E-3</v>
      </c>
      <c r="E985" s="1">
        <v>3.3068885477236201E-2</v>
      </c>
      <c r="F985" s="1">
        <f t="shared" si="60"/>
        <v>-2.964836098521058</v>
      </c>
      <c r="G985" s="1">
        <f t="shared" si="61"/>
        <v>-1.4805804418943662</v>
      </c>
      <c r="H985" s="1">
        <f t="shared" ca="1" si="62"/>
        <v>1.179071644416196E-3</v>
      </c>
      <c r="I985" s="1">
        <f t="shared" ca="1" si="63"/>
        <v>4.6907787454525493E-2</v>
      </c>
      <c r="J985" s="1"/>
    </row>
    <row r="986" spans="3:10" x14ac:dyDescent="0.25">
      <c r="C986" s="1">
        <v>984</v>
      </c>
      <c r="D986">
        <v>8.1057276240795E-4</v>
      </c>
      <c r="E986" s="1">
        <v>3.2869962024096297E-2</v>
      </c>
      <c r="F986" s="1">
        <f t="shared" si="60"/>
        <v>-3.0912079939013477</v>
      </c>
      <c r="G986" s="1">
        <f t="shared" si="61"/>
        <v>-1.4832007976748389</v>
      </c>
      <c r="H986" s="1">
        <f t="shared" ca="1" si="62"/>
        <v>8.8244306731061315E-4</v>
      </c>
      <c r="I986" s="1">
        <f t="shared" ca="1" si="63"/>
        <v>3.6946868734862914E-2</v>
      </c>
      <c r="J986" s="1"/>
    </row>
    <row r="987" spans="3:10" x14ac:dyDescent="0.25">
      <c r="C987" s="1">
        <v>985</v>
      </c>
      <c r="D987">
        <v>8.7703946116126296E-4</v>
      </c>
      <c r="E987" s="1">
        <v>3.2866260707944302E-2</v>
      </c>
      <c r="F987" s="1">
        <f t="shared" si="60"/>
        <v>-3.0569808657228585</v>
      </c>
      <c r="G987" s="1">
        <f t="shared" si="61"/>
        <v>-1.483249704080333</v>
      </c>
      <c r="H987" s="1">
        <f t="shared" ca="1" si="62"/>
        <v>9.7515725558501326E-4</v>
      </c>
      <c r="I987" s="1">
        <f t="shared" ca="1" si="63"/>
        <v>4.1826451712561094E-2</v>
      </c>
      <c r="J987" s="1"/>
    </row>
    <row r="988" spans="3:10" x14ac:dyDescent="0.25">
      <c r="C988" s="1">
        <v>986</v>
      </c>
      <c r="D988">
        <v>1.07344311329175E-3</v>
      </c>
      <c r="E988" s="1">
        <v>3.2906007968668501E-2</v>
      </c>
      <c r="F988" s="1">
        <f t="shared" si="60"/>
        <v>-2.969220965888288</v>
      </c>
      <c r="G988" s="1">
        <f t="shared" si="61"/>
        <v>-1.4827248014594574</v>
      </c>
      <c r="H988" s="1">
        <f t="shared" ca="1" si="62"/>
        <v>1.1779279498475175E-3</v>
      </c>
      <c r="I988" s="1">
        <f t="shared" ca="1" si="63"/>
        <v>3.1742300094180137E-2</v>
      </c>
      <c r="J988" s="1"/>
    </row>
    <row r="989" spans="3:10" x14ac:dyDescent="0.25">
      <c r="C989" s="1">
        <v>987</v>
      </c>
      <c r="D989">
        <v>1.09439186687563E-3</v>
      </c>
      <c r="E989" s="1">
        <v>3.29148882674314E-2</v>
      </c>
      <c r="F989" s="1">
        <f t="shared" si="60"/>
        <v>-2.9608271431314144</v>
      </c>
      <c r="G989" s="1">
        <f t="shared" si="61"/>
        <v>-1.4826076148213434</v>
      </c>
      <c r="H989" s="1">
        <f t="shared" ca="1" si="62"/>
        <v>1.1952692259471669E-3</v>
      </c>
      <c r="I989" s="1">
        <f t="shared" ca="1" si="63"/>
        <v>3.4819727307877683E-2</v>
      </c>
      <c r="J989" s="1"/>
    </row>
    <row r="990" spans="3:10" x14ac:dyDescent="0.25">
      <c r="C990" s="1">
        <v>988</v>
      </c>
      <c r="D990">
        <v>1.15776739048221E-3</v>
      </c>
      <c r="E990" s="1">
        <v>3.2874279946018499E-2</v>
      </c>
      <c r="F990" s="1">
        <f t="shared" si="60"/>
        <v>-2.9363786868758628</v>
      </c>
      <c r="G990" s="1">
        <f t="shared" si="61"/>
        <v>-1.4831437508640277</v>
      </c>
      <c r="H990" s="1">
        <f t="shared" ca="1" si="62"/>
        <v>1.0075985778632761E-3</v>
      </c>
      <c r="I990" s="1">
        <f t="shared" ca="1" si="63"/>
        <v>3.0023654277033178E-2</v>
      </c>
      <c r="J990" s="1"/>
    </row>
    <row r="991" spans="3:10" x14ac:dyDescent="0.25">
      <c r="C991" s="1">
        <v>989</v>
      </c>
      <c r="D991">
        <v>1.0419575394336701E-3</v>
      </c>
      <c r="E991" s="1">
        <v>3.2975468996284299E-2</v>
      </c>
      <c r="F991" s="1">
        <f t="shared" si="60"/>
        <v>-2.9821499785080685</v>
      </c>
      <c r="G991" s="1">
        <f t="shared" si="61"/>
        <v>-1.4818090189491528</v>
      </c>
      <c r="H991" s="1">
        <f t="shared" ca="1" si="62"/>
        <v>7.5183975339672155E-4</v>
      </c>
      <c r="I991" s="1">
        <f t="shared" ca="1" si="63"/>
        <v>2.7434936369455196E-2</v>
      </c>
      <c r="J991" s="1"/>
    </row>
    <row r="992" spans="3:10" x14ac:dyDescent="0.25">
      <c r="C992" s="1">
        <v>990</v>
      </c>
      <c r="D992">
        <v>1.03410124644224E-3</v>
      </c>
      <c r="E992" s="1">
        <v>3.2964137354199098E-2</v>
      </c>
      <c r="F992" s="1">
        <f t="shared" si="60"/>
        <v>-2.9854369384001331</v>
      </c>
      <c r="G992" s="1">
        <f t="shared" si="61"/>
        <v>-1.4819582849199198</v>
      </c>
      <c r="H992" s="1">
        <f t="shared" ca="1" si="62"/>
        <v>9.8730428775583396E-4</v>
      </c>
      <c r="I992" s="1">
        <f t="shared" ca="1" si="63"/>
        <v>3.2076907541658879E-2</v>
      </c>
      <c r="J992" s="1"/>
    </row>
    <row r="993" spans="3:10" x14ac:dyDescent="0.25">
      <c r="C993" s="1">
        <v>991</v>
      </c>
      <c r="D993">
        <v>9.4645865471657995E-4</v>
      </c>
      <c r="E993" s="1">
        <v>3.2897720060652599E-2</v>
      </c>
      <c r="F993" s="1">
        <f t="shared" si="60"/>
        <v>-3.0238983530901828</v>
      </c>
      <c r="G993" s="1">
        <f t="shared" si="61"/>
        <v>-1.4828341992958614</v>
      </c>
      <c r="H993" s="1">
        <f t="shared" ca="1" si="62"/>
        <v>9.9940786771975207E-4</v>
      </c>
      <c r="I993" s="1">
        <f t="shared" ca="1" si="63"/>
        <v>3.743353198648728E-2</v>
      </c>
      <c r="J993" s="1"/>
    </row>
    <row r="994" spans="3:10" x14ac:dyDescent="0.25">
      <c r="C994" s="1">
        <v>992</v>
      </c>
      <c r="D994">
        <v>1.0390909369904001E-3</v>
      </c>
      <c r="E994" s="1">
        <v>3.3121536482533701E-2</v>
      </c>
      <c r="F994" s="1">
        <f t="shared" si="60"/>
        <v>-2.9833464431021786</v>
      </c>
      <c r="G994" s="1">
        <f t="shared" si="61"/>
        <v>-1.4798895248337682</v>
      </c>
      <c r="H994" s="1">
        <f t="shared" ca="1" si="62"/>
        <v>1.1731588132273436E-3</v>
      </c>
      <c r="I994" s="1">
        <f t="shared" ca="1" si="63"/>
        <v>4.2422199822866019E-2</v>
      </c>
      <c r="J994" s="1"/>
    </row>
    <row r="995" spans="3:10" x14ac:dyDescent="0.25">
      <c r="C995" s="1">
        <v>993</v>
      </c>
      <c r="D995">
        <v>9.9005256151964605E-4</v>
      </c>
      <c r="E995" s="1">
        <v>3.3026014084313798E-2</v>
      </c>
      <c r="F995" s="1">
        <f t="shared" si="60"/>
        <v>-3.0043417482590269</v>
      </c>
      <c r="G995" s="1">
        <f t="shared" si="61"/>
        <v>-1.4811438382263784</v>
      </c>
      <c r="H995" s="1">
        <f t="shared" ca="1" si="62"/>
        <v>9.5608360738721381E-4</v>
      </c>
      <c r="I995" s="1">
        <f t="shared" ca="1" si="63"/>
        <v>3.6664764715630557E-2</v>
      </c>
      <c r="J995" s="1"/>
    </row>
    <row r="996" spans="3:10" x14ac:dyDescent="0.25">
      <c r="C996" s="1">
        <v>994</v>
      </c>
      <c r="D996">
        <v>1.01516595029891E-3</v>
      </c>
      <c r="E996" s="1">
        <v>3.2864510297828803E-2</v>
      </c>
      <c r="F996" s="1">
        <f t="shared" si="60"/>
        <v>-2.993462957348819</v>
      </c>
      <c r="G996" s="1">
        <f t="shared" si="61"/>
        <v>-1.4832728346002639</v>
      </c>
      <c r="H996" s="1">
        <f t="shared" ca="1" si="62"/>
        <v>1.0143309257478607E-3</v>
      </c>
      <c r="I996" s="1">
        <f t="shared" ca="1" si="63"/>
        <v>4.5356826237850728E-2</v>
      </c>
      <c r="J996" s="1"/>
    </row>
    <row r="997" spans="3:10" x14ac:dyDescent="0.25">
      <c r="C997" s="1">
        <v>995</v>
      </c>
      <c r="D997">
        <v>1.18843299361341E-3</v>
      </c>
      <c r="E997" s="1">
        <v>3.2863522807838698E-2</v>
      </c>
      <c r="F997" s="1">
        <f t="shared" si="60"/>
        <v>-2.9250252996945787</v>
      </c>
      <c r="G997" s="1">
        <f t="shared" si="61"/>
        <v>-1.4832858841754117</v>
      </c>
      <c r="H997" s="1">
        <f t="shared" ca="1" si="62"/>
        <v>9.7974526245312886E-4</v>
      </c>
      <c r="I997" s="1">
        <f t="shared" ca="1" si="63"/>
        <v>3.6450455945894487E-2</v>
      </c>
      <c r="J997" s="1"/>
    </row>
    <row r="998" spans="3:10" x14ac:dyDescent="0.25">
      <c r="C998" s="1">
        <v>996</v>
      </c>
      <c r="D998">
        <v>1.07184841127603E-3</v>
      </c>
      <c r="E998" s="1">
        <v>3.2797369110397399E-2</v>
      </c>
      <c r="F998" s="1">
        <f t="shared" si="60"/>
        <v>-2.9698666314356883</v>
      </c>
      <c r="G998" s="1">
        <f t="shared" si="61"/>
        <v>-1.4841609924670585</v>
      </c>
      <c r="H998" s="1">
        <f t="shared" ca="1" si="62"/>
        <v>8.8869322502628783E-4</v>
      </c>
      <c r="I998" s="1">
        <f t="shared" ca="1" si="63"/>
        <v>4.2901799609819907E-2</v>
      </c>
      <c r="J998" s="1"/>
    </row>
    <row r="999" spans="3:10" x14ac:dyDescent="0.25">
      <c r="C999" s="1">
        <v>997</v>
      </c>
      <c r="D999">
        <v>1.1615121719355901E-3</v>
      </c>
      <c r="E999" s="1">
        <v>3.2929748254075401E-2</v>
      </c>
      <c r="F999" s="1">
        <f t="shared" si="60"/>
        <v>-2.934976234699938</v>
      </c>
      <c r="G999" s="1">
        <f t="shared" si="61"/>
        <v>-1.4824115894303276</v>
      </c>
      <c r="H999" s="1">
        <f t="shared" ca="1" si="62"/>
        <v>1.0658835489218738E-3</v>
      </c>
      <c r="I999" s="1">
        <f t="shared" ca="1" si="63"/>
        <v>4.1341928849699769E-2</v>
      </c>
      <c r="J999" s="1"/>
    </row>
    <row r="1000" spans="3:10" x14ac:dyDescent="0.25">
      <c r="C1000" s="1">
        <v>998</v>
      </c>
      <c r="D1000">
        <v>9.7526759094586596E-4</v>
      </c>
      <c r="E1000" s="1">
        <v>3.29661756791087E-2</v>
      </c>
      <c r="F1000" s="1">
        <f t="shared" si="60"/>
        <v>-3.010876207556215</v>
      </c>
      <c r="G1000" s="1">
        <f t="shared" si="61"/>
        <v>-1.4819314313158605</v>
      </c>
      <c r="H1000" s="1">
        <f t="shared" ca="1" si="62"/>
        <v>7.6717951740510151E-4</v>
      </c>
      <c r="I1000" s="1">
        <f t="shared" ca="1" si="63"/>
        <v>2.9782892596243289E-2</v>
      </c>
      <c r="J1000" s="1"/>
    </row>
    <row r="1001" spans="3:10" x14ac:dyDescent="0.25">
      <c r="C1001" s="1">
        <v>999</v>
      </c>
      <c r="D1001">
        <v>1.1207787846975799E-3</v>
      </c>
      <c r="E1001" s="1">
        <v>3.2966014865973198E-2</v>
      </c>
      <c r="F1001" s="1">
        <f t="shared" si="60"/>
        <v>-2.950480098436036</v>
      </c>
      <c r="G1001" s="1">
        <f t="shared" si="61"/>
        <v>-1.4819335498639261</v>
      </c>
      <c r="H1001" s="1">
        <f t="shared" ca="1" si="62"/>
        <v>9.9728914189690454E-4</v>
      </c>
      <c r="I1001" s="1">
        <f t="shared" ca="1" si="63"/>
        <v>3.6846512231249594E-2</v>
      </c>
      <c r="J1001" s="1"/>
    </row>
    <row r="1002" spans="3:10" x14ac:dyDescent="0.25">
      <c r="C1002" s="1">
        <v>1000</v>
      </c>
      <c r="D1002">
        <v>8.7076137081824499E-4</v>
      </c>
      <c r="E1002" s="1">
        <v>3.2885458589164099E-2</v>
      </c>
      <c r="F1002" s="1">
        <f t="shared" si="60"/>
        <v>-3.0601008456077392</v>
      </c>
      <c r="G1002" s="1">
        <f t="shared" si="61"/>
        <v>-1.4829960975068763</v>
      </c>
      <c r="H1002" s="1">
        <f t="shared" ca="1" si="62"/>
        <v>1.1927176749659501E-3</v>
      </c>
      <c r="I1002" s="1">
        <f t="shared" ca="1" si="63"/>
        <v>3.3926193407131398E-2</v>
      </c>
      <c r="J1002" s="1"/>
    </row>
    <row r="1003" spans="3:10" x14ac:dyDescent="0.25">
      <c r="C1003" s="1">
        <v>1001</v>
      </c>
      <c r="D1003">
        <v>1.0650265981387299E-3</v>
      </c>
      <c r="E1003" s="1">
        <v>3.2777421067300597E-2</v>
      </c>
      <c r="F1003" s="1">
        <f t="shared" si="60"/>
        <v>-2.9726395459523474</v>
      </c>
      <c r="G1003" s="1">
        <f t="shared" si="61"/>
        <v>-1.484425219780191</v>
      </c>
      <c r="H1003" s="1">
        <f t="shared" ca="1" si="62"/>
        <v>9.4380992121183749E-4</v>
      </c>
      <c r="I1003" s="1">
        <f t="shared" ca="1" si="63"/>
        <v>3.5739119429508949E-2</v>
      </c>
      <c r="J1003" s="1"/>
    </row>
    <row r="1004" spans="3:10" x14ac:dyDescent="0.25">
      <c r="C1004" s="1">
        <v>1002</v>
      </c>
      <c r="D1004">
        <v>1.0530183574301399E-3</v>
      </c>
      <c r="E1004" s="1">
        <v>3.3092483039709499E-2</v>
      </c>
      <c r="F1004" s="1">
        <f t="shared" si="60"/>
        <v>-2.9775640576263673</v>
      </c>
      <c r="G1004" s="1">
        <f t="shared" si="61"/>
        <v>-1.4802706450496876</v>
      </c>
      <c r="H1004" s="1">
        <f t="shared" ca="1" si="62"/>
        <v>9.3434085068129112E-4</v>
      </c>
      <c r="I1004" s="1">
        <f t="shared" ca="1" si="63"/>
        <v>3.9481018456535809E-2</v>
      </c>
      <c r="J1004" s="1"/>
    </row>
    <row r="1005" spans="3:10" x14ac:dyDescent="0.25">
      <c r="C1005" s="1">
        <v>1003</v>
      </c>
      <c r="D1005">
        <v>9.7764662610186305E-4</v>
      </c>
      <c r="E1005" s="1">
        <v>3.3036557397427398E-2</v>
      </c>
      <c r="F1005" s="1">
        <f t="shared" si="60"/>
        <v>-3.0098180941556603</v>
      </c>
      <c r="G1005" s="1">
        <f t="shared" si="61"/>
        <v>-1.4810052150198521</v>
      </c>
      <c r="H1005" s="1">
        <f t="shared" ca="1" si="62"/>
        <v>1.0957941141940054E-3</v>
      </c>
      <c r="I1005" s="1">
        <f t="shared" ca="1" si="63"/>
        <v>3.0493929668223875E-2</v>
      </c>
      <c r="J1005" s="1"/>
    </row>
    <row r="1006" spans="3:10" x14ac:dyDescent="0.25">
      <c r="C1006" s="1">
        <v>1004</v>
      </c>
      <c r="D1006">
        <v>1.18582783977729E-3</v>
      </c>
      <c r="E1006" s="1">
        <v>3.2799844265267303E-2</v>
      </c>
      <c r="F1006" s="1">
        <f t="shared" si="60"/>
        <v>-2.9259783579042558</v>
      </c>
      <c r="G1006" s="1">
        <f t="shared" si="61"/>
        <v>-1.4841282183278215</v>
      </c>
      <c r="H1006" s="1">
        <f t="shared" ca="1" si="62"/>
        <v>1.0004710030726133E-3</v>
      </c>
      <c r="I1006" s="1">
        <f t="shared" ca="1" si="63"/>
        <v>3.0850237679899695E-2</v>
      </c>
      <c r="J1006" s="1"/>
    </row>
    <row r="1007" spans="3:10" x14ac:dyDescent="0.25">
      <c r="C1007" s="1">
        <v>1005</v>
      </c>
      <c r="D1007">
        <v>8.8745223908674601E-4</v>
      </c>
      <c r="E1007" s="1">
        <v>3.2900156451402603E-2</v>
      </c>
      <c r="F1007" s="1">
        <f t="shared" si="60"/>
        <v>-3.0518550105086111</v>
      </c>
      <c r="G1007" s="1">
        <f t="shared" si="61"/>
        <v>-1.4828020368275552</v>
      </c>
      <c r="H1007" s="1">
        <f t="shared" ca="1" si="62"/>
        <v>8.7692662113303735E-4</v>
      </c>
      <c r="I1007" s="1">
        <f t="shared" ca="1" si="63"/>
        <v>3.0896084201500893E-2</v>
      </c>
      <c r="J1007" s="1"/>
    </row>
    <row r="1008" spans="3:10" x14ac:dyDescent="0.25">
      <c r="C1008" s="1">
        <v>1006</v>
      </c>
      <c r="D1008">
        <v>1.276255473769E-3</v>
      </c>
      <c r="E1008" s="1">
        <v>3.30414133400374E-2</v>
      </c>
      <c r="F1008" s="1">
        <f t="shared" si="60"/>
        <v>-2.8940623822428795</v>
      </c>
      <c r="G1008" s="1">
        <f t="shared" si="61"/>
        <v>-1.4809413840922305</v>
      </c>
      <c r="H1008" s="1">
        <f t="shared" ca="1" si="62"/>
        <v>1.0829773409024787E-3</v>
      </c>
      <c r="I1008" s="1">
        <f t="shared" ca="1" si="63"/>
        <v>3.6701540354773861E-2</v>
      </c>
      <c r="J1008" s="1"/>
    </row>
    <row r="1009" spans="3:10" x14ac:dyDescent="0.25">
      <c r="C1009" s="1">
        <v>1007</v>
      </c>
      <c r="D1009">
        <v>8.2419093466702502E-4</v>
      </c>
      <c r="E1009" s="1">
        <v>3.3048043050801598E-2</v>
      </c>
      <c r="F1009" s="1">
        <f t="shared" si="60"/>
        <v>-3.0839721666201414</v>
      </c>
      <c r="G1009" s="1">
        <f t="shared" si="61"/>
        <v>-1.4808542522872983</v>
      </c>
      <c r="H1009" s="1">
        <f t="shared" ca="1" si="62"/>
        <v>1.1729393822245957E-3</v>
      </c>
      <c r="I1009" s="1">
        <f t="shared" ca="1" si="63"/>
        <v>2.9403884732076079E-2</v>
      </c>
      <c r="J1009" s="1"/>
    </row>
    <row r="1010" spans="3:10" x14ac:dyDescent="0.25">
      <c r="C1010" s="1">
        <v>1008</v>
      </c>
      <c r="D1010">
        <v>7.9810401833791604E-4</v>
      </c>
      <c r="E1010" s="1">
        <v>3.30862492149036E-2</v>
      </c>
      <c r="F1010" s="1">
        <f t="shared" si="60"/>
        <v>-3.0979405025763347</v>
      </c>
      <c r="G1010" s="1">
        <f t="shared" si="61"/>
        <v>-1.4803524633508285</v>
      </c>
      <c r="H1010" s="1">
        <f t="shared" ca="1" si="62"/>
        <v>9.7231487016532744E-4</v>
      </c>
      <c r="I1010" s="1">
        <f t="shared" ca="1" si="63"/>
        <v>3.8027469119027525E-2</v>
      </c>
      <c r="J1010" s="1"/>
    </row>
    <row r="1011" spans="3:10" x14ac:dyDescent="0.25">
      <c r="C1011" s="1">
        <v>1009</v>
      </c>
      <c r="D1011">
        <v>1.08396055796494E-3</v>
      </c>
      <c r="E1011" s="1">
        <v>3.2964775968457899E-2</v>
      </c>
      <c r="F1011" s="1">
        <f t="shared" si="60"/>
        <v>-2.9649865201683165</v>
      </c>
      <c r="G1011" s="1">
        <f t="shared" si="61"/>
        <v>-1.4819498714140786</v>
      </c>
      <c r="H1011" s="1">
        <f t="shared" ca="1" si="62"/>
        <v>9.7367231609445115E-4</v>
      </c>
      <c r="I1011" s="1">
        <f t="shared" ca="1" si="63"/>
        <v>3.2887527768118027E-2</v>
      </c>
      <c r="J1011" s="1"/>
    </row>
    <row r="1012" spans="3:10" x14ac:dyDescent="0.25">
      <c r="C1012" s="1">
        <v>1010</v>
      </c>
      <c r="D1012">
        <v>1.01516026420896E-3</v>
      </c>
      <c r="E1012" s="1">
        <v>3.2922340848748899E-2</v>
      </c>
      <c r="F1012" s="1">
        <f t="shared" si="60"/>
        <v>-2.9934653899012544</v>
      </c>
      <c r="G1012" s="1">
        <f t="shared" si="61"/>
        <v>-1.4825092930967083</v>
      </c>
      <c r="H1012" s="1">
        <f t="shared" ca="1" si="62"/>
        <v>9.8947624145128126E-4</v>
      </c>
      <c r="I1012" s="1">
        <f t="shared" ca="1" si="63"/>
        <v>1.775202807251678E-2</v>
      </c>
      <c r="J1012" s="1"/>
    </row>
    <row r="1013" spans="3:10" x14ac:dyDescent="0.25">
      <c r="C1013" s="1">
        <v>1011</v>
      </c>
      <c r="D1013">
        <v>1.00699879489975E-3</v>
      </c>
      <c r="E1013" s="1">
        <v>3.3007418307993898E-2</v>
      </c>
      <c r="F1013" s="1">
        <f t="shared" si="60"/>
        <v>-2.9969710491769699</v>
      </c>
      <c r="G1013" s="1">
        <f t="shared" si="61"/>
        <v>-1.4813884429050495</v>
      </c>
      <c r="H1013" s="1">
        <f t="shared" ca="1" si="62"/>
        <v>1.036290868123753E-3</v>
      </c>
      <c r="I1013" s="1">
        <f t="shared" ca="1" si="63"/>
        <v>3.07179693524374E-2</v>
      </c>
      <c r="J1013" s="1"/>
    </row>
    <row r="1014" spans="3:10" x14ac:dyDescent="0.25">
      <c r="C1014" s="1">
        <v>1012</v>
      </c>
      <c r="D1014">
        <v>1.0950847541498501E-3</v>
      </c>
      <c r="E1014" s="1">
        <v>3.2910687731209601E-2</v>
      </c>
      <c r="F1014" s="1">
        <f t="shared" si="60"/>
        <v>-2.96055226727576</v>
      </c>
      <c r="G1014" s="1">
        <f t="shared" si="61"/>
        <v>-1.482663042204301</v>
      </c>
      <c r="H1014" s="1">
        <f t="shared" ca="1" si="62"/>
        <v>9.1026174907607373E-4</v>
      </c>
      <c r="I1014" s="1">
        <f t="shared" ca="1" si="63"/>
        <v>3.1320833127720764E-2</v>
      </c>
      <c r="J1014" s="1"/>
    </row>
    <row r="1015" spans="3:10" x14ac:dyDescent="0.25">
      <c r="C1015" s="1">
        <v>1013</v>
      </c>
      <c r="D1015">
        <v>9.6787917712116902E-4</v>
      </c>
      <c r="E1015" s="1">
        <v>3.3089819381254E-2</v>
      </c>
      <c r="F1015" s="1">
        <f t="shared" si="60"/>
        <v>-3.0141788534194784</v>
      </c>
      <c r="G1015" s="1">
        <f t="shared" si="61"/>
        <v>-1.480305603403423</v>
      </c>
      <c r="H1015" s="1">
        <f t="shared" ca="1" si="62"/>
        <v>8.8676081231384835E-4</v>
      </c>
      <c r="I1015" s="1">
        <f t="shared" ca="1" si="63"/>
        <v>2.4732883564803083E-2</v>
      </c>
      <c r="J1015" s="1"/>
    </row>
    <row r="1016" spans="3:10" x14ac:dyDescent="0.25">
      <c r="C1016" s="1">
        <v>1014</v>
      </c>
      <c r="D1016">
        <v>1.0691238790580199E-3</v>
      </c>
      <c r="E1016" s="1">
        <v>3.3015520950012402E-2</v>
      </c>
      <c r="F1016" s="1">
        <f t="shared" si="60"/>
        <v>-2.9709719703063699</v>
      </c>
      <c r="G1016" s="1">
        <f t="shared" si="61"/>
        <v>-1.4812818456291728</v>
      </c>
      <c r="H1016" s="1">
        <f t="shared" ca="1" si="62"/>
        <v>8.7981036566652546E-4</v>
      </c>
      <c r="I1016" s="1">
        <f t="shared" ca="1" si="63"/>
        <v>3.0485496869331039E-2</v>
      </c>
      <c r="J1016" s="1"/>
    </row>
    <row r="1017" spans="3:10" x14ac:dyDescent="0.25">
      <c r="C1017" s="1">
        <v>1015</v>
      </c>
      <c r="D1017">
        <v>9.9656801440593302E-4</v>
      </c>
      <c r="E1017" s="1">
        <v>3.3078605558725001E-2</v>
      </c>
      <c r="F1017" s="1">
        <f t="shared" si="60"/>
        <v>-3.001493055946745</v>
      </c>
      <c r="G1017" s="1">
        <f t="shared" si="61"/>
        <v>-1.4804528065836839</v>
      </c>
      <c r="H1017" s="1">
        <f t="shared" ca="1" si="62"/>
        <v>9.5280669312428512E-4</v>
      </c>
      <c r="I1017" s="1">
        <f t="shared" ca="1" si="63"/>
        <v>3.0049401805795635E-2</v>
      </c>
      <c r="J1017" s="1"/>
    </row>
    <row r="1018" spans="3:10" x14ac:dyDescent="0.25">
      <c r="C1018" s="1">
        <v>1016</v>
      </c>
      <c r="D1018">
        <v>9.59475309858718E-4</v>
      </c>
      <c r="E1018" s="1">
        <v>3.29847191943098E-2</v>
      </c>
      <c r="F1018" s="1">
        <f t="shared" si="60"/>
        <v>-3.0179661964679361</v>
      </c>
      <c r="G1018" s="1">
        <f t="shared" si="61"/>
        <v>-1.4816872088059276</v>
      </c>
      <c r="H1018" s="1">
        <f t="shared" ca="1" si="62"/>
        <v>1.1739353458088938E-3</v>
      </c>
      <c r="I1018" s="1">
        <f t="shared" ca="1" si="63"/>
        <v>3.716435521018057E-2</v>
      </c>
      <c r="J1018" s="1"/>
    </row>
    <row r="1019" spans="3:10" x14ac:dyDescent="0.25">
      <c r="C1019" s="1">
        <v>1017</v>
      </c>
      <c r="D1019">
        <v>1.10767977845834E-3</v>
      </c>
      <c r="E1019" s="1">
        <v>3.2965222173628003E-2</v>
      </c>
      <c r="F1019" s="1">
        <f t="shared" si="60"/>
        <v>-2.9555857725937633</v>
      </c>
      <c r="G1019" s="1">
        <f t="shared" si="61"/>
        <v>-1.4819439929232965</v>
      </c>
      <c r="H1019" s="1">
        <f t="shared" ca="1" si="62"/>
        <v>9.8746918452840703E-4</v>
      </c>
      <c r="I1019" s="1">
        <f t="shared" ca="1" si="63"/>
        <v>4.6412274537498126E-2</v>
      </c>
      <c r="J1019" s="1"/>
    </row>
    <row r="1020" spans="3:10" x14ac:dyDescent="0.25">
      <c r="C1020" s="1">
        <v>1018</v>
      </c>
      <c r="D1020">
        <v>8.6446549742645899E-4</v>
      </c>
      <c r="E1020" s="1">
        <v>3.2790453219068399E-2</v>
      </c>
      <c r="F1020" s="1">
        <f t="shared" si="60"/>
        <v>-3.0632523356188877</v>
      </c>
      <c r="G1020" s="1">
        <f t="shared" si="61"/>
        <v>-1.4842525806108962</v>
      </c>
      <c r="H1020" s="1">
        <f t="shared" ca="1" si="62"/>
        <v>9.6739044067357558E-4</v>
      </c>
      <c r="I1020" s="1">
        <f t="shared" ca="1" si="63"/>
        <v>4.1644614408188535E-2</v>
      </c>
      <c r="J1020" s="1"/>
    </row>
    <row r="1021" spans="3:10" x14ac:dyDescent="0.25">
      <c r="C1021" s="1">
        <v>1019</v>
      </c>
      <c r="D1021">
        <v>9.7878330179518996E-4</v>
      </c>
      <c r="E1021" s="1">
        <v>3.2865604736840297E-2</v>
      </c>
      <c r="F1021" s="1">
        <f t="shared" si="60"/>
        <v>-3.0093134483926494</v>
      </c>
      <c r="G1021" s="1">
        <f t="shared" si="61"/>
        <v>-1.4832583721632739</v>
      </c>
      <c r="H1021" s="1">
        <f t="shared" ca="1" si="62"/>
        <v>9.6391304901005768E-4</v>
      </c>
      <c r="I1021" s="1">
        <f t="shared" ca="1" si="63"/>
        <v>3.4334856251558785E-2</v>
      </c>
      <c r="J1021" s="1"/>
    </row>
    <row r="1022" spans="3:10" x14ac:dyDescent="0.25">
      <c r="C1022" s="1">
        <v>1020</v>
      </c>
      <c r="D1022">
        <v>1.0598857081587599E-3</v>
      </c>
      <c r="E1022" s="1">
        <v>3.2843271388085002E-2</v>
      </c>
      <c r="F1022" s="1">
        <f t="shared" si="60"/>
        <v>-2.9747409639730837</v>
      </c>
      <c r="G1022" s="1">
        <f t="shared" si="61"/>
        <v>-1.4835535910460895</v>
      </c>
      <c r="H1022" s="1">
        <f t="shared" ca="1" si="62"/>
        <v>1.2615061394996604E-3</v>
      </c>
      <c r="I1022" s="1">
        <f t="shared" ca="1" si="63"/>
        <v>4.0223704408075878E-2</v>
      </c>
      <c r="J1022" s="1"/>
    </row>
    <row r="1023" spans="3:10" x14ac:dyDescent="0.25">
      <c r="C1023" s="1">
        <v>1021</v>
      </c>
      <c r="D1023">
        <v>8.6956809907466398E-4</v>
      </c>
      <c r="E1023" s="1">
        <v>3.30800090975207E-2</v>
      </c>
      <c r="F1023" s="1">
        <f t="shared" si="60"/>
        <v>-3.0606964011319375</v>
      </c>
      <c r="G1023" s="1">
        <f t="shared" si="61"/>
        <v>-1.4804343796816888</v>
      </c>
      <c r="H1023" s="1">
        <f t="shared" ca="1" si="62"/>
        <v>1.2365222344289156E-3</v>
      </c>
      <c r="I1023" s="1">
        <f t="shared" ca="1" si="63"/>
        <v>4.0648302058848645E-2</v>
      </c>
      <c r="J1023" s="1"/>
    </row>
    <row r="1024" spans="3:10" x14ac:dyDescent="0.25">
      <c r="C1024" s="1">
        <v>1022</v>
      </c>
      <c r="D1024">
        <v>9.5246203820001602E-4</v>
      </c>
      <c r="E1024" s="1">
        <v>3.2890956303398201E-2</v>
      </c>
      <c r="F1024" s="1">
        <f t="shared" si="60"/>
        <v>-3.0211523247639449</v>
      </c>
      <c r="G1024" s="1">
        <f t="shared" si="61"/>
        <v>-1.4829234992369824</v>
      </c>
      <c r="H1024" s="1">
        <f t="shared" ca="1" si="62"/>
        <v>1.1775558034293032E-3</v>
      </c>
      <c r="I1024" s="1">
        <f t="shared" ca="1" si="63"/>
        <v>2.8757240183135427E-2</v>
      </c>
      <c r="J1024" s="1"/>
    </row>
    <row r="1025" spans="3:10" x14ac:dyDescent="0.25">
      <c r="C1025" s="1">
        <v>1023</v>
      </c>
      <c r="D1025">
        <v>1.05258439147701E-3</v>
      </c>
      <c r="E1025" s="1">
        <v>3.3152079874600698E-2</v>
      </c>
      <c r="F1025" s="1">
        <f t="shared" si="60"/>
        <v>-2.977743074320323</v>
      </c>
      <c r="G1025" s="1">
        <f t="shared" si="61"/>
        <v>-1.479489219906964</v>
      </c>
      <c r="H1025" s="1">
        <f t="shared" ca="1" si="62"/>
        <v>1.0456403159766821E-3</v>
      </c>
      <c r="I1025" s="1">
        <f t="shared" ca="1" si="63"/>
        <v>2.5781310711900991E-2</v>
      </c>
      <c r="J1025" s="1"/>
    </row>
    <row r="1026" spans="3:10" x14ac:dyDescent="0.25">
      <c r="C1026" s="1">
        <v>1024</v>
      </c>
      <c r="D1026">
        <v>1.10865433621561E-3</v>
      </c>
      <c r="E1026" s="1">
        <v>3.2982047833482298E-2</v>
      </c>
      <c r="F1026" s="1">
        <f t="shared" si="60"/>
        <v>-2.9552038400315612</v>
      </c>
      <c r="G1026" s="1">
        <f t="shared" si="61"/>
        <v>-1.4817223827979078</v>
      </c>
      <c r="H1026" s="1">
        <f t="shared" ca="1" si="62"/>
        <v>9.7182223438851837E-4</v>
      </c>
      <c r="I1026" s="1">
        <f t="shared" ca="1" si="63"/>
        <v>2.0614524702062167E-2</v>
      </c>
      <c r="J1026" s="1"/>
    </row>
    <row r="1027" spans="3:10" x14ac:dyDescent="0.25">
      <c r="C1027" s="1">
        <v>1025</v>
      </c>
      <c r="D1027">
        <v>8.8985129695397496E-4</v>
      </c>
      <c r="E1027" s="1">
        <v>3.2820617324406699E-2</v>
      </c>
      <c r="F1027" s="1">
        <f t="shared" si="60"/>
        <v>-3.0506825622405795</v>
      </c>
      <c r="G1027" s="1">
        <f t="shared" si="61"/>
        <v>-1.4838532545424625</v>
      </c>
      <c r="H1027" s="1">
        <f t="shared" ca="1" si="62"/>
        <v>1.0157806371282345E-3</v>
      </c>
      <c r="I1027" s="1">
        <f t="shared" ca="1" si="63"/>
        <v>2.5221154011174581E-2</v>
      </c>
      <c r="J1027" s="1"/>
    </row>
    <row r="1028" spans="3:10" x14ac:dyDescent="0.25">
      <c r="C1028" s="1">
        <v>1026</v>
      </c>
      <c r="D1028">
        <v>9.8024807916902807E-4</v>
      </c>
      <c r="E1028" s="1">
        <v>3.3017091926984599E-2</v>
      </c>
      <c r="F1028" s="1">
        <f t="shared" ref="F1028:F1091" si="64">LOG10(D1028)</f>
        <v>-3.0086640000424039</v>
      </c>
      <c r="G1028" s="1">
        <f t="shared" ref="G1028:G1091" si="65">LOG10(E1028)</f>
        <v>-1.4812611810938583</v>
      </c>
      <c r="H1028" s="1">
        <f t="shared" ref="H1028:H1091" ca="1" si="66">_xlfn.NORM.INV(RAND(),0.001,0.0001)</f>
        <v>9.7778761923875308E-4</v>
      </c>
      <c r="I1028" s="1">
        <f t="shared" ref="I1028:I1091" ca="1" si="67">_xlfn.NORM.INV(RAND(),0.0329,0.007)</f>
        <v>2.8895763987838826E-2</v>
      </c>
      <c r="J1028" s="1"/>
    </row>
    <row r="1029" spans="3:10" x14ac:dyDescent="0.25">
      <c r="C1029" s="1">
        <v>1027</v>
      </c>
      <c r="D1029">
        <v>9.7039692985693602E-4</v>
      </c>
      <c r="E1029" s="1">
        <v>3.2896591080280799E-2</v>
      </c>
      <c r="F1029" s="1">
        <f t="shared" si="64"/>
        <v>-3.0130505861607544</v>
      </c>
      <c r="G1029" s="1">
        <f t="shared" si="65"/>
        <v>-1.4828491036223053</v>
      </c>
      <c r="H1029" s="1">
        <f t="shared" ca="1" si="66"/>
        <v>1.1036139576316461E-3</v>
      </c>
      <c r="I1029" s="1">
        <f t="shared" ca="1" si="67"/>
        <v>3.0103819696008231E-2</v>
      </c>
      <c r="J1029" s="1"/>
    </row>
    <row r="1030" spans="3:10" x14ac:dyDescent="0.25">
      <c r="C1030" s="1">
        <v>1028</v>
      </c>
      <c r="D1030">
        <v>9.2691198625094397E-4</v>
      </c>
      <c r="E1030" s="1">
        <v>3.28760759028063E-2</v>
      </c>
      <c r="F1030" s="1">
        <f t="shared" si="64"/>
        <v>-3.0329615017780913</v>
      </c>
      <c r="G1030" s="1">
        <f t="shared" si="65"/>
        <v>-1.4831200255438284</v>
      </c>
      <c r="H1030" s="1">
        <f t="shared" ca="1" si="66"/>
        <v>1.04643655755886E-3</v>
      </c>
      <c r="I1030" s="1">
        <f t="shared" ca="1" si="67"/>
        <v>2.3944890020059229E-2</v>
      </c>
      <c r="J1030" s="1"/>
    </row>
    <row r="1031" spans="3:10" x14ac:dyDescent="0.25">
      <c r="C1031" s="1">
        <v>1029</v>
      </c>
      <c r="D1031">
        <v>9.1904797259862001E-4</v>
      </c>
      <c r="E1031" s="1">
        <v>3.2806207434860998E-2</v>
      </c>
      <c r="F1031" s="1">
        <f t="shared" si="64"/>
        <v>-3.036661818656218</v>
      </c>
      <c r="G1031" s="1">
        <f t="shared" si="65"/>
        <v>-1.484043973372394</v>
      </c>
      <c r="H1031" s="1">
        <f t="shared" ca="1" si="66"/>
        <v>9.0139285838066005E-4</v>
      </c>
      <c r="I1031" s="1">
        <f t="shared" ca="1" si="67"/>
        <v>3.4976078330147868E-2</v>
      </c>
      <c r="J1031" s="1"/>
    </row>
    <row r="1032" spans="3:10" x14ac:dyDescent="0.25">
      <c r="C1032" s="1">
        <v>1030</v>
      </c>
      <c r="D1032">
        <v>1.04991132201392E-3</v>
      </c>
      <c r="E1032" s="1">
        <v>3.2964556507703399E-2</v>
      </c>
      <c r="F1032" s="1">
        <f t="shared" si="64"/>
        <v>-2.9788473809171072</v>
      </c>
      <c r="G1032" s="1">
        <f t="shared" si="65"/>
        <v>-1.4819527627096853</v>
      </c>
      <c r="H1032" s="1">
        <f t="shared" ca="1" si="66"/>
        <v>1.1097937048770339E-3</v>
      </c>
      <c r="I1032" s="1">
        <f t="shared" ca="1" si="67"/>
        <v>2.9652945322321322E-2</v>
      </c>
      <c r="J1032" s="1"/>
    </row>
    <row r="1033" spans="3:10" x14ac:dyDescent="0.25">
      <c r="C1033" s="1">
        <v>1031</v>
      </c>
      <c r="D1033">
        <v>1.0311490536955199E-3</v>
      </c>
      <c r="E1033" s="1">
        <v>3.28970871109244E-2</v>
      </c>
      <c r="F1033" s="1">
        <f t="shared" si="64"/>
        <v>-2.9866785524481809</v>
      </c>
      <c r="G1033" s="1">
        <f t="shared" si="65"/>
        <v>-1.4828425551703173</v>
      </c>
      <c r="H1033" s="1">
        <f t="shared" ca="1" si="66"/>
        <v>9.3989306167815653E-4</v>
      </c>
      <c r="I1033" s="1">
        <f t="shared" ca="1" si="67"/>
        <v>3.6645192817562081E-2</v>
      </c>
      <c r="J1033" s="1"/>
    </row>
    <row r="1034" spans="3:10" x14ac:dyDescent="0.25">
      <c r="C1034" s="1">
        <v>1032</v>
      </c>
      <c r="D1034">
        <v>9.8533607360252497E-4</v>
      </c>
      <c r="E1034" s="1">
        <v>3.3036548888688101E-2</v>
      </c>
      <c r="F1034" s="1">
        <f t="shared" si="64"/>
        <v>-3.0064156172003917</v>
      </c>
      <c r="G1034" s="1">
        <f t="shared" si="65"/>
        <v>-1.4810053268746968</v>
      </c>
      <c r="H1034" s="1">
        <f t="shared" ca="1" si="66"/>
        <v>1.0070471582662869E-3</v>
      </c>
      <c r="I1034" s="1">
        <f t="shared" ca="1" si="67"/>
        <v>3.8298906594321648E-2</v>
      </c>
      <c r="J1034" s="1"/>
    </row>
    <row r="1035" spans="3:10" x14ac:dyDescent="0.25">
      <c r="C1035" s="1">
        <v>1033</v>
      </c>
      <c r="D1035">
        <v>1.0477454692043599E-3</v>
      </c>
      <c r="E1035" s="1">
        <v>3.2812193910419798E-2</v>
      </c>
      <c r="F1035" s="1">
        <f t="shared" si="64"/>
        <v>-2.9797442085220824</v>
      </c>
      <c r="G1035" s="1">
        <f t="shared" si="65"/>
        <v>-1.4839647305607697</v>
      </c>
      <c r="H1035" s="1">
        <f t="shared" ca="1" si="66"/>
        <v>1.0712545102524898E-3</v>
      </c>
      <c r="I1035" s="1">
        <f t="shared" ca="1" si="67"/>
        <v>3.8440105386534723E-2</v>
      </c>
      <c r="J1035" s="1"/>
    </row>
    <row r="1036" spans="3:10" x14ac:dyDescent="0.25">
      <c r="C1036" s="1">
        <v>1034</v>
      </c>
      <c r="D1036">
        <v>1.01978115992068E-3</v>
      </c>
      <c r="E1036" s="1">
        <v>3.3001863370851502E-2</v>
      </c>
      <c r="F1036" s="1">
        <f t="shared" si="64"/>
        <v>-2.9914930157241715</v>
      </c>
      <c r="G1036" s="1">
        <f t="shared" si="65"/>
        <v>-1.4814615380362977</v>
      </c>
      <c r="H1036" s="1">
        <f t="shared" ca="1" si="66"/>
        <v>1.0826577120229672E-3</v>
      </c>
      <c r="I1036" s="1">
        <f t="shared" ca="1" si="67"/>
        <v>2.7191209605141962E-2</v>
      </c>
      <c r="J1036" s="1"/>
    </row>
    <row r="1037" spans="3:10" x14ac:dyDescent="0.25">
      <c r="C1037" s="1">
        <v>1035</v>
      </c>
      <c r="D1037">
        <v>9.9912417429961499E-4</v>
      </c>
      <c r="E1037" s="1">
        <v>3.2930922478347897E-2</v>
      </c>
      <c r="F1037" s="1">
        <f t="shared" si="64"/>
        <v>-3.000380532933383</v>
      </c>
      <c r="G1037" s="1">
        <f t="shared" si="65"/>
        <v>-1.4823961034318873</v>
      </c>
      <c r="H1037" s="1">
        <f t="shared" ca="1" si="66"/>
        <v>9.050471300953353E-4</v>
      </c>
      <c r="I1037" s="1">
        <f t="shared" ca="1" si="67"/>
        <v>3.9774962261039395E-2</v>
      </c>
      <c r="J1037" s="1"/>
    </row>
    <row r="1038" spans="3:10" x14ac:dyDescent="0.25">
      <c r="C1038" s="1">
        <v>1036</v>
      </c>
      <c r="D1038">
        <v>1.0204701293254599E-3</v>
      </c>
      <c r="E1038" s="1">
        <v>3.2961867351244997E-2</v>
      </c>
      <c r="F1038" s="1">
        <f t="shared" si="64"/>
        <v>-2.9911997032056141</v>
      </c>
      <c r="G1038" s="1">
        <f t="shared" si="65"/>
        <v>-1.4819881926858056</v>
      </c>
      <c r="H1038" s="1">
        <f t="shared" ca="1" si="66"/>
        <v>8.9731303459198407E-4</v>
      </c>
      <c r="I1038" s="1">
        <f t="shared" ca="1" si="67"/>
        <v>3.7238943456131199E-2</v>
      </c>
      <c r="J1038" s="1"/>
    </row>
    <row r="1039" spans="3:10" x14ac:dyDescent="0.25">
      <c r="C1039" s="1">
        <v>1037</v>
      </c>
      <c r="D1039">
        <v>8.0543751783876199E-4</v>
      </c>
      <c r="E1039" s="1">
        <v>3.28019978301579E-2</v>
      </c>
      <c r="F1039" s="1">
        <f t="shared" si="64"/>
        <v>-3.0939681445189358</v>
      </c>
      <c r="G1039" s="1">
        <f t="shared" si="65"/>
        <v>-1.4840997044532451</v>
      </c>
      <c r="H1039" s="1">
        <f t="shared" ca="1" si="66"/>
        <v>9.6258126195673983E-4</v>
      </c>
      <c r="I1039" s="1">
        <f t="shared" ca="1" si="67"/>
        <v>2.8303709358801811E-2</v>
      </c>
      <c r="J1039" s="1"/>
    </row>
    <row r="1040" spans="3:10" x14ac:dyDescent="0.25">
      <c r="C1040" s="1">
        <v>1038</v>
      </c>
      <c r="D1040">
        <v>1.0123759211675999E-3</v>
      </c>
      <c r="E1040" s="1">
        <v>3.3058709744990998E-2</v>
      </c>
      <c r="F1040" s="1">
        <f t="shared" si="64"/>
        <v>-2.9946581928583131</v>
      </c>
      <c r="G1040" s="1">
        <f t="shared" si="65"/>
        <v>-1.4807141006001894</v>
      </c>
      <c r="H1040" s="1">
        <f t="shared" ca="1" si="66"/>
        <v>1.1480931649220506E-3</v>
      </c>
      <c r="I1040" s="1">
        <f t="shared" ca="1" si="67"/>
        <v>3.3277480978323622E-2</v>
      </c>
      <c r="J1040" s="1"/>
    </row>
    <row r="1041" spans="3:10" x14ac:dyDescent="0.25">
      <c r="C1041" s="1">
        <v>1039</v>
      </c>
      <c r="D1041">
        <v>1.1039108155451E-3</v>
      </c>
      <c r="E1041" s="1">
        <v>3.2849331325662097E-2</v>
      </c>
      <c r="F1041" s="1">
        <f t="shared" si="64"/>
        <v>-2.9570660116441165</v>
      </c>
      <c r="G1041" s="1">
        <f t="shared" si="65"/>
        <v>-1.4834734664247726</v>
      </c>
      <c r="H1041" s="1">
        <f t="shared" ca="1" si="66"/>
        <v>1.0020653011795018E-3</v>
      </c>
      <c r="I1041" s="1">
        <f t="shared" ca="1" si="67"/>
        <v>4.6224967943334534E-2</v>
      </c>
      <c r="J1041" s="1"/>
    </row>
    <row r="1042" spans="3:10" x14ac:dyDescent="0.25">
      <c r="C1042" s="1">
        <v>1040</v>
      </c>
      <c r="D1042">
        <v>1.00042263361218E-3</v>
      </c>
      <c r="E1042" s="1">
        <v>3.2926429559628503E-2</v>
      </c>
      <c r="F1042" s="1">
        <f t="shared" si="64"/>
        <v>-2.9998164913300984</v>
      </c>
      <c r="G1042" s="1">
        <f t="shared" si="65"/>
        <v>-1.4824553602878077</v>
      </c>
      <c r="H1042" s="1">
        <f t="shared" ca="1" si="66"/>
        <v>1.053848019797172E-3</v>
      </c>
      <c r="I1042" s="1">
        <f t="shared" ca="1" si="67"/>
        <v>2.5589670472666408E-2</v>
      </c>
      <c r="J1042" s="1"/>
    </row>
    <row r="1043" spans="3:10" x14ac:dyDescent="0.25">
      <c r="C1043" s="1">
        <v>1041</v>
      </c>
      <c r="D1043">
        <v>8.8758575877564202E-4</v>
      </c>
      <c r="E1043" s="1">
        <v>3.2661548201801102E-2</v>
      </c>
      <c r="F1043" s="1">
        <f t="shared" si="64"/>
        <v>-3.0517896745954731</v>
      </c>
      <c r="G1043" s="1">
        <f t="shared" si="65"/>
        <v>-1.4859632329623915</v>
      </c>
      <c r="H1043" s="1">
        <f t="shared" ca="1" si="66"/>
        <v>1.1033929033046287E-3</v>
      </c>
      <c r="I1043" s="1">
        <f t="shared" ca="1" si="67"/>
        <v>3.431483447173992E-2</v>
      </c>
      <c r="J1043" s="1"/>
    </row>
    <row r="1044" spans="3:10" x14ac:dyDescent="0.25">
      <c r="C1044" s="1">
        <v>1042</v>
      </c>
      <c r="D1044">
        <v>9.5088171733836698E-4</v>
      </c>
      <c r="E1044" s="1">
        <v>3.2890036843984498E-2</v>
      </c>
      <c r="F1044" s="1">
        <f t="shared" si="64"/>
        <v>-3.0218735027283201</v>
      </c>
      <c r="G1044" s="1">
        <f t="shared" si="65"/>
        <v>-1.4829356400129308</v>
      </c>
      <c r="H1044" s="1">
        <f t="shared" ca="1" si="66"/>
        <v>8.5738174985334451E-4</v>
      </c>
      <c r="I1044" s="1">
        <f t="shared" ca="1" si="67"/>
        <v>3.0766394432595094E-2</v>
      </c>
      <c r="J1044" s="1"/>
    </row>
    <row r="1045" spans="3:10" x14ac:dyDescent="0.25">
      <c r="C1045" s="1">
        <v>1043</v>
      </c>
      <c r="D1045">
        <v>8.81382941187227E-4</v>
      </c>
      <c r="E1045" s="1">
        <v>3.2839323998865799E-2</v>
      </c>
      <c r="F1045" s="1">
        <f t="shared" si="64"/>
        <v>-3.0548353593399975</v>
      </c>
      <c r="G1045" s="1">
        <f t="shared" si="65"/>
        <v>-1.483605791460759</v>
      </c>
      <c r="H1045" s="1">
        <f t="shared" ca="1" si="66"/>
        <v>9.815304550624029E-4</v>
      </c>
      <c r="I1045" s="1">
        <f t="shared" ca="1" si="67"/>
        <v>4.2466979548774111E-2</v>
      </c>
      <c r="J1045" s="1"/>
    </row>
    <row r="1046" spans="3:10" x14ac:dyDescent="0.25">
      <c r="C1046" s="1">
        <v>1044</v>
      </c>
      <c r="D1046">
        <v>1.03840869849616E-3</v>
      </c>
      <c r="E1046" s="1">
        <v>3.2963724615130398E-2</v>
      </c>
      <c r="F1046" s="1">
        <f t="shared" si="64"/>
        <v>-2.9836316825496185</v>
      </c>
      <c r="G1046" s="1">
        <f t="shared" si="65"/>
        <v>-1.4819637226906786</v>
      </c>
      <c r="H1046" s="1">
        <f t="shared" ca="1" si="66"/>
        <v>7.8497235673236684E-4</v>
      </c>
      <c r="I1046" s="1">
        <f t="shared" ca="1" si="67"/>
        <v>2.7833022396984385E-2</v>
      </c>
      <c r="J1046" s="1"/>
    </row>
    <row r="1047" spans="3:10" x14ac:dyDescent="0.25">
      <c r="C1047" s="1">
        <v>1045</v>
      </c>
      <c r="D1047">
        <v>9.8155902248883795E-4</v>
      </c>
      <c r="E1047" s="1">
        <v>3.2815151345145302E-2</v>
      </c>
      <c r="F1047" s="1">
        <f t="shared" si="64"/>
        <v>-3.0080835805565709</v>
      </c>
      <c r="G1047" s="1">
        <f t="shared" si="65"/>
        <v>-1.4839255884142226</v>
      </c>
      <c r="H1047" s="1">
        <f t="shared" ca="1" si="66"/>
        <v>9.0216738033610728E-4</v>
      </c>
      <c r="I1047" s="1">
        <f t="shared" ca="1" si="67"/>
        <v>3.5822699219696004E-2</v>
      </c>
      <c r="J1047" s="1"/>
    </row>
    <row r="1048" spans="3:10" x14ac:dyDescent="0.25">
      <c r="C1048" s="1">
        <v>1046</v>
      </c>
      <c r="D1048">
        <v>1.0998104108361499E-3</v>
      </c>
      <c r="E1048" s="1">
        <v>3.3056280012287199E-2</v>
      </c>
      <c r="F1048" s="1">
        <f t="shared" si="64"/>
        <v>-2.9586821735909536</v>
      </c>
      <c r="G1048" s="1">
        <f t="shared" si="65"/>
        <v>-1.480746021334356</v>
      </c>
      <c r="H1048" s="1">
        <f t="shared" ca="1" si="66"/>
        <v>9.3732726591865185E-4</v>
      </c>
      <c r="I1048" s="1">
        <f t="shared" ca="1" si="67"/>
        <v>1.8145861897297246E-2</v>
      </c>
      <c r="J1048" s="1"/>
    </row>
    <row r="1049" spans="3:10" x14ac:dyDescent="0.25">
      <c r="C1049" s="1">
        <v>1047</v>
      </c>
      <c r="D1049">
        <v>9.3397395740471101E-4</v>
      </c>
      <c r="E1049" s="1">
        <v>3.3043805303213797E-2</v>
      </c>
      <c r="F1049" s="1">
        <f t="shared" si="64"/>
        <v>-3.0296652333128522</v>
      </c>
      <c r="G1049" s="1">
        <f t="shared" si="65"/>
        <v>-1.4809099454004866</v>
      </c>
      <c r="H1049" s="1">
        <f t="shared" ca="1" si="66"/>
        <v>1.1313018570591631E-3</v>
      </c>
      <c r="I1049" s="1">
        <f t="shared" ca="1" si="67"/>
        <v>3.6827358543909255E-2</v>
      </c>
      <c r="J1049" s="1"/>
    </row>
    <row r="1050" spans="3:10" x14ac:dyDescent="0.25">
      <c r="C1050" s="1">
        <v>1048</v>
      </c>
      <c r="D1050">
        <v>1.01504266191701E-3</v>
      </c>
      <c r="E1050" s="1">
        <v>3.2913333063887697E-2</v>
      </c>
      <c r="F1050" s="1">
        <f t="shared" si="64"/>
        <v>-2.9935157041096057</v>
      </c>
      <c r="G1050" s="1">
        <f t="shared" si="65"/>
        <v>-1.4826281353915103</v>
      </c>
      <c r="H1050" s="1">
        <f t="shared" ca="1" si="66"/>
        <v>9.5566076899953169E-4</v>
      </c>
      <c r="I1050" s="1">
        <f t="shared" ca="1" si="67"/>
        <v>3.4841768276630686E-2</v>
      </c>
      <c r="J1050" s="1"/>
    </row>
    <row r="1051" spans="3:10" x14ac:dyDescent="0.25">
      <c r="C1051" s="1">
        <v>1049</v>
      </c>
      <c r="D1051">
        <v>1.04564165530323E-3</v>
      </c>
      <c r="E1051" s="1">
        <v>3.2936129284068999E-2</v>
      </c>
      <c r="F1051" s="1">
        <f t="shared" si="64"/>
        <v>-2.9806171240617982</v>
      </c>
      <c r="G1051" s="1">
        <f t="shared" si="65"/>
        <v>-1.4823274412726675</v>
      </c>
      <c r="H1051" s="1">
        <f t="shared" ca="1" si="66"/>
        <v>9.9583609455716716E-4</v>
      </c>
      <c r="I1051" s="1">
        <f t="shared" ca="1" si="67"/>
        <v>3.2174789719033883E-2</v>
      </c>
      <c r="J1051" s="1"/>
    </row>
    <row r="1052" spans="3:10" x14ac:dyDescent="0.25">
      <c r="C1052" s="1">
        <v>1050</v>
      </c>
      <c r="D1052">
        <v>1.12482491536521E-3</v>
      </c>
      <c r="E1052" s="1">
        <v>3.28689386357661E-2</v>
      </c>
      <c r="F1052" s="1">
        <f t="shared" si="64"/>
        <v>-2.9489150724044575</v>
      </c>
      <c r="G1052" s="1">
        <f t="shared" si="65"/>
        <v>-1.4832143194070317</v>
      </c>
      <c r="H1052" s="1">
        <f t="shared" ca="1" si="66"/>
        <v>1.0147496150358405E-3</v>
      </c>
      <c r="I1052" s="1">
        <f t="shared" ca="1" si="67"/>
        <v>3.1997513583897075E-2</v>
      </c>
      <c r="J1052" s="1"/>
    </row>
    <row r="1053" spans="3:10" x14ac:dyDescent="0.25">
      <c r="C1053" s="1">
        <v>1051</v>
      </c>
      <c r="D1053">
        <v>9.2320980920190603E-4</v>
      </c>
      <c r="E1053" s="1">
        <v>3.279414238127E-2</v>
      </c>
      <c r="F1053" s="1">
        <f t="shared" si="64"/>
        <v>-3.0346995897390072</v>
      </c>
      <c r="G1053" s="1">
        <f t="shared" si="65"/>
        <v>-1.4842037221015458</v>
      </c>
      <c r="H1053" s="1">
        <f t="shared" ca="1" si="66"/>
        <v>9.0325932045032568E-4</v>
      </c>
      <c r="I1053" s="1">
        <f t="shared" ca="1" si="67"/>
        <v>2.5285666966950934E-2</v>
      </c>
      <c r="J1053" s="1"/>
    </row>
    <row r="1054" spans="3:10" x14ac:dyDescent="0.25">
      <c r="C1054" s="1">
        <v>1052</v>
      </c>
      <c r="D1054">
        <v>9.2505723990891496E-4</v>
      </c>
      <c r="E1054" s="1">
        <v>3.3070483820353103E-2</v>
      </c>
      <c r="F1054" s="1">
        <f t="shared" si="64"/>
        <v>-3.0338313935231627</v>
      </c>
      <c r="G1054" s="1">
        <f t="shared" si="65"/>
        <v>-1.4805594513223859</v>
      </c>
      <c r="H1054" s="1">
        <f t="shared" ca="1" si="66"/>
        <v>9.028588974259031E-4</v>
      </c>
      <c r="I1054" s="1">
        <f t="shared" ca="1" si="67"/>
        <v>1.8206038186799042E-2</v>
      </c>
      <c r="J1054" s="1"/>
    </row>
    <row r="1055" spans="3:10" x14ac:dyDescent="0.25">
      <c r="C1055" s="1">
        <v>1053</v>
      </c>
      <c r="D1055">
        <v>1.0169812362692699E-3</v>
      </c>
      <c r="E1055" s="1">
        <v>3.2999234996871803E-2</v>
      </c>
      <c r="F1055" s="1">
        <f t="shared" si="64"/>
        <v>-2.9926870599188402</v>
      </c>
      <c r="G1055" s="1">
        <f t="shared" si="65"/>
        <v>-1.4814961280156949</v>
      </c>
      <c r="H1055" s="1">
        <f t="shared" ca="1" si="66"/>
        <v>1.0665800674028796E-3</v>
      </c>
      <c r="I1055" s="1">
        <f t="shared" ca="1" si="67"/>
        <v>3.7917973928747024E-2</v>
      </c>
      <c r="J1055" s="1"/>
    </row>
    <row r="1056" spans="3:10" x14ac:dyDescent="0.25">
      <c r="C1056" s="1">
        <v>1054</v>
      </c>
      <c r="D1056">
        <v>9.8724432667231005E-4</v>
      </c>
      <c r="E1056" s="1">
        <v>3.3022104534654498E-2</v>
      </c>
      <c r="F1056" s="1">
        <f t="shared" si="64"/>
        <v>-3.0055753533138687</v>
      </c>
      <c r="G1056" s="1">
        <f t="shared" si="65"/>
        <v>-1.4811952521313085</v>
      </c>
      <c r="H1056" s="1">
        <f t="shared" ca="1" si="66"/>
        <v>9.36233162652672E-4</v>
      </c>
      <c r="I1056" s="1">
        <f t="shared" ca="1" si="67"/>
        <v>2.9068503846323458E-2</v>
      </c>
      <c r="J1056" s="1"/>
    </row>
    <row r="1057" spans="3:10" x14ac:dyDescent="0.25">
      <c r="C1057" s="1">
        <v>1055</v>
      </c>
      <c r="D1057">
        <v>1.0547732075751901E-3</v>
      </c>
      <c r="E1057" s="1">
        <v>3.3064038200589597E-2</v>
      </c>
      <c r="F1057" s="1">
        <f t="shared" si="64"/>
        <v>-2.9768409103063922</v>
      </c>
      <c r="G1057" s="1">
        <f t="shared" si="65"/>
        <v>-1.4806441059632318</v>
      </c>
      <c r="H1057" s="1">
        <f t="shared" ca="1" si="66"/>
        <v>1.1297840713423925E-3</v>
      </c>
      <c r="I1057" s="1">
        <f t="shared" ca="1" si="67"/>
        <v>3.5298000784540859E-2</v>
      </c>
      <c r="J1057" s="1"/>
    </row>
    <row r="1058" spans="3:10" x14ac:dyDescent="0.25">
      <c r="C1058" s="1">
        <v>1056</v>
      </c>
      <c r="D1058">
        <v>9.43259888020908E-4</v>
      </c>
      <c r="E1058" s="1">
        <v>3.2843149630378599E-2</v>
      </c>
      <c r="F1058" s="1">
        <f t="shared" si="64"/>
        <v>-3.0253686334734722</v>
      </c>
      <c r="G1058" s="1">
        <f t="shared" si="65"/>
        <v>-1.4835552010805289</v>
      </c>
      <c r="H1058" s="1">
        <f t="shared" ca="1" si="66"/>
        <v>8.1885945675851265E-4</v>
      </c>
      <c r="I1058" s="1">
        <f t="shared" ca="1" si="67"/>
        <v>1.8668386756155876E-2</v>
      </c>
      <c r="J1058" s="1"/>
    </row>
    <row r="1059" spans="3:10" x14ac:dyDescent="0.25">
      <c r="C1059" s="1">
        <v>1057</v>
      </c>
      <c r="D1059">
        <v>8.7753028879364802E-4</v>
      </c>
      <c r="E1059" s="1">
        <v>3.3032262194818099E-2</v>
      </c>
      <c r="F1059" s="1">
        <f t="shared" si="64"/>
        <v>-3.0567378845157833</v>
      </c>
      <c r="G1059" s="1">
        <f t="shared" si="65"/>
        <v>-1.4810616828909602</v>
      </c>
      <c r="H1059" s="1">
        <f t="shared" ca="1" si="66"/>
        <v>1.0950072671088087E-3</v>
      </c>
      <c r="I1059" s="1">
        <f t="shared" ca="1" si="67"/>
        <v>3.071950863061057E-2</v>
      </c>
      <c r="J1059" s="1"/>
    </row>
    <row r="1060" spans="3:10" x14ac:dyDescent="0.25">
      <c r="C1060" s="1">
        <v>1058</v>
      </c>
      <c r="D1060">
        <v>9.3749888308737703E-4</v>
      </c>
      <c r="E1060" s="1">
        <v>3.3012674330801899E-2</v>
      </c>
      <c r="F1060" s="1">
        <f t="shared" si="64"/>
        <v>-3.0280292410074732</v>
      </c>
      <c r="G1060" s="1">
        <f t="shared" si="65"/>
        <v>-1.4813192923899303</v>
      </c>
      <c r="H1060" s="1">
        <f t="shared" ca="1" si="66"/>
        <v>9.7538194045138505E-4</v>
      </c>
      <c r="I1060" s="1">
        <f t="shared" ca="1" si="67"/>
        <v>3.5931858032269885E-2</v>
      </c>
      <c r="J1060" s="1"/>
    </row>
    <row r="1061" spans="3:10" x14ac:dyDescent="0.25">
      <c r="C1061" s="1">
        <v>1059</v>
      </c>
      <c r="D1061">
        <v>1.2256671356751501E-3</v>
      </c>
      <c r="E1061" s="1">
        <v>3.2880692632863903E-2</v>
      </c>
      <c r="F1061" s="1">
        <f t="shared" si="64"/>
        <v>-2.9116274586655209</v>
      </c>
      <c r="G1061" s="1">
        <f t="shared" si="65"/>
        <v>-1.4830590426081884</v>
      </c>
      <c r="H1061" s="1">
        <f t="shared" ca="1" si="66"/>
        <v>1.0033731284577829E-3</v>
      </c>
      <c r="I1061" s="1">
        <f t="shared" ca="1" si="67"/>
        <v>2.579243174151969E-2</v>
      </c>
      <c r="J1061" s="1"/>
    </row>
    <row r="1062" spans="3:10" x14ac:dyDescent="0.25">
      <c r="C1062" s="1">
        <v>1060</v>
      </c>
      <c r="D1062">
        <v>9.43709770126287E-4</v>
      </c>
      <c r="E1062" s="1">
        <v>3.2901637371146097E-2</v>
      </c>
      <c r="F1062" s="1">
        <f t="shared" si="64"/>
        <v>-3.0251615487238772</v>
      </c>
      <c r="G1062" s="1">
        <f t="shared" si="65"/>
        <v>-1.4827824885679868</v>
      </c>
      <c r="H1062" s="1">
        <f t="shared" ca="1" si="66"/>
        <v>9.463376132311616E-4</v>
      </c>
      <c r="I1062" s="1">
        <f t="shared" ca="1" si="67"/>
        <v>3.2441214673373561E-2</v>
      </c>
      <c r="J1062" s="1"/>
    </row>
    <row r="1063" spans="3:10" x14ac:dyDescent="0.25">
      <c r="C1063" s="1">
        <v>1061</v>
      </c>
      <c r="D1063">
        <v>9.8746141753965891E-4</v>
      </c>
      <c r="E1063" s="1">
        <v>3.3012877746704999E-2</v>
      </c>
      <c r="F1063" s="1">
        <f t="shared" si="64"/>
        <v>-3.005479864285777</v>
      </c>
      <c r="G1063" s="1">
        <f t="shared" si="65"/>
        <v>-1.4813166163834004</v>
      </c>
      <c r="H1063" s="1">
        <f t="shared" ca="1" si="66"/>
        <v>8.9125922119210384E-4</v>
      </c>
      <c r="I1063" s="1">
        <f t="shared" ca="1" si="67"/>
        <v>3.4496907277822203E-2</v>
      </c>
      <c r="J1063" s="1"/>
    </row>
    <row r="1064" spans="3:10" x14ac:dyDescent="0.25">
      <c r="C1064" s="1">
        <v>1062</v>
      </c>
      <c r="D1064">
        <v>8.9494541725605497E-4</v>
      </c>
      <c r="E1064" s="1">
        <v>3.2829090461414898E-2</v>
      </c>
      <c r="F1064" s="1">
        <f t="shared" si="64"/>
        <v>-3.048203451507967</v>
      </c>
      <c r="G1064" s="1">
        <f t="shared" si="65"/>
        <v>-1.4837411493468229</v>
      </c>
      <c r="H1064" s="1">
        <f t="shared" ca="1" si="66"/>
        <v>9.0157708666634248E-4</v>
      </c>
      <c r="I1064" s="1">
        <f t="shared" ca="1" si="67"/>
        <v>2.0053366191820327E-2</v>
      </c>
      <c r="J1064" s="1"/>
    </row>
    <row r="1065" spans="3:10" x14ac:dyDescent="0.25">
      <c r="C1065" s="1">
        <v>1063</v>
      </c>
      <c r="D1065">
        <v>1.0715801444388499E-3</v>
      </c>
      <c r="E1065" s="1">
        <v>3.2842871599202302E-2</v>
      </c>
      <c r="F1065" s="1">
        <f t="shared" si="64"/>
        <v>-2.9699753421341275</v>
      </c>
      <c r="G1065" s="1">
        <f t="shared" si="65"/>
        <v>-1.4835588775828776</v>
      </c>
      <c r="H1065" s="1">
        <f t="shared" ca="1" si="66"/>
        <v>1.2362200964662756E-3</v>
      </c>
      <c r="I1065" s="1">
        <f t="shared" ca="1" si="67"/>
        <v>3.7772818914170177E-2</v>
      </c>
      <c r="J1065" s="1"/>
    </row>
    <row r="1066" spans="3:10" x14ac:dyDescent="0.25">
      <c r="C1066" s="1">
        <v>1064</v>
      </c>
      <c r="D1066">
        <v>1.09919026367273E-3</v>
      </c>
      <c r="E1066" s="1">
        <v>3.3081998361231997E-2</v>
      </c>
      <c r="F1066" s="1">
        <f t="shared" si="64"/>
        <v>-2.9589271271294435</v>
      </c>
      <c r="G1066" s="1">
        <f t="shared" si="65"/>
        <v>-1.480408264202842</v>
      </c>
      <c r="H1066" s="1">
        <f t="shared" ca="1" si="66"/>
        <v>8.9401311221467205E-4</v>
      </c>
      <c r="I1066" s="1">
        <f t="shared" ca="1" si="67"/>
        <v>3.2204351868947663E-2</v>
      </c>
      <c r="J1066" s="1"/>
    </row>
    <row r="1067" spans="3:10" x14ac:dyDescent="0.25">
      <c r="C1067" s="1">
        <v>1065</v>
      </c>
      <c r="D1067">
        <v>1.07626366508214E-3</v>
      </c>
      <c r="E1067" s="1">
        <v>3.3066214762521001E-2</v>
      </c>
      <c r="F1067" s="1">
        <f t="shared" si="64"/>
        <v>-2.9680813213621287</v>
      </c>
      <c r="G1067" s="1">
        <f t="shared" si="65"/>
        <v>-1.4806155178724769</v>
      </c>
      <c r="H1067" s="1">
        <f t="shared" ca="1" si="66"/>
        <v>1.0715607763537812E-3</v>
      </c>
      <c r="I1067" s="1">
        <f t="shared" ca="1" si="67"/>
        <v>3.7435187154437034E-2</v>
      </c>
      <c r="J1067" s="1"/>
    </row>
    <row r="1068" spans="3:10" x14ac:dyDescent="0.25">
      <c r="C1068" s="1">
        <v>1066</v>
      </c>
      <c r="D1068">
        <v>9.6756675567776396E-4</v>
      </c>
      <c r="E1068" s="1">
        <v>3.2897175673011897E-2</v>
      </c>
      <c r="F1068" s="1">
        <f t="shared" si="64"/>
        <v>-3.0143190618415048</v>
      </c>
      <c r="G1068" s="1">
        <f t="shared" si="65"/>
        <v>-1.4828413860098379</v>
      </c>
      <c r="H1068" s="1">
        <f t="shared" ca="1" si="66"/>
        <v>9.9339741545435563E-4</v>
      </c>
      <c r="I1068" s="1">
        <f t="shared" ca="1" si="67"/>
        <v>4.8663865409277668E-2</v>
      </c>
      <c r="J1068" s="1"/>
    </row>
    <row r="1069" spans="3:10" x14ac:dyDescent="0.25">
      <c r="C1069" s="1">
        <v>1067</v>
      </c>
      <c r="D1069">
        <v>9.2372543978932597E-4</v>
      </c>
      <c r="E1069" s="1">
        <v>3.29296096609124E-2</v>
      </c>
      <c r="F1069" s="1">
        <f t="shared" si="64"/>
        <v>-3.0344570955587078</v>
      </c>
      <c r="G1069" s="1">
        <f t="shared" si="65"/>
        <v>-1.4824134172721963</v>
      </c>
      <c r="H1069" s="1">
        <f t="shared" ca="1" si="66"/>
        <v>9.6952404212301431E-4</v>
      </c>
      <c r="I1069" s="1">
        <f t="shared" ca="1" si="67"/>
        <v>3.1450595687507465E-2</v>
      </c>
      <c r="J1069" s="1"/>
    </row>
    <row r="1070" spans="3:10" x14ac:dyDescent="0.25">
      <c r="C1070" s="1">
        <v>1068</v>
      </c>
      <c r="D1070">
        <v>9.4254612736775095E-4</v>
      </c>
      <c r="E1070" s="1">
        <v>3.2845564715667498E-2</v>
      </c>
      <c r="F1070" s="1">
        <f t="shared" si="64"/>
        <v>-3.0256973866170496</v>
      </c>
      <c r="G1070" s="1">
        <f t="shared" si="65"/>
        <v>-1.483523266882236</v>
      </c>
      <c r="H1070" s="1">
        <f t="shared" ca="1" si="66"/>
        <v>9.6943053271332741E-4</v>
      </c>
      <c r="I1070" s="1">
        <f t="shared" ca="1" si="67"/>
        <v>2.9354835354704407E-2</v>
      </c>
      <c r="J1070" s="1"/>
    </row>
    <row r="1071" spans="3:10" x14ac:dyDescent="0.25">
      <c r="C1071" s="1">
        <v>1069</v>
      </c>
      <c r="D1071">
        <v>9.3897513964246403E-4</v>
      </c>
      <c r="E1071" s="1">
        <v>3.2982799084417098E-2</v>
      </c>
      <c r="F1071" s="1">
        <f t="shared" si="64"/>
        <v>-3.0273459059863086</v>
      </c>
      <c r="G1071" s="1">
        <f t="shared" si="65"/>
        <v>-1.4817124907371886</v>
      </c>
      <c r="H1071" s="1">
        <f t="shared" ca="1" si="66"/>
        <v>9.2662794368415118E-4</v>
      </c>
      <c r="I1071" s="1">
        <f t="shared" ca="1" si="67"/>
        <v>2.6467604068880296E-2</v>
      </c>
      <c r="J1071" s="1"/>
    </row>
    <row r="1072" spans="3:10" x14ac:dyDescent="0.25">
      <c r="C1072" s="1">
        <v>1070</v>
      </c>
      <c r="D1072">
        <v>1.07196208674105E-3</v>
      </c>
      <c r="E1072" s="1">
        <v>3.2846516506867998E-2</v>
      </c>
      <c r="F1072" s="1">
        <f t="shared" si="64"/>
        <v>-2.9698205745409414</v>
      </c>
      <c r="G1072" s="1">
        <f t="shared" si="65"/>
        <v>-1.4835106821792203</v>
      </c>
      <c r="H1072" s="1">
        <f t="shared" ca="1" si="66"/>
        <v>9.4009866353942262E-4</v>
      </c>
      <c r="I1072" s="1">
        <f t="shared" ca="1" si="67"/>
        <v>2.7019655174971294E-2</v>
      </c>
      <c r="J1072" s="1"/>
    </row>
    <row r="1073" spans="3:10" x14ac:dyDescent="0.25">
      <c r="C1073" s="1">
        <v>1071</v>
      </c>
      <c r="D1073">
        <v>9.4366947418274305E-4</v>
      </c>
      <c r="E1073" s="1">
        <v>3.3101093645702802E-2</v>
      </c>
      <c r="F1073" s="1">
        <f t="shared" si="64"/>
        <v>-3.0251800932808122</v>
      </c>
      <c r="G1073" s="1">
        <f t="shared" si="65"/>
        <v>-1.4801576570868948</v>
      </c>
      <c r="H1073" s="1">
        <f t="shared" ca="1" si="66"/>
        <v>1.0759297865053903E-3</v>
      </c>
      <c r="I1073" s="1">
        <f t="shared" ca="1" si="67"/>
        <v>2.4456301077917748E-2</v>
      </c>
      <c r="J1073" s="1"/>
    </row>
    <row r="1074" spans="3:10" x14ac:dyDescent="0.25">
      <c r="C1074" s="1">
        <v>1072</v>
      </c>
      <c r="D1074">
        <v>1.0349007485001701E-3</v>
      </c>
      <c r="E1074" s="1">
        <v>3.2942076169355801E-2</v>
      </c>
      <c r="F1074" s="1">
        <f t="shared" si="64"/>
        <v>-2.9851012989467538</v>
      </c>
      <c r="G1074" s="1">
        <f t="shared" si="65"/>
        <v>-1.4822490329598179</v>
      </c>
      <c r="H1074" s="1">
        <f t="shared" ca="1" si="66"/>
        <v>1.0139641082473054E-3</v>
      </c>
      <c r="I1074" s="1">
        <f t="shared" ca="1" si="67"/>
        <v>2.6687585568972747E-2</v>
      </c>
      <c r="J1074" s="1"/>
    </row>
    <row r="1075" spans="3:10" x14ac:dyDescent="0.25">
      <c r="C1075" s="1">
        <v>1073</v>
      </c>
      <c r="D1075">
        <v>8.5013578674642096E-4</v>
      </c>
      <c r="E1075" s="1">
        <v>3.2749143535360799E-2</v>
      </c>
      <c r="F1075" s="1">
        <f t="shared" si="64"/>
        <v>-3.0705117016682126</v>
      </c>
      <c r="G1075" s="1">
        <f t="shared" si="65"/>
        <v>-1.4848000533128234</v>
      </c>
      <c r="H1075" s="1">
        <f t="shared" ca="1" si="66"/>
        <v>1.1258783544557129E-3</v>
      </c>
      <c r="I1075" s="1">
        <f t="shared" ca="1" si="67"/>
        <v>2.9821168537040477E-2</v>
      </c>
      <c r="J1075" s="1"/>
    </row>
    <row r="1076" spans="3:10" x14ac:dyDescent="0.25">
      <c r="C1076" s="1">
        <v>1074</v>
      </c>
      <c r="D1076">
        <v>1.11076205756235E-3</v>
      </c>
      <c r="E1076" s="1">
        <v>3.29938692074404E-2</v>
      </c>
      <c r="F1076" s="1">
        <f t="shared" si="64"/>
        <v>-2.9543789637009814</v>
      </c>
      <c r="G1076" s="1">
        <f t="shared" si="65"/>
        <v>-1.4815667515383899</v>
      </c>
      <c r="H1076" s="1">
        <f t="shared" ca="1" si="66"/>
        <v>8.6696907445066231E-4</v>
      </c>
      <c r="I1076" s="1">
        <f t="shared" ca="1" si="67"/>
        <v>4.4465892981498237E-2</v>
      </c>
      <c r="J1076" s="1"/>
    </row>
    <row r="1077" spans="3:10" x14ac:dyDescent="0.25">
      <c r="C1077" s="1">
        <v>1075</v>
      </c>
      <c r="D1077">
        <v>1.0121742005973699E-3</v>
      </c>
      <c r="E1077" s="1">
        <v>3.3097354869943897E-2</v>
      </c>
      <c r="F1077" s="1">
        <f t="shared" si="64"/>
        <v>-2.994744736658721</v>
      </c>
      <c r="G1077" s="1">
        <f t="shared" si="65"/>
        <v>-1.4802067135140258</v>
      </c>
      <c r="H1077" s="1">
        <f t="shared" ca="1" si="66"/>
        <v>1.0750664718592047E-3</v>
      </c>
      <c r="I1077" s="1">
        <f t="shared" ca="1" si="67"/>
        <v>3.1885086958693701E-2</v>
      </c>
      <c r="J1077" s="1"/>
    </row>
    <row r="1078" spans="3:10" x14ac:dyDescent="0.25">
      <c r="C1078" s="1">
        <v>1076</v>
      </c>
      <c r="D1078">
        <v>8.9980209013576604E-4</v>
      </c>
      <c r="E1078" s="1">
        <v>3.2745756066979798E-2</v>
      </c>
      <c r="F1078" s="1">
        <f t="shared" si="64"/>
        <v>-3.0458530023536312</v>
      </c>
      <c r="G1078" s="1">
        <f t="shared" si="65"/>
        <v>-1.4848449776912327</v>
      </c>
      <c r="H1078" s="1">
        <f t="shared" ca="1" si="66"/>
        <v>1.0513574635111886E-3</v>
      </c>
      <c r="I1078" s="1">
        <f t="shared" ca="1" si="67"/>
        <v>4.1540869716280369E-2</v>
      </c>
      <c r="J1078" s="1"/>
    </row>
    <row r="1079" spans="3:10" x14ac:dyDescent="0.25">
      <c r="C1079" s="1">
        <v>1077</v>
      </c>
      <c r="D1079">
        <v>1.1312796344139799E-3</v>
      </c>
      <c r="E1079" s="1">
        <v>3.2899234514752601E-2</v>
      </c>
      <c r="F1079" s="1">
        <f t="shared" si="64"/>
        <v>-2.946430031084954</v>
      </c>
      <c r="G1079" s="1">
        <f t="shared" si="65"/>
        <v>-1.4828142069097978</v>
      </c>
      <c r="H1079" s="1">
        <f t="shared" ca="1" si="66"/>
        <v>9.4925845101002395E-4</v>
      </c>
      <c r="I1079" s="1">
        <f t="shared" ca="1" si="67"/>
        <v>3.6302634176651014E-2</v>
      </c>
      <c r="J1079" s="1"/>
    </row>
    <row r="1080" spans="3:10" x14ac:dyDescent="0.25">
      <c r="C1080" s="1">
        <v>1078</v>
      </c>
      <c r="D1080">
        <v>9.9534993518699509E-4</v>
      </c>
      <c r="E1080" s="1">
        <v>3.2920529552739101E-2</v>
      </c>
      <c r="F1080" s="1">
        <f t="shared" si="64"/>
        <v>-3.002024207492775</v>
      </c>
      <c r="G1080" s="1">
        <f t="shared" si="65"/>
        <v>-1.4825331874335606</v>
      </c>
      <c r="H1080" s="1">
        <f t="shared" ca="1" si="66"/>
        <v>9.859098438898845E-4</v>
      </c>
      <c r="I1080" s="1">
        <f t="shared" ca="1" si="67"/>
        <v>3.8672105098058594E-2</v>
      </c>
      <c r="J1080" s="1"/>
    </row>
    <row r="1081" spans="3:10" x14ac:dyDescent="0.25">
      <c r="C1081" s="1">
        <v>1079</v>
      </c>
      <c r="D1081">
        <v>1.01112700463988E-3</v>
      </c>
      <c r="E1081" s="1">
        <v>3.2915486706709803E-2</v>
      </c>
      <c r="F1081" s="1">
        <f t="shared" si="64"/>
        <v>-2.9951942905513809</v>
      </c>
      <c r="G1081" s="1">
        <f t="shared" si="65"/>
        <v>-1.4825997188044524</v>
      </c>
      <c r="H1081" s="1">
        <f t="shared" ca="1" si="66"/>
        <v>9.8682374608434747E-4</v>
      </c>
      <c r="I1081" s="1">
        <f t="shared" ca="1" si="67"/>
        <v>5.0495928282638422E-2</v>
      </c>
      <c r="J1081" s="1"/>
    </row>
    <row r="1082" spans="3:10" x14ac:dyDescent="0.25">
      <c r="C1082" s="1">
        <v>1080</v>
      </c>
      <c r="D1082">
        <v>8.35536796064259E-4</v>
      </c>
      <c r="E1082" s="1">
        <v>3.2909052171405301E-2</v>
      </c>
      <c r="F1082" s="1">
        <f t="shared" si="64"/>
        <v>-3.0780344195278841</v>
      </c>
      <c r="G1082" s="1">
        <f t="shared" si="65"/>
        <v>-1.4826846258386037</v>
      </c>
      <c r="H1082" s="1">
        <f t="shared" ca="1" si="66"/>
        <v>1.0294714348027686E-3</v>
      </c>
      <c r="I1082" s="1">
        <f t="shared" ca="1" si="67"/>
        <v>3.4120714265687392E-2</v>
      </c>
      <c r="J1082" s="1"/>
    </row>
    <row r="1083" spans="3:10" x14ac:dyDescent="0.25">
      <c r="C1083" s="1">
        <v>1081</v>
      </c>
      <c r="D1083">
        <v>1.14288198415442E-3</v>
      </c>
      <c r="E1083" s="1">
        <v>3.2926382302610899E-2</v>
      </c>
      <c r="F1083" s="1">
        <f t="shared" si="64"/>
        <v>-2.9419986132413656</v>
      </c>
      <c r="G1083" s="1">
        <f t="shared" si="65"/>
        <v>-1.482455983600963</v>
      </c>
      <c r="H1083" s="1">
        <f t="shared" ca="1" si="66"/>
        <v>8.0620082293338753E-4</v>
      </c>
      <c r="I1083" s="1">
        <f t="shared" ca="1" si="67"/>
        <v>3.1022943737461159E-2</v>
      </c>
      <c r="J1083" s="1"/>
    </row>
    <row r="1084" spans="3:10" x14ac:dyDescent="0.25">
      <c r="C1084" s="1">
        <v>1082</v>
      </c>
      <c r="D1084">
        <v>1.12787902211446E-3</v>
      </c>
      <c r="E1084" s="1">
        <v>3.2902491513266102E-2</v>
      </c>
      <c r="F1084" s="1">
        <f t="shared" si="64"/>
        <v>-2.9477374808897157</v>
      </c>
      <c r="G1084" s="1">
        <f t="shared" si="65"/>
        <v>-1.4827712142234801</v>
      </c>
      <c r="H1084" s="1">
        <f t="shared" ca="1" si="66"/>
        <v>1.21464328929573E-3</v>
      </c>
      <c r="I1084" s="1">
        <f t="shared" ca="1" si="67"/>
        <v>2.9300943143750136E-2</v>
      </c>
      <c r="J1084" s="1"/>
    </row>
    <row r="1085" spans="3:10" x14ac:dyDescent="0.25">
      <c r="C1085" s="1">
        <v>1083</v>
      </c>
      <c r="D1085">
        <v>1.04476790759972E-3</v>
      </c>
      <c r="E1085" s="1">
        <v>3.29258006846989E-2</v>
      </c>
      <c r="F1085" s="1">
        <f t="shared" si="64"/>
        <v>-2.98098017619765</v>
      </c>
      <c r="G1085" s="1">
        <f t="shared" si="65"/>
        <v>-1.4824636551294774</v>
      </c>
      <c r="H1085" s="1">
        <f t="shared" ca="1" si="66"/>
        <v>9.2907986739436768E-4</v>
      </c>
      <c r="I1085" s="1">
        <f t="shared" ca="1" si="67"/>
        <v>3.2274898914612826E-2</v>
      </c>
      <c r="J1085" s="1"/>
    </row>
    <row r="1086" spans="3:10" x14ac:dyDescent="0.25">
      <c r="C1086" s="1">
        <v>1084</v>
      </c>
      <c r="D1086">
        <v>1.04716215056289E-3</v>
      </c>
      <c r="E1086" s="1">
        <v>3.27224994825593E-2</v>
      </c>
      <c r="F1086" s="1">
        <f t="shared" si="64"/>
        <v>-2.9799860636486173</v>
      </c>
      <c r="G1086" s="1">
        <f t="shared" si="65"/>
        <v>-1.485153530488976</v>
      </c>
      <c r="H1086" s="1">
        <f t="shared" ca="1" si="66"/>
        <v>1.2474866080995281E-3</v>
      </c>
      <c r="I1086" s="1">
        <f t="shared" ca="1" si="67"/>
        <v>3.4963094375638805E-2</v>
      </c>
      <c r="J1086" s="1"/>
    </row>
    <row r="1087" spans="3:10" x14ac:dyDescent="0.25">
      <c r="C1087" s="1">
        <v>1085</v>
      </c>
      <c r="D1087">
        <v>9.6016810781004698E-4</v>
      </c>
      <c r="E1087" s="1">
        <v>3.2993136283144597E-2</v>
      </c>
      <c r="F1087" s="1">
        <f t="shared" si="64"/>
        <v>-3.0176527233117971</v>
      </c>
      <c r="G1087" s="1">
        <f t="shared" si="65"/>
        <v>-1.4815763990432271</v>
      </c>
      <c r="H1087" s="1">
        <f t="shared" ca="1" si="66"/>
        <v>1.0202370407041425E-3</v>
      </c>
      <c r="I1087" s="1">
        <f t="shared" ca="1" si="67"/>
        <v>3.6109000931154649E-2</v>
      </c>
      <c r="J1087" s="1"/>
    </row>
    <row r="1088" spans="3:10" x14ac:dyDescent="0.25">
      <c r="C1088" s="1">
        <v>1086</v>
      </c>
      <c r="D1088">
        <v>1.0346602777142699E-3</v>
      </c>
      <c r="E1088" s="1">
        <v>3.2824588201219099E-2</v>
      </c>
      <c r="F1088" s="1">
        <f t="shared" si="64"/>
        <v>-2.9852022238622529</v>
      </c>
      <c r="G1088" s="1">
        <f t="shared" si="65"/>
        <v>-1.4838007136180724</v>
      </c>
      <c r="H1088" s="1">
        <f t="shared" ca="1" si="66"/>
        <v>8.0311387703595714E-4</v>
      </c>
      <c r="I1088" s="1">
        <f t="shared" ca="1" si="67"/>
        <v>4.7205426543613746E-2</v>
      </c>
      <c r="J1088" s="1"/>
    </row>
    <row r="1089" spans="3:10" x14ac:dyDescent="0.25">
      <c r="C1089" s="1">
        <v>1087</v>
      </c>
      <c r="D1089">
        <v>9.2637066210575698E-4</v>
      </c>
      <c r="E1089" s="1">
        <v>3.2884786542733101E-2</v>
      </c>
      <c r="F1089" s="1">
        <f t="shared" si="64"/>
        <v>-3.033215207381033</v>
      </c>
      <c r="G1089" s="1">
        <f t="shared" si="65"/>
        <v>-1.483004972829022</v>
      </c>
      <c r="H1089" s="1">
        <f t="shared" ca="1" si="66"/>
        <v>1.1411550222701896E-3</v>
      </c>
      <c r="I1089" s="1">
        <f t="shared" ca="1" si="67"/>
        <v>2.3040257924245539E-2</v>
      </c>
      <c r="J1089" s="1"/>
    </row>
    <row r="1090" spans="3:10" x14ac:dyDescent="0.25">
      <c r="C1090" s="1">
        <v>1088</v>
      </c>
      <c r="D1090">
        <v>1.0392487547552E-3</v>
      </c>
      <c r="E1090" s="1">
        <v>3.2970922591748497E-2</v>
      </c>
      <c r="F1090" s="1">
        <f t="shared" si="64"/>
        <v>-2.9832804872001639</v>
      </c>
      <c r="G1090" s="1">
        <f t="shared" si="65"/>
        <v>-1.4818689002666283</v>
      </c>
      <c r="H1090" s="1">
        <f t="shared" ca="1" si="66"/>
        <v>8.908386436526027E-4</v>
      </c>
      <c r="I1090" s="1">
        <f t="shared" ca="1" si="67"/>
        <v>4.1073614500600465E-2</v>
      </c>
      <c r="J1090" s="1"/>
    </row>
    <row r="1091" spans="3:10" x14ac:dyDescent="0.25">
      <c r="C1091" s="1">
        <v>1089</v>
      </c>
      <c r="D1091">
        <v>8.8571815542669503E-4</v>
      </c>
      <c r="E1091" s="1">
        <v>3.2761189885397703E-2</v>
      </c>
      <c r="F1091" s="1">
        <f t="shared" si="64"/>
        <v>-3.0527044530744671</v>
      </c>
      <c r="G1091" s="1">
        <f t="shared" si="65"/>
        <v>-1.4846403330630893</v>
      </c>
      <c r="H1091" s="1">
        <f t="shared" ca="1" si="66"/>
        <v>9.1397332431528329E-4</v>
      </c>
      <c r="I1091" s="1">
        <f t="shared" ca="1" si="67"/>
        <v>2.3767298824462546E-2</v>
      </c>
      <c r="J1091" s="1"/>
    </row>
    <row r="1092" spans="3:10" x14ac:dyDescent="0.25">
      <c r="C1092" s="1">
        <v>1090</v>
      </c>
      <c r="D1092">
        <v>1.0246553717228101E-3</v>
      </c>
      <c r="E1092" s="1">
        <v>3.3085610363534003E-2</v>
      </c>
      <c r="F1092" s="1">
        <f t="shared" ref="F1092:F1155" si="68">LOG10(D1092)</f>
        <v>-2.989422178828701</v>
      </c>
      <c r="G1092" s="1">
        <f t="shared" ref="G1092:G1155" si="69">LOG10(E1092)</f>
        <v>-1.4803608490793343</v>
      </c>
      <c r="H1092" s="1">
        <f t="shared" ref="H1092:H1155" ca="1" si="70">_xlfn.NORM.INV(RAND(),0.001,0.0001)</f>
        <v>9.9626193846990728E-4</v>
      </c>
      <c r="I1092" s="1">
        <f t="shared" ref="I1092:I1155" ca="1" si="71">_xlfn.NORM.INV(RAND(),0.0329,0.007)</f>
        <v>3.0108334184289719E-2</v>
      </c>
      <c r="J1092" s="1"/>
    </row>
    <row r="1093" spans="3:10" x14ac:dyDescent="0.25">
      <c r="C1093" s="1">
        <v>1091</v>
      </c>
      <c r="D1093">
        <v>1.16253752479062E-3</v>
      </c>
      <c r="E1093" s="1">
        <v>3.2956668472157002E-2</v>
      </c>
      <c r="F1093" s="1">
        <f t="shared" si="68"/>
        <v>-2.9345930199034012</v>
      </c>
      <c r="G1093" s="1">
        <f t="shared" si="69"/>
        <v>-1.4820566967712341</v>
      </c>
      <c r="H1093" s="1">
        <f t="shared" ca="1" si="70"/>
        <v>1.1480202412724905E-3</v>
      </c>
      <c r="I1093" s="1">
        <f t="shared" ca="1" si="71"/>
        <v>3.3713111917994067E-2</v>
      </c>
      <c r="J1093" s="1"/>
    </row>
    <row r="1094" spans="3:10" x14ac:dyDescent="0.25">
      <c r="C1094" s="1">
        <v>1092</v>
      </c>
      <c r="D1094">
        <v>9.8966777474161099E-4</v>
      </c>
      <c r="E1094" s="1">
        <v>3.2914550073379699E-2</v>
      </c>
      <c r="F1094" s="1">
        <f t="shared" si="68"/>
        <v>-3.0045105708684163</v>
      </c>
      <c r="G1094" s="1">
        <f t="shared" si="69"/>
        <v>-1.482612077135292</v>
      </c>
      <c r="H1094" s="1">
        <f t="shared" ca="1" si="70"/>
        <v>1.0334912496586944E-3</v>
      </c>
      <c r="I1094" s="1">
        <f t="shared" ca="1" si="71"/>
        <v>3.2059014511261183E-2</v>
      </c>
      <c r="J1094" s="1"/>
    </row>
    <row r="1095" spans="3:10" x14ac:dyDescent="0.25">
      <c r="C1095" s="1">
        <v>1093</v>
      </c>
      <c r="D1095">
        <v>1.05151320797896E-3</v>
      </c>
      <c r="E1095" s="1">
        <v>3.2961488488030502E-2</v>
      </c>
      <c r="F1095" s="1">
        <f t="shared" si="68"/>
        <v>-2.9781852678028113</v>
      </c>
      <c r="G1095" s="1">
        <f t="shared" si="69"/>
        <v>-1.4819931844888277</v>
      </c>
      <c r="H1095" s="1">
        <f t="shared" ca="1" si="70"/>
        <v>1.0178214749609143E-3</v>
      </c>
      <c r="I1095" s="1">
        <f t="shared" ca="1" si="71"/>
        <v>2.4730910424956495E-2</v>
      </c>
      <c r="J1095" s="1"/>
    </row>
    <row r="1096" spans="3:10" x14ac:dyDescent="0.25">
      <c r="C1096" s="1">
        <v>1094</v>
      </c>
      <c r="D1096">
        <v>1.03915392228151E-3</v>
      </c>
      <c r="E1096" s="1">
        <v>3.2966602622607102E-2</v>
      </c>
      <c r="F1096" s="1">
        <f t="shared" si="68"/>
        <v>-2.9833201188081411</v>
      </c>
      <c r="G1096" s="1">
        <f t="shared" si="69"/>
        <v>-1.4819258068234542</v>
      </c>
      <c r="H1096" s="1">
        <f t="shared" ca="1" si="70"/>
        <v>1.1181119243931753E-3</v>
      </c>
      <c r="I1096" s="1">
        <f t="shared" ca="1" si="71"/>
        <v>4.320357531740858E-2</v>
      </c>
      <c r="J1096" s="1"/>
    </row>
    <row r="1097" spans="3:10" x14ac:dyDescent="0.25">
      <c r="C1097" s="1">
        <v>1095</v>
      </c>
      <c r="D1097">
        <v>9.2589682178123198E-4</v>
      </c>
      <c r="E1097" s="1">
        <v>3.27865399677622E-2</v>
      </c>
      <c r="F1097" s="1">
        <f t="shared" si="68"/>
        <v>-3.0334374066524923</v>
      </c>
      <c r="G1097" s="1">
        <f t="shared" si="69"/>
        <v>-1.4843044129187837</v>
      </c>
      <c r="H1097" s="1">
        <f t="shared" ca="1" si="70"/>
        <v>9.6794970537162934E-4</v>
      </c>
      <c r="I1097" s="1">
        <f t="shared" ca="1" si="71"/>
        <v>2.553670844545915E-2</v>
      </c>
      <c r="J1097" s="1"/>
    </row>
    <row r="1098" spans="3:10" x14ac:dyDescent="0.25">
      <c r="C1098" s="1">
        <v>1096</v>
      </c>
      <c r="D1098">
        <v>1.03164114233634E-3</v>
      </c>
      <c r="E1098" s="1">
        <v>3.2863878958398797E-2</v>
      </c>
      <c r="F1098" s="1">
        <f t="shared" si="68"/>
        <v>-2.9864713463195303</v>
      </c>
      <c r="G1098" s="1">
        <f t="shared" si="69"/>
        <v>-1.4832811776384478</v>
      </c>
      <c r="H1098" s="1">
        <f t="shared" ca="1" si="70"/>
        <v>9.4323583767901465E-4</v>
      </c>
      <c r="I1098" s="1">
        <f t="shared" ca="1" si="71"/>
        <v>2.4651179760102261E-2</v>
      </c>
      <c r="J1098" s="1"/>
    </row>
    <row r="1099" spans="3:10" x14ac:dyDescent="0.25">
      <c r="C1099" s="1">
        <v>1097</v>
      </c>
      <c r="D1099">
        <v>1.0808310868334399E-3</v>
      </c>
      <c r="E1099" s="1">
        <v>3.2876306855525603E-2</v>
      </c>
      <c r="F1099" s="1">
        <f t="shared" si="68"/>
        <v>-2.9662421726406656</v>
      </c>
      <c r="G1099" s="1">
        <f t="shared" si="69"/>
        <v>-1.4831169746584498</v>
      </c>
      <c r="H1099" s="1">
        <f t="shared" ca="1" si="70"/>
        <v>1.0515991192409002E-3</v>
      </c>
      <c r="I1099" s="1">
        <f t="shared" ca="1" si="71"/>
        <v>3.6433085297337589E-2</v>
      </c>
      <c r="J1099" s="1"/>
    </row>
    <row r="1100" spans="3:10" x14ac:dyDescent="0.25">
      <c r="C1100" s="1">
        <v>1098</v>
      </c>
      <c r="D1100">
        <v>9.8188027284657506E-4</v>
      </c>
      <c r="E1100" s="1">
        <v>3.2999452023113898E-2</v>
      </c>
      <c r="F1100" s="1">
        <f t="shared" si="68"/>
        <v>-3.0079414653821916</v>
      </c>
      <c r="G1100" s="1">
        <f t="shared" si="69"/>
        <v>-1.4814932717982872</v>
      </c>
      <c r="H1100" s="1">
        <f t="shared" ca="1" si="70"/>
        <v>9.1230475649364405E-4</v>
      </c>
      <c r="I1100" s="1">
        <f t="shared" ca="1" si="71"/>
        <v>2.9515684414773459E-2</v>
      </c>
      <c r="J1100" s="1"/>
    </row>
    <row r="1101" spans="3:10" x14ac:dyDescent="0.25">
      <c r="C1101" s="1">
        <v>1099</v>
      </c>
      <c r="D1101">
        <v>9.6051294154120899E-4</v>
      </c>
      <c r="E1101" s="1">
        <v>3.2826631441618397E-2</v>
      </c>
      <c r="F1101" s="1">
        <f t="shared" si="68"/>
        <v>-3.0174967792644733</v>
      </c>
      <c r="G1101" s="1">
        <f t="shared" si="69"/>
        <v>-1.4837736808215538</v>
      </c>
      <c r="H1101" s="1">
        <f t="shared" ca="1" si="70"/>
        <v>1.2398139496714463E-3</v>
      </c>
      <c r="I1101" s="1">
        <f t="shared" ca="1" si="71"/>
        <v>3.0199558267159362E-2</v>
      </c>
      <c r="J1101" s="1"/>
    </row>
    <row r="1102" spans="3:10" x14ac:dyDescent="0.25">
      <c r="C1102" s="1">
        <v>1100</v>
      </c>
      <c r="D1102">
        <v>1.1535335626126099E-3</v>
      </c>
      <c r="E1102" s="1">
        <v>3.2803061350228799E-2</v>
      </c>
      <c r="F1102" s="1">
        <f t="shared" si="68"/>
        <v>-2.9379697649526806</v>
      </c>
      <c r="G1102" s="1">
        <f t="shared" si="69"/>
        <v>-1.484085623804466</v>
      </c>
      <c r="H1102" s="1">
        <f t="shared" ca="1" si="70"/>
        <v>1.0627717575505927E-3</v>
      </c>
      <c r="I1102" s="1">
        <f t="shared" ca="1" si="71"/>
        <v>2.8451310835301634E-2</v>
      </c>
      <c r="J1102" s="1"/>
    </row>
    <row r="1103" spans="3:10" x14ac:dyDescent="0.25">
      <c r="C1103" s="1">
        <v>1101</v>
      </c>
      <c r="D1103">
        <v>8.9094445388940096E-4</v>
      </c>
      <c r="E1103" s="1">
        <v>3.2908874697592801E-2</v>
      </c>
      <c r="F1103" s="1">
        <f t="shared" si="68"/>
        <v>-3.0501493712956695</v>
      </c>
      <c r="G1103" s="1">
        <f t="shared" si="69"/>
        <v>-1.4826869679329575</v>
      </c>
      <c r="H1103" s="1">
        <f t="shared" ca="1" si="70"/>
        <v>8.9068764234208873E-4</v>
      </c>
      <c r="I1103" s="1">
        <f t="shared" ca="1" si="71"/>
        <v>2.7034837094759283E-2</v>
      </c>
      <c r="J1103" s="1"/>
    </row>
    <row r="1104" spans="3:10" x14ac:dyDescent="0.25">
      <c r="C1104" s="1">
        <v>1102</v>
      </c>
      <c r="D1104">
        <v>1.11831818929368E-3</v>
      </c>
      <c r="E1104" s="1">
        <v>3.3030494042453097E-2</v>
      </c>
      <c r="F1104" s="1">
        <f t="shared" si="68"/>
        <v>-2.9514346113032239</v>
      </c>
      <c r="G1104" s="1">
        <f t="shared" si="69"/>
        <v>-1.4810849304470479</v>
      </c>
      <c r="H1104" s="1">
        <f t="shared" ca="1" si="70"/>
        <v>9.534527424355587E-4</v>
      </c>
      <c r="I1104" s="1">
        <f t="shared" ca="1" si="71"/>
        <v>2.8752123471904752E-2</v>
      </c>
      <c r="J1104" s="1"/>
    </row>
    <row r="1105" spans="3:10" x14ac:dyDescent="0.25">
      <c r="C1105" s="1">
        <v>1103</v>
      </c>
      <c r="D1105">
        <v>9.8971525115371497E-4</v>
      </c>
      <c r="E1105" s="1">
        <v>3.29831168812895E-2</v>
      </c>
      <c r="F1105" s="1">
        <f t="shared" si="68"/>
        <v>-3.0044897373626909</v>
      </c>
      <c r="G1105" s="1">
        <f t="shared" si="69"/>
        <v>-1.4817083062299008</v>
      </c>
      <c r="H1105" s="1">
        <f t="shared" ca="1" si="70"/>
        <v>9.0759603748635732E-4</v>
      </c>
      <c r="I1105" s="1">
        <f t="shared" ca="1" si="71"/>
        <v>2.4155942735640871E-2</v>
      </c>
      <c r="J1105" s="1"/>
    </row>
    <row r="1106" spans="3:10" x14ac:dyDescent="0.25">
      <c r="C1106" s="1">
        <v>1104</v>
      </c>
      <c r="D1106">
        <v>9.2232789240230897E-4</v>
      </c>
      <c r="E1106" s="1">
        <v>3.2863815365709897E-2</v>
      </c>
      <c r="F1106" s="1">
        <f t="shared" si="68"/>
        <v>-3.0351146575302357</v>
      </c>
      <c r="G1106" s="1">
        <f t="shared" si="69"/>
        <v>-1.4832820180133968</v>
      </c>
      <c r="H1106" s="1">
        <f t="shared" ca="1" si="70"/>
        <v>9.4176421018891108E-4</v>
      </c>
      <c r="I1106" s="1">
        <f t="shared" ca="1" si="71"/>
        <v>3.3310838586469889E-2</v>
      </c>
      <c r="J1106" s="1"/>
    </row>
    <row r="1107" spans="3:10" x14ac:dyDescent="0.25">
      <c r="C1107" s="1">
        <v>1105</v>
      </c>
      <c r="D1107">
        <v>9.9357186899371591E-4</v>
      </c>
      <c r="E1107" s="1">
        <v>3.2940858053444697E-2</v>
      </c>
      <c r="F1107" s="1">
        <f t="shared" si="68"/>
        <v>-3.0028007131756973</v>
      </c>
      <c r="G1107" s="1">
        <f t="shared" si="69"/>
        <v>-1.4822650923847605</v>
      </c>
      <c r="H1107" s="1">
        <f t="shared" ca="1" si="70"/>
        <v>9.3383793570749995E-4</v>
      </c>
      <c r="I1107" s="1">
        <f t="shared" ca="1" si="71"/>
        <v>2.9067584253732917E-2</v>
      </c>
      <c r="J1107" s="1"/>
    </row>
    <row r="1108" spans="3:10" x14ac:dyDescent="0.25">
      <c r="C1108" s="1">
        <v>1106</v>
      </c>
      <c r="D1108">
        <v>1.25436804959544E-3</v>
      </c>
      <c r="E1108" s="1">
        <v>3.3124099290625299E-2</v>
      </c>
      <c r="F1108" s="1">
        <f t="shared" si="68"/>
        <v>-2.9015750165705998</v>
      </c>
      <c r="G1108" s="1">
        <f t="shared" si="69"/>
        <v>-1.4798559222152736</v>
      </c>
      <c r="H1108" s="1">
        <f t="shared" ca="1" si="70"/>
        <v>1.0059010314176526E-3</v>
      </c>
      <c r="I1108" s="1">
        <f t="shared" ca="1" si="71"/>
        <v>3.5532078585549652E-2</v>
      </c>
      <c r="J1108" s="1"/>
    </row>
    <row r="1109" spans="3:10" x14ac:dyDescent="0.25">
      <c r="C1109" s="1">
        <v>1107</v>
      </c>
      <c r="D1109">
        <v>9.2230784794136798E-4</v>
      </c>
      <c r="E1109" s="1">
        <v>3.3009457342006401E-2</v>
      </c>
      <c r="F1109" s="1">
        <f t="shared" si="68"/>
        <v>-3.0351240959235066</v>
      </c>
      <c r="G1109" s="1">
        <f t="shared" si="69"/>
        <v>-1.4813616151822404</v>
      </c>
      <c r="H1109" s="1">
        <f t="shared" ca="1" si="70"/>
        <v>1.1020558596853544E-3</v>
      </c>
      <c r="I1109" s="1">
        <f t="shared" ca="1" si="71"/>
        <v>3.2341253619553194E-2</v>
      </c>
      <c r="J1109" s="1"/>
    </row>
    <row r="1110" spans="3:10" x14ac:dyDescent="0.25">
      <c r="C1110" s="1">
        <v>1108</v>
      </c>
      <c r="D1110">
        <v>1.0329661266898799E-3</v>
      </c>
      <c r="E1110" s="1">
        <v>3.2963150098770398E-2</v>
      </c>
      <c r="F1110" s="1">
        <f t="shared" si="68"/>
        <v>-2.9859139197513085</v>
      </c>
      <c r="G1110" s="1">
        <f t="shared" si="69"/>
        <v>-1.4819712919645445</v>
      </c>
      <c r="H1110" s="1">
        <f t="shared" ca="1" si="70"/>
        <v>9.3890479853270606E-4</v>
      </c>
      <c r="I1110" s="1">
        <f t="shared" ca="1" si="71"/>
        <v>2.5534015675127929E-2</v>
      </c>
      <c r="J1110" s="1"/>
    </row>
    <row r="1111" spans="3:10" x14ac:dyDescent="0.25">
      <c r="C1111" s="1">
        <v>1109</v>
      </c>
      <c r="D1111">
        <v>1.0708417720898999E-3</v>
      </c>
      <c r="E1111" s="1">
        <v>3.2926514348647302E-2</v>
      </c>
      <c r="F1111" s="1">
        <f t="shared" si="68"/>
        <v>-2.9702746959140356</v>
      </c>
      <c r="G1111" s="1">
        <f t="shared" si="69"/>
        <v>-1.4824542419352844</v>
      </c>
      <c r="H1111" s="1">
        <f t="shared" ca="1" si="70"/>
        <v>8.5822782204437445E-4</v>
      </c>
      <c r="I1111" s="1">
        <f t="shared" ca="1" si="71"/>
        <v>4.1707180813491583E-2</v>
      </c>
      <c r="J1111" s="1"/>
    </row>
    <row r="1112" spans="3:10" x14ac:dyDescent="0.25">
      <c r="C1112" s="1">
        <v>1110</v>
      </c>
      <c r="D1112">
        <v>9.4682432406383704E-4</v>
      </c>
      <c r="E1112" s="1">
        <v>3.29087130653168E-2</v>
      </c>
      <c r="F1112" s="1">
        <f t="shared" si="68"/>
        <v>-3.0237305935069938</v>
      </c>
      <c r="G1112" s="1">
        <f t="shared" si="69"/>
        <v>-1.4826891009800032</v>
      </c>
      <c r="H1112" s="1">
        <f t="shared" ca="1" si="70"/>
        <v>9.5388915701821394E-4</v>
      </c>
      <c r="I1112" s="1">
        <f t="shared" ca="1" si="71"/>
        <v>4.6943965205763966E-2</v>
      </c>
      <c r="J1112" s="1"/>
    </row>
    <row r="1113" spans="3:10" x14ac:dyDescent="0.25">
      <c r="C1113" s="1">
        <v>1111</v>
      </c>
      <c r="D1113">
        <v>8.7665268545102798E-4</v>
      </c>
      <c r="E1113" s="1">
        <v>3.2897630487353099E-2</v>
      </c>
      <c r="F1113" s="1">
        <f t="shared" si="68"/>
        <v>-3.0571724324807272</v>
      </c>
      <c r="G1113" s="1">
        <f t="shared" si="69"/>
        <v>-1.4828353817863984</v>
      </c>
      <c r="H1113" s="1">
        <f t="shared" ca="1" si="70"/>
        <v>7.1948475413411675E-4</v>
      </c>
      <c r="I1113" s="1">
        <f t="shared" ca="1" si="71"/>
        <v>3.8957027431076291E-2</v>
      </c>
      <c r="J1113" s="1"/>
    </row>
    <row r="1114" spans="3:10" x14ac:dyDescent="0.25">
      <c r="C1114" s="1">
        <v>1112</v>
      </c>
      <c r="D1114">
        <v>1.0355400460647099E-3</v>
      </c>
      <c r="E1114" s="1">
        <v>3.2996707785329003E-2</v>
      </c>
      <c r="F1114" s="1">
        <f t="shared" si="68"/>
        <v>-2.984833101552145</v>
      </c>
      <c r="G1114" s="1">
        <f t="shared" si="69"/>
        <v>-1.481529389273339</v>
      </c>
      <c r="H1114" s="1">
        <f t="shared" ca="1" si="70"/>
        <v>1.1438897625471675E-3</v>
      </c>
      <c r="I1114" s="1">
        <f t="shared" ca="1" si="71"/>
        <v>3.7349876523140715E-2</v>
      </c>
      <c r="J1114" s="1"/>
    </row>
    <row r="1115" spans="3:10" x14ac:dyDescent="0.25">
      <c r="C1115" s="1">
        <v>1113</v>
      </c>
      <c r="D1115">
        <v>1.03136349410259E-3</v>
      </c>
      <c r="E1115" s="1">
        <v>3.3118560036898503E-2</v>
      </c>
      <c r="F1115" s="1">
        <f t="shared" si="68"/>
        <v>-2.9865882448416432</v>
      </c>
      <c r="G1115" s="1">
        <f t="shared" si="69"/>
        <v>-1.479928554182572</v>
      </c>
      <c r="H1115" s="1">
        <f t="shared" ca="1" si="70"/>
        <v>9.8460859089353038E-4</v>
      </c>
      <c r="I1115" s="1">
        <f t="shared" ca="1" si="71"/>
        <v>2.7330699233747133E-2</v>
      </c>
      <c r="J1115" s="1"/>
    </row>
    <row r="1116" spans="3:10" x14ac:dyDescent="0.25">
      <c r="C1116" s="1">
        <v>1114</v>
      </c>
      <c r="D1116">
        <v>9.9251790535541395E-4</v>
      </c>
      <c r="E1116" s="1">
        <v>3.2814118980094398E-2</v>
      </c>
      <c r="F1116" s="1">
        <f t="shared" si="68"/>
        <v>-3.0032616496762734</v>
      </c>
      <c r="G1116" s="1">
        <f t="shared" si="69"/>
        <v>-1.4839392515387013</v>
      </c>
      <c r="H1116" s="1">
        <f t="shared" ca="1" si="70"/>
        <v>8.9651638730860617E-4</v>
      </c>
      <c r="I1116" s="1">
        <f t="shared" ca="1" si="71"/>
        <v>3.6921066988581275E-2</v>
      </c>
      <c r="J1116" s="1"/>
    </row>
    <row r="1117" spans="3:10" x14ac:dyDescent="0.25">
      <c r="C1117" s="1">
        <v>1115</v>
      </c>
      <c r="D1117">
        <v>9.5652694377485197E-4</v>
      </c>
      <c r="E1117" s="1">
        <v>3.2910973235906499E-2</v>
      </c>
      <c r="F1117" s="1">
        <f t="shared" si="68"/>
        <v>-3.0193027921103583</v>
      </c>
      <c r="G1117" s="1">
        <f t="shared" si="69"/>
        <v>-1.4826592746568827</v>
      </c>
      <c r="H1117" s="1">
        <f t="shared" ca="1" si="70"/>
        <v>1.0892900316836177E-3</v>
      </c>
      <c r="I1117" s="1">
        <f t="shared" ca="1" si="71"/>
        <v>3.2087106682901878E-2</v>
      </c>
      <c r="J1117" s="1"/>
    </row>
    <row r="1118" spans="3:10" x14ac:dyDescent="0.25">
      <c r="C1118" s="1">
        <v>1116</v>
      </c>
      <c r="D1118">
        <v>9.2354080246891004E-4</v>
      </c>
      <c r="E1118" s="1">
        <v>3.2963183272994301E-2</v>
      </c>
      <c r="F1118" s="1">
        <f t="shared" si="68"/>
        <v>-3.0345439124645144</v>
      </c>
      <c r="G1118" s="1">
        <f t="shared" si="69"/>
        <v>-1.4819708548893533</v>
      </c>
      <c r="H1118" s="1">
        <f t="shared" ca="1" si="70"/>
        <v>9.5597087338875205E-4</v>
      </c>
      <c r="I1118" s="1">
        <f t="shared" ca="1" si="71"/>
        <v>2.8731231680588117E-2</v>
      </c>
      <c r="J1118" s="1"/>
    </row>
    <row r="1119" spans="3:10" x14ac:dyDescent="0.25">
      <c r="C1119" s="1">
        <v>1117</v>
      </c>
      <c r="D1119">
        <v>9.97972434123519E-4</v>
      </c>
      <c r="E1119" s="1">
        <v>3.2695963638787899E-2</v>
      </c>
      <c r="F1119" s="1">
        <f t="shared" si="68"/>
        <v>-3.0008814545777427</v>
      </c>
      <c r="G1119" s="1">
        <f t="shared" si="69"/>
        <v>-1.4855058582754987</v>
      </c>
      <c r="H1119" s="1">
        <f t="shared" ca="1" si="70"/>
        <v>9.5534875258734733E-4</v>
      </c>
      <c r="I1119" s="1">
        <f t="shared" ca="1" si="71"/>
        <v>2.3213061356227131E-2</v>
      </c>
      <c r="J1119" s="1"/>
    </row>
    <row r="1120" spans="3:10" x14ac:dyDescent="0.25">
      <c r="C1120" s="1">
        <v>1118</v>
      </c>
      <c r="D1120">
        <v>1.0208441211326099E-3</v>
      </c>
      <c r="E1120" s="1">
        <v>3.3204200135063498E-2</v>
      </c>
      <c r="F1120" s="1">
        <f t="shared" si="68"/>
        <v>-2.9910405679035379</v>
      </c>
      <c r="G1120" s="1">
        <f t="shared" si="69"/>
        <v>-1.4788069771360899</v>
      </c>
      <c r="H1120" s="1">
        <f t="shared" ca="1" si="70"/>
        <v>9.3746562742794885E-4</v>
      </c>
      <c r="I1120" s="1">
        <f t="shared" ca="1" si="71"/>
        <v>2.5283889362670526E-2</v>
      </c>
      <c r="J1120" s="1"/>
    </row>
    <row r="1121" spans="3:10" x14ac:dyDescent="0.25">
      <c r="C1121" s="1">
        <v>1119</v>
      </c>
      <c r="D1121">
        <v>9.2217206646890099E-4</v>
      </c>
      <c r="E1121" s="1">
        <v>3.3018565995044498E-2</v>
      </c>
      <c r="F1121" s="1">
        <f t="shared" si="68"/>
        <v>-3.0351880371395459</v>
      </c>
      <c r="G1121" s="1">
        <f t="shared" si="69"/>
        <v>-1.4812417921865735</v>
      </c>
      <c r="H1121" s="1">
        <f t="shared" ca="1" si="70"/>
        <v>1.0635601505770121E-3</v>
      </c>
      <c r="I1121" s="1">
        <f t="shared" ca="1" si="71"/>
        <v>4.3086654333639354E-2</v>
      </c>
      <c r="J1121" s="1"/>
    </row>
    <row r="1122" spans="3:10" x14ac:dyDescent="0.25">
      <c r="C1122" s="1">
        <v>1120</v>
      </c>
      <c r="D1122">
        <v>8.5282565434938401E-4</v>
      </c>
      <c r="E1122" s="1">
        <v>3.2790494093689802E-2</v>
      </c>
      <c r="F1122" s="1">
        <f t="shared" si="68"/>
        <v>-3.0691397438536252</v>
      </c>
      <c r="G1122" s="1">
        <f t="shared" si="69"/>
        <v>-1.4842520392456597</v>
      </c>
      <c r="H1122" s="1">
        <f t="shared" ca="1" si="70"/>
        <v>8.1477045607979571E-4</v>
      </c>
      <c r="I1122" s="1">
        <f t="shared" ca="1" si="71"/>
        <v>4.1186215679742101E-2</v>
      </c>
      <c r="J1122" s="1"/>
    </row>
    <row r="1123" spans="3:10" x14ac:dyDescent="0.25">
      <c r="C1123" s="1">
        <v>1121</v>
      </c>
      <c r="D1123">
        <v>1.17024835754602E-3</v>
      </c>
      <c r="E1123" s="1">
        <v>3.2980718403606002E-2</v>
      </c>
      <c r="F1123" s="1">
        <f t="shared" si="68"/>
        <v>-2.9317219597362612</v>
      </c>
      <c r="G1123" s="1">
        <f t="shared" si="69"/>
        <v>-1.4817398885543327</v>
      </c>
      <c r="H1123" s="1">
        <f t="shared" ca="1" si="70"/>
        <v>1.0053747880850216E-3</v>
      </c>
      <c r="I1123" s="1">
        <f t="shared" ca="1" si="71"/>
        <v>2.6128308316174624E-2</v>
      </c>
      <c r="J1123" s="1"/>
    </row>
    <row r="1124" spans="3:10" x14ac:dyDescent="0.25">
      <c r="C1124" s="1">
        <v>1122</v>
      </c>
      <c r="D1124">
        <v>1.04793894885225E-3</v>
      </c>
      <c r="E1124" s="1">
        <v>3.2981292364613501E-2</v>
      </c>
      <c r="F1124" s="1">
        <f t="shared" si="68"/>
        <v>-2.9796640178760536</v>
      </c>
      <c r="G1124" s="1">
        <f t="shared" si="69"/>
        <v>-1.4817323306252916</v>
      </c>
      <c r="H1124" s="1">
        <f t="shared" ca="1" si="70"/>
        <v>9.9438501853388209E-4</v>
      </c>
      <c r="I1124" s="1">
        <f t="shared" ca="1" si="71"/>
        <v>2.0498391621412183E-2</v>
      </c>
      <c r="J1124" s="1"/>
    </row>
    <row r="1125" spans="3:10" x14ac:dyDescent="0.25">
      <c r="C1125" s="1">
        <v>1123</v>
      </c>
      <c r="D1125">
        <v>1.1412183291848301E-3</v>
      </c>
      <c r="E1125" s="1">
        <v>3.28975710268729E-2</v>
      </c>
      <c r="F1125" s="1">
        <f t="shared" si="68"/>
        <v>-2.9426312617258761</v>
      </c>
      <c r="G1125" s="1">
        <f t="shared" si="69"/>
        <v>-1.4828361667481538</v>
      </c>
      <c r="H1125" s="1">
        <f t="shared" ca="1" si="70"/>
        <v>1.062902635093819E-3</v>
      </c>
      <c r="I1125" s="1">
        <f t="shared" ca="1" si="71"/>
        <v>4.1512388540115547E-2</v>
      </c>
      <c r="J1125" s="1"/>
    </row>
    <row r="1126" spans="3:10" x14ac:dyDescent="0.25">
      <c r="C1126" s="1">
        <v>1124</v>
      </c>
      <c r="D1126">
        <v>1.00517882944223E-3</v>
      </c>
      <c r="E1126" s="1">
        <v>3.2927808039980001E-2</v>
      </c>
      <c r="F1126" s="1">
        <f t="shared" si="68"/>
        <v>-2.9977566668693938</v>
      </c>
      <c r="G1126" s="1">
        <f t="shared" si="69"/>
        <v>-1.4824371787270767</v>
      </c>
      <c r="H1126" s="1">
        <f t="shared" ca="1" si="70"/>
        <v>9.0921234176914506E-4</v>
      </c>
      <c r="I1126" s="1">
        <f t="shared" ca="1" si="71"/>
        <v>3.0726714953127711E-2</v>
      </c>
      <c r="J1126" s="1"/>
    </row>
    <row r="1127" spans="3:10" x14ac:dyDescent="0.25">
      <c r="C1127" s="1">
        <v>1125</v>
      </c>
      <c r="D1127">
        <v>9.4581540579749405E-4</v>
      </c>
      <c r="E1127" s="1">
        <v>3.2945464073725401E-2</v>
      </c>
      <c r="F1127" s="1">
        <f t="shared" si="68"/>
        <v>-3.0241936163109173</v>
      </c>
      <c r="G1127" s="1">
        <f t="shared" si="69"/>
        <v>-1.4822043705496322</v>
      </c>
      <c r="H1127" s="1">
        <f t="shared" ca="1" si="70"/>
        <v>9.5148620770918143E-4</v>
      </c>
      <c r="I1127" s="1">
        <f t="shared" ca="1" si="71"/>
        <v>3.3325789621964003E-2</v>
      </c>
      <c r="J1127" s="1"/>
    </row>
    <row r="1128" spans="3:10" x14ac:dyDescent="0.25">
      <c r="C1128" s="1">
        <v>1126</v>
      </c>
      <c r="D1128">
        <v>9.1312053179793502E-4</v>
      </c>
      <c r="E1128" s="1">
        <v>3.2814205441973401E-2</v>
      </c>
      <c r="F1128" s="1">
        <f t="shared" si="68"/>
        <v>-3.0394718918635841</v>
      </c>
      <c r="G1128" s="1">
        <f t="shared" si="69"/>
        <v>-1.4839381072182489</v>
      </c>
      <c r="H1128" s="1">
        <f t="shared" ca="1" si="70"/>
        <v>1.0976765050260216E-3</v>
      </c>
      <c r="I1128" s="1">
        <f t="shared" ca="1" si="71"/>
        <v>2.5588447593095792E-2</v>
      </c>
      <c r="J1128" s="1"/>
    </row>
    <row r="1129" spans="3:10" x14ac:dyDescent="0.25">
      <c r="C1129" s="1">
        <v>1127</v>
      </c>
      <c r="D1129">
        <v>1.0113162951697801E-3</v>
      </c>
      <c r="E1129" s="1">
        <v>3.2854491200077898E-2</v>
      </c>
      <c r="F1129" s="1">
        <f t="shared" si="68"/>
        <v>-2.9951129949888697</v>
      </c>
      <c r="G1129" s="1">
        <f t="shared" si="69"/>
        <v>-1.4834052541076028</v>
      </c>
      <c r="H1129" s="1">
        <f t="shared" ca="1" si="70"/>
        <v>9.8768566053625186E-4</v>
      </c>
      <c r="I1129" s="1">
        <f t="shared" ca="1" si="71"/>
        <v>3.1446766720861455E-2</v>
      </c>
      <c r="J1129" s="1"/>
    </row>
    <row r="1130" spans="3:10" x14ac:dyDescent="0.25">
      <c r="C1130" s="1">
        <v>1128</v>
      </c>
      <c r="D1130">
        <v>1.0338352747428399E-3</v>
      </c>
      <c r="E1130" s="1">
        <v>3.3109983100564497E-2</v>
      </c>
      <c r="F1130" s="1">
        <f t="shared" si="68"/>
        <v>-2.9855486536688036</v>
      </c>
      <c r="G1130" s="1">
        <f t="shared" si="69"/>
        <v>-1.480041040913092</v>
      </c>
      <c r="H1130" s="1">
        <f t="shared" ca="1" si="70"/>
        <v>9.4503181744319163E-4</v>
      </c>
      <c r="I1130" s="1">
        <f t="shared" ca="1" si="71"/>
        <v>3.7968899434593202E-2</v>
      </c>
      <c r="J1130" s="1"/>
    </row>
    <row r="1131" spans="3:10" x14ac:dyDescent="0.25">
      <c r="C1131" s="1">
        <v>1129</v>
      </c>
      <c r="D1131">
        <v>9.0741936304360301E-4</v>
      </c>
      <c r="E1131" s="1">
        <v>3.2961833452066901E-2</v>
      </c>
      <c r="F1131" s="1">
        <f t="shared" si="68"/>
        <v>-3.0421919577421774</v>
      </c>
      <c r="G1131" s="1">
        <f t="shared" si="69"/>
        <v>-1.4819886393302084</v>
      </c>
      <c r="H1131" s="1">
        <f t="shared" ca="1" si="70"/>
        <v>9.2986127018878219E-4</v>
      </c>
      <c r="I1131" s="1">
        <f t="shared" ca="1" si="71"/>
        <v>4.5982736599971423E-2</v>
      </c>
      <c r="J1131" s="1"/>
    </row>
    <row r="1132" spans="3:10" x14ac:dyDescent="0.25">
      <c r="C1132" s="1">
        <v>1130</v>
      </c>
      <c r="D1132">
        <v>1.12527486463252E-3</v>
      </c>
      <c r="E1132" s="1">
        <v>3.2962267859643797E-2</v>
      </c>
      <c r="F1132" s="1">
        <f t="shared" si="68"/>
        <v>-2.9487413818968005</v>
      </c>
      <c r="G1132" s="1">
        <f t="shared" si="69"/>
        <v>-1.4819829157538595</v>
      </c>
      <c r="H1132" s="1">
        <f t="shared" ca="1" si="70"/>
        <v>9.4660750327698522E-4</v>
      </c>
      <c r="I1132" s="1">
        <f t="shared" ca="1" si="71"/>
        <v>2.9663044408035834E-2</v>
      </c>
      <c r="J1132" s="1"/>
    </row>
    <row r="1133" spans="3:10" x14ac:dyDescent="0.25">
      <c r="C1133" s="1">
        <v>1131</v>
      </c>
      <c r="D1133">
        <v>1.0751555990022501E-3</v>
      </c>
      <c r="E1133" s="1">
        <v>3.2842269800665701E-2</v>
      </c>
      <c r="F1133" s="1">
        <f t="shared" si="68"/>
        <v>-2.9685286790991023</v>
      </c>
      <c r="G1133" s="1">
        <f t="shared" si="69"/>
        <v>-1.4835668354795373</v>
      </c>
      <c r="H1133" s="1">
        <f t="shared" ca="1" si="70"/>
        <v>9.4019484014037219E-4</v>
      </c>
      <c r="I1133" s="1">
        <f t="shared" ca="1" si="71"/>
        <v>3.1181099185808921E-2</v>
      </c>
      <c r="J1133" s="1"/>
    </row>
    <row r="1134" spans="3:10" x14ac:dyDescent="0.25">
      <c r="C1134" s="1">
        <v>1132</v>
      </c>
      <c r="D1134">
        <v>1.08897582249181E-3</v>
      </c>
      <c r="E1134" s="1">
        <v>3.2983104269967901E-2</v>
      </c>
      <c r="F1134" s="1">
        <f t="shared" si="68"/>
        <v>-2.9629817623699872</v>
      </c>
      <c r="G1134" s="1">
        <f t="shared" si="69"/>
        <v>-1.4817084722854148</v>
      </c>
      <c r="H1134" s="1">
        <f t="shared" ca="1" si="70"/>
        <v>9.891850963632408E-4</v>
      </c>
      <c r="I1134" s="1">
        <f t="shared" ca="1" si="71"/>
        <v>3.4465773083529334E-2</v>
      </c>
      <c r="J1134" s="1"/>
    </row>
    <row r="1135" spans="3:10" x14ac:dyDescent="0.25">
      <c r="C1135" s="1">
        <v>1133</v>
      </c>
      <c r="D1135">
        <v>1.1795962688242599E-3</v>
      </c>
      <c r="E1135" s="1">
        <v>3.3007506681351301E-2</v>
      </c>
      <c r="F1135" s="1">
        <f t="shared" si="68"/>
        <v>-2.9282666098330217</v>
      </c>
      <c r="G1135" s="1">
        <f t="shared" si="69"/>
        <v>-1.4813872801358279</v>
      </c>
      <c r="H1135" s="1">
        <f t="shared" ca="1" si="70"/>
        <v>1.0454267480468791E-3</v>
      </c>
      <c r="I1135" s="1">
        <f t="shared" ca="1" si="71"/>
        <v>3.1536903837603859E-2</v>
      </c>
      <c r="J1135" s="1"/>
    </row>
    <row r="1136" spans="3:10" x14ac:dyDescent="0.25">
      <c r="C1136" s="1">
        <v>1134</v>
      </c>
      <c r="D1136">
        <v>8.9537756162364499E-4</v>
      </c>
      <c r="E1136" s="1">
        <v>3.28055019423594E-2</v>
      </c>
      <c r="F1136" s="1">
        <f t="shared" si="68"/>
        <v>-3.0479937933400398</v>
      </c>
      <c r="G1136" s="1">
        <f t="shared" si="69"/>
        <v>-1.4840533129096014</v>
      </c>
      <c r="H1136" s="1">
        <f t="shared" ca="1" si="70"/>
        <v>1.1134769398736238E-3</v>
      </c>
      <c r="I1136" s="1">
        <f t="shared" ca="1" si="71"/>
        <v>3.0058493832850808E-2</v>
      </c>
      <c r="J1136" s="1"/>
    </row>
    <row r="1137" spans="3:10" x14ac:dyDescent="0.25">
      <c r="C1137" s="1">
        <v>1135</v>
      </c>
      <c r="D1137">
        <v>1.1462086269888E-3</v>
      </c>
      <c r="E1137" s="1">
        <v>3.2973764824028098E-2</v>
      </c>
      <c r="F1137" s="1">
        <f t="shared" si="68"/>
        <v>-2.9407363271297684</v>
      </c>
      <c r="G1137" s="1">
        <f t="shared" si="69"/>
        <v>-1.4818314638682024</v>
      </c>
      <c r="H1137" s="1">
        <f t="shared" ca="1" si="70"/>
        <v>9.9475347172747904E-4</v>
      </c>
      <c r="I1137" s="1">
        <f t="shared" ca="1" si="71"/>
        <v>3.5454075695448235E-2</v>
      </c>
      <c r="J1137" s="1"/>
    </row>
    <row r="1138" spans="3:10" x14ac:dyDescent="0.25">
      <c r="C1138" s="1">
        <v>1136</v>
      </c>
      <c r="D1138">
        <v>8.3314915846940203E-4</v>
      </c>
      <c r="E1138" s="1">
        <v>3.2961847206068498E-2</v>
      </c>
      <c r="F1138" s="1">
        <f t="shared" si="68"/>
        <v>-3.079277240008353</v>
      </c>
      <c r="G1138" s="1">
        <f t="shared" si="69"/>
        <v>-1.4819884581119591</v>
      </c>
      <c r="H1138" s="1">
        <f t="shared" ca="1" si="70"/>
        <v>1.0583436386114495E-3</v>
      </c>
      <c r="I1138" s="1">
        <f t="shared" ca="1" si="71"/>
        <v>2.17148541112057E-2</v>
      </c>
      <c r="J1138" s="1"/>
    </row>
    <row r="1139" spans="3:10" x14ac:dyDescent="0.25">
      <c r="C1139" s="1">
        <v>1137</v>
      </c>
      <c r="D1139">
        <v>1.35114500338694E-3</v>
      </c>
      <c r="E1139" s="1">
        <v>3.2795337968419901E-2</v>
      </c>
      <c r="F1139" s="1">
        <f t="shared" si="68"/>
        <v>-2.8692980404735096</v>
      </c>
      <c r="G1139" s="1">
        <f t="shared" si="69"/>
        <v>-1.484187889169218</v>
      </c>
      <c r="H1139" s="1">
        <f t="shared" ca="1" si="70"/>
        <v>9.6175848622050044E-4</v>
      </c>
      <c r="I1139" s="1">
        <f t="shared" ca="1" si="71"/>
        <v>4.2716075130722418E-2</v>
      </c>
      <c r="J1139" s="1"/>
    </row>
    <row r="1140" spans="3:10" x14ac:dyDescent="0.25">
      <c r="C1140" s="1">
        <v>1138</v>
      </c>
      <c r="D1140">
        <v>1.1377955888921001E-3</v>
      </c>
      <c r="E1140" s="1">
        <v>3.2944794043027401E-2</v>
      </c>
      <c r="F1140" s="1">
        <f t="shared" si="68"/>
        <v>-2.9439357542767493</v>
      </c>
      <c r="G1140" s="1">
        <f t="shared" si="69"/>
        <v>-1.4822132031340893</v>
      </c>
      <c r="H1140" s="1">
        <f t="shared" ca="1" si="70"/>
        <v>8.6322584763578796E-4</v>
      </c>
      <c r="I1140" s="1">
        <f t="shared" ca="1" si="71"/>
        <v>2.8284861943568745E-2</v>
      </c>
      <c r="J1140" s="1"/>
    </row>
    <row r="1141" spans="3:10" x14ac:dyDescent="0.25">
      <c r="C1141" s="1">
        <v>1139</v>
      </c>
      <c r="D1141">
        <v>8.8366020521561401E-4</v>
      </c>
      <c r="E1141" s="1">
        <v>3.2972118107334698E-2</v>
      </c>
      <c r="F1141" s="1">
        <f t="shared" si="68"/>
        <v>-3.053714702598938</v>
      </c>
      <c r="G1141" s="1">
        <f t="shared" si="69"/>
        <v>-1.481853153166808</v>
      </c>
      <c r="H1141" s="1">
        <f t="shared" ca="1" si="70"/>
        <v>9.7277329129846649E-4</v>
      </c>
      <c r="I1141" s="1">
        <f t="shared" ca="1" si="71"/>
        <v>2.7376148442465019E-2</v>
      </c>
      <c r="J1141" s="1"/>
    </row>
    <row r="1142" spans="3:10" x14ac:dyDescent="0.25">
      <c r="C1142" s="1">
        <v>1140</v>
      </c>
      <c r="D1142">
        <v>1.0506387604429801E-3</v>
      </c>
      <c r="E1142" s="1">
        <v>3.2908990210166099E-2</v>
      </c>
      <c r="F1142" s="1">
        <f t="shared" si="68"/>
        <v>-2.9785465811304861</v>
      </c>
      <c r="G1142" s="1">
        <f t="shared" si="69"/>
        <v>-1.4826854435300238</v>
      </c>
      <c r="H1142" s="1">
        <f t="shared" ca="1" si="70"/>
        <v>9.0086019617859059E-4</v>
      </c>
      <c r="I1142" s="1">
        <f t="shared" ca="1" si="71"/>
        <v>3.3711509371076684E-2</v>
      </c>
      <c r="J1142" s="1"/>
    </row>
    <row r="1143" spans="3:10" x14ac:dyDescent="0.25">
      <c r="C1143" s="1">
        <v>1141</v>
      </c>
      <c r="D1143">
        <v>1.0395841409808701E-3</v>
      </c>
      <c r="E1143" s="1">
        <v>3.2854862083733102E-2</v>
      </c>
      <c r="F1143" s="1">
        <f t="shared" si="68"/>
        <v>-2.9831403543509318</v>
      </c>
      <c r="G1143" s="1">
        <f t="shared" si="69"/>
        <v>-1.483400351526255</v>
      </c>
      <c r="H1143" s="1">
        <f t="shared" ca="1" si="70"/>
        <v>9.4911608030789701E-4</v>
      </c>
      <c r="I1143" s="1">
        <f t="shared" ca="1" si="71"/>
        <v>3.8401587811538095E-2</v>
      </c>
      <c r="J1143" s="1"/>
    </row>
    <row r="1144" spans="3:10" x14ac:dyDescent="0.25">
      <c r="C1144" s="1">
        <v>1142</v>
      </c>
      <c r="D1144">
        <v>9.06155019638562E-4</v>
      </c>
      <c r="E1144" s="1">
        <v>3.3068025653166598E-2</v>
      </c>
      <c r="F1144" s="1">
        <f t="shared" si="68"/>
        <v>-3.0427974994373423</v>
      </c>
      <c r="G1144" s="1">
        <f t="shared" si="69"/>
        <v>-1.4805917341317107</v>
      </c>
      <c r="H1144" s="1">
        <f t="shared" ca="1" si="70"/>
        <v>1.1374077599913964E-3</v>
      </c>
      <c r="I1144" s="1">
        <f t="shared" ca="1" si="71"/>
        <v>4.6508551093887462E-2</v>
      </c>
      <c r="J1144" s="1"/>
    </row>
    <row r="1145" spans="3:10" x14ac:dyDescent="0.25">
      <c r="C1145" s="1">
        <v>1143</v>
      </c>
      <c r="D1145">
        <v>9.0243449082769698E-4</v>
      </c>
      <c r="E1145" s="1">
        <v>3.2944713283699301E-2</v>
      </c>
      <c r="F1145" s="1">
        <f t="shared" si="68"/>
        <v>-3.0445843144136018</v>
      </c>
      <c r="G1145" s="1">
        <f t="shared" si="69"/>
        <v>-1.4822142677445858</v>
      </c>
      <c r="H1145" s="1">
        <f t="shared" ca="1" si="70"/>
        <v>8.7068818543466252E-4</v>
      </c>
      <c r="I1145" s="1">
        <f t="shared" ca="1" si="71"/>
        <v>5.1443756936571938E-2</v>
      </c>
      <c r="J1145" s="1"/>
    </row>
    <row r="1146" spans="3:10" x14ac:dyDescent="0.25">
      <c r="C1146" s="1">
        <v>1144</v>
      </c>
      <c r="D1146">
        <v>8.4591155430630797E-4</v>
      </c>
      <c r="E1146" s="1">
        <v>3.2909095366286098E-2</v>
      </c>
      <c r="F1146" s="1">
        <f t="shared" si="68"/>
        <v>-3.0726750429713032</v>
      </c>
      <c r="G1146" s="1">
        <f t="shared" si="69"/>
        <v>-1.4826840558043781</v>
      </c>
      <c r="H1146" s="1">
        <f t="shared" ca="1" si="70"/>
        <v>9.0824707079150151E-4</v>
      </c>
      <c r="I1146" s="1">
        <f t="shared" ca="1" si="71"/>
        <v>3.741601747644533E-2</v>
      </c>
      <c r="J1146" s="1"/>
    </row>
    <row r="1147" spans="3:10" x14ac:dyDescent="0.25">
      <c r="C1147" s="1">
        <v>1145</v>
      </c>
      <c r="D1147">
        <v>8.4302347165974602E-4</v>
      </c>
      <c r="E1147" s="1">
        <v>3.2751250600981899E-2</v>
      </c>
      <c r="F1147" s="1">
        <f t="shared" si="68"/>
        <v>-3.0741603334767986</v>
      </c>
      <c r="G1147" s="1">
        <f t="shared" si="69"/>
        <v>-1.484772111894008</v>
      </c>
      <c r="H1147" s="1">
        <f t="shared" ca="1" si="70"/>
        <v>9.5558121462935232E-4</v>
      </c>
      <c r="I1147" s="1">
        <f t="shared" ca="1" si="71"/>
        <v>3.4277648771435514E-2</v>
      </c>
      <c r="J1147" s="1"/>
    </row>
    <row r="1148" spans="3:10" x14ac:dyDescent="0.25">
      <c r="C1148" s="1">
        <v>1146</v>
      </c>
      <c r="D1148">
        <v>9.7464531213479902E-4</v>
      </c>
      <c r="E1148" s="1">
        <v>3.2723982201706997E-2</v>
      </c>
      <c r="F1148" s="1">
        <f t="shared" si="68"/>
        <v>-3.0111534017453496</v>
      </c>
      <c r="G1148" s="1">
        <f t="shared" si="69"/>
        <v>-1.4851338522197215</v>
      </c>
      <c r="H1148" s="1">
        <f t="shared" ca="1" si="70"/>
        <v>1.1055892557486557E-3</v>
      </c>
      <c r="I1148" s="1">
        <f t="shared" ca="1" si="71"/>
        <v>3.8151622607833113E-2</v>
      </c>
      <c r="J1148" s="1"/>
    </row>
    <row r="1149" spans="3:10" x14ac:dyDescent="0.25">
      <c r="C1149" s="1">
        <v>1147</v>
      </c>
      <c r="D1149">
        <v>8.9762743047172501E-4</v>
      </c>
      <c r="E1149" s="1">
        <v>3.3015214768880703E-2</v>
      </c>
      <c r="F1149" s="1">
        <f t="shared" si="68"/>
        <v>-3.0469038843404963</v>
      </c>
      <c r="G1149" s="1">
        <f t="shared" si="69"/>
        <v>-1.481285873231607</v>
      </c>
      <c r="H1149" s="1">
        <f t="shared" ca="1" si="70"/>
        <v>8.5273336485085043E-4</v>
      </c>
      <c r="I1149" s="1">
        <f t="shared" ca="1" si="71"/>
        <v>3.4901739991373387E-2</v>
      </c>
      <c r="J1149" s="1"/>
    </row>
    <row r="1150" spans="3:10" x14ac:dyDescent="0.25">
      <c r="C1150" s="1">
        <v>1148</v>
      </c>
      <c r="D1150">
        <v>9.6414665379676503E-4</v>
      </c>
      <c r="E1150" s="1">
        <v>3.2805211329706402E-2</v>
      </c>
      <c r="F1150" s="1">
        <f t="shared" si="68"/>
        <v>-3.0158569016879269</v>
      </c>
      <c r="G1150" s="1">
        <f t="shared" si="69"/>
        <v>-1.4840571601920123</v>
      </c>
      <c r="H1150" s="1">
        <f t="shared" ca="1" si="70"/>
        <v>9.0264955361990399E-4</v>
      </c>
      <c r="I1150" s="1">
        <f t="shared" ca="1" si="71"/>
        <v>2.085536602013513E-2</v>
      </c>
      <c r="J1150" s="1"/>
    </row>
    <row r="1151" spans="3:10" x14ac:dyDescent="0.25">
      <c r="C1151" s="1">
        <v>1149</v>
      </c>
      <c r="D1151">
        <v>1.11182017422288E-3</v>
      </c>
      <c r="E1151" s="1">
        <v>3.3188878802527098E-2</v>
      </c>
      <c r="F1151" s="1">
        <f t="shared" si="68"/>
        <v>-2.9539654498565677</v>
      </c>
      <c r="G1151" s="1">
        <f t="shared" si="69"/>
        <v>-1.4790074188206916</v>
      </c>
      <c r="H1151" s="1">
        <f t="shared" ca="1" si="70"/>
        <v>1.0945181308734944E-3</v>
      </c>
      <c r="I1151" s="1">
        <f t="shared" ca="1" si="71"/>
        <v>3.619717827952984E-2</v>
      </c>
      <c r="J1151" s="1"/>
    </row>
    <row r="1152" spans="3:10" x14ac:dyDescent="0.25">
      <c r="C1152" s="1">
        <v>1150</v>
      </c>
      <c r="D1152">
        <v>9.0814561765736705E-4</v>
      </c>
      <c r="E1152" s="1">
        <v>3.30647569604961E-2</v>
      </c>
      <c r="F1152" s="1">
        <f t="shared" si="68"/>
        <v>-3.0418445084452475</v>
      </c>
      <c r="G1152" s="1">
        <f t="shared" si="69"/>
        <v>-1.480634665190556</v>
      </c>
      <c r="H1152" s="1">
        <f t="shared" ca="1" si="70"/>
        <v>9.9412640386582372E-4</v>
      </c>
      <c r="I1152" s="1">
        <f t="shared" ca="1" si="71"/>
        <v>3.4169852823911301E-2</v>
      </c>
      <c r="J1152" s="1"/>
    </row>
    <row r="1153" spans="3:10" x14ac:dyDescent="0.25">
      <c r="C1153" s="1">
        <v>1151</v>
      </c>
      <c r="D1153">
        <v>1.1592911111988501E-3</v>
      </c>
      <c r="E1153" s="1">
        <v>3.3014681888066798E-2</v>
      </c>
      <c r="F1153" s="1">
        <f t="shared" si="68"/>
        <v>-2.9358074940517636</v>
      </c>
      <c r="G1153" s="1">
        <f t="shared" si="69"/>
        <v>-1.4812928830016874</v>
      </c>
      <c r="H1153" s="1">
        <f t="shared" ca="1" si="70"/>
        <v>1.0020111005597083E-3</v>
      </c>
      <c r="I1153" s="1">
        <f t="shared" ca="1" si="71"/>
        <v>3.2864191614524779E-2</v>
      </c>
      <c r="J1153" s="1"/>
    </row>
    <row r="1154" spans="3:10" x14ac:dyDescent="0.25">
      <c r="C1154" s="1">
        <v>1152</v>
      </c>
      <c r="D1154">
        <v>1.1108219867458401E-3</v>
      </c>
      <c r="E1154" s="1">
        <v>3.2859429735441002E-2</v>
      </c>
      <c r="F1154" s="1">
        <f t="shared" si="68"/>
        <v>-2.9543555327497484</v>
      </c>
      <c r="G1154" s="1">
        <f t="shared" si="69"/>
        <v>-1.4833399778729668</v>
      </c>
      <c r="H1154" s="1">
        <f t="shared" ca="1" si="70"/>
        <v>8.8651143992546594E-4</v>
      </c>
      <c r="I1154" s="1">
        <f t="shared" ca="1" si="71"/>
        <v>3.6764962006616504E-2</v>
      </c>
      <c r="J1154" s="1"/>
    </row>
    <row r="1155" spans="3:10" x14ac:dyDescent="0.25">
      <c r="C1155" s="1">
        <v>1153</v>
      </c>
      <c r="D1155">
        <v>1.07485151142797E-3</v>
      </c>
      <c r="E1155" s="1">
        <v>3.2982700812258701E-2</v>
      </c>
      <c r="F1155" s="1">
        <f t="shared" si="68"/>
        <v>-2.96865152851273</v>
      </c>
      <c r="G1155" s="1">
        <f t="shared" si="69"/>
        <v>-1.4817137847183206</v>
      </c>
      <c r="H1155" s="1">
        <f t="shared" ca="1" si="70"/>
        <v>9.4630356954360348E-4</v>
      </c>
      <c r="I1155" s="1">
        <f t="shared" ca="1" si="71"/>
        <v>4.0439106818632831E-2</v>
      </c>
      <c r="J1155" s="1"/>
    </row>
    <row r="1156" spans="3:10" x14ac:dyDescent="0.25">
      <c r="C1156" s="1">
        <v>1154</v>
      </c>
      <c r="D1156">
        <v>1.0237867936167999E-3</v>
      </c>
      <c r="E1156" s="1">
        <v>3.3089594036299803E-2</v>
      </c>
      <c r="F1156" s="1">
        <f t="shared" ref="F1156:F1219" si="72">LOG10(D1156)</f>
        <v>-2.9897904769505925</v>
      </c>
      <c r="G1156" s="1">
        <f t="shared" ref="G1156:G1219" si="73">LOG10(E1156)</f>
        <v>-1.4803085610020197</v>
      </c>
      <c r="H1156" s="1">
        <f t="shared" ref="H1156:H1219" ca="1" si="74">_xlfn.NORM.INV(RAND(),0.001,0.0001)</f>
        <v>1.132814676021234E-3</v>
      </c>
      <c r="I1156" s="1">
        <f t="shared" ref="I1156:I1219" ca="1" si="75">_xlfn.NORM.INV(RAND(),0.0329,0.007)</f>
        <v>3.3311714096868457E-2</v>
      </c>
      <c r="J1156" s="1"/>
    </row>
    <row r="1157" spans="3:10" x14ac:dyDescent="0.25">
      <c r="C1157" s="1">
        <v>1155</v>
      </c>
      <c r="D1157">
        <v>9.3193844481252697E-4</v>
      </c>
      <c r="E1157" s="1">
        <v>3.2805336896962703E-2</v>
      </c>
      <c r="F1157" s="1">
        <f t="shared" si="72"/>
        <v>-3.0306127721536389</v>
      </c>
      <c r="G1157" s="1">
        <f t="shared" si="73"/>
        <v>-1.484055497862768</v>
      </c>
      <c r="H1157" s="1">
        <f t="shared" ca="1" si="74"/>
        <v>9.6995631764432285E-4</v>
      </c>
      <c r="I1157" s="1">
        <f t="shared" ca="1" si="75"/>
        <v>3.0838118153199156E-2</v>
      </c>
      <c r="J1157" s="1"/>
    </row>
    <row r="1158" spans="3:10" x14ac:dyDescent="0.25">
      <c r="C1158" s="1">
        <v>1156</v>
      </c>
      <c r="D1158">
        <v>8.3795131915176705E-4</v>
      </c>
      <c r="E1158" s="1">
        <v>3.2869526791792898E-2</v>
      </c>
      <c r="F1158" s="1">
        <f t="shared" si="72"/>
        <v>-3.0767812110091843</v>
      </c>
      <c r="G1158" s="1">
        <f t="shared" si="73"/>
        <v>-1.483206548221158</v>
      </c>
      <c r="H1158" s="1">
        <f t="shared" ca="1" si="74"/>
        <v>8.8959767285585827E-4</v>
      </c>
      <c r="I1158" s="1">
        <f t="shared" ca="1" si="75"/>
        <v>2.8720337372112881E-2</v>
      </c>
      <c r="J1158" s="1"/>
    </row>
    <row r="1159" spans="3:10" x14ac:dyDescent="0.25">
      <c r="C1159" s="1">
        <v>1157</v>
      </c>
      <c r="D1159">
        <v>1.05048222820568E-3</v>
      </c>
      <c r="E1159" s="1">
        <v>3.2971546979781698E-2</v>
      </c>
      <c r="F1159" s="1">
        <f t="shared" si="72"/>
        <v>-2.9786112904807736</v>
      </c>
      <c r="G1159" s="1">
        <f t="shared" si="73"/>
        <v>-1.4818606758771218</v>
      </c>
      <c r="H1159" s="1">
        <f t="shared" ca="1" si="74"/>
        <v>8.9456624878250139E-4</v>
      </c>
      <c r="I1159" s="1">
        <f t="shared" ca="1" si="75"/>
        <v>2.0807845610198224E-2</v>
      </c>
      <c r="J1159" s="1"/>
    </row>
    <row r="1160" spans="3:10" x14ac:dyDescent="0.25">
      <c r="C1160" s="1">
        <v>1158</v>
      </c>
      <c r="D1160">
        <v>1.01813130070227E-3</v>
      </c>
      <c r="E1160" s="1">
        <v>3.2885358895759602E-2</v>
      </c>
      <c r="F1160" s="1">
        <f t="shared" si="72"/>
        <v>-2.9921962107090989</v>
      </c>
      <c r="G1160" s="1">
        <f t="shared" si="73"/>
        <v>-1.4829974140876065</v>
      </c>
      <c r="H1160" s="1">
        <f t="shared" ca="1" si="74"/>
        <v>1.0553102328005339E-3</v>
      </c>
      <c r="I1160" s="1">
        <f t="shared" ca="1" si="75"/>
        <v>3.8849879158911249E-2</v>
      </c>
      <c r="J1160" s="1"/>
    </row>
    <row r="1161" spans="3:10" x14ac:dyDescent="0.25">
      <c r="C1161" s="1">
        <v>1159</v>
      </c>
      <c r="D1161">
        <v>1.00889467416168E-3</v>
      </c>
      <c r="E1161" s="1">
        <v>3.2872227997895298E-2</v>
      </c>
      <c r="F1161" s="1">
        <f t="shared" si="72"/>
        <v>-2.9961541705500006</v>
      </c>
      <c r="G1161" s="1">
        <f t="shared" si="73"/>
        <v>-1.4831708595204482</v>
      </c>
      <c r="H1161" s="1">
        <f t="shared" ca="1" si="74"/>
        <v>1.1393960840287622E-3</v>
      </c>
      <c r="I1161" s="1">
        <f t="shared" ca="1" si="75"/>
        <v>2.5301562162037737E-2</v>
      </c>
      <c r="J1161" s="1"/>
    </row>
    <row r="1162" spans="3:10" x14ac:dyDescent="0.25">
      <c r="C1162" s="1">
        <v>1160</v>
      </c>
      <c r="D1162">
        <v>9.1122645854787502E-4</v>
      </c>
      <c r="E1162" s="1">
        <v>3.2862467335302598E-2</v>
      </c>
      <c r="F1162" s="1">
        <f t="shared" si="72"/>
        <v>-3.0403736784872142</v>
      </c>
      <c r="G1162" s="1">
        <f t="shared" si="73"/>
        <v>-1.4832998325662163</v>
      </c>
      <c r="H1162" s="1">
        <f t="shared" ca="1" si="74"/>
        <v>1.1112037407355866E-3</v>
      </c>
      <c r="I1162" s="1">
        <f t="shared" ca="1" si="75"/>
        <v>4.0165737508756495E-2</v>
      </c>
      <c r="J1162" s="1"/>
    </row>
    <row r="1163" spans="3:10" x14ac:dyDescent="0.25">
      <c r="C1163" s="1">
        <v>1161</v>
      </c>
      <c r="D1163">
        <v>8.2668694899297695E-4</v>
      </c>
      <c r="E1163" s="1">
        <v>3.2991469635012302E-2</v>
      </c>
      <c r="F1163" s="1">
        <f t="shared" si="72"/>
        <v>-3.0826589185777125</v>
      </c>
      <c r="G1163" s="1">
        <f t="shared" si="73"/>
        <v>-1.4815983379811724</v>
      </c>
      <c r="H1163" s="1">
        <f t="shared" ca="1" si="74"/>
        <v>9.8283733719982153E-4</v>
      </c>
      <c r="I1163" s="1">
        <f t="shared" ca="1" si="75"/>
        <v>4.0230084742917338E-2</v>
      </c>
      <c r="J1163" s="1"/>
    </row>
    <row r="1164" spans="3:10" x14ac:dyDescent="0.25">
      <c r="C1164" s="1">
        <v>1162</v>
      </c>
      <c r="D1164">
        <v>9.21143671568471E-4</v>
      </c>
      <c r="E1164" s="1">
        <v>3.2691164002151801E-2</v>
      </c>
      <c r="F1164" s="1">
        <f t="shared" si="72"/>
        <v>-3.0356726272372665</v>
      </c>
      <c r="G1164" s="1">
        <f t="shared" si="73"/>
        <v>-1.4855696156474814</v>
      </c>
      <c r="H1164" s="1">
        <f t="shared" ca="1" si="74"/>
        <v>8.8099658504314034E-4</v>
      </c>
      <c r="I1164" s="1">
        <f t="shared" ca="1" si="75"/>
        <v>2.955234559575529E-2</v>
      </c>
      <c r="J1164" s="1"/>
    </row>
    <row r="1165" spans="3:10" x14ac:dyDescent="0.25">
      <c r="C1165" s="1">
        <v>1163</v>
      </c>
      <c r="D1165">
        <v>8.4277380919996398E-4</v>
      </c>
      <c r="E1165" s="1">
        <v>3.2695253460274902E-2</v>
      </c>
      <c r="F1165" s="1">
        <f t="shared" si="72"/>
        <v>-3.0742889693817741</v>
      </c>
      <c r="G1165" s="1">
        <f t="shared" si="73"/>
        <v>-1.4855152915487442</v>
      </c>
      <c r="H1165" s="1">
        <f t="shared" ca="1" si="74"/>
        <v>1.0239199085738625E-3</v>
      </c>
      <c r="I1165" s="1">
        <f t="shared" ca="1" si="75"/>
        <v>3.1487533930463295E-2</v>
      </c>
      <c r="J1165" s="1"/>
    </row>
    <row r="1166" spans="3:10" x14ac:dyDescent="0.25">
      <c r="C1166" s="1">
        <v>1164</v>
      </c>
      <c r="D1166">
        <v>1.00099611830507E-3</v>
      </c>
      <c r="E1166" s="1">
        <v>3.2917685221007298E-2</v>
      </c>
      <c r="F1166" s="1">
        <f t="shared" si="72"/>
        <v>-2.9995676066385206</v>
      </c>
      <c r="G1166" s="1">
        <f t="shared" si="73"/>
        <v>-1.4825707120712148</v>
      </c>
      <c r="H1166" s="1">
        <f t="shared" ca="1" si="74"/>
        <v>1.0196461758886952E-3</v>
      </c>
      <c r="I1166" s="1">
        <f t="shared" ca="1" si="75"/>
        <v>2.519153871396132E-2</v>
      </c>
      <c r="J1166" s="1"/>
    </row>
    <row r="1167" spans="3:10" x14ac:dyDescent="0.25">
      <c r="C1167" s="1">
        <v>1165</v>
      </c>
      <c r="D1167">
        <v>1.0963667854000201E-3</v>
      </c>
      <c r="E1167" s="1">
        <v>3.2777302358195697E-2</v>
      </c>
      <c r="F1167" s="1">
        <f t="shared" si="72"/>
        <v>-2.9600441299512097</v>
      </c>
      <c r="G1167" s="1">
        <f t="shared" si="73"/>
        <v>-1.4844267926556916</v>
      </c>
      <c r="H1167" s="1">
        <f t="shared" ca="1" si="74"/>
        <v>9.1088103369342706E-4</v>
      </c>
      <c r="I1167" s="1">
        <f t="shared" ca="1" si="75"/>
        <v>2.2636964433137025E-2</v>
      </c>
      <c r="J1167" s="1"/>
    </row>
    <row r="1168" spans="3:10" x14ac:dyDescent="0.25">
      <c r="C1168" s="1">
        <v>1166</v>
      </c>
      <c r="D1168">
        <v>1.02710798919001E-3</v>
      </c>
      <c r="E1168" s="1">
        <v>3.2984803606583603E-2</v>
      </c>
      <c r="F1168" s="1">
        <f t="shared" si="72"/>
        <v>-2.9883838926794741</v>
      </c>
      <c r="G1168" s="1">
        <f t="shared" si="73"/>
        <v>-1.4816860973901356</v>
      </c>
      <c r="H1168" s="1">
        <f t="shared" ca="1" si="74"/>
        <v>1.111934636012131E-3</v>
      </c>
      <c r="I1168" s="1">
        <f t="shared" ca="1" si="75"/>
        <v>3.6899670135327259E-2</v>
      </c>
      <c r="J1168" s="1"/>
    </row>
    <row r="1169" spans="3:10" x14ac:dyDescent="0.25">
      <c r="C1169" s="1">
        <v>1167</v>
      </c>
      <c r="D1169">
        <v>1.08451148830498E-3</v>
      </c>
      <c r="E1169" s="1">
        <v>3.2970174742245499E-2</v>
      </c>
      <c r="F1169" s="1">
        <f t="shared" si="72"/>
        <v>-2.9647658431140265</v>
      </c>
      <c r="G1169" s="1">
        <f t="shared" si="73"/>
        <v>-1.4818787510857865</v>
      </c>
      <c r="H1169" s="1">
        <f t="shared" ca="1" si="74"/>
        <v>7.5353450303364028E-4</v>
      </c>
      <c r="I1169" s="1">
        <f t="shared" ca="1" si="75"/>
        <v>3.5334277151061841E-2</v>
      </c>
      <c r="J1169" s="1"/>
    </row>
    <row r="1170" spans="3:10" x14ac:dyDescent="0.25">
      <c r="C1170" s="1">
        <v>1168</v>
      </c>
      <c r="D1170">
        <v>1.17912027729267E-3</v>
      </c>
      <c r="E1170" s="1">
        <v>3.2892496667742202E-2</v>
      </c>
      <c r="F1170" s="1">
        <f t="shared" si="72"/>
        <v>-2.9284418920209121</v>
      </c>
      <c r="G1170" s="1">
        <f t="shared" si="73"/>
        <v>-1.4829031606349592</v>
      </c>
      <c r="H1170" s="1">
        <f t="shared" ca="1" si="74"/>
        <v>9.3749263721627904E-4</v>
      </c>
      <c r="I1170" s="1">
        <f t="shared" ca="1" si="75"/>
        <v>3.1393954130611051E-2</v>
      </c>
      <c r="J1170" s="1"/>
    </row>
    <row r="1171" spans="3:10" x14ac:dyDescent="0.25">
      <c r="C1171" s="1">
        <v>1169</v>
      </c>
      <c r="D1171">
        <v>1.05928736308445E-3</v>
      </c>
      <c r="E1171" s="1">
        <v>3.2968883589788403E-2</v>
      </c>
      <c r="F1171" s="1">
        <f t="shared" si="72"/>
        <v>-2.9749862086626075</v>
      </c>
      <c r="G1171" s="1">
        <f t="shared" si="73"/>
        <v>-1.4818957589230735</v>
      </c>
      <c r="H1171" s="1">
        <f t="shared" ca="1" si="74"/>
        <v>9.9102552025155384E-4</v>
      </c>
      <c r="I1171" s="1">
        <f t="shared" ca="1" si="75"/>
        <v>3.0343887467353909E-2</v>
      </c>
      <c r="J1171" s="1"/>
    </row>
    <row r="1172" spans="3:10" x14ac:dyDescent="0.25">
      <c r="C1172" s="1">
        <v>1170</v>
      </c>
      <c r="D1172">
        <v>9.0578108221329599E-4</v>
      </c>
      <c r="E1172" s="1">
        <v>3.2802833472860601E-2</v>
      </c>
      <c r="F1172" s="1">
        <f t="shared" si="72"/>
        <v>-3.0429767540617298</v>
      </c>
      <c r="G1172" s="1">
        <f t="shared" si="73"/>
        <v>-1.4840886407859073</v>
      </c>
      <c r="H1172" s="1">
        <f t="shared" ca="1" si="74"/>
        <v>1.1843142725941735E-3</v>
      </c>
      <c r="I1172" s="1">
        <f t="shared" ca="1" si="75"/>
        <v>4.1281713784540985E-2</v>
      </c>
      <c r="J1172" s="1"/>
    </row>
    <row r="1173" spans="3:10" x14ac:dyDescent="0.25">
      <c r="C1173" s="1">
        <v>1171</v>
      </c>
      <c r="D1173">
        <v>1.0141030467832001E-3</v>
      </c>
      <c r="E1173" s="1">
        <v>3.27553921771409E-2</v>
      </c>
      <c r="F1173" s="1">
        <f t="shared" si="72"/>
        <v>-2.9939179124824626</v>
      </c>
      <c r="G1173" s="1">
        <f t="shared" si="73"/>
        <v>-1.4847171964351065</v>
      </c>
      <c r="H1173" s="1">
        <f t="shared" ca="1" si="74"/>
        <v>1.1637842191595631E-3</v>
      </c>
      <c r="I1173" s="1">
        <f t="shared" ca="1" si="75"/>
        <v>3.0129051271945373E-2</v>
      </c>
      <c r="J1173" s="1"/>
    </row>
    <row r="1174" spans="3:10" x14ac:dyDescent="0.25">
      <c r="C1174" s="1">
        <v>1172</v>
      </c>
      <c r="D1174">
        <v>1.07704847603096E-3</v>
      </c>
      <c r="E1174" s="1">
        <v>3.2863914893025002E-2</v>
      </c>
      <c r="F1174" s="1">
        <f t="shared" si="72"/>
        <v>-2.9677647494420674</v>
      </c>
      <c r="G1174" s="1">
        <f t="shared" si="73"/>
        <v>-1.4832807027644574</v>
      </c>
      <c r="H1174" s="1">
        <f t="shared" ca="1" si="74"/>
        <v>8.5604941414983422E-4</v>
      </c>
      <c r="I1174" s="1">
        <f t="shared" ca="1" si="75"/>
        <v>3.8493837365657882E-2</v>
      </c>
      <c r="J1174" s="1"/>
    </row>
    <row r="1175" spans="3:10" x14ac:dyDescent="0.25">
      <c r="C1175" s="1">
        <v>1173</v>
      </c>
      <c r="D1175">
        <v>9.4888951596802304E-4</v>
      </c>
      <c r="E1175" s="1">
        <v>3.2953266053161102E-2</v>
      </c>
      <c r="F1175" s="1">
        <f t="shared" si="72"/>
        <v>-3.0227843517442006</v>
      </c>
      <c r="G1175" s="1">
        <f t="shared" si="73"/>
        <v>-1.4821015352863076</v>
      </c>
      <c r="H1175" s="1">
        <f t="shared" ca="1" si="74"/>
        <v>9.857520134016614E-4</v>
      </c>
      <c r="I1175" s="1">
        <f t="shared" ca="1" si="75"/>
        <v>2.7539705375449419E-2</v>
      </c>
      <c r="J1175" s="1"/>
    </row>
    <row r="1176" spans="3:10" x14ac:dyDescent="0.25">
      <c r="C1176" s="1">
        <v>1174</v>
      </c>
      <c r="D1176">
        <v>9.5666987696014496E-4</v>
      </c>
      <c r="E1176" s="1">
        <v>3.2792732254177101E-2</v>
      </c>
      <c r="F1176" s="1">
        <f t="shared" si="72"/>
        <v>-3.0192379006228789</v>
      </c>
      <c r="G1176" s="1">
        <f t="shared" si="73"/>
        <v>-1.4842223968872776</v>
      </c>
      <c r="H1176" s="1">
        <f t="shared" ca="1" si="74"/>
        <v>1.1874501660499768E-3</v>
      </c>
      <c r="I1176" s="1">
        <f t="shared" ca="1" si="75"/>
        <v>1.8727737169034763E-2</v>
      </c>
      <c r="J1176" s="1"/>
    </row>
    <row r="1177" spans="3:10" x14ac:dyDescent="0.25">
      <c r="C1177" s="1">
        <v>1175</v>
      </c>
      <c r="D1177">
        <v>9.7305037297612897E-4</v>
      </c>
      <c r="E1177" s="1">
        <v>3.2948508436446998E-2</v>
      </c>
      <c r="F1177" s="1">
        <f t="shared" si="72"/>
        <v>-3.0118646765463426</v>
      </c>
      <c r="G1177" s="1">
        <f t="shared" si="73"/>
        <v>-1.4821642409328712</v>
      </c>
      <c r="H1177" s="1">
        <f t="shared" ca="1" si="74"/>
        <v>1.1025680309870198E-3</v>
      </c>
      <c r="I1177" s="1">
        <f t="shared" ca="1" si="75"/>
        <v>2.5690973069784531E-2</v>
      </c>
      <c r="J1177" s="1"/>
    </row>
    <row r="1178" spans="3:10" x14ac:dyDescent="0.25">
      <c r="C1178" s="1">
        <v>1176</v>
      </c>
      <c r="D1178">
        <v>1.21242824434567E-3</v>
      </c>
      <c r="E1178" s="1">
        <v>3.2876594115904802E-2</v>
      </c>
      <c r="F1178" s="1">
        <f t="shared" si="72"/>
        <v>-2.9163439549994075</v>
      </c>
      <c r="G1178" s="1">
        <f t="shared" si="73"/>
        <v>-1.483113179978802</v>
      </c>
      <c r="H1178" s="1">
        <f t="shared" ca="1" si="74"/>
        <v>1.0489795835056796E-3</v>
      </c>
      <c r="I1178" s="1">
        <f t="shared" ca="1" si="75"/>
        <v>4.1390007703715044E-2</v>
      </c>
      <c r="J1178" s="1"/>
    </row>
    <row r="1179" spans="3:10" x14ac:dyDescent="0.25">
      <c r="C1179" s="1">
        <v>1177</v>
      </c>
      <c r="D1179">
        <v>1.0589360910701799E-3</v>
      </c>
      <c r="E1179" s="1">
        <v>3.3027340794700599E-2</v>
      </c>
      <c r="F1179" s="1">
        <f t="shared" si="72"/>
        <v>-2.9751302496499203</v>
      </c>
      <c r="G1179" s="1">
        <f t="shared" si="73"/>
        <v>-1.4811263922389277</v>
      </c>
      <c r="H1179" s="1">
        <f t="shared" ca="1" si="74"/>
        <v>9.7222188415459481E-4</v>
      </c>
      <c r="I1179" s="1">
        <f t="shared" ca="1" si="75"/>
        <v>2.2777146388498551E-2</v>
      </c>
      <c r="J1179" s="1"/>
    </row>
    <row r="1180" spans="3:10" x14ac:dyDescent="0.25">
      <c r="C1180" s="1">
        <v>1178</v>
      </c>
      <c r="D1180">
        <v>8.2436101041334002E-4</v>
      </c>
      <c r="E1180" s="1">
        <v>3.2910325520384302E-2</v>
      </c>
      <c r="F1180" s="1">
        <f t="shared" si="72"/>
        <v>-3.083882557119376</v>
      </c>
      <c r="G1180" s="1">
        <f t="shared" si="73"/>
        <v>-1.482667822020197</v>
      </c>
      <c r="H1180" s="1">
        <f t="shared" ca="1" si="74"/>
        <v>1.0595153686470645E-3</v>
      </c>
      <c r="I1180" s="1">
        <f t="shared" ca="1" si="75"/>
        <v>2.6608582725976448E-2</v>
      </c>
      <c r="J1180" s="1"/>
    </row>
    <row r="1181" spans="3:10" x14ac:dyDescent="0.25">
      <c r="C1181" s="1">
        <v>1179</v>
      </c>
      <c r="D1181">
        <v>9.4385377324985198E-4</v>
      </c>
      <c r="E1181" s="1">
        <v>3.28465095598581E-2</v>
      </c>
      <c r="F1181" s="1">
        <f t="shared" si="72"/>
        <v>-3.0250952836571656</v>
      </c>
      <c r="G1181" s="1">
        <f t="shared" si="73"/>
        <v>-1.4835107740321383</v>
      </c>
      <c r="H1181" s="1">
        <f t="shared" ca="1" si="74"/>
        <v>1.0211752814165919E-3</v>
      </c>
      <c r="I1181" s="1">
        <f t="shared" ca="1" si="75"/>
        <v>3.6249263546409033E-2</v>
      </c>
      <c r="J1181" s="1"/>
    </row>
    <row r="1182" spans="3:10" x14ac:dyDescent="0.25">
      <c r="C1182" s="1">
        <v>1180</v>
      </c>
      <c r="D1182">
        <v>9.13575391630127E-4</v>
      </c>
      <c r="E1182" s="1">
        <v>3.2954194503958402E-2</v>
      </c>
      <c r="F1182" s="1">
        <f t="shared" si="72"/>
        <v>-3.0392556072409387</v>
      </c>
      <c r="G1182" s="1">
        <f t="shared" si="73"/>
        <v>-1.4820892993101493</v>
      </c>
      <c r="H1182" s="1">
        <f t="shared" ca="1" si="74"/>
        <v>1.0303672651146996E-3</v>
      </c>
      <c r="I1182" s="1">
        <f t="shared" ca="1" si="75"/>
        <v>2.1082358660768394E-2</v>
      </c>
      <c r="J1182" s="1"/>
    </row>
    <row r="1183" spans="3:10" x14ac:dyDescent="0.25">
      <c r="C1183" s="1">
        <v>1181</v>
      </c>
      <c r="D1183">
        <v>1.07608131764676E-3</v>
      </c>
      <c r="E1183" s="1">
        <v>3.3026395112336397E-2</v>
      </c>
      <c r="F1183" s="1">
        <f t="shared" si="72"/>
        <v>-2.9681549085294274</v>
      </c>
      <c r="G1183" s="1">
        <f t="shared" si="73"/>
        <v>-1.4811388277091337</v>
      </c>
      <c r="H1183" s="1">
        <f t="shared" ca="1" si="74"/>
        <v>1.0209029596405614E-3</v>
      </c>
      <c r="I1183" s="1">
        <f t="shared" ca="1" si="75"/>
        <v>3.7263867482839941E-2</v>
      </c>
      <c r="J1183" s="1"/>
    </row>
    <row r="1184" spans="3:10" x14ac:dyDescent="0.25">
      <c r="C1184" s="1">
        <v>1182</v>
      </c>
      <c r="D1184">
        <v>1.14689201965393E-3</v>
      </c>
      <c r="E1184" s="1">
        <v>3.27439080973706E-2</v>
      </c>
      <c r="F1184" s="1">
        <f t="shared" si="72"/>
        <v>-2.9404774691745712</v>
      </c>
      <c r="G1184" s="1">
        <f t="shared" si="73"/>
        <v>-1.4848694872994113</v>
      </c>
      <c r="H1184" s="1">
        <f t="shared" ca="1" si="74"/>
        <v>1.2264467333630456E-3</v>
      </c>
      <c r="I1184" s="1">
        <f t="shared" ca="1" si="75"/>
        <v>3.8414224198909129E-2</v>
      </c>
      <c r="J1184" s="1"/>
    </row>
    <row r="1185" spans="3:10" x14ac:dyDescent="0.25">
      <c r="C1185" s="1">
        <v>1183</v>
      </c>
      <c r="D1185">
        <v>1.0853369842808299E-3</v>
      </c>
      <c r="E1185" s="1">
        <v>3.29518836120282E-2</v>
      </c>
      <c r="F1185" s="1">
        <f t="shared" si="72"/>
        <v>-2.9644353975838706</v>
      </c>
      <c r="G1185" s="1">
        <f t="shared" si="73"/>
        <v>-1.4821197550023302</v>
      </c>
      <c r="H1185" s="1">
        <f t="shared" ca="1" si="74"/>
        <v>8.3966765624054899E-4</v>
      </c>
      <c r="I1185" s="1">
        <f t="shared" ca="1" si="75"/>
        <v>3.2897996974609323E-2</v>
      </c>
      <c r="J1185" s="1"/>
    </row>
    <row r="1186" spans="3:10" x14ac:dyDescent="0.25">
      <c r="C1186" s="1">
        <v>1184</v>
      </c>
      <c r="D1186">
        <v>1.0751986358688501E-3</v>
      </c>
      <c r="E1186" s="1">
        <v>3.3007903148317398E-2</v>
      </c>
      <c r="F1186" s="1">
        <f t="shared" si="72"/>
        <v>-2.9685112952900705</v>
      </c>
      <c r="G1186" s="1">
        <f t="shared" si="73"/>
        <v>-1.4813820636745174</v>
      </c>
      <c r="H1186" s="1">
        <f t="shared" ca="1" si="74"/>
        <v>9.9630328772402346E-4</v>
      </c>
      <c r="I1186" s="1">
        <f t="shared" ca="1" si="75"/>
        <v>2.8575159022104155E-2</v>
      </c>
      <c r="J1186" s="1"/>
    </row>
    <row r="1187" spans="3:10" x14ac:dyDescent="0.25">
      <c r="C1187" s="1">
        <v>1185</v>
      </c>
      <c r="D1187">
        <v>1.02869521832741E-3</v>
      </c>
      <c r="E1187" s="1">
        <v>3.2955553665862503E-2</v>
      </c>
      <c r="F1187" s="1">
        <f t="shared" si="72"/>
        <v>-2.9877132788869316</v>
      </c>
      <c r="G1187" s="1">
        <f t="shared" si="73"/>
        <v>-1.4820713876496912</v>
      </c>
      <c r="H1187" s="1">
        <f t="shared" ca="1" si="74"/>
        <v>9.7768489060740026E-4</v>
      </c>
      <c r="I1187" s="1">
        <f t="shared" ca="1" si="75"/>
        <v>2.6065476937364048E-2</v>
      </c>
      <c r="J1187" s="1"/>
    </row>
    <row r="1188" spans="3:10" x14ac:dyDescent="0.25">
      <c r="C1188" s="1">
        <v>1186</v>
      </c>
      <c r="D1188">
        <v>1.12612874118267E-3</v>
      </c>
      <c r="E1188" s="1">
        <v>3.3244044378257898E-2</v>
      </c>
      <c r="F1188" s="1">
        <f t="shared" si="72"/>
        <v>-2.9484119572740632</v>
      </c>
      <c r="G1188" s="1">
        <f t="shared" si="73"/>
        <v>-1.4782861466113528</v>
      </c>
      <c r="H1188" s="1">
        <f t="shared" ca="1" si="74"/>
        <v>1.0365509147160141E-3</v>
      </c>
      <c r="I1188" s="1">
        <f t="shared" ca="1" si="75"/>
        <v>3.5720530243360922E-2</v>
      </c>
      <c r="J1188" s="1"/>
    </row>
    <row r="1189" spans="3:10" x14ac:dyDescent="0.25">
      <c r="C1189" s="1">
        <v>1187</v>
      </c>
      <c r="D1189">
        <v>1.0769648243681E-3</v>
      </c>
      <c r="E1189" s="1">
        <v>3.2991616212763697E-2</v>
      </c>
      <c r="F1189" s="1">
        <f t="shared" si="72"/>
        <v>-2.9677984813188329</v>
      </c>
      <c r="G1189" s="1">
        <f t="shared" si="73"/>
        <v>-1.4815964084591506</v>
      </c>
      <c r="H1189" s="1">
        <f t="shared" ca="1" si="74"/>
        <v>1.0913643954007309E-3</v>
      </c>
      <c r="I1189" s="1">
        <f t="shared" ca="1" si="75"/>
        <v>3.6519018266076238E-2</v>
      </c>
      <c r="J1189" s="1"/>
    </row>
    <row r="1190" spans="3:10" x14ac:dyDescent="0.25">
      <c r="C1190" s="1">
        <v>1188</v>
      </c>
      <c r="D1190">
        <v>9.909552425412299E-4</v>
      </c>
      <c r="E1190" s="1">
        <v>3.2987158365999199E-2</v>
      </c>
      <c r="F1190" s="1">
        <f t="shared" si="72"/>
        <v>-3.0039459604050651</v>
      </c>
      <c r="G1190" s="1">
        <f t="shared" si="73"/>
        <v>-1.4816550945522555</v>
      </c>
      <c r="H1190" s="1">
        <f t="shared" ca="1" si="74"/>
        <v>1.2192820393441201E-3</v>
      </c>
      <c r="I1190" s="1">
        <f t="shared" ca="1" si="75"/>
        <v>3.8864667109937891E-2</v>
      </c>
      <c r="J1190" s="1"/>
    </row>
    <row r="1191" spans="3:10" x14ac:dyDescent="0.25">
      <c r="C1191" s="1">
        <v>1189</v>
      </c>
      <c r="D1191">
        <v>1.1436265491900201E-3</v>
      </c>
      <c r="E1191" s="1">
        <v>3.30800563863227E-2</v>
      </c>
      <c r="F1191" s="1">
        <f t="shared" si="72"/>
        <v>-2.9417157710887185</v>
      </c>
      <c r="G1191" s="1">
        <f t="shared" si="73"/>
        <v>-1.4804337588459742</v>
      </c>
      <c r="H1191" s="1">
        <f t="shared" ca="1" si="74"/>
        <v>9.7770794627556308E-4</v>
      </c>
      <c r="I1191" s="1">
        <f t="shared" ca="1" si="75"/>
        <v>3.9329879522105697E-2</v>
      </c>
      <c r="J1191" s="1"/>
    </row>
    <row r="1192" spans="3:10" x14ac:dyDescent="0.25">
      <c r="C1192" s="1">
        <v>1190</v>
      </c>
      <c r="D1192">
        <v>1.00612326155856E-3</v>
      </c>
      <c r="E1192" s="1">
        <v>3.2864076923949298E-2</v>
      </c>
      <c r="F1192" s="1">
        <f t="shared" si="72"/>
        <v>-2.9973488100003189</v>
      </c>
      <c r="G1192" s="1">
        <f t="shared" si="73"/>
        <v>-1.4832785615416886</v>
      </c>
      <c r="H1192" s="1">
        <f t="shared" ca="1" si="74"/>
        <v>9.6137600485228384E-4</v>
      </c>
      <c r="I1192" s="1">
        <f t="shared" ca="1" si="75"/>
        <v>2.441730331871883E-2</v>
      </c>
      <c r="J1192" s="1"/>
    </row>
    <row r="1193" spans="3:10" x14ac:dyDescent="0.25">
      <c r="C1193" s="1">
        <v>1191</v>
      </c>
      <c r="D1193">
        <v>8.7651267671310501E-4</v>
      </c>
      <c r="E1193" s="1">
        <v>3.2982454500723402E-2</v>
      </c>
      <c r="F1193" s="1">
        <f t="shared" si="72"/>
        <v>-3.0572417984672331</v>
      </c>
      <c r="G1193" s="1">
        <f t="shared" si="73"/>
        <v>-1.481717027998507</v>
      </c>
      <c r="H1193" s="1">
        <f t="shared" ca="1" si="74"/>
        <v>9.8361622886250478E-4</v>
      </c>
      <c r="I1193" s="1">
        <f t="shared" ca="1" si="75"/>
        <v>3.2927577102011614E-2</v>
      </c>
      <c r="J1193" s="1"/>
    </row>
    <row r="1194" spans="3:10" x14ac:dyDescent="0.25">
      <c r="C1194" s="1">
        <v>1192</v>
      </c>
      <c r="D1194">
        <v>1.0634168109488499E-3</v>
      </c>
      <c r="E1194" s="1">
        <v>3.29590516405978E-2</v>
      </c>
      <c r="F1194" s="1">
        <f t="shared" si="72"/>
        <v>-2.9732964784542149</v>
      </c>
      <c r="G1194" s="1">
        <f t="shared" si="73"/>
        <v>-1.4820252931272484</v>
      </c>
      <c r="H1194" s="1">
        <f t="shared" ca="1" si="74"/>
        <v>1.0694484740666665E-3</v>
      </c>
      <c r="I1194" s="1">
        <f t="shared" ca="1" si="75"/>
        <v>3.085581063088947E-2</v>
      </c>
      <c r="J1194" s="1"/>
    </row>
    <row r="1195" spans="3:10" x14ac:dyDescent="0.25">
      <c r="C1195" s="1">
        <v>1193</v>
      </c>
      <c r="D1195">
        <v>1.1216243010554101E-3</v>
      </c>
      <c r="E1195" s="1">
        <v>3.2976138948674599E-2</v>
      </c>
      <c r="F1195" s="1">
        <f t="shared" si="72"/>
        <v>-2.9501525898731913</v>
      </c>
      <c r="G1195" s="1">
        <f t="shared" si="73"/>
        <v>-1.4818001956123057</v>
      </c>
      <c r="H1195" s="1">
        <f t="shared" ca="1" si="74"/>
        <v>1.0196112636337588E-3</v>
      </c>
      <c r="I1195" s="1">
        <f t="shared" ca="1" si="75"/>
        <v>3.4629459594299458E-2</v>
      </c>
      <c r="J1195" s="1"/>
    </row>
    <row r="1196" spans="3:10" x14ac:dyDescent="0.25">
      <c r="C1196" s="1">
        <v>1194</v>
      </c>
      <c r="D1196">
        <v>9.9292063239537695E-4</v>
      </c>
      <c r="E1196" s="1">
        <v>3.2796580146228702E-2</v>
      </c>
      <c r="F1196" s="1">
        <f t="shared" si="72"/>
        <v>-3.0030854647879051</v>
      </c>
      <c r="G1196" s="1">
        <f t="shared" si="73"/>
        <v>-1.4841714398570627</v>
      </c>
      <c r="H1196" s="1">
        <f t="shared" ca="1" si="74"/>
        <v>1.0038599665048854E-3</v>
      </c>
      <c r="I1196" s="1">
        <f t="shared" ca="1" si="75"/>
        <v>2.5821802024243098E-2</v>
      </c>
      <c r="J1196" s="1"/>
    </row>
    <row r="1197" spans="3:10" x14ac:dyDescent="0.25">
      <c r="C1197" s="1">
        <v>1195</v>
      </c>
      <c r="D1197">
        <v>1.05466928641657E-3</v>
      </c>
      <c r="E1197" s="1">
        <v>3.2821946788830603E-2</v>
      </c>
      <c r="F1197" s="1">
        <f t="shared" si="72"/>
        <v>-2.976883701125205</v>
      </c>
      <c r="G1197" s="1">
        <f t="shared" si="73"/>
        <v>-1.4838356629364347</v>
      </c>
      <c r="H1197" s="1">
        <f t="shared" ca="1" si="74"/>
        <v>1.0647637347116184E-3</v>
      </c>
      <c r="I1197" s="1">
        <f t="shared" ca="1" si="75"/>
        <v>3.2135137922574948E-2</v>
      </c>
      <c r="J1197" s="1"/>
    </row>
    <row r="1198" spans="3:10" x14ac:dyDescent="0.25">
      <c r="C1198" s="1">
        <v>1196</v>
      </c>
      <c r="D1198">
        <v>9.9390367991172911E-4</v>
      </c>
      <c r="E1198" s="1">
        <v>3.2889969134602598E-2</v>
      </c>
      <c r="F1198" s="1">
        <f t="shared" si="72"/>
        <v>-3.0026557014273552</v>
      </c>
      <c r="G1198" s="1">
        <f t="shared" si="73"/>
        <v>-1.4829365340782472</v>
      </c>
      <c r="H1198" s="1">
        <f t="shared" ca="1" si="74"/>
        <v>1.0925923897844175E-3</v>
      </c>
      <c r="I1198" s="1">
        <f t="shared" ca="1" si="75"/>
        <v>3.0193825952765353E-2</v>
      </c>
      <c r="J1198" s="1"/>
    </row>
    <row r="1199" spans="3:10" x14ac:dyDescent="0.25">
      <c r="C1199" s="1">
        <v>1197</v>
      </c>
      <c r="D1199">
        <v>1.0290220921751101E-3</v>
      </c>
      <c r="E1199" s="1">
        <v>3.30469401510445E-2</v>
      </c>
      <c r="F1199" s="1">
        <f t="shared" si="72"/>
        <v>-2.9875753012271198</v>
      </c>
      <c r="G1199" s="1">
        <f t="shared" si="73"/>
        <v>-1.4808687460735266</v>
      </c>
      <c r="H1199" s="1">
        <f t="shared" ca="1" si="74"/>
        <v>9.5673517660173682E-4</v>
      </c>
      <c r="I1199" s="1">
        <f t="shared" ca="1" si="75"/>
        <v>3.1918567513529207E-2</v>
      </c>
      <c r="J1199" s="1"/>
    </row>
    <row r="1200" spans="3:10" x14ac:dyDescent="0.25">
      <c r="C1200" s="1">
        <v>1198</v>
      </c>
      <c r="D1200">
        <v>1.0031054952385501E-3</v>
      </c>
      <c r="E1200" s="1">
        <v>3.3029259106097802E-2</v>
      </c>
      <c r="F1200" s="1">
        <f t="shared" si="72"/>
        <v>-2.9986533904185833</v>
      </c>
      <c r="G1200" s="1">
        <f t="shared" si="73"/>
        <v>-1.4811011680507054</v>
      </c>
      <c r="H1200" s="1">
        <f t="shared" ca="1" si="74"/>
        <v>1.005372968625848E-3</v>
      </c>
      <c r="I1200" s="1">
        <f t="shared" ca="1" si="75"/>
        <v>3.8026080392874792E-2</v>
      </c>
      <c r="J1200" s="1"/>
    </row>
    <row r="1201" spans="3:10" x14ac:dyDescent="0.25">
      <c r="C1201" s="1">
        <v>1199</v>
      </c>
      <c r="D1201">
        <v>9.7764034239493499E-4</v>
      </c>
      <c r="E1201" s="1">
        <v>3.3018319367394099E-2</v>
      </c>
      <c r="F1201" s="1">
        <f t="shared" si="72"/>
        <v>-3.0098208855405448</v>
      </c>
      <c r="G1201" s="1">
        <f t="shared" si="73"/>
        <v>-1.4812450361017602</v>
      </c>
      <c r="H1201" s="1">
        <f t="shared" ca="1" si="74"/>
        <v>1.0177531529443696E-3</v>
      </c>
      <c r="I1201" s="1">
        <f t="shared" ca="1" si="75"/>
        <v>2.1697930979359153E-2</v>
      </c>
      <c r="J1201" s="1"/>
    </row>
    <row r="1202" spans="3:10" x14ac:dyDescent="0.25">
      <c r="C1202" s="1">
        <v>1200</v>
      </c>
      <c r="D1202">
        <v>1.0480735296918601E-3</v>
      </c>
      <c r="E1202" s="1">
        <v>3.3083708132149899E-2</v>
      </c>
      <c r="F1202" s="1">
        <f t="shared" si="72"/>
        <v>-2.9796082474866203</v>
      </c>
      <c r="G1202" s="1">
        <f t="shared" si="73"/>
        <v>-1.4803858192199504</v>
      </c>
      <c r="H1202" s="1">
        <f t="shared" ca="1" si="74"/>
        <v>9.7278249801423364E-4</v>
      </c>
      <c r="I1202" s="1">
        <f t="shared" ca="1" si="75"/>
        <v>4.3892307637924621E-2</v>
      </c>
      <c r="J1202" s="1"/>
    </row>
    <row r="1203" spans="3:10" x14ac:dyDescent="0.25">
      <c r="C1203" s="1">
        <v>1201</v>
      </c>
      <c r="D1203">
        <v>1.1263402929899799E-3</v>
      </c>
      <c r="E1203" s="1">
        <v>3.2933267491492203E-2</v>
      </c>
      <c r="F1203" s="1">
        <f t="shared" si="72"/>
        <v>-2.9483303794308808</v>
      </c>
      <c r="G1203" s="1">
        <f t="shared" si="73"/>
        <v>-1.4823651783944898</v>
      </c>
      <c r="H1203" s="1">
        <f t="shared" ca="1" si="74"/>
        <v>9.8718447912199067E-4</v>
      </c>
      <c r="I1203" s="1">
        <f t="shared" ca="1" si="75"/>
        <v>6.0008878858046261E-2</v>
      </c>
      <c r="J1203" s="1"/>
    </row>
    <row r="1204" spans="3:10" x14ac:dyDescent="0.25">
      <c r="C1204" s="1">
        <v>1202</v>
      </c>
      <c r="D1204">
        <v>1.0541113306945201E-3</v>
      </c>
      <c r="E1204" s="1">
        <v>3.2844380724577599E-2</v>
      </c>
      <c r="F1204" s="1">
        <f t="shared" si="72"/>
        <v>-2.9771135183901407</v>
      </c>
      <c r="G1204" s="1">
        <f t="shared" si="73"/>
        <v>-1.4835389222703954</v>
      </c>
      <c r="H1204" s="1">
        <f t="shared" ca="1" si="74"/>
        <v>9.0789956232215714E-4</v>
      </c>
      <c r="I1204" s="1">
        <f t="shared" ca="1" si="75"/>
        <v>2.3992550497056266E-2</v>
      </c>
      <c r="J1204" s="1"/>
    </row>
    <row r="1205" spans="3:10" x14ac:dyDescent="0.25">
      <c r="C1205" s="1">
        <v>1203</v>
      </c>
      <c r="D1205">
        <v>1.0393052860024001E-3</v>
      </c>
      <c r="E1205" s="1">
        <v>3.29685542685016E-2</v>
      </c>
      <c r="F1205" s="1">
        <f t="shared" si="72"/>
        <v>-2.9832568638463912</v>
      </c>
      <c r="G1205" s="1">
        <f t="shared" si="73"/>
        <v>-1.4819000970478862</v>
      </c>
      <c r="H1205" s="1">
        <f t="shared" ca="1" si="74"/>
        <v>9.6344957794765134E-4</v>
      </c>
      <c r="I1205" s="1">
        <f t="shared" ca="1" si="75"/>
        <v>4.3437742077287296E-2</v>
      </c>
      <c r="J1205" s="1"/>
    </row>
    <row r="1206" spans="3:10" x14ac:dyDescent="0.25">
      <c r="C1206" s="1">
        <v>1204</v>
      </c>
      <c r="D1206">
        <v>9.5126120525600003E-4</v>
      </c>
      <c r="E1206" s="1">
        <v>3.29244169801923E-2</v>
      </c>
      <c r="F1206" s="1">
        <f t="shared" si="72"/>
        <v>-3.0217002144766267</v>
      </c>
      <c r="G1206" s="1">
        <f t="shared" si="73"/>
        <v>-1.4824819067086885</v>
      </c>
      <c r="H1206" s="1">
        <f t="shared" ca="1" si="74"/>
        <v>9.3709406817940729E-4</v>
      </c>
      <c r="I1206" s="1">
        <f t="shared" ca="1" si="75"/>
        <v>3.3539944580022935E-2</v>
      </c>
      <c r="J1206" s="1"/>
    </row>
    <row r="1207" spans="3:10" x14ac:dyDescent="0.25">
      <c r="C1207" s="1">
        <v>1205</v>
      </c>
      <c r="D1207">
        <v>1.1399343903994801E-3</v>
      </c>
      <c r="E1207" s="1">
        <v>3.2910694113703703E-2</v>
      </c>
      <c r="F1207" s="1">
        <f t="shared" si="72"/>
        <v>-2.943120144020932</v>
      </c>
      <c r="G1207" s="1">
        <f t="shared" si="73"/>
        <v>-1.4826629579799382</v>
      </c>
      <c r="H1207" s="1">
        <f t="shared" ca="1" si="74"/>
        <v>9.3697676167330403E-4</v>
      </c>
      <c r="I1207" s="1">
        <f t="shared" ca="1" si="75"/>
        <v>3.3451899341078555E-2</v>
      </c>
      <c r="J1207" s="1"/>
    </row>
    <row r="1208" spans="3:10" x14ac:dyDescent="0.25">
      <c r="C1208" s="1">
        <v>1206</v>
      </c>
      <c r="D1208">
        <v>1.06850793687951E-3</v>
      </c>
      <c r="E1208" s="1">
        <v>3.2976192030008601E-2</v>
      </c>
      <c r="F1208" s="1">
        <f t="shared" si="72"/>
        <v>-2.9712222475474808</v>
      </c>
      <c r="G1208" s="1">
        <f t="shared" si="73"/>
        <v>-1.4817994965337407</v>
      </c>
      <c r="H1208" s="1">
        <f t="shared" ca="1" si="74"/>
        <v>1.093323990316008E-3</v>
      </c>
      <c r="I1208" s="1">
        <f t="shared" ca="1" si="75"/>
        <v>3.7001906659268689E-2</v>
      </c>
      <c r="J1208" s="1"/>
    </row>
    <row r="1209" spans="3:10" x14ac:dyDescent="0.25">
      <c r="C1209" s="1">
        <v>1207</v>
      </c>
      <c r="D1209">
        <v>9.3056265288140195E-4</v>
      </c>
      <c r="E1209" s="1">
        <v>3.3055425912435203E-2</v>
      </c>
      <c r="F1209" s="1">
        <f t="shared" si="72"/>
        <v>-3.0312543813890365</v>
      </c>
      <c r="G1209" s="1">
        <f t="shared" si="73"/>
        <v>-1.4807572426709574</v>
      </c>
      <c r="H1209" s="1">
        <f t="shared" ca="1" si="74"/>
        <v>9.2474344197726469E-4</v>
      </c>
      <c r="I1209" s="1">
        <f t="shared" ca="1" si="75"/>
        <v>2.3514761063331745E-2</v>
      </c>
      <c r="J1209" s="1"/>
    </row>
    <row r="1210" spans="3:10" x14ac:dyDescent="0.25">
      <c r="C1210" s="1">
        <v>1208</v>
      </c>
      <c r="D1210">
        <v>9.5154676583421598E-4</v>
      </c>
      <c r="E1210" s="1">
        <v>3.2856123844338503E-2</v>
      </c>
      <c r="F1210" s="1">
        <f t="shared" si="72"/>
        <v>-3.0215698625060829</v>
      </c>
      <c r="G1210" s="1">
        <f t="shared" si="73"/>
        <v>-1.4833836731684209</v>
      </c>
      <c r="H1210" s="1">
        <f t="shared" ca="1" si="74"/>
        <v>9.4104888271879833E-4</v>
      </c>
      <c r="I1210" s="1">
        <f t="shared" ca="1" si="75"/>
        <v>4.1217133151823168E-2</v>
      </c>
      <c r="J1210" s="1"/>
    </row>
    <row r="1211" spans="3:10" x14ac:dyDescent="0.25">
      <c r="C1211" s="1">
        <v>1209</v>
      </c>
      <c r="D1211">
        <v>7.5233939138772603E-4</v>
      </c>
      <c r="E1211" s="1">
        <v>3.2951125335508598E-2</v>
      </c>
      <c r="F1211" s="1">
        <f t="shared" si="72"/>
        <v>-3.1235861985630331</v>
      </c>
      <c r="G1211" s="1">
        <f t="shared" si="73"/>
        <v>-1.482129748940801</v>
      </c>
      <c r="H1211" s="1">
        <f t="shared" ca="1" si="74"/>
        <v>7.8319092869023812E-4</v>
      </c>
      <c r="I1211" s="1">
        <f t="shared" ca="1" si="75"/>
        <v>3.0194499202032966E-2</v>
      </c>
      <c r="J1211" s="1"/>
    </row>
    <row r="1212" spans="3:10" x14ac:dyDescent="0.25">
      <c r="C1212" s="1">
        <v>1210</v>
      </c>
      <c r="D1212">
        <v>1.0444526702808299E-3</v>
      </c>
      <c r="E1212" s="1">
        <v>3.2976633093216898E-2</v>
      </c>
      <c r="F1212" s="1">
        <f t="shared" si="72"/>
        <v>-2.9811112354362699</v>
      </c>
      <c r="G1212" s="1">
        <f t="shared" si="73"/>
        <v>-1.4817936877964446</v>
      </c>
      <c r="H1212" s="1">
        <f t="shared" ca="1" si="74"/>
        <v>9.5788063421696663E-4</v>
      </c>
      <c r="I1212" s="1">
        <f t="shared" ca="1" si="75"/>
        <v>4.4617350743266407E-2</v>
      </c>
      <c r="J1212" s="1"/>
    </row>
    <row r="1213" spans="3:10" x14ac:dyDescent="0.25">
      <c r="C1213" s="1">
        <v>1211</v>
      </c>
      <c r="D1213">
        <v>9.855462181891819E-4</v>
      </c>
      <c r="E1213" s="1">
        <v>3.3030397291364401E-2</v>
      </c>
      <c r="F1213" s="1">
        <f t="shared" si="72"/>
        <v>-3.0063230042268896</v>
      </c>
      <c r="G1213" s="1">
        <f t="shared" si="73"/>
        <v>-1.4810862025601876</v>
      </c>
      <c r="H1213" s="1">
        <f t="shared" ca="1" si="74"/>
        <v>9.9274294449962631E-4</v>
      </c>
      <c r="I1213" s="1">
        <f t="shared" ca="1" si="75"/>
        <v>4.8114621389683261E-2</v>
      </c>
      <c r="J1213" s="1"/>
    </row>
    <row r="1214" spans="3:10" x14ac:dyDescent="0.25">
      <c r="C1214" s="1">
        <v>1212</v>
      </c>
      <c r="D1214">
        <v>1.1401627000686601E-3</v>
      </c>
      <c r="E1214" s="1">
        <v>3.2841324385716103E-2</v>
      </c>
      <c r="F1214" s="1">
        <f t="shared" si="72"/>
        <v>-2.9430331708562929</v>
      </c>
      <c r="G1214" s="1">
        <f t="shared" si="73"/>
        <v>-1.4835793374901485</v>
      </c>
      <c r="H1214" s="1">
        <f t="shared" ca="1" si="74"/>
        <v>9.2721485845656244E-4</v>
      </c>
      <c r="I1214" s="1">
        <f t="shared" ca="1" si="75"/>
        <v>3.0975101392595364E-2</v>
      </c>
      <c r="J1214" s="1"/>
    </row>
    <row r="1215" spans="3:10" x14ac:dyDescent="0.25">
      <c r="C1215" s="1">
        <v>1213</v>
      </c>
      <c r="D1215">
        <v>1.0005257063689301E-3</v>
      </c>
      <c r="E1215" s="1">
        <v>3.3023798237622998E-2</v>
      </c>
      <c r="F1215" s="1">
        <f t="shared" si="72"/>
        <v>-2.9997717486162201</v>
      </c>
      <c r="G1215" s="1">
        <f t="shared" si="73"/>
        <v>-1.4811729777487204</v>
      </c>
      <c r="H1215" s="1">
        <f t="shared" ca="1" si="74"/>
        <v>8.4995272394544326E-4</v>
      </c>
      <c r="I1215" s="1">
        <f t="shared" ca="1" si="75"/>
        <v>3.327418835127368E-2</v>
      </c>
      <c r="J1215" s="1"/>
    </row>
    <row r="1216" spans="3:10" x14ac:dyDescent="0.25">
      <c r="C1216" s="1">
        <v>1214</v>
      </c>
      <c r="D1216">
        <v>8.1402997448018499E-4</v>
      </c>
      <c r="E1216" s="1">
        <v>3.3011661464590197E-2</v>
      </c>
      <c r="F1216" s="1">
        <f t="shared" si="72"/>
        <v>-3.0893596030817232</v>
      </c>
      <c r="G1216" s="1">
        <f t="shared" si="73"/>
        <v>-1.4813326172405745</v>
      </c>
      <c r="H1216" s="1">
        <f t="shared" ca="1" si="74"/>
        <v>1.0053928663147234E-3</v>
      </c>
      <c r="I1216" s="1">
        <f t="shared" ca="1" si="75"/>
        <v>3.1415689648327041E-2</v>
      </c>
      <c r="J1216" s="1"/>
    </row>
    <row r="1217" spans="3:10" x14ac:dyDescent="0.25">
      <c r="C1217" s="1">
        <v>1215</v>
      </c>
      <c r="D1217">
        <v>8.5156860018597896E-4</v>
      </c>
      <c r="E1217" s="1">
        <v>3.3024050226926602E-2</v>
      </c>
      <c r="F1217" s="1">
        <f t="shared" si="72"/>
        <v>-3.0697803606406815</v>
      </c>
      <c r="G1217" s="1">
        <f t="shared" si="73"/>
        <v>-1.4811696638613918</v>
      </c>
      <c r="H1217" s="1">
        <f t="shared" ca="1" si="74"/>
        <v>1.0617103949760759E-3</v>
      </c>
      <c r="I1217" s="1">
        <f t="shared" ca="1" si="75"/>
        <v>2.4674431570982876E-2</v>
      </c>
      <c r="J1217" s="1"/>
    </row>
    <row r="1218" spans="3:10" x14ac:dyDescent="0.25">
      <c r="C1218" s="1">
        <v>1216</v>
      </c>
      <c r="D1218">
        <v>1.22485321922647E-3</v>
      </c>
      <c r="E1218" s="1">
        <v>3.2971899677213201E-2</v>
      </c>
      <c r="F1218" s="1">
        <f t="shared" si="72"/>
        <v>-2.9119159520336195</v>
      </c>
      <c r="G1218" s="1">
        <f t="shared" si="73"/>
        <v>-1.4818560302434447</v>
      </c>
      <c r="H1218" s="1">
        <f t="shared" ca="1" si="74"/>
        <v>7.7812467122911444E-4</v>
      </c>
      <c r="I1218" s="1">
        <f t="shared" ca="1" si="75"/>
        <v>3.1393123221941564E-2</v>
      </c>
      <c r="J1218" s="1"/>
    </row>
    <row r="1219" spans="3:10" x14ac:dyDescent="0.25">
      <c r="C1219" s="1">
        <v>1217</v>
      </c>
      <c r="D1219">
        <v>9.9484578090914297E-4</v>
      </c>
      <c r="E1219" s="1">
        <v>3.30628456248113E-2</v>
      </c>
      <c r="F1219" s="1">
        <f t="shared" si="72"/>
        <v>-3.0022442375368672</v>
      </c>
      <c r="G1219" s="1">
        <f t="shared" si="73"/>
        <v>-1.4806597706687148</v>
      </c>
      <c r="H1219" s="1">
        <f t="shared" ca="1" si="74"/>
        <v>1.0597443873634046E-3</v>
      </c>
      <c r="I1219" s="1">
        <f t="shared" ca="1" si="75"/>
        <v>3.9855190896542471E-2</v>
      </c>
      <c r="J1219" s="1"/>
    </row>
    <row r="1220" spans="3:10" x14ac:dyDescent="0.25">
      <c r="C1220" s="1">
        <v>1218</v>
      </c>
      <c r="D1220">
        <v>1.0043995145887601E-3</v>
      </c>
      <c r="E1220" s="1">
        <v>3.3000651987449801E-2</v>
      </c>
      <c r="F1220" s="1">
        <f t="shared" ref="F1220:F1283" si="76">LOG10(D1220)</f>
        <v>-2.9980935058470819</v>
      </c>
      <c r="G1220" s="1">
        <f t="shared" ref="G1220:G1283" si="77">LOG10(E1220)</f>
        <v>-1.4814774797659129</v>
      </c>
      <c r="H1220" s="1">
        <f t="shared" ref="H1220:H1283" ca="1" si="78">_xlfn.NORM.INV(RAND(),0.001,0.0001)</f>
        <v>1.0272122981640724E-3</v>
      </c>
      <c r="I1220" s="1">
        <f t="shared" ref="I1220:I1283" ca="1" si="79">_xlfn.NORM.INV(RAND(),0.0329,0.007)</f>
        <v>3.8007907153517762E-2</v>
      </c>
      <c r="J1220" s="1"/>
    </row>
    <row r="1221" spans="3:10" x14ac:dyDescent="0.25">
      <c r="C1221" s="1">
        <v>1219</v>
      </c>
      <c r="D1221">
        <v>9.9359306731602393E-4</v>
      </c>
      <c r="E1221" s="1">
        <v>3.29214559794598E-2</v>
      </c>
      <c r="F1221" s="1">
        <f t="shared" si="76"/>
        <v>-3.0027914473978687</v>
      </c>
      <c r="G1221" s="1">
        <f t="shared" si="77"/>
        <v>-1.4825209659912861</v>
      </c>
      <c r="H1221" s="1">
        <f t="shared" ca="1" si="78"/>
        <v>9.2069956934074575E-4</v>
      </c>
      <c r="I1221" s="1">
        <f t="shared" ca="1" si="79"/>
        <v>3.5888022794029036E-2</v>
      </c>
      <c r="J1221" s="1"/>
    </row>
    <row r="1222" spans="3:10" x14ac:dyDescent="0.25">
      <c r="C1222" s="1">
        <v>1220</v>
      </c>
      <c r="D1222">
        <v>9.0837714521884501E-4</v>
      </c>
      <c r="E1222" s="1">
        <v>3.2905447984061399E-2</v>
      </c>
      <c r="F1222" s="1">
        <f t="shared" si="76"/>
        <v>-3.0417338011698334</v>
      </c>
      <c r="G1222" s="1">
        <f t="shared" si="77"/>
        <v>-1.482732192216015</v>
      </c>
      <c r="H1222" s="1">
        <f t="shared" ca="1" si="78"/>
        <v>1.0362789913112044E-3</v>
      </c>
      <c r="I1222" s="1">
        <f t="shared" ca="1" si="79"/>
        <v>1.9547580543125231E-2</v>
      </c>
      <c r="J1222" s="1"/>
    </row>
    <row r="1223" spans="3:10" x14ac:dyDescent="0.25">
      <c r="C1223" s="1">
        <v>1221</v>
      </c>
      <c r="D1223">
        <v>1.13280409133747E-3</v>
      </c>
      <c r="E1223" s="1">
        <v>3.2968729278339298E-2</v>
      </c>
      <c r="F1223" s="1">
        <f t="shared" si="76"/>
        <v>-2.9458451911143362</v>
      </c>
      <c r="G1223" s="1">
        <f t="shared" si="77"/>
        <v>-1.481897791650918</v>
      </c>
      <c r="H1223" s="1">
        <f t="shared" ca="1" si="78"/>
        <v>9.4082339541789865E-4</v>
      </c>
      <c r="I1223" s="1">
        <f t="shared" ca="1" si="79"/>
        <v>3.9934259661857131E-2</v>
      </c>
      <c r="J1223" s="1"/>
    </row>
    <row r="1224" spans="3:10" x14ac:dyDescent="0.25">
      <c r="C1224" s="1">
        <v>1222</v>
      </c>
      <c r="D1224">
        <v>9.1422698113741803E-4</v>
      </c>
      <c r="E1224" s="1">
        <v>3.2807729591047698E-2</v>
      </c>
      <c r="F1224" s="1">
        <f t="shared" si="76"/>
        <v>-3.0389459657351763</v>
      </c>
      <c r="G1224" s="1">
        <f t="shared" si="77"/>
        <v>-1.4840238232621412</v>
      </c>
      <c r="H1224" s="1">
        <f t="shared" ca="1" si="78"/>
        <v>1.0179150810461397E-3</v>
      </c>
      <c r="I1224" s="1">
        <f t="shared" ca="1" si="79"/>
        <v>4.1923824450891586E-2</v>
      </c>
      <c r="J1224" s="1"/>
    </row>
    <row r="1225" spans="3:10" x14ac:dyDescent="0.25">
      <c r="C1225" s="1">
        <v>1223</v>
      </c>
      <c r="D1225">
        <v>9.7381246502629905E-4</v>
      </c>
      <c r="E1225" s="1">
        <v>3.2854534252038103E-2</v>
      </c>
      <c r="F1225" s="1">
        <f t="shared" si="76"/>
        <v>-3.0115246706840542</v>
      </c>
      <c r="G1225" s="1">
        <f t="shared" si="77"/>
        <v>-1.4834046850159559</v>
      </c>
      <c r="H1225" s="1">
        <f t="shared" ca="1" si="78"/>
        <v>1.0425592990338751E-3</v>
      </c>
      <c r="I1225" s="1">
        <f t="shared" ca="1" si="79"/>
        <v>2.6826204556749743E-2</v>
      </c>
      <c r="J1225" s="1"/>
    </row>
    <row r="1226" spans="3:10" x14ac:dyDescent="0.25">
      <c r="C1226" s="1">
        <v>1224</v>
      </c>
      <c r="D1226">
        <v>9.0661347808618405E-4</v>
      </c>
      <c r="E1226" s="1">
        <v>3.2884227885376302E-2</v>
      </c>
      <c r="F1226" s="1">
        <f t="shared" si="76"/>
        <v>-3.042577828830225</v>
      </c>
      <c r="G1226" s="1">
        <f t="shared" si="77"/>
        <v>-1.4830123508263797</v>
      </c>
      <c r="H1226" s="1">
        <f t="shared" ca="1" si="78"/>
        <v>9.7277013708593025E-4</v>
      </c>
      <c r="I1226" s="1">
        <f t="shared" ca="1" si="79"/>
        <v>3.5821290921963955E-2</v>
      </c>
      <c r="J1226" s="1"/>
    </row>
    <row r="1227" spans="3:10" x14ac:dyDescent="0.25">
      <c r="C1227" s="1">
        <v>1225</v>
      </c>
      <c r="D1227">
        <v>9.46580941258334E-4</v>
      </c>
      <c r="E1227" s="1">
        <v>3.2879116833395297E-2</v>
      </c>
      <c r="F1227" s="1">
        <f t="shared" si="76"/>
        <v>-3.0238422439940167</v>
      </c>
      <c r="G1227" s="1">
        <f t="shared" si="77"/>
        <v>-1.4830798565679455</v>
      </c>
      <c r="H1227" s="1">
        <f t="shared" ca="1" si="78"/>
        <v>9.4295468540226671E-4</v>
      </c>
      <c r="I1227" s="1">
        <f t="shared" ca="1" si="79"/>
        <v>4.0661236578519416E-2</v>
      </c>
      <c r="J1227" s="1"/>
    </row>
    <row r="1228" spans="3:10" x14ac:dyDescent="0.25">
      <c r="C1228" s="1">
        <v>1226</v>
      </c>
      <c r="D1228">
        <v>1.0338718148186E-3</v>
      </c>
      <c r="E1228" s="1">
        <v>3.2995188485065399E-2</v>
      </c>
      <c r="F1228" s="1">
        <f t="shared" si="76"/>
        <v>-2.9855333041511156</v>
      </c>
      <c r="G1228" s="1">
        <f t="shared" si="77"/>
        <v>-1.4815493863868709</v>
      </c>
      <c r="H1228" s="1">
        <f t="shared" ca="1" si="78"/>
        <v>9.8100194358901986E-4</v>
      </c>
      <c r="I1228" s="1">
        <f t="shared" ca="1" si="79"/>
        <v>2.5691054704772658E-2</v>
      </c>
      <c r="J1228" s="1"/>
    </row>
    <row r="1229" spans="3:10" x14ac:dyDescent="0.25">
      <c r="C1229" s="1">
        <v>1227</v>
      </c>
      <c r="D1229">
        <v>8.0461811426106404E-4</v>
      </c>
      <c r="E1229" s="1">
        <v>3.3137438776563097E-2</v>
      </c>
      <c r="F1229" s="1">
        <f t="shared" si="76"/>
        <v>-3.0944101944405347</v>
      </c>
      <c r="G1229" s="1">
        <f t="shared" si="77"/>
        <v>-1.4796810616436218</v>
      </c>
      <c r="H1229" s="1">
        <f t="shared" ca="1" si="78"/>
        <v>1.1303684038172525E-3</v>
      </c>
      <c r="I1229" s="1">
        <f t="shared" ca="1" si="79"/>
        <v>2.9542891741126738E-2</v>
      </c>
      <c r="J1229" s="1"/>
    </row>
    <row r="1230" spans="3:10" x14ac:dyDescent="0.25">
      <c r="C1230" s="1">
        <v>1228</v>
      </c>
      <c r="D1230">
        <v>1.18770585059136E-3</v>
      </c>
      <c r="E1230" s="1">
        <v>3.29565799409074E-2</v>
      </c>
      <c r="F1230" s="1">
        <f t="shared" si="76"/>
        <v>-2.9252911042056731</v>
      </c>
      <c r="G1230" s="1">
        <f t="shared" si="77"/>
        <v>-1.4820578634147876</v>
      </c>
      <c r="H1230" s="1">
        <f t="shared" ca="1" si="78"/>
        <v>9.7106472784895016E-4</v>
      </c>
      <c r="I1230" s="1">
        <f t="shared" ca="1" si="79"/>
        <v>1.1616985689660193E-2</v>
      </c>
      <c r="J1230" s="1"/>
    </row>
    <row r="1231" spans="3:10" x14ac:dyDescent="0.25">
      <c r="C1231" s="1">
        <v>1229</v>
      </c>
      <c r="D1231">
        <v>9.0391779059869205E-4</v>
      </c>
      <c r="E1231" s="1">
        <v>3.2895768147084802E-2</v>
      </c>
      <c r="F1231" s="1">
        <f t="shared" si="76"/>
        <v>-3.0438710658884194</v>
      </c>
      <c r="G1231" s="1">
        <f t="shared" si="77"/>
        <v>-1.4828599679643113</v>
      </c>
      <c r="H1231" s="1">
        <f t="shared" ca="1" si="78"/>
        <v>9.3850109185408283E-4</v>
      </c>
      <c r="I1231" s="1">
        <f t="shared" ca="1" si="79"/>
        <v>2.6634088623072635E-2</v>
      </c>
      <c r="J1231" s="1"/>
    </row>
    <row r="1232" spans="3:10" x14ac:dyDescent="0.25">
      <c r="C1232" s="1">
        <v>1230</v>
      </c>
      <c r="D1232">
        <v>8.5668932013435901E-4</v>
      </c>
      <c r="E1232" s="1">
        <v>3.3028848587796401E-2</v>
      </c>
      <c r="F1232" s="1">
        <f t="shared" si="76"/>
        <v>-3.0671766471713213</v>
      </c>
      <c r="G1232" s="1">
        <f t="shared" si="77"/>
        <v>-1.4811065658993343</v>
      </c>
      <c r="H1232" s="1">
        <f t="shared" ca="1" si="78"/>
        <v>1.0340878627222532E-3</v>
      </c>
      <c r="I1232" s="1">
        <f t="shared" ca="1" si="79"/>
        <v>3.0783514186175462E-2</v>
      </c>
      <c r="J1232" s="1"/>
    </row>
    <row r="1233" spans="3:10" x14ac:dyDescent="0.25">
      <c r="C1233" s="1">
        <v>1231</v>
      </c>
      <c r="D1233">
        <v>9.2032954633037797E-4</v>
      </c>
      <c r="E1233" s="1">
        <v>3.2773908913147201E-2</v>
      </c>
      <c r="F1233" s="1">
        <f t="shared" si="76"/>
        <v>-3.0360566351262559</v>
      </c>
      <c r="G1233" s="1">
        <f t="shared" si="77"/>
        <v>-1.4844717576359545</v>
      </c>
      <c r="H1233" s="1">
        <f t="shared" ca="1" si="78"/>
        <v>9.2155080432422477E-4</v>
      </c>
      <c r="I1233" s="1">
        <f t="shared" ca="1" si="79"/>
        <v>2.7821479165784778E-2</v>
      </c>
      <c r="J1233" s="1"/>
    </row>
    <row r="1234" spans="3:10" x14ac:dyDescent="0.25">
      <c r="C1234" s="1">
        <v>1232</v>
      </c>
      <c r="D1234">
        <v>8.8569402348269595E-4</v>
      </c>
      <c r="E1234" s="1">
        <v>3.2820817986725703E-2</v>
      </c>
      <c r="F1234" s="1">
        <f t="shared" si="76"/>
        <v>-3.0527162858599044</v>
      </c>
      <c r="G1234" s="1">
        <f t="shared" si="77"/>
        <v>-1.4838505993129583</v>
      </c>
      <c r="H1234" s="1">
        <f t="shared" ca="1" si="78"/>
        <v>9.8214713608887742E-4</v>
      </c>
      <c r="I1234" s="1">
        <f t="shared" ca="1" si="79"/>
        <v>3.6808658381485927E-2</v>
      </c>
      <c r="J1234" s="1"/>
    </row>
    <row r="1235" spans="3:10" x14ac:dyDescent="0.25">
      <c r="C1235" s="1">
        <v>1233</v>
      </c>
      <c r="D1235">
        <v>9.8371343000645101E-4</v>
      </c>
      <c r="E1235" s="1">
        <v>3.3069716962527397E-2</v>
      </c>
      <c r="F1235" s="1">
        <f t="shared" si="76"/>
        <v>-3.0071313994274007</v>
      </c>
      <c r="G1235" s="1">
        <f t="shared" si="77"/>
        <v>-1.4805695221149804</v>
      </c>
      <c r="H1235" s="1">
        <f t="shared" ca="1" si="78"/>
        <v>1.0471467896382197E-3</v>
      </c>
      <c r="I1235" s="1">
        <f t="shared" ca="1" si="79"/>
        <v>3.0794098308775622E-2</v>
      </c>
      <c r="J1235" s="1"/>
    </row>
    <row r="1236" spans="3:10" x14ac:dyDescent="0.25">
      <c r="C1236" s="1">
        <v>1234</v>
      </c>
      <c r="D1236">
        <v>1.0369750452718499E-3</v>
      </c>
      <c r="E1236" s="1">
        <v>3.30511704084279E-2</v>
      </c>
      <c r="F1236" s="1">
        <f t="shared" si="76"/>
        <v>-2.9842316947499525</v>
      </c>
      <c r="G1236" s="1">
        <f t="shared" si="77"/>
        <v>-1.4808131566648248</v>
      </c>
      <c r="H1236" s="1">
        <f t="shared" ca="1" si="78"/>
        <v>1.1179660459334671E-3</v>
      </c>
      <c r="I1236" s="1">
        <f t="shared" ca="1" si="79"/>
        <v>2.6746511471883054E-2</v>
      </c>
      <c r="J1236" s="1"/>
    </row>
    <row r="1237" spans="3:10" x14ac:dyDescent="0.25">
      <c r="C1237" s="1">
        <v>1235</v>
      </c>
      <c r="D1237">
        <v>1.0243188241688499E-3</v>
      </c>
      <c r="E1237" s="1">
        <v>3.29245472232561E-2</v>
      </c>
      <c r="F1237" s="1">
        <f t="shared" si="76"/>
        <v>-2.9895648460689137</v>
      </c>
      <c r="G1237" s="1">
        <f t="shared" si="77"/>
        <v>-1.4824801887213337</v>
      </c>
      <c r="H1237" s="1">
        <f t="shared" ca="1" si="78"/>
        <v>8.6017314665797926E-4</v>
      </c>
      <c r="I1237" s="1">
        <f t="shared" ca="1" si="79"/>
        <v>2.530104876688798E-2</v>
      </c>
      <c r="J1237" s="1"/>
    </row>
    <row r="1238" spans="3:10" x14ac:dyDescent="0.25">
      <c r="C1238" s="1">
        <v>1236</v>
      </c>
      <c r="D1238">
        <v>1.09575951869435E-3</v>
      </c>
      <c r="E1238" s="1">
        <v>3.2923537215139402E-2</v>
      </c>
      <c r="F1238" s="1">
        <f t="shared" si="76"/>
        <v>-2.9602847480082715</v>
      </c>
      <c r="G1238" s="1">
        <f t="shared" si="77"/>
        <v>-1.482493511537192</v>
      </c>
      <c r="H1238" s="1">
        <f t="shared" ca="1" si="78"/>
        <v>9.4244522283632663E-4</v>
      </c>
      <c r="I1238" s="1">
        <f t="shared" ca="1" si="79"/>
        <v>3.0705431947333727E-2</v>
      </c>
      <c r="J1238" s="1"/>
    </row>
    <row r="1239" spans="3:10" x14ac:dyDescent="0.25">
      <c r="C1239" s="1">
        <v>1237</v>
      </c>
      <c r="D1239">
        <v>9.2837443585972801E-4</v>
      </c>
      <c r="E1239" s="1">
        <v>3.2893746514843697E-2</v>
      </c>
      <c r="F1239" s="1">
        <f t="shared" si="76"/>
        <v>-3.0322768269816445</v>
      </c>
      <c r="G1239" s="1">
        <f t="shared" si="77"/>
        <v>-1.4828866586529883</v>
      </c>
      <c r="H1239" s="1">
        <f t="shared" ca="1" si="78"/>
        <v>6.9404056377434247E-4</v>
      </c>
      <c r="I1239" s="1">
        <f t="shared" ca="1" si="79"/>
        <v>2.1023106615311336E-2</v>
      </c>
      <c r="J1239" s="1"/>
    </row>
    <row r="1240" spans="3:10" x14ac:dyDescent="0.25">
      <c r="C1240" s="1">
        <v>1238</v>
      </c>
      <c r="D1240">
        <v>1.0341091697898799E-3</v>
      </c>
      <c r="E1240" s="1">
        <v>3.29923073074622E-2</v>
      </c>
      <c r="F1240" s="1">
        <f t="shared" si="76"/>
        <v>-2.9854336108217292</v>
      </c>
      <c r="G1240" s="1">
        <f t="shared" si="77"/>
        <v>-1.4815873111336801</v>
      </c>
      <c r="H1240" s="1">
        <f t="shared" ca="1" si="78"/>
        <v>9.7100384079807246E-4</v>
      </c>
      <c r="I1240" s="1">
        <f t="shared" ca="1" si="79"/>
        <v>4.2240509542177611E-2</v>
      </c>
      <c r="J1240" s="1"/>
    </row>
    <row r="1241" spans="3:10" x14ac:dyDescent="0.25">
      <c r="C1241" s="1">
        <v>1239</v>
      </c>
      <c r="D1241">
        <v>1.04329520838794E-3</v>
      </c>
      <c r="E1241" s="1">
        <v>3.2957568122094098E-2</v>
      </c>
      <c r="F1241" s="1">
        <f t="shared" si="76"/>
        <v>-2.9815927872268224</v>
      </c>
      <c r="G1241" s="1">
        <f t="shared" si="77"/>
        <v>-1.4820448415780758</v>
      </c>
      <c r="H1241" s="1">
        <f t="shared" ca="1" si="78"/>
        <v>7.8865413393017691E-4</v>
      </c>
      <c r="I1241" s="1">
        <f t="shared" ca="1" si="79"/>
        <v>1.7025420747282683E-2</v>
      </c>
      <c r="J1241" s="1"/>
    </row>
    <row r="1242" spans="3:10" x14ac:dyDescent="0.25">
      <c r="C1242" s="1">
        <v>1240</v>
      </c>
      <c r="D1242">
        <v>9.0833012667093497E-4</v>
      </c>
      <c r="E1242" s="1">
        <v>3.2922353809537799E-2</v>
      </c>
      <c r="F1242" s="1">
        <f t="shared" si="76"/>
        <v>-3.0417562812867183</v>
      </c>
      <c r="G1242" s="1">
        <f t="shared" si="77"/>
        <v>-1.4825091221247226</v>
      </c>
      <c r="H1242" s="1">
        <f t="shared" ca="1" si="78"/>
        <v>8.856330826893194E-4</v>
      </c>
      <c r="I1242" s="1">
        <f t="shared" ca="1" si="79"/>
        <v>3.4391029372495246E-2</v>
      </c>
      <c r="J1242" s="1"/>
    </row>
    <row r="1243" spans="3:10" x14ac:dyDescent="0.25">
      <c r="C1243" s="1">
        <v>1241</v>
      </c>
      <c r="D1243">
        <v>8.9977321589443404E-4</v>
      </c>
      <c r="E1243" s="1">
        <v>3.2863258584203303E-2</v>
      </c>
      <c r="F1243" s="1">
        <f t="shared" si="76"/>
        <v>-3.045866938890367</v>
      </c>
      <c r="G1243" s="1">
        <f t="shared" si="77"/>
        <v>-1.4832893759291357</v>
      </c>
      <c r="H1243" s="1">
        <f t="shared" ca="1" si="78"/>
        <v>1.11095250186175E-3</v>
      </c>
      <c r="I1243" s="1">
        <f t="shared" ca="1" si="79"/>
        <v>3.2682222693177013E-2</v>
      </c>
      <c r="J1243" s="1"/>
    </row>
    <row r="1244" spans="3:10" x14ac:dyDescent="0.25">
      <c r="C1244" s="1">
        <v>1242</v>
      </c>
      <c r="D1244">
        <v>9.0189334885604601E-4</v>
      </c>
      <c r="E1244" s="1">
        <v>3.2942131215971102E-2</v>
      </c>
      <c r="F1244" s="1">
        <f t="shared" si="76"/>
        <v>-3.0448448158303529</v>
      </c>
      <c r="G1244" s="1">
        <f t="shared" si="77"/>
        <v>-1.482248307248992</v>
      </c>
      <c r="H1244" s="1">
        <f t="shared" ca="1" si="78"/>
        <v>9.6823698236570856E-4</v>
      </c>
      <c r="I1244" s="1">
        <f t="shared" ca="1" si="79"/>
        <v>1.8881848208844247E-2</v>
      </c>
      <c r="J1244" s="1"/>
    </row>
    <row r="1245" spans="3:10" x14ac:dyDescent="0.25">
      <c r="C1245" s="1">
        <v>1243</v>
      </c>
      <c r="D1245">
        <v>8.8979596131615805E-4</v>
      </c>
      <c r="E1245" s="1">
        <v>3.3022635260231199E-2</v>
      </c>
      <c r="F1245" s="1">
        <f t="shared" si="76"/>
        <v>-3.0507095697973328</v>
      </c>
      <c r="G1245" s="1">
        <f t="shared" si="77"/>
        <v>-1.481188272281283</v>
      </c>
      <c r="H1245" s="1">
        <f t="shared" ca="1" si="78"/>
        <v>1.1067099941753245E-3</v>
      </c>
      <c r="I1245" s="1">
        <f t="shared" ca="1" si="79"/>
        <v>2.834089633618006E-2</v>
      </c>
      <c r="J1245" s="1"/>
    </row>
    <row r="1246" spans="3:10" x14ac:dyDescent="0.25">
      <c r="C1246" s="1">
        <v>1244</v>
      </c>
      <c r="D1246">
        <v>1.1157301097124901E-3</v>
      </c>
      <c r="E1246" s="1">
        <v>3.2899827635709797E-2</v>
      </c>
      <c r="F1246" s="1">
        <f t="shared" si="76"/>
        <v>-2.9524408466510952</v>
      </c>
      <c r="G1246" s="1">
        <f t="shared" si="77"/>
        <v>-1.4828063773404878</v>
      </c>
      <c r="H1246" s="1">
        <f t="shared" ca="1" si="78"/>
        <v>1.046169680580637E-3</v>
      </c>
      <c r="I1246" s="1">
        <f t="shared" ca="1" si="79"/>
        <v>3.4057165097875104E-2</v>
      </c>
      <c r="J1246" s="1"/>
    </row>
    <row r="1247" spans="3:10" x14ac:dyDescent="0.25">
      <c r="C1247" s="1">
        <v>1245</v>
      </c>
      <c r="D1247">
        <v>1.1141648102792499E-3</v>
      </c>
      <c r="E1247" s="1">
        <v>3.2804176281581401E-2</v>
      </c>
      <c r="F1247" s="1">
        <f t="shared" si="76"/>
        <v>-2.9530505623932544</v>
      </c>
      <c r="G1247" s="1">
        <f t="shared" si="77"/>
        <v>-1.484070862977714</v>
      </c>
      <c r="H1247" s="1">
        <f t="shared" ca="1" si="78"/>
        <v>9.7228176766828687E-4</v>
      </c>
      <c r="I1247" s="1">
        <f t="shared" ca="1" si="79"/>
        <v>3.2335201924271292E-2</v>
      </c>
      <c r="J1247" s="1"/>
    </row>
    <row r="1248" spans="3:10" x14ac:dyDescent="0.25">
      <c r="C1248" s="1">
        <v>1246</v>
      </c>
      <c r="D1248">
        <v>8.8813049624594798E-4</v>
      </c>
      <c r="E1248" s="1">
        <v>3.3117584543982601E-2</v>
      </c>
      <c r="F1248" s="1">
        <f t="shared" si="76"/>
        <v>-3.0515232170641058</v>
      </c>
      <c r="G1248" s="1">
        <f t="shared" si="77"/>
        <v>-1.4799413463278039</v>
      </c>
      <c r="H1248" s="1">
        <f t="shared" ca="1" si="78"/>
        <v>9.3764263887359599E-4</v>
      </c>
      <c r="I1248" s="1">
        <f t="shared" ca="1" si="79"/>
        <v>2.450729753201876E-2</v>
      </c>
      <c r="J1248" s="1"/>
    </row>
    <row r="1249" spans="3:10" x14ac:dyDescent="0.25">
      <c r="C1249" s="1">
        <v>1247</v>
      </c>
      <c r="D1249">
        <v>9.57252488606845E-4</v>
      </c>
      <c r="E1249" s="1">
        <v>3.2766484152299699E-2</v>
      </c>
      <c r="F1249" s="1">
        <f t="shared" si="76"/>
        <v>-3.0189734959264065</v>
      </c>
      <c r="G1249" s="1">
        <f t="shared" si="77"/>
        <v>-1.4845701559679907</v>
      </c>
      <c r="H1249" s="1">
        <f t="shared" ca="1" si="78"/>
        <v>9.5767857538794519E-4</v>
      </c>
      <c r="I1249" s="1">
        <f t="shared" ca="1" si="79"/>
        <v>3.8152248439112198E-2</v>
      </c>
      <c r="J1249" s="1"/>
    </row>
    <row r="1250" spans="3:10" x14ac:dyDescent="0.25">
      <c r="C1250" s="1">
        <v>1248</v>
      </c>
      <c r="D1250">
        <v>9.1809099633620602E-4</v>
      </c>
      <c r="E1250" s="1">
        <v>3.2777771336255701E-2</v>
      </c>
      <c r="F1250" s="1">
        <f t="shared" si="76"/>
        <v>-3.0371142716874773</v>
      </c>
      <c r="G1250" s="1">
        <f t="shared" si="77"/>
        <v>-1.4844205788091616</v>
      </c>
      <c r="H1250" s="1">
        <f t="shared" ca="1" si="78"/>
        <v>1.0974846195497487E-3</v>
      </c>
      <c r="I1250" s="1">
        <f t="shared" ca="1" si="79"/>
        <v>3.033565753224193E-2</v>
      </c>
      <c r="J1250" s="1"/>
    </row>
    <row r="1251" spans="3:10" x14ac:dyDescent="0.25">
      <c r="C1251" s="1">
        <v>1249</v>
      </c>
      <c r="D1251">
        <v>1.0108858877569001E-3</v>
      </c>
      <c r="E1251" s="1">
        <v>3.2922977086380298E-2</v>
      </c>
      <c r="F1251" s="1">
        <f t="shared" si="76"/>
        <v>-2.9952978662829324</v>
      </c>
      <c r="G1251" s="1">
        <f t="shared" si="77"/>
        <v>-1.4825009002602496</v>
      </c>
      <c r="H1251" s="1">
        <f t="shared" ca="1" si="78"/>
        <v>8.0736339425182104E-4</v>
      </c>
      <c r="I1251" s="1">
        <f t="shared" ca="1" si="79"/>
        <v>3.4241217255586029E-2</v>
      </c>
      <c r="J1251" s="1"/>
    </row>
    <row r="1252" spans="3:10" x14ac:dyDescent="0.25">
      <c r="C1252" s="1">
        <v>1250</v>
      </c>
      <c r="D1252">
        <v>1.1362187191028799E-3</v>
      </c>
      <c r="E1252" s="1">
        <v>3.29799809884141E-2</v>
      </c>
      <c r="F1252" s="1">
        <f t="shared" si="76"/>
        <v>-2.9445380600366522</v>
      </c>
      <c r="G1252" s="1">
        <f t="shared" si="77"/>
        <v>-1.4817495990441145</v>
      </c>
      <c r="H1252" s="1">
        <f t="shared" ca="1" si="78"/>
        <v>1.0304669471268828E-3</v>
      </c>
      <c r="I1252" s="1">
        <f t="shared" ca="1" si="79"/>
        <v>2.799616048213167E-2</v>
      </c>
      <c r="J1252" s="1"/>
    </row>
    <row r="1253" spans="3:10" x14ac:dyDescent="0.25">
      <c r="C1253" s="1">
        <v>1251</v>
      </c>
      <c r="D1253">
        <v>1.0217707179942699E-3</v>
      </c>
      <c r="E1253" s="1">
        <v>3.2860977974033201E-2</v>
      </c>
      <c r="F1253" s="1">
        <f t="shared" si="76"/>
        <v>-2.9906465475293951</v>
      </c>
      <c r="G1253" s="1">
        <f t="shared" si="77"/>
        <v>-1.4833195156907977</v>
      </c>
      <c r="H1253" s="1">
        <f t="shared" ca="1" si="78"/>
        <v>1.0012109145437964E-3</v>
      </c>
      <c r="I1253" s="1">
        <f t="shared" ca="1" si="79"/>
        <v>3.2629108405243884E-2</v>
      </c>
      <c r="J1253" s="1"/>
    </row>
    <row r="1254" spans="3:10" x14ac:dyDescent="0.25">
      <c r="C1254" s="1">
        <v>1252</v>
      </c>
      <c r="D1254">
        <v>1.12107941688778E-3</v>
      </c>
      <c r="E1254" s="1">
        <v>3.3162038078686E-2</v>
      </c>
      <c r="F1254" s="1">
        <f t="shared" si="76"/>
        <v>-2.9503636210406534</v>
      </c>
      <c r="G1254" s="1">
        <f t="shared" si="77"/>
        <v>-1.4793587863507349</v>
      </c>
      <c r="H1254" s="1">
        <f t="shared" ca="1" si="78"/>
        <v>1.0980874398906523E-3</v>
      </c>
      <c r="I1254" s="1">
        <f t="shared" ca="1" si="79"/>
        <v>2.8798236687108961E-2</v>
      </c>
      <c r="J1254" s="1"/>
    </row>
    <row r="1255" spans="3:10" x14ac:dyDescent="0.25">
      <c r="C1255" s="1">
        <v>1253</v>
      </c>
      <c r="D1255">
        <v>8.9173210751998901E-4</v>
      </c>
      <c r="E1255" s="1">
        <v>3.3073629982509699E-2</v>
      </c>
      <c r="F1255" s="1">
        <f t="shared" si="76"/>
        <v>-3.049765595960221</v>
      </c>
      <c r="G1255" s="1">
        <f t="shared" si="77"/>
        <v>-1.4805181366600144</v>
      </c>
      <c r="H1255" s="1">
        <f t="shared" ca="1" si="78"/>
        <v>8.6845146381400056E-4</v>
      </c>
      <c r="I1255" s="1">
        <f t="shared" ca="1" si="79"/>
        <v>2.0448575295949258E-2</v>
      </c>
      <c r="J1255" s="1"/>
    </row>
    <row r="1256" spans="3:10" x14ac:dyDescent="0.25">
      <c r="C1256" s="1">
        <v>1254</v>
      </c>
      <c r="D1256">
        <v>1.1068815255775601E-3</v>
      </c>
      <c r="E1256" s="1">
        <v>3.29261917153192E-2</v>
      </c>
      <c r="F1256" s="1">
        <f t="shared" si="76"/>
        <v>-2.9558988610918497</v>
      </c>
      <c r="G1256" s="1">
        <f t="shared" si="77"/>
        <v>-1.4824584974285648</v>
      </c>
      <c r="H1256" s="1">
        <f t="shared" ca="1" si="78"/>
        <v>8.9275452371451018E-4</v>
      </c>
      <c r="I1256" s="1">
        <f t="shared" ca="1" si="79"/>
        <v>3.3398666789897509E-2</v>
      </c>
      <c r="J1256" s="1"/>
    </row>
    <row r="1257" spans="3:10" x14ac:dyDescent="0.25">
      <c r="C1257" s="1">
        <v>1255</v>
      </c>
      <c r="D1257">
        <v>9.6285816967168504E-4</v>
      </c>
      <c r="E1257" s="1">
        <v>3.2954246041409702E-2</v>
      </c>
      <c r="F1257" s="1">
        <f t="shared" si="76"/>
        <v>-3.0164376803368653</v>
      </c>
      <c r="G1257" s="1">
        <f t="shared" si="77"/>
        <v>-1.4820886201124464</v>
      </c>
      <c r="H1257" s="1">
        <f t="shared" ca="1" si="78"/>
        <v>7.6850081668964373E-4</v>
      </c>
      <c r="I1257" s="1">
        <f t="shared" ca="1" si="79"/>
        <v>4.0359103584750818E-2</v>
      </c>
      <c r="J1257" s="1"/>
    </row>
    <row r="1258" spans="3:10" x14ac:dyDescent="0.25">
      <c r="C1258" s="1">
        <v>1256</v>
      </c>
      <c r="D1258">
        <v>1.1167176030996899E-3</v>
      </c>
      <c r="E1258" s="1">
        <v>3.3042069227148897E-2</v>
      </c>
      <c r="F1258" s="1">
        <f t="shared" si="76"/>
        <v>-2.952056637915109</v>
      </c>
      <c r="G1258" s="1">
        <f t="shared" si="77"/>
        <v>-1.480932763234424</v>
      </c>
      <c r="H1258" s="1">
        <f t="shared" ca="1" si="78"/>
        <v>1.1760413307418242E-3</v>
      </c>
      <c r="I1258" s="1">
        <f t="shared" ca="1" si="79"/>
        <v>3.1072028225414005E-2</v>
      </c>
      <c r="J1258" s="1"/>
    </row>
    <row r="1259" spans="3:10" x14ac:dyDescent="0.25">
      <c r="C1259" s="1">
        <v>1257</v>
      </c>
      <c r="D1259">
        <v>1.0406700241378901E-3</v>
      </c>
      <c r="E1259" s="1">
        <v>3.2943637112157101E-2</v>
      </c>
      <c r="F1259" s="1">
        <f t="shared" si="76"/>
        <v>-2.9826869548444424</v>
      </c>
      <c r="G1259" s="1">
        <f t="shared" si="77"/>
        <v>-1.4822284546337579</v>
      </c>
      <c r="H1259" s="1">
        <f t="shared" ca="1" si="78"/>
        <v>9.8503038702983463E-4</v>
      </c>
      <c r="I1259" s="1">
        <f t="shared" ca="1" si="79"/>
        <v>4.1128658451702445E-2</v>
      </c>
      <c r="J1259" s="1"/>
    </row>
    <row r="1260" spans="3:10" x14ac:dyDescent="0.25">
      <c r="C1260" s="1">
        <v>1258</v>
      </c>
      <c r="D1260">
        <v>9.1258140370011499E-4</v>
      </c>
      <c r="E1260" s="1">
        <v>3.2843195463145597E-2</v>
      </c>
      <c r="F1260" s="1">
        <f t="shared" si="76"/>
        <v>-3.0397283853910055</v>
      </c>
      <c r="G1260" s="1">
        <f t="shared" si="77"/>
        <v>-1.4835545950209965</v>
      </c>
      <c r="H1260" s="1">
        <f t="shared" ca="1" si="78"/>
        <v>9.3325966214294277E-4</v>
      </c>
      <c r="I1260" s="1">
        <f t="shared" ca="1" si="79"/>
        <v>3.0986034123241166E-2</v>
      </c>
      <c r="J1260" s="1"/>
    </row>
    <row r="1261" spans="3:10" x14ac:dyDescent="0.25">
      <c r="C1261" s="1">
        <v>1259</v>
      </c>
      <c r="D1261">
        <v>1.00329763296818E-3</v>
      </c>
      <c r="E1261" s="1">
        <v>3.2956843052308803E-2</v>
      </c>
      <c r="F1261" s="1">
        <f t="shared" si="76"/>
        <v>-2.9985702123624631</v>
      </c>
      <c r="G1261" s="1">
        <f t="shared" si="77"/>
        <v>-1.4820543962050883</v>
      </c>
      <c r="H1261" s="1">
        <f t="shared" ca="1" si="78"/>
        <v>1.0400758102399492E-3</v>
      </c>
      <c r="I1261" s="1">
        <f t="shared" ca="1" si="79"/>
        <v>2.0868990961767961E-2</v>
      </c>
      <c r="J1261" s="1"/>
    </row>
    <row r="1262" spans="3:10" x14ac:dyDescent="0.25">
      <c r="C1262" s="1">
        <v>1260</v>
      </c>
      <c r="D1262">
        <v>9.7250025565981998E-4</v>
      </c>
      <c r="E1262" s="1">
        <v>3.2826536201695102E-2</v>
      </c>
      <c r="F1262" s="1">
        <f t="shared" si="76"/>
        <v>-3.0121102758309082</v>
      </c>
      <c r="G1262" s="1">
        <f t="shared" si="77"/>
        <v>-1.4837749408421934</v>
      </c>
      <c r="H1262" s="1">
        <f t="shared" ca="1" si="78"/>
        <v>1.3290233988550294E-3</v>
      </c>
      <c r="I1262" s="1">
        <f t="shared" ca="1" si="79"/>
        <v>4.8954166794682195E-2</v>
      </c>
      <c r="J1262" s="1"/>
    </row>
    <row r="1263" spans="3:10" x14ac:dyDescent="0.25">
      <c r="C1263" s="1">
        <v>1261</v>
      </c>
      <c r="D1263">
        <v>1.0064397036067599E-3</v>
      </c>
      <c r="E1263" s="1">
        <v>3.2875733728328901E-2</v>
      </c>
      <c r="F1263" s="1">
        <f t="shared" si="76"/>
        <v>-2.9972122388332187</v>
      </c>
      <c r="G1263" s="1">
        <f t="shared" si="77"/>
        <v>-1.4831245457080098</v>
      </c>
      <c r="H1263" s="1">
        <f t="shared" ca="1" si="78"/>
        <v>7.7723155343774255E-4</v>
      </c>
      <c r="I1263" s="1">
        <f t="shared" ca="1" si="79"/>
        <v>3.4368909685670281E-2</v>
      </c>
      <c r="J1263" s="1"/>
    </row>
    <row r="1264" spans="3:10" x14ac:dyDescent="0.25">
      <c r="C1264" s="1">
        <v>1262</v>
      </c>
      <c r="D1264">
        <v>1.1155786403989499E-3</v>
      </c>
      <c r="E1264" s="1">
        <v>3.3029732529560797E-2</v>
      </c>
      <c r="F1264" s="1">
        <f t="shared" si="76"/>
        <v>-2.9524998096136579</v>
      </c>
      <c r="G1264" s="1">
        <f t="shared" si="77"/>
        <v>-1.4810949431540641</v>
      </c>
      <c r="H1264" s="1">
        <f t="shared" ca="1" si="78"/>
        <v>9.9337144358757515E-4</v>
      </c>
      <c r="I1264" s="1">
        <f t="shared" ca="1" si="79"/>
        <v>3.5255397347691828E-2</v>
      </c>
      <c r="J1264" s="1"/>
    </row>
    <row r="1265" spans="3:10" x14ac:dyDescent="0.25">
      <c r="C1265" s="1">
        <v>1263</v>
      </c>
      <c r="D1265">
        <v>9.9961691289114207E-4</v>
      </c>
      <c r="E1265" s="1">
        <v>3.28370716592895E-2</v>
      </c>
      <c r="F1265" s="1">
        <f t="shared" si="76"/>
        <v>-3.0001664044932088</v>
      </c>
      <c r="G1265" s="1">
        <f t="shared" si="77"/>
        <v>-1.483635579290616</v>
      </c>
      <c r="H1265" s="1">
        <f t="shared" ca="1" si="78"/>
        <v>9.9732644344536852E-4</v>
      </c>
      <c r="I1265" s="1">
        <f t="shared" ca="1" si="79"/>
        <v>4.3070893596540857E-2</v>
      </c>
      <c r="J1265" s="1"/>
    </row>
    <row r="1266" spans="3:10" x14ac:dyDescent="0.25">
      <c r="C1266" s="1">
        <v>1264</v>
      </c>
      <c r="D1266">
        <v>9.5739178992113397E-4</v>
      </c>
      <c r="E1266" s="1">
        <v>3.2929014768778402E-2</v>
      </c>
      <c r="F1266" s="1">
        <f t="shared" si="76"/>
        <v>-3.0189103011148135</v>
      </c>
      <c r="G1266" s="1">
        <f t="shared" si="77"/>
        <v>-1.482421263119976</v>
      </c>
      <c r="H1266" s="1">
        <f t="shared" ca="1" si="78"/>
        <v>1.1187686036526162E-3</v>
      </c>
      <c r="I1266" s="1">
        <f t="shared" ca="1" si="79"/>
        <v>4.6363463069573244E-2</v>
      </c>
      <c r="J1266" s="1"/>
    </row>
    <row r="1267" spans="3:10" x14ac:dyDescent="0.25">
      <c r="C1267" s="1">
        <v>1265</v>
      </c>
      <c r="D1267">
        <v>1.0849528328854101E-3</v>
      </c>
      <c r="E1267" s="1">
        <v>3.29621961024315E-2</v>
      </c>
      <c r="F1267" s="1">
        <f t="shared" si="76"/>
        <v>-2.9645891418733834</v>
      </c>
      <c r="G1267" s="1">
        <f t="shared" si="77"/>
        <v>-1.4819838611923042</v>
      </c>
      <c r="H1267" s="1">
        <f t="shared" ca="1" si="78"/>
        <v>1.024442762109378E-3</v>
      </c>
      <c r="I1267" s="1">
        <f t="shared" ca="1" si="79"/>
        <v>3.2107828814069171E-2</v>
      </c>
      <c r="J1267" s="1"/>
    </row>
    <row r="1268" spans="3:10" x14ac:dyDescent="0.25">
      <c r="C1268" s="1">
        <v>1266</v>
      </c>
      <c r="D1268">
        <v>1.03240953229873E-3</v>
      </c>
      <c r="E1268" s="1">
        <v>3.2676841573952203E-2</v>
      </c>
      <c r="F1268" s="1">
        <f t="shared" si="76"/>
        <v>-2.9861479942428271</v>
      </c>
      <c r="G1268" s="1">
        <f t="shared" si="77"/>
        <v>-1.4857599274545881</v>
      </c>
      <c r="H1268" s="1">
        <f t="shared" ca="1" si="78"/>
        <v>9.8370834497327913E-4</v>
      </c>
      <c r="I1268" s="1">
        <f t="shared" ca="1" si="79"/>
        <v>3.1287994220313246E-2</v>
      </c>
      <c r="J1268" s="1"/>
    </row>
    <row r="1269" spans="3:10" x14ac:dyDescent="0.25">
      <c r="C1269" s="1">
        <v>1267</v>
      </c>
      <c r="D1269">
        <v>1.0428587372858201E-3</v>
      </c>
      <c r="E1269" s="1">
        <v>3.2986201882529799E-2</v>
      </c>
      <c r="F1269" s="1">
        <f t="shared" si="76"/>
        <v>-2.9817745158996463</v>
      </c>
      <c r="G1269" s="1">
        <f t="shared" si="77"/>
        <v>-1.4816676873773369</v>
      </c>
      <c r="H1269" s="1">
        <f t="shared" ca="1" si="78"/>
        <v>9.8131034233807542E-4</v>
      </c>
      <c r="I1269" s="1">
        <f t="shared" ca="1" si="79"/>
        <v>2.8998787851580034E-2</v>
      </c>
      <c r="J1269" s="1"/>
    </row>
    <row r="1270" spans="3:10" x14ac:dyDescent="0.25">
      <c r="C1270" s="1">
        <v>1268</v>
      </c>
      <c r="D1270">
        <v>1.25935329416431E-3</v>
      </c>
      <c r="E1270" s="1">
        <v>3.26987461667788E-2</v>
      </c>
      <c r="F1270" s="1">
        <f t="shared" si="76"/>
        <v>-2.8998524174837317</v>
      </c>
      <c r="G1270" s="1">
        <f t="shared" si="77"/>
        <v>-1.4854689000396868</v>
      </c>
      <c r="H1270" s="1">
        <f t="shared" ca="1" si="78"/>
        <v>9.1989270605128922E-4</v>
      </c>
      <c r="I1270" s="1">
        <f t="shared" ca="1" si="79"/>
        <v>3.9503455721758486E-2</v>
      </c>
      <c r="J1270" s="1"/>
    </row>
    <row r="1271" spans="3:10" x14ac:dyDescent="0.25">
      <c r="C1271" s="1">
        <v>1269</v>
      </c>
      <c r="D1271">
        <v>1.1089632084540901E-3</v>
      </c>
      <c r="E1271" s="1">
        <v>3.3019394877743101E-2</v>
      </c>
      <c r="F1271" s="1">
        <f t="shared" si="76"/>
        <v>-2.9550828619936893</v>
      </c>
      <c r="G1271" s="1">
        <f t="shared" si="77"/>
        <v>-1.4812308899970628</v>
      </c>
      <c r="H1271" s="1">
        <f t="shared" ca="1" si="78"/>
        <v>1.0117787558464148E-3</v>
      </c>
      <c r="I1271" s="1">
        <f t="shared" ca="1" si="79"/>
        <v>3.3112019805173545E-2</v>
      </c>
      <c r="J1271" s="1"/>
    </row>
    <row r="1272" spans="3:10" x14ac:dyDescent="0.25">
      <c r="C1272" s="1">
        <v>1270</v>
      </c>
      <c r="D1272">
        <v>1.0642889475299001E-3</v>
      </c>
      <c r="E1272" s="1">
        <v>3.2857241222380103E-2</v>
      </c>
      <c r="F1272" s="1">
        <f t="shared" si="76"/>
        <v>-2.9729404479041075</v>
      </c>
      <c r="G1272" s="1">
        <f t="shared" si="77"/>
        <v>-1.4833689038405309</v>
      </c>
      <c r="H1272" s="1">
        <f t="shared" ca="1" si="78"/>
        <v>1.1156921287043872E-3</v>
      </c>
      <c r="I1272" s="1">
        <f t="shared" ca="1" si="79"/>
        <v>4.4746721890220463E-2</v>
      </c>
      <c r="J1272" s="1"/>
    </row>
    <row r="1273" spans="3:10" x14ac:dyDescent="0.25">
      <c r="C1273" s="1">
        <v>1271</v>
      </c>
      <c r="D1273">
        <v>1.0673938769437401E-3</v>
      </c>
      <c r="E1273" s="1">
        <v>3.2995780486894E-2</v>
      </c>
      <c r="F1273" s="1">
        <f t="shared" si="76"/>
        <v>-2.9716752928357604</v>
      </c>
      <c r="G1273" s="1">
        <f t="shared" si="77"/>
        <v>-1.4815415943167909</v>
      </c>
      <c r="H1273" s="1">
        <f t="shared" ca="1" si="78"/>
        <v>1.0578604732193382E-3</v>
      </c>
      <c r="I1273" s="1">
        <f t="shared" ca="1" si="79"/>
        <v>3.0304271082622375E-2</v>
      </c>
      <c r="J1273" s="1"/>
    </row>
    <row r="1274" spans="3:10" x14ac:dyDescent="0.25">
      <c r="C1274" s="1">
        <v>1272</v>
      </c>
      <c r="D1274">
        <v>9.0806618653219704E-4</v>
      </c>
      <c r="E1274" s="1">
        <v>3.2925614202012898E-2</v>
      </c>
      <c r="F1274" s="1">
        <f t="shared" si="76"/>
        <v>-3.0418824957541011</v>
      </c>
      <c r="G1274" s="1">
        <f t="shared" si="77"/>
        <v>-1.4824661148610305</v>
      </c>
      <c r="H1274" s="1">
        <f t="shared" ca="1" si="78"/>
        <v>9.6376737172008096E-4</v>
      </c>
      <c r="I1274" s="1">
        <f t="shared" ca="1" si="79"/>
        <v>2.3269841213345487E-2</v>
      </c>
      <c r="J1274" s="1"/>
    </row>
    <row r="1275" spans="3:10" x14ac:dyDescent="0.25">
      <c r="C1275" s="1">
        <v>1273</v>
      </c>
      <c r="D1275">
        <v>9.5673255340436299E-4</v>
      </c>
      <c r="E1275" s="1">
        <v>3.3306190428568E-2</v>
      </c>
      <c r="F1275" s="1">
        <f t="shared" si="76"/>
        <v>-3.019209448653291</v>
      </c>
      <c r="G1275" s="1">
        <f t="shared" si="77"/>
        <v>-1.4774750391931653</v>
      </c>
      <c r="H1275" s="1">
        <f t="shared" ca="1" si="78"/>
        <v>9.5130504138587492E-4</v>
      </c>
      <c r="I1275" s="1">
        <f t="shared" ca="1" si="79"/>
        <v>3.3024597663656938E-2</v>
      </c>
      <c r="J1275" s="1"/>
    </row>
    <row r="1276" spans="3:10" x14ac:dyDescent="0.25">
      <c r="C1276" s="1">
        <v>1274</v>
      </c>
      <c r="D1276">
        <v>9.9635622466507506E-4</v>
      </c>
      <c r="E1276" s="1">
        <v>3.3042903039373697E-2</v>
      </c>
      <c r="F1276" s="1">
        <f t="shared" si="76"/>
        <v>-3.0015853616293406</v>
      </c>
      <c r="G1276" s="1">
        <f t="shared" si="77"/>
        <v>-1.4809218040091789</v>
      </c>
      <c r="H1276" s="1">
        <f t="shared" ca="1" si="78"/>
        <v>9.503300850429629E-4</v>
      </c>
      <c r="I1276" s="1">
        <f t="shared" ca="1" si="79"/>
        <v>3.3990707158940064E-2</v>
      </c>
      <c r="J1276" s="1"/>
    </row>
    <row r="1277" spans="3:10" x14ac:dyDescent="0.25">
      <c r="C1277" s="1">
        <v>1275</v>
      </c>
      <c r="D1277">
        <v>9.5894521526185196E-4</v>
      </c>
      <c r="E1277" s="1">
        <v>3.2850282800422903E-2</v>
      </c>
      <c r="F1277" s="1">
        <f t="shared" si="76"/>
        <v>-3.018206203454048</v>
      </c>
      <c r="G1277" s="1">
        <f t="shared" si="77"/>
        <v>-1.4834608873482038</v>
      </c>
      <c r="H1277" s="1">
        <f t="shared" ca="1" si="78"/>
        <v>1.0711072219922895E-3</v>
      </c>
      <c r="I1277" s="1">
        <f t="shared" ca="1" si="79"/>
        <v>2.7232046699333809E-2</v>
      </c>
      <c r="J1277" s="1"/>
    </row>
    <row r="1278" spans="3:10" x14ac:dyDescent="0.25">
      <c r="C1278" s="1">
        <v>1276</v>
      </c>
      <c r="D1278">
        <v>1.0182702141825E-3</v>
      </c>
      <c r="E1278" s="1">
        <v>3.3002941011707601E-2</v>
      </c>
      <c r="F1278" s="1">
        <f t="shared" si="76"/>
        <v>-2.9921369597631746</v>
      </c>
      <c r="G1278" s="1">
        <f t="shared" si="77"/>
        <v>-1.4814473568420135</v>
      </c>
      <c r="H1278" s="1">
        <f t="shared" ca="1" si="78"/>
        <v>9.5695084095501063E-4</v>
      </c>
      <c r="I1278" s="1">
        <f t="shared" ca="1" si="79"/>
        <v>2.8625930946766378E-2</v>
      </c>
      <c r="J1278" s="1"/>
    </row>
    <row r="1279" spans="3:10" x14ac:dyDescent="0.25">
      <c r="C1279" s="1">
        <v>1277</v>
      </c>
      <c r="D1279">
        <v>8.8829716336264201E-4</v>
      </c>
      <c r="E1279" s="1">
        <v>3.2995597587541899E-2</v>
      </c>
      <c r="F1279" s="1">
        <f t="shared" si="76"/>
        <v>-3.0514417247399845</v>
      </c>
      <c r="G1279" s="1">
        <f t="shared" si="77"/>
        <v>-1.4815440016670138</v>
      </c>
      <c r="H1279" s="1">
        <f t="shared" ca="1" si="78"/>
        <v>1.0610051159667419E-3</v>
      </c>
      <c r="I1279" s="1">
        <f t="shared" ca="1" si="79"/>
        <v>3.6960525674939952E-2</v>
      </c>
      <c r="J1279" s="1"/>
    </row>
    <row r="1280" spans="3:10" x14ac:dyDescent="0.25">
      <c r="C1280" s="1">
        <v>1278</v>
      </c>
      <c r="D1280">
        <v>1.1188668713510901E-3</v>
      </c>
      <c r="E1280" s="1">
        <v>3.2884177393767998E-2</v>
      </c>
      <c r="F1280" s="1">
        <f t="shared" si="76"/>
        <v>-2.9512215850330046</v>
      </c>
      <c r="G1280" s="1">
        <f t="shared" si="77"/>
        <v>-1.4830130176580227</v>
      </c>
      <c r="H1280" s="1">
        <f t="shared" ca="1" si="78"/>
        <v>9.7960770292209376E-4</v>
      </c>
      <c r="I1280" s="1">
        <f t="shared" ca="1" si="79"/>
        <v>2.6272416321269015E-2</v>
      </c>
      <c r="J1280" s="1"/>
    </row>
    <row r="1281" spans="3:10" x14ac:dyDescent="0.25">
      <c r="C1281" s="1">
        <v>1279</v>
      </c>
      <c r="D1281">
        <v>1.0106393699779101E-3</v>
      </c>
      <c r="E1281" s="1">
        <v>3.2871780830874602E-2</v>
      </c>
      <c r="F1281" s="1">
        <f t="shared" si="76"/>
        <v>-2.9954037876027155</v>
      </c>
      <c r="G1281" s="1">
        <f t="shared" si="77"/>
        <v>-1.4831767673491019</v>
      </c>
      <c r="H1281" s="1">
        <f t="shared" ca="1" si="78"/>
        <v>9.5843328718551372E-4</v>
      </c>
      <c r="I1281" s="1">
        <f t="shared" ca="1" si="79"/>
        <v>2.9177949095058716E-2</v>
      </c>
      <c r="J1281" s="1"/>
    </row>
    <row r="1282" spans="3:10" x14ac:dyDescent="0.25">
      <c r="C1282" s="1">
        <v>1280</v>
      </c>
      <c r="D1282">
        <v>9.2094716196294E-4</v>
      </c>
      <c r="E1282" s="1">
        <v>3.2816162887229702E-2</v>
      </c>
      <c r="F1282" s="1">
        <f t="shared" si="76"/>
        <v>-3.0357652861182443</v>
      </c>
      <c r="G1282" s="1">
        <f t="shared" si="77"/>
        <v>-1.4839122012940456</v>
      </c>
      <c r="H1282" s="1">
        <f t="shared" ca="1" si="78"/>
        <v>1.0033169486996557E-3</v>
      </c>
      <c r="I1282" s="1">
        <f t="shared" ca="1" si="79"/>
        <v>5.0831730055709658E-2</v>
      </c>
      <c r="J1282" s="1"/>
    </row>
    <row r="1283" spans="3:10" x14ac:dyDescent="0.25">
      <c r="C1283" s="1">
        <v>1281</v>
      </c>
      <c r="D1283">
        <v>1.0896576642721401E-3</v>
      </c>
      <c r="E1283" s="1">
        <v>3.2975235319671801E-2</v>
      </c>
      <c r="F1283" s="1">
        <f t="shared" si="76"/>
        <v>-2.9627099221231572</v>
      </c>
      <c r="G1283" s="1">
        <f t="shared" si="77"/>
        <v>-1.4818120965345829</v>
      </c>
      <c r="H1283" s="1">
        <f t="shared" ca="1" si="78"/>
        <v>1.0583773203488606E-3</v>
      </c>
      <c r="I1283" s="1">
        <f t="shared" ca="1" si="79"/>
        <v>2.5590388807052913E-2</v>
      </c>
      <c r="J1283" s="1"/>
    </row>
    <row r="1284" spans="3:10" x14ac:dyDescent="0.25">
      <c r="C1284" s="1">
        <v>1282</v>
      </c>
      <c r="D1284">
        <v>9.7964116835267908E-4</v>
      </c>
      <c r="E1284" s="1">
        <v>3.2908464700229199E-2</v>
      </c>
      <c r="F1284" s="1">
        <f t="shared" ref="F1284:F1347" si="80">LOG10(D1284)</f>
        <v>-3.008932972411436</v>
      </c>
      <c r="G1284" s="1">
        <f t="shared" ref="G1284:G1347" si="81">LOG10(E1284)</f>
        <v>-1.4826923786528146</v>
      </c>
      <c r="H1284" s="1">
        <f t="shared" ref="H1284:H1347" ca="1" si="82">_xlfn.NORM.INV(RAND(),0.001,0.0001)</f>
        <v>9.7780273333382666E-4</v>
      </c>
      <c r="I1284" s="1">
        <f t="shared" ref="I1284:I1347" ca="1" si="83">_xlfn.NORM.INV(RAND(),0.0329,0.007)</f>
        <v>5.0866971617387791E-2</v>
      </c>
      <c r="J1284" s="1"/>
    </row>
    <row r="1285" spans="3:10" x14ac:dyDescent="0.25">
      <c r="C1285" s="1">
        <v>1283</v>
      </c>
      <c r="D1285">
        <v>1.0026723255075201E-3</v>
      </c>
      <c r="E1285" s="1">
        <v>3.2845789233654901E-2</v>
      </c>
      <c r="F1285" s="1">
        <f t="shared" si="80"/>
        <v>-2.998840971739797</v>
      </c>
      <c r="G1285" s="1">
        <f t="shared" si="81"/>
        <v>-1.4835202982442903</v>
      </c>
      <c r="H1285" s="1">
        <f t="shared" ca="1" si="82"/>
        <v>9.117937213859186E-4</v>
      </c>
      <c r="I1285" s="1">
        <f t="shared" ca="1" si="83"/>
        <v>3.4119518657515654E-2</v>
      </c>
      <c r="J1285" s="1"/>
    </row>
    <row r="1286" spans="3:10" x14ac:dyDescent="0.25">
      <c r="C1286" s="1">
        <v>1284</v>
      </c>
      <c r="D1286">
        <v>1.1431880416287201E-3</v>
      </c>
      <c r="E1286" s="1">
        <v>3.2755158572236397E-2</v>
      </c>
      <c r="F1286" s="1">
        <f t="shared" si="80"/>
        <v>-2.9418823271508008</v>
      </c>
      <c r="G1286" s="1">
        <f t="shared" si="81"/>
        <v>-1.4847202937475183</v>
      </c>
      <c r="H1286" s="1">
        <f t="shared" ca="1" si="82"/>
        <v>1.1137964995411398E-3</v>
      </c>
      <c r="I1286" s="1">
        <f t="shared" ca="1" si="83"/>
        <v>3.6134106450598447E-2</v>
      </c>
      <c r="J1286" s="1"/>
    </row>
    <row r="1287" spans="3:10" x14ac:dyDescent="0.25">
      <c r="C1287" s="1">
        <v>1285</v>
      </c>
      <c r="D1287">
        <v>9.76854974129855E-4</v>
      </c>
      <c r="E1287" s="1">
        <v>3.28649893709951E-2</v>
      </c>
      <c r="F1287" s="1">
        <f t="shared" si="80"/>
        <v>-3.0101699077349293</v>
      </c>
      <c r="G1287" s="1">
        <f t="shared" si="81"/>
        <v>-1.4832665038406019</v>
      </c>
      <c r="H1287" s="1">
        <f t="shared" ca="1" si="82"/>
        <v>1.0768588918716906E-3</v>
      </c>
      <c r="I1287" s="1">
        <f t="shared" ca="1" si="83"/>
        <v>3.8884573851480989E-2</v>
      </c>
      <c r="J1287" s="1"/>
    </row>
    <row r="1288" spans="3:10" x14ac:dyDescent="0.25">
      <c r="C1288" s="1">
        <v>1286</v>
      </c>
      <c r="D1288">
        <v>9.7515574560407903E-4</v>
      </c>
      <c r="E1288" s="1">
        <v>3.3085084429133098E-2</v>
      </c>
      <c r="F1288" s="1">
        <f t="shared" si="80"/>
        <v>-3.010926016040258</v>
      </c>
      <c r="G1288" s="1">
        <f t="shared" si="81"/>
        <v>-1.4803677527519912</v>
      </c>
      <c r="H1288" s="1">
        <f t="shared" ca="1" si="82"/>
        <v>1.0159045284420739E-3</v>
      </c>
      <c r="I1288" s="1">
        <f t="shared" ca="1" si="83"/>
        <v>2.8150286978252489E-2</v>
      </c>
      <c r="J1288" s="1"/>
    </row>
    <row r="1289" spans="3:10" x14ac:dyDescent="0.25">
      <c r="C1289" s="1">
        <v>1287</v>
      </c>
      <c r="D1289">
        <v>1.0937968784709799E-3</v>
      </c>
      <c r="E1289" s="1">
        <v>3.2923380993949501E-2</v>
      </c>
      <c r="F1289" s="1">
        <f t="shared" si="80"/>
        <v>-2.9610633203696475</v>
      </c>
      <c r="G1289" s="1">
        <f t="shared" si="81"/>
        <v>-1.4824955722562834</v>
      </c>
      <c r="H1289" s="1">
        <f t="shared" ca="1" si="82"/>
        <v>9.0329305413263826E-4</v>
      </c>
      <c r="I1289" s="1">
        <f t="shared" ca="1" si="83"/>
        <v>3.2048049204359386E-2</v>
      </c>
      <c r="J1289" s="1"/>
    </row>
    <row r="1290" spans="3:10" x14ac:dyDescent="0.25">
      <c r="C1290" s="1">
        <v>1288</v>
      </c>
      <c r="D1290">
        <v>9.6877771147486295E-4</v>
      </c>
      <c r="E1290" s="1">
        <v>3.2880549183753098E-2</v>
      </c>
      <c r="F1290" s="1">
        <f t="shared" si="80"/>
        <v>-3.0137758614988055</v>
      </c>
      <c r="G1290" s="1">
        <f t="shared" si="81"/>
        <v>-1.4830609373156343</v>
      </c>
      <c r="H1290" s="1">
        <f t="shared" ca="1" si="82"/>
        <v>1.015638546241231E-3</v>
      </c>
      <c r="I1290" s="1">
        <f t="shared" ca="1" si="83"/>
        <v>3.4674590520191742E-2</v>
      </c>
      <c r="J1290" s="1"/>
    </row>
    <row r="1291" spans="3:10" x14ac:dyDescent="0.25">
      <c r="C1291" s="1">
        <v>1289</v>
      </c>
      <c r="D1291">
        <v>7.1305938910467301E-4</v>
      </c>
      <c r="E1291" s="1">
        <v>3.2813105316599797E-2</v>
      </c>
      <c r="F1291" s="1">
        <f t="shared" si="80"/>
        <v>-3.1468742972360433</v>
      </c>
      <c r="G1291" s="1">
        <f t="shared" si="81"/>
        <v>-1.4839526675704462</v>
      </c>
      <c r="H1291" s="1">
        <f t="shared" ca="1" si="82"/>
        <v>1.0228082472331201E-3</v>
      </c>
      <c r="I1291" s="1">
        <f t="shared" ca="1" si="83"/>
        <v>3.2414518020290065E-2</v>
      </c>
      <c r="J1291" s="1"/>
    </row>
    <row r="1292" spans="3:10" x14ac:dyDescent="0.25">
      <c r="C1292" s="1">
        <v>1290</v>
      </c>
      <c r="D1292">
        <v>1.1413543712849199E-3</v>
      </c>
      <c r="E1292" s="1">
        <v>3.3062599966466301E-2</v>
      </c>
      <c r="F1292" s="1">
        <f t="shared" si="80"/>
        <v>-2.9425794935316509</v>
      </c>
      <c r="G1292" s="1">
        <f t="shared" si="81"/>
        <v>-1.4806629975071193</v>
      </c>
      <c r="H1292" s="1">
        <f t="shared" ca="1" si="82"/>
        <v>9.8979865109322172E-4</v>
      </c>
      <c r="I1292" s="1">
        <f t="shared" ca="1" si="83"/>
        <v>3.5604299266160745E-2</v>
      </c>
      <c r="J1292" s="1"/>
    </row>
    <row r="1293" spans="3:10" x14ac:dyDescent="0.25">
      <c r="C1293" s="1">
        <v>1291</v>
      </c>
      <c r="D1293">
        <v>1.0335135430282901E-3</v>
      </c>
      <c r="E1293" s="1">
        <v>3.28420891912947E-2</v>
      </c>
      <c r="F1293" s="1">
        <f t="shared" si="80"/>
        <v>-2.9856838280604778</v>
      </c>
      <c r="G1293" s="1">
        <f t="shared" si="81"/>
        <v>-1.4835692238001179</v>
      </c>
      <c r="H1293" s="1">
        <f t="shared" ca="1" si="82"/>
        <v>1.0093086629154755E-3</v>
      </c>
      <c r="I1293" s="1">
        <f t="shared" ca="1" si="83"/>
        <v>2.6843190719958606E-2</v>
      </c>
      <c r="J1293" s="1"/>
    </row>
    <row r="1294" spans="3:10" x14ac:dyDescent="0.25">
      <c r="C1294" s="1">
        <v>1292</v>
      </c>
      <c r="D1294">
        <v>9.7658765365460408E-4</v>
      </c>
      <c r="E1294" s="1">
        <v>3.2799307421011302E-2</v>
      </c>
      <c r="F1294" s="1">
        <f t="shared" si="80"/>
        <v>-3.0102887705122381</v>
      </c>
      <c r="G1294" s="1">
        <f t="shared" si="81"/>
        <v>-1.4841353266056585</v>
      </c>
      <c r="H1294" s="1">
        <f t="shared" ca="1" si="82"/>
        <v>1.0669965754840211E-3</v>
      </c>
      <c r="I1294" s="1">
        <f t="shared" ca="1" si="83"/>
        <v>3.3919997500604766E-2</v>
      </c>
      <c r="J1294" s="1"/>
    </row>
    <row r="1295" spans="3:10" x14ac:dyDescent="0.25">
      <c r="C1295" s="1">
        <v>1293</v>
      </c>
      <c r="D1295">
        <v>1.01393074879288E-3</v>
      </c>
      <c r="E1295" s="1">
        <v>3.2882118428450402E-2</v>
      </c>
      <c r="F1295" s="1">
        <f t="shared" si="80"/>
        <v>-2.993991706190223</v>
      </c>
      <c r="G1295" s="1">
        <f t="shared" si="81"/>
        <v>-1.4830402108354694</v>
      </c>
      <c r="H1295" s="1">
        <f t="shared" ca="1" si="82"/>
        <v>1.0454886649682261E-3</v>
      </c>
      <c r="I1295" s="1">
        <f t="shared" ca="1" si="83"/>
        <v>3.3272334144968642E-2</v>
      </c>
      <c r="J1295" s="1"/>
    </row>
    <row r="1296" spans="3:10" x14ac:dyDescent="0.25">
      <c r="C1296" s="1">
        <v>1294</v>
      </c>
      <c r="D1296">
        <v>9.6268112876905299E-4</v>
      </c>
      <c r="E1296" s="1">
        <v>3.29465434845128E-2</v>
      </c>
      <c r="F1296" s="1">
        <f t="shared" si="80"/>
        <v>-3.0165175414826368</v>
      </c>
      <c r="G1296" s="1">
        <f t="shared" si="81"/>
        <v>-1.4821901417481103</v>
      </c>
      <c r="H1296" s="1">
        <f t="shared" ca="1" si="82"/>
        <v>1.0689205951054167E-3</v>
      </c>
      <c r="I1296" s="1">
        <f t="shared" ca="1" si="83"/>
        <v>4.2834087628708495E-2</v>
      </c>
      <c r="J1296" s="1"/>
    </row>
    <row r="1297" spans="3:10" x14ac:dyDescent="0.25">
      <c r="C1297" s="1">
        <v>1295</v>
      </c>
      <c r="D1297">
        <v>8.0714088720887996E-4</v>
      </c>
      <c r="E1297" s="1">
        <v>3.2899391724448598E-2</v>
      </c>
      <c r="F1297" s="1">
        <f t="shared" si="80"/>
        <v>-3.0930506521465881</v>
      </c>
      <c r="G1297" s="1">
        <f t="shared" si="81"/>
        <v>-1.4828121316292828</v>
      </c>
      <c r="H1297" s="1">
        <f t="shared" ca="1" si="82"/>
        <v>1.1119033618010238E-3</v>
      </c>
      <c r="I1297" s="1">
        <f t="shared" ca="1" si="83"/>
        <v>3.2616774574665601E-2</v>
      </c>
      <c r="J1297" s="1"/>
    </row>
    <row r="1298" spans="3:10" x14ac:dyDescent="0.25">
      <c r="C1298" s="1">
        <v>1296</v>
      </c>
      <c r="D1298">
        <v>9.5218978913311095E-4</v>
      </c>
      <c r="E1298" s="1">
        <v>3.2862176214327597E-2</v>
      </c>
      <c r="F1298" s="1">
        <f t="shared" si="80"/>
        <v>-3.0212764800206369</v>
      </c>
      <c r="G1298" s="1">
        <f t="shared" si="81"/>
        <v>-1.4833036798973294</v>
      </c>
      <c r="H1298" s="1">
        <f t="shared" ca="1" si="82"/>
        <v>8.8312712413685947E-4</v>
      </c>
      <c r="I1298" s="1">
        <f t="shared" ca="1" si="83"/>
        <v>3.5818260921505488E-2</v>
      </c>
      <c r="J1298" s="1"/>
    </row>
    <row r="1299" spans="3:10" x14ac:dyDescent="0.25">
      <c r="C1299" s="1">
        <v>1297</v>
      </c>
      <c r="D1299">
        <v>1.0066776305623099E-3</v>
      </c>
      <c r="E1299" s="1">
        <v>3.29539498622708E-2</v>
      </c>
      <c r="F1299" s="1">
        <f t="shared" si="80"/>
        <v>-2.9971095817623974</v>
      </c>
      <c r="G1299" s="1">
        <f t="shared" si="81"/>
        <v>-1.4820925233892368</v>
      </c>
      <c r="H1299" s="1">
        <f t="shared" ca="1" si="82"/>
        <v>1.0855844258118319E-3</v>
      </c>
      <c r="I1299" s="1">
        <f t="shared" ca="1" si="83"/>
        <v>3.7415702560873038E-2</v>
      </c>
      <c r="J1299" s="1"/>
    </row>
    <row r="1300" spans="3:10" x14ac:dyDescent="0.25">
      <c r="C1300" s="1">
        <v>1298</v>
      </c>
      <c r="D1300">
        <v>1.0158632809336399E-3</v>
      </c>
      <c r="E1300" s="1">
        <v>3.2946724472206999E-2</v>
      </c>
      <c r="F1300" s="1">
        <f t="shared" si="80"/>
        <v>-2.993164737260237</v>
      </c>
      <c r="G1300" s="1">
        <f t="shared" si="81"/>
        <v>-1.4821877560125314</v>
      </c>
      <c r="H1300" s="1">
        <f t="shared" ca="1" si="82"/>
        <v>1.1862112458117388E-3</v>
      </c>
      <c r="I1300" s="1">
        <f t="shared" ca="1" si="83"/>
        <v>2.5931596218292777E-2</v>
      </c>
      <c r="J1300" s="1"/>
    </row>
    <row r="1301" spans="3:10" x14ac:dyDescent="0.25">
      <c r="C1301" s="1">
        <v>1299</v>
      </c>
      <c r="D1301">
        <v>1.05017314757446E-3</v>
      </c>
      <c r="E1301" s="1">
        <v>3.2910943129423401E-2</v>
      </c>
      <c r="F1301" s="1">
        <f t="shared" si="80"/>
        <v>-2.9787390906093605</v>
      </c>
      <c r="G1301" s="1">
        <f t="shared" si="81"/>
        <v>-1.4826596719433855</v>
      </c>
      <c r="H1301" s="1">
        <f t="shared" ca="1" si="82"/>
        <v>1.0015793289570912E-3</v>
      </c>
      <c r="I1301" s="1">
        <f t="shared" ca="1" si="83"/>
        <v>1.5187788602415396E-2</v>
      </c>
      <c r="J1301" s="1"/>
    </row>
    <row r="1302" spans="3:10" x14ac:dyDescent="0.25">
      <c r="C1302" s="1">
        <v>1300</v>
      </c>
      <c r="D1302">
        <v>1.03716683532496E-3</v>
      </c>
      <c r="E1302" s="1">
        <v>3.3066904275768798E-2</v>
      </c>
      <c r="F1302" s="1">
        <f t="shared" si="80"/>
        <v>-2.9841513787766178</v>
      </c>
      <c r="G1302" s="1">
        <f t="shared" si="81"/>
        <v>-1.4806064618411547</v>
      </c>
      <c r="H1302" s="1">
        <f t="shared" ca="1" si="82"/>
        <v>1.0246419919927433E-3</v>
      </c>
      <c r="I1302" s="1">
        <f t="shared" ca="1" si="83"/>
        <v>4.2950216015337085E-2</v>
      </c>
      <c r="J1302" s="1"/>
    </row>
    <row r="1303" spans="3:10" x14ac:dyDescent="0.25">
      <c r="C1303" s="1">
        <v>1301</v>
      </c>
      <c r="D1303">
        <v>1.07055818518791E-3</v>
      </c>
      <c r="E1303" s="1">
        <v>3.2888195392147997E-2</v>
      </c>
      <c r="F1303" s="1">
        <f t="shared" si="80"/>
        <v>-2.9703897236807784</v>
      </c>
      <c r="G1303" s="1">
        <f t="shared" si="81"/>
        <v>-1.4829599560319024</v>
      </c>
      <c r="H1303" s="1">
        <f t="shared" ca="1" si="82"/>
        <v>8.9919143804724553E-4</v>
      </c>
      <c r="I1303" s="1">
        <f t="shared" ca="1" si="83"/>
        <v>4.2423883360828626E-2</v>
      </c>
      <c r="J1303" s="1"/>
    </row>
    <row r="1304" spans="3:10" x14ac:dyDescent="0.25">
      <c r="C1304" s="1">
        <v>1302</v>
      </c>
      <c r="D1304">
        <v>9.8382810623712604E-4</v>
      </c>
      <c r="E1304" s="1">
        <v>3.2869051124935898E-2</v>
      </c>
      <c r="F1304" s="1">
        <f t="shared" si="80"/>
        <v>-3.0070807745706172</v>
      </c>
      <c r="G1304" s="1">
        <f t="shared" si="81"/>
        <v>-1.4832128330997718</v>
      </c>
      <c r="H1304" s="1">
        <f t="shared" ca="1" si="82"/>
        <v>1.0504118297794099E-3</v>
      </c>
      <c r="I1304" s="1">
        <f t="shared" ca="1" si="83"/>
        <v>3.674967028912788E-2</v>
      </c>
      <c r="J1304" s="1"/>
    </row>
    <row r="1305" spans="3:10" x14ac:dyDescent="0.25">
      <c r="C1305" s="1">
        <v>1303</v>
      </c>
      <c r="D1305">
        <v>8.7487113112006201E-4</v>
      </c>
      <c r="E1305" s="1">
        <v>3.2884793517778302E-2</v>
      </c>
      <c r="F1305" s="1">
        <f t="shared" si="80"/>
        <v>-3.0580559140236616</v>
      </c>
      <c r="G1305" s="1">
        <f t="shared" si="81"/>
        <v>-1.4830048807127689</v>
      </c>
      <c r="H1305" s="1">
        <f t="shared" ca="1" si="82"/>
        <v>1.0540113709679197E-3</v>
      </c>
      <c r="I1305" s="1">
        <f t="shared" ca="1" si="83"/>
        <v>2.7711272743405457E-2</v>
      </c>
      <c r="J1305" s="1"/>
    </row>
    <row r="1306" spans="3:10" x14ac:dyDescent="0.25">
      <c r="C1306" s="1">
        <v>1304</v>
      </c>
      <c r="D1306">
        <v>9.6593822501188896E-4</v>
      </c>
      <c r="E1306" s="1">
        <v>3.3090470586068899E-2</v>
      </c>
      <c r="F1306" s="1">
        <f t="shared" si="80"/>
        <v>-3.0150506472846366</v>
      </c>
      <c r="G1306" s="1">
        <f t="shared" si="81"/>
        <v>-1.4802970566092686</v>
      </c>
      <c r="H1306" s="1">
        <f t="shared" ca="1" si="82"/>
        <v>9.7106741972471813E-4</v>
      </c>
      <c r="I1306" s="1">
        <f t="shared" ca="1" si="83"/>
        <v>3.363309437686382E-2</v>
      </c>
      <c r="J1306" s="1"/>
    </row>
    <row r="1307" spans="3:10" x14ac:dyDescent="0.25">
      <c r="C1307" s="1">
        <v>1305</v>
      </c>
      <c r="D1307">
        <v>9.6877393494953395E-4</v>
      </c>
      <c r="E1307" s="1">
        <v>3.2906981075784401E-2</v>
      </c>
      <c r="F1307" s="1">
        <f t="shared" si="80"/>
        <v>-3.0137775544850172</v>
      </c>
      <c r="G1307" s="1">
        <f t="shared" si="81"/>
        <v>-1.4827119585523991</v>
      </c>
      <c r="H1307" s="1">
        <f t="shared" ca="1" si="82"/>
        <v>9.5805616844045407E-4</v>
      </c>
      <c r="I1307" s="1">
        <f t="shared" ca="1" si="83"/>
        <v>2.5317631193187688E-2</v>
      </c>
      <c r="J1307" s="1"/>
    </row>
    <row r="1308" spans="3:10" x14ac:dyDescent="0.25">
      <c r="C1308" s="1">
        <v>1306</v>
      </c>
      <c r="D1308">
        <v>9.2127585452984699E-4</v>
      </c>
      <c r="E1308" s="1">
        <v>3.3044096312422597E-2</v>
      </c>
      <c r="F1308" s="1">
        <f t="shared" si="80"/>
        <v>-3.0356103109949424</v>
      </c>
      <c r="G1308" s="1">
        <f t="shared" si="81"/>
        <v>-1.4809061206855092</v>
      </c>
      <c r="H1308" s="1">
        <f t="shared" ca="1" si="82"/>
        <v>8.1416380461197635E-4</v>
      </c>
      <c r="I1308" s="1">
        <f t="shared" ca="1" si="83"/>
        <v>3.1669671381649986E-2</v>
      </c>
      <c r="J1308" s="1"/>
    </row>
    <row r="1309" spans="3:10" x14ac:dyDescent="0.25">
      <c r="C1309" s="1">
        <v>1307</v>
      </c>
      <c r="D1309">
        <v>9.0861399243726102E-4</v>
      </c>
      <c r="E1309" s="1">
        <v>3.2871982703972201E-2</v>
      </c>
      <c r="F1309" s="1">
        <f t="shared" si="80"/>
        <v>-3.0416205794391789</v>
      </c>
      <c r="G1309" s="1">
        <f t="shared" si="81"/>
        <v>-1.4831741002559018</v>
      </c>
      <c r="H1309" s="1">
        <f t="shared" ca="1" si="82"/>
        <v>9.3497057436900659E-4</v>
      </c>
      <c r="I1309" s="1">
        <f t="shared" ca="1" si="83"/>
        <v>2.7610070876713223E-2</v>
      </c>
      <c r="J1309" s="1"/>
    </row>
    <row r="1310" spans="3:10" x14ac:dyDescent="0.25">
      <c r="C1310" s="1">
        <v>1308</v>
      </c>
      <c r="D1310">
        <v>9.8030943626929603E-4</v>
      </c>
      <c r="E1310" s="1">
        <v>3.2975540694575201E-2</v>
      </c>
      <c r="F1310" s="1">
        <f t="shared" si="80"/>
        <v>-3.0086368169071265</v>
      </c>
      <c r="G1310" s="1">
        <f t="shared" si="81"/>
        <v>-1.4818080746672608</v>
      </c>
      <c r="H1310" s="1">
        <f t="shared" ca="1" si="82"/>
        <v>9.8379796110113077E-4</v>
      </c>
      <c r="I1310" s="1">
        <f t="shared" ca="1" si="83"/>
        <v>3.4514986626994759E-2</v>
      </c>
      <c r="J1310" s="1"/>
    </row>
    <row r="1311" spans="3:10" x14ac:dyDescent="0.25">
      <c r="C1311" s="1">
        <v>1309</v>
      </c>
      <c r="D1311">
        <v>1.08421942528856E-3</v>
      </c>
      <c r="E1311" s="1">
        <v>3.2883032060233901E-2</v>
      </c>
      <c r="F1311" s="1">
        <f t="shared" si="80"/>
        <v>-2.9648828160002165</v>
      </c>
      <c r="G1311" s="1">
        <f t="shared" si="81"/>
        <v>-1.483028144102887</v>
      </c>
      <c r="H1311" s="1">
        <f t="shared" ca="1" si="82"/>
        <v>9.8421826974834066E-4</v>
      </c>
      <c r="I1311" s="1">
        <f t="shared" ca="1" si="83"/>
        <v>4.0695698699749712E-2</v>
      </c>
      <c r="J1311" s="1"/>
    </row>
    <row r="1312" spans="3:10" x14ac:dyDescent="0.25">
      <c r="C1312" s="1">
        <v>1310</v>
      </c>
      <c r="D1312">
        <v>8.4334911143810795E-4</v>
      </c>
      <c r="E1312" s="1">
        <v>3.2952174218236097E-2</v>
      </c>
      <c r="F1312" s="1">
        <f t="shared" si="80"/>
        <v>-3.0739926083109532</v>
      </c>
      <c r="G1312" s="1">
        <f t="shared" si="81"/>
        <v>-1.4821159249294438</v>
      </c>
      <c r="H1312" s="1">
        <f t="shared" ca="1" si="82"/>
        <v>1.0199440565412492E-3</v>
      </c>
      <c r="I1312" s="1">
        <f t="shared" ca="1" si="83"/>
        <v>3.3523356115022225E-2</v>
      </c>
      <c r="J1312" s="1"/>
    </row>
    <row r="1313" spans="3:10" x14ac:dyDescent="0.25">
      <c r="C1313" s="1">
        <v>1311</v>
      </c>
      <c r="D1313">
        <v>8.7822032741798604E-4</v>
      </c>
      <c r="E1313" s="1">
        <v>3.2966499701229099E-2</v>
      </c>
      <c r="F1313" s="1">
        <f t="shared" si="80"/>
        <v>-3.0563965148707863</v>
      </c>
      <c r="G1313" s="1">
        <f t="shared" si="81"/>
        <v>-1.4819271626882615</v>
      </c>
      <c r="H1313" s="1">
        <f t="shared" ca="1" si="82"/>
        <v>1.0100579694842487E-3</v>
      </c>
      <c r="I1313" s="1">
        <f t="shared" ca="1" si="83"/>
        <v>4.817097230268113E-2</v>
      </c>
      <c r="J1313" s="1"/>
    </row>
    <row r="1314" spans="3:10" x14ac:dyDescent="0.25">
      <c r="C1314" s="1">
        <v>1312</v>
      </c>
      <c r="D1314">
        <v>1.1912173397018899E-3</v>
      </c>
      <c r="E1314" s="1">
        <v>3.2966597647602097E-2</v>
      </c>
      <c r="F1314" s="1">
        <f t="shared" si="80"/>
        <v>-2.9240089934945974</v>
      </c>
      <c r="G1314" s="1">
        <f t="shared" si="81"/>
        <v>-1.4819258723630371</v>
      </c>
      <c r="H1314" s="1">
        <f t="shared" ca="1" si="82"/>
        <v>8.5204702328182491E-4</v>
      </c>
      <c r="I1314" s="1">
        <f t="shared" ca="1" si="83"/>
        <v>4.1247390861514077E-2</v>
      </c>
      <c r="J1314" s="1"/>
    </row>
    <row r="1315" spans="3:10" x14ac:dyDescent="0.25">
      <c r="C1315" s="1">
        <v>1313</v>
      </c>
      <c r="D1315">
        <v>9.1043446732082603E-4</v>
      </c>
      <c r="E1315" s="1">
        <v>3.2986317080334802E-2</v>
      </c>
      <c r="F1315" s="1">
        <f t="shared" si="80"/>
        <v>-3.0407513090730278</v>
      </c>
      <c r="G1315" s="1">
        <f t="shared" si="81"/>
        <v>-1.4816661706921526</v>
      </c>
      <c r="H1315" s="1">
        <f t="shared" ca="1" si="82"/>
        <v>9.2817891724653176E-4</v>
      </c>
      <c r="I1315" s="1">
        <f t="shared" ca="1" si="83"/>
        <v>2.4882472917348769E-2</v>
      </c>
      <c r="J1315" s="1"/>
    </row>
    <row r="1316" spans="3:10" x14ac:dyDescent="0.25">
      <c r="C1316" s="1">
        <v>1314</v>
      </c>
      <c r="D1316">
        <v>1.0727017773595701E-3</v>
      </c>
      <c r="E1316" s="1">
        <v>3.2934949404987403E-2</v>
      </c>
      <c r="F1316" s="1">
        <f t="shared" si="80"/>
        <v>-2.9695209997944705</v>
      </c>
      <c r="G1316" s="1">
        <f t="shared" si="81"/>
        <v>-1.4823429993896653</v>
      </c>
      <c r="H1316" s="1">
        <f t="shared" ca="1" si="82"/>
        <v>1.0995797336570852E-3</v>
      </c>
      <c r="I1316" s="1">
        <f t="shared" ca="1" si="83"/>
        <v>3.9604812688099268E-2</v>
      </c>
      <c r="J1316" s="1"/>
    </row>
    <row r="1317" spans="3:10" x14ac:dyDescent="0.25">
      <c r="C1317" s="1">
        <v>1315</v>
      </c>
      <c r="D1317">
        <v>8.7906456434092603E-4</v>
      </c>
      <c r="E1317" s="1">
        <v>3.2705540607074798E-2</v>
      </c>
      <c r="F1317" s="1">
        <f t="shared" si="80"/>
        <v>-3.0559792262831711</v>
      </c>
      <c r="G1317" s="1">
        <f t="shared" si="81"/>
        <v>-1.4853786677908745</v>
      </c>
      <c r="H1317" s="1">
        <f t="shared" ca="1" si="82"/>
        <v>1.044671433526357E-3</v>
      </c>
      <c r="I1317" s="1">
        <f t="shared" ca="1" si="83"/>
        <v>1.9897131430900772E-2</v>
      </c>
      <c r="J1317" s="1"/>
    </row>
    <row r="1318" spans="3:10" x14ac:dyDescent="0.25">
      <c r="C1318" s="1">
        <v>1316</v>
      </c>
      <c r="D1318">
        <v>1.13807330627534E-3</v>
      </c>
      <c r="E1318" s="1">
        <v>3.2833036659722002E-2</v>
      </c>
      <c r="F1318" s="1">
        <f t="shared" si="80"/>
        <v>-2.9438297629976167</v>
      </c>
      <c r="G1318" s="1">
        <f t="shared" si="81"/>
        <v>-1.4836889484137592</v>
      </c>
      <c r="H1318" s="1">
        <f t="shared" ca="1" si="82"/>
        <v>9.8282874286535434E-4</v>
      </c>
      <c r="I1318" s="1">
        <f t="shared" ca="1" si="83"/>
        <v>2.9796921399783644E-2</v>
      </c>
      <c r="J1318" s="1"/>
    </row>
    <row r="1319" spans="3:10" x14ac:dyDescent="0.25">
      <c r="C1319" s="1">
        <v>1317</v>
      </c>
      <c r="D1319">
        <v>1.1262915772083299E-3</v>
      </c>
      <c r="E1319" s="1">
        <v>3.2917817193708801E-2</v>
      </c>
      <c r="F1319" s="1">
        <f t="shared" si="80"/>
        <v>-2.9483491636764874</v>
      </c>
      <c r="G1319" s="1">
        <f t="shared" si="81"/>
        <v>-1.482568970912906</v>
      </c>
      <c r="H1319" s="1">
        <f t="shared" ca="1" si="82"/>
        <v>1.0743563878218957E-3</v>
      </c>
      <c r="I1319" s="1">
        <f t="shared" ca="1" si="83"/>
        <v>3.0801189477619957E-2</v>
      </c>
      <c r="J1319" s="1"/>
    </row>
    <row r="1320" spans="3:10" x14ac:dyDescent="0.25">
      <c r="C1320" s="1">
        <v>1318</v>
      </c>
      <c r="D1320">
        <v>9.6482961952653701E-4</v>
      </c>
      <c r="E1320" s="1">
        <v>3.2933560893487E-2</v>
      </c>
      <c r="F1320" s="1">
        <f t="shared" si="80"/>
        <v>-3.0155493724930218</v>
      </c>
      <c r="G1320" s="1">
        <f t="shared" si="81"/>
        <v>-1.4823613092885848</v>
      </c>
      <c r="H1320" s="1">
        <f t="shared" ca="1" si="82"/>
        <v>9.1145427332862375E-4</v>
      </c>
      <c r="I1320" s="1">
        <f t="shared" ca="1" si="83"/>
        <v>3.453225861433231E-2</v>
      </c>
      <c r="J1320" s="1"/>
    </row>
    <row r="1321" spans="3:10" x14ac:dyDescent="0.25">
      <c r="C1321" s="1">
        <v>1319</v>
      </c>
      <c r="D1321">
        <v>8.7519226715335402E-4</v>
      </c>
      <c r="E1321" s="1">
        <v>3.2932075525595801E-2</v>
      </c>
      <c r="F1321" s="1">
        <f t="shared" si="80"/>
        <v>-3.05789652824495</v>
      </c>
      <c r="G1321" s="1">
        <f t="shared" si="81"/>
        <v>-1.482380897259306</v>
      </c>
      <c r="H1321" s="1">
        <f t="shared" ca="1" si="82"/>
        <v>1.0151734915209321E-3</v>
      </c>
      <c r="I1321" s="1">
        <f t="shared" ca="1" si="83"/>
        <v>3.1024331137408132E-2</v>
      </c>
      <c r="J1321" s="1"/>
    </row>
    <row r="1322" spans="3:10" x14ac:dyDescent="0.25">
      <c r="C1322" s="1">
        <v>1320</v>
      </c>
      <c r="D1322">
        <v>1.02552248248909E-3</v>
      </c>
      <c r="E1322" s="1">
        <v>3.2834192750434303E-2</v>
      </c>
      <c r="F1322" s="1">
        <f t="shared" si="80"/>
        <v>-2.9890548141703861</v>
      </c>
      <c r="G1322" s="1">
        <f t="shared" si="81"/>
        <v>-1.483673656651902</v>
      </c>
      <c r="H1322" s="1">
        <f t="shared" ca="1" si="82"/>
        <v>8.8267979834726496E-4</v>
      </c>
      <c r="I1322" s="1">
        <f t="shared" ca="1" si="83"/>
        <v>3.1116317867083954E-2</v>
      </c>
      <c r="J1322" s="1"/>
    </row>
    <row r="1323" spans="3:10" x14ac:dyDescent="0.25">
      <c r="C1323" s="1">
        <v>1321</v>
      </c>
      <c r="D1323">
        <v>9.5595625830820696E-4</v>
      </c>
      <c r="E1323" s="1">
        <v>3.2804465430167302E-2</v>
      </c>
      <c r="F1323" s="1">
        <f t="shared" si="80"/>
        <v>-3.0195619792824626</v>
      </c>
      <c r="G1323" s="1">
        <f t="shared" si="81"/>
        <v>-1.4840670349565255</v>
      </c>
      <c r="H1323" s="1">
        <f t="shared" ca="1" si="82"/>
        <v>1.2370147644950728E-3</v>
      </c>
      <c r="I1323" s="1">
        <f t="shared" ca="1" si="83"/>
        <v>2.7734033122305879E-2</v>
      </c>
      <c r="J1323" s="1"/>
    </row>
    <row r="1324" spans="3:10" x14ac:dyDescent="0.25">
      <c r="C1324" s="1">
        <v>1322</v>
      </c>
      <c r="D1324">
        <v>1.0512602008683699E-3</v>
      </c>
      <c r="E1324" s="1">
        <v>3.3075534685699397E-2</v>
      </c>
      <c r="F1324" s="1">
        <f t="shared" si="80"/>
        <v>-2.9782897770115349</v>
      </c>
      <c r="G1324" s="1">
        <f t="shared" si="81"/>
        <v>-1.4804931264549928</v>
      </c>
      <c r="H1324" s="1">
        <f t="shared" ca="1" si="82"/>
        <v>7.2349200528646143E-4</v>
      </c>
      <c r="I1324" s="1">
        <f t="shared" ca="1" si="83"/>
        <v>4.4191443222818073E-2</v>
      </c>
      <c r="J1324" s="1"/>
    </row>
    <row r="1325" spans="3:10" x14ac:dyDescent="0.25">
      <c r="C1325" s="1">
        <v>1323</v>
      </c>
      <c r="D1325">
        <v>1.1750101254559501E-3</v>
      </c>
      <c r="E1325" s="1">
        <v>3.2992784922628297E-2</v>
      </c>
      <c r="F1325" s="1">
        <f t="shared" si="80"/>
        <v>-2.9299583909150546</v>
      </c>
      <c r="G1325" s="1">
        <f t="shared" si="81"/>
        <v>-1.4815810240884066</v>
      </c>
      <c r="H1325" s="1">
        <f t="shared" ca="1" si="82"/>
        <v>1.1896262232936974E-3</v>
      </c>
      <c r="I1325" s="1">
        <f t="shared" ca="1" si="83"/>
        <v>3.7191238045015097E-2</v>
      </c>
      <c r="J1325" s="1"/>
    </row>
    <row r="1326" spans="3:10" x14ac:dyDescent="0.25">
      <c r="C1326" s="1">
        <v>1324</v>
      </c>
      <c r="D1326">
        <v>1.0632958072117E-3</v>
      </c>
      <c r="E1326" s="1">
        <v>3.2871409514099802E-2</v>
      </c>
      <c r="F1326" s="1">
        <f t="shared" si="80"/>
        <v>-2.973345898629693</v>
      </c>
      <c r="G1326" s="1">
        <f t="shared" si="81"/>
        <v>-1.483181673129472</v>
      </c>
      <c r="H1326" s="1">
        <f t="shared" ca="1" si="82"/>
        <v>1.1185944372028207E-3</v>
      </c>
      <c r="I1326" s="1">
        <f t="shared" ca="1" si="83"/>
        <v>2.0848204493717382E-2</v>
      </c>
      <c r="J1326" s="1"/>
    </row>
    <row r="1327" spans="3:10" x14ac:dyDescent="0.25">
      <c r="C1327" s="1">
        <v>1325</v>
      </c>
      <c r="D1327">
        <v>8.3465732056138098E-4</v>
      </c>
      <c r="E1327" s="1">
        <v>3.27828718267087E-2</v>
      </c>
      <c r="F1327" s="1">
        <f t="shared" si="80"/>
        <v>-3.0784917931820828</v>
      </c>
      <c r="G1327" s="1">
        <f t="shared" si="81"/>
        <v>-1.4843530042779691</v>
      </c>
      <c r="H1327" s="1">
        <f t="shared" ca="1" si="82"/>
        <v>1.1037398464680901E-3</v>
      </c>
      <c r="I1327" s="1">
        <f t="shared" ca="1" si="83"/>
        <v>2.9465008878392679E-2</v>
      </c>
      <c r="J1327" s="1"/>
    </row>
    <row r="1328" spans="3:10" x14ac:dyDescent="0.25">
      <c r="C1328" s="1">
        <v>1326</v>
      </c>
      <c r="D1328">
        <v>9.9231912640280594E-4</v>
      </c>
      <c r="E1328" s="1">
        <v>3.28706494189391E-2</v>
      </c>
      <c r="F1328" s="1">
        <f t="shared" si="80"/>
        <v>-3.0033486377777079</v>
      </c>
      <c r="G1328" s="1">
        <f t="shared" si="81"/>
        <v>-1.4831917155631709</v>
      </c>
      <c r="H1328" s="1">
        <f t="shared" ca="1" si="82"/>
        <v>1.1662208554270501E-3</v>
      </c>
      <c r="I1328" s="1">
        <f t="shared" ca="1" si="83"/>
        <v>3.3307812527008873E-2</v>
      </c>
      <c r="J1328" s="1"/>
    </row>
    <row r="1329" spans="3:10" x14ac:dyDescent="0.25">
      <c r="C1329" s="1">
        <v>1327</v>
      </c>
      <c r="D1329">
        <v>1.11972445633648E-3</v>
      </c>
      <c r="E1329" s="1">
        <v>3.2874535330113801E-2</v>
      </c>
      <c r="F1329" s="1">
        <f t="shared" si="80"/>
        <v>-2.9508888360934984</v>
      </c>
      <c r="G1329" s="1">
        <f t="shared" si="81"/>
        <v>-1.4831403770571268</v>
      </c>
      <c r="H1329" s="1">
        <f t="shared" ca="1" si="82"/>
        <v>9.039483817074751E-4</v>
      </c>
      <c r="I1329" s="1">
        <f t="shared" ca="1" si="83"/>
        <v>3.0598277928992647E-2</v>
      </c>
      <c r="J1329" s="1"/>
    </row>
    <row r="1330" spans="3:10" x14ac:dyDescent="0.25">
      <c r="C1330" s="1">
        <v>1328</v>
      </c>
      <c r="D1330">
        <v>1.11645447866277E-3</v>
      </c>
      <c r="E1330" s="1">
        <v>3.30343376640908E-2</v>
      </c>
      <c r="F1330" s="1">
        <f t="shared" si="80"/>
        <v>-2.952158979774449</v>
      </c>
      <c r="G1330" s="1">
        <f t="shared" si="81"/>
        <v>-1.4810343963390651</v>
      </c>
      <c r="H1330" s="1">
        <f t="shared" ca="1" si="82"/>
        <v>9.2769280839992505E-4</v>
      </c>
      <c r="I1330" s="1">
        <f t="shared" ca="1" si="83"/>
        <v>2.8883832332818462E-2</v>
      </c>
      <c r="J1330" s="1"/>
    </row>
    <row r="1331" spans="3:10" x14ac:dyDescent="0.25">
      <c r="C1331" s="1">
        <v>1329</v>
      </c>
      <c r="D1331">
        <v>9.7288546451772804E-4</v>
      </c>
      <c r="E1331" s="1">
        <v>3.28991150395435E-2</v>
      </c>
      <c r="F1331" s="1">
        <f t="shared" si="80"/>
        <v>-3.0119382851744323</v>
      </c>
      <c r="G1331" s="1">
        <f t="shared" si="81"/>
        <v>-1.482815784074708</v>
      </c>
      <c r="H1331" s="1">
        <f t="shared" ca="1" si="82"/>
        <v>8.9353804119981259E-4</v>
      </c>
      <c r="I1331" s="1">
        <f t="shared" ca="1" si="83"/>
        <v>3.3823447521575248E-2</v>
      </c>
      <c r="J1331" s="1"/>
    </row>
    <row r="1332" spans="3:10" x14ac:dyDescent="0.25">
      <c r="C1332" s="1">
        <v>1330</v>
      </c>
      <c r="D1332">
        <v>1.01253543963979E-3</v>
      </c>
      <c r="E1332" s="1">
        <v>3.2854211209217499E-2</v>
      </c>
      <c r="F1332" s="1">
        <f t="shared" si="80"/>
        <v>-2.9945897671546322</v>
      </c>
      <c r="G1332" s="1">
        <f t="shared" si="81"/>
        <v>-1.4834089552455403</v>
      </c>
      <c r="H1332" s="1">
        <f t="shared" ca="1" si="82"/>
        <v>1.1198725063250379E-3</v>
      </c>
      <c r="I1332" s="1">
        <f t="shared" ca="1" si="83"/>
        <v>4.646477428901339E-2</v>
      </c>
      <c r="J1332" s="1"/>
    </row>
    <row r="1333" spans="3:10" x14ac:dyDescent="0.25">
      <c r="C1333" s="1">
        <v>1331</v>
      </c>
      <c r="D1333">
        <v>7.1960239525630301E-4</v>
      </c>
      <c r="E1333" s="1">
        <v>3.2883726521662701E-2</v>
      </c>
      <c r="F1333" s="1">
        <f t="shared" si="80"/>
        <v>-3.1429073997388488</v>
      </c>
      <c r="G1333" s="1">
        <f t="shared" si="81"/>
        <v>-1.4830189722728337</v>
      </c>
      <c r="H1333" s="1">
        <f t="shared" ca="1" si="82"/>
        <v>9.5327162586797388E-4</v>
      </c>
      <c r="I1333" s="1">
        <f t="shared" ca="1" si="83"/>
        <v>3.6040029994051877E-2</v>
      </c>
      <c r="J1333" s="1"/>
    </row>
    <row r="1334" spans="3:10" x14ac:dyDescent="0.25">
      <c r="C1334" s="1">
        <v>1332</v>
      </c>
      <c r="D1334">
        <v>1.0273836724644201E-3</v>
      </c>
      <c r="E1334" s="1">
        <v>3.2665867988165502E-2</v>
      </c>
      <c r="F1334" s="1">
        <f t="shared" si="80"/>
        <v>-2.9882673405144957</v>
      </c>
      <c r="G1334" s="1">
        <f t="shared" si="81"/>
        <v>-1.4859057973712353</v>
      </c>
      <c r="H1334" s="1">
        <f t="shared" ca="1" si="82"/>
        <v>9.8078992049397394E-4</v>
      </c>
      <c r="I1334" s="1">
        <f t="shared" ca="1" si="83"/>
        <v>3.4532600172087854E-2</v>
      </c>
      <c r="J1334" s="1"/>
    </row>
    <row r="1335" spans="3:10" x14ac:dyDescent="0.25">
      <c r="C1335" s="1">
        <v>1333</v>
      </c>
      <c r="D1335">
        <v>1.0765317432807999E-3</v>
      </c>
      <c r="E1335" s="1">
        <v>3.2908032211249799E-2</v>
      </c>
      <c r="F1335" s="1">
        <f t="shared" si="80"/>
        <v>-2.9679731597759917</v>
      </c>
      <c r="G1335" s="1">
        <f t="shared" si="81"/>
        <v>-1.4826980862667427</v>
      </c>
      <c r="H1335" s="1">
        <f t="shared" ca="1" si="82"/>
        <v>9.5675267466166578E-4</v>
      </c>
      <c r="I1335" s="1">
        <f t="shared" ca="1" si="83"/>
        <v>3.6723485984797577E-2</v>
      </c>
      <c r="J1335" s="1"/>
    </row>
    <row r="1336" spans="3:10" x14ac:dyDescent="0.25">
      <c r="C1336" s="1">
        <v>1334</v>
      </c>
      <c r="D1336">
        <v>8.50422704767947E-4</v>
      </c>
      <c r="E1336" s="1">
        <v>3.2795266027525E-2</v>
      </c>
      <c r="F1336" s="1">
        <f t="shared" si="80"/>
        <v>-3.0703651534426601</v>
      </c>
      <c r="G1336" s="1">
        <f t="shared" si="81"/>
        <v>-1.4841888418524309</v>
      </c>
      <c r="H1336" s="1">
        <f t="shared" ca="1" si="82"/>
        <v>9.3720293152134686E-4</v>
      </c>
      <c r="I1336" s="1">
        <f t="shared" ca="1" si="83"/>
        <v>3.4966560167666354E-2</v>
      </c>
      <c r="J1336" s="1"/>
    </row>
    <row r="1337" spans="3:10" x14ac:dyDescent="0.25">
      <c r="C1337" s="1">
        <v>1335</v>
      </c>
      <c r="D1337">
        <v>1.02726515912027E-3</v>
      </c>
      <c r="E1337" s="1">
        <v>3.2864481057928399E-2</v>
      </c>
      <c r="F1337" s="1">
        <f t="shared" si="80"/>
        <v>-2.9883174412330828</v>
      </c>
      <c r="G1337" s="1">
        <f t="shared" si="81"/>
        <v>-1.4832732209968031</v>
      </c>
      <c r="H1337" s="1">
        <f t="shared" ca="1" si="82"/>
        <v>9.5975171721439996E-4</v>
      </c>
      <c r="I1337" s="1">
        <f t="shared" ca="1" si="83"/>
        <v>2.6114909521476312E-2</v>
      </c>
      <c r="J1337" s="1"/>
    </row>
    <row r="1338" spans="3:10" x14ac:dyDescent="0.25">
      <c r="C1338" s="1">
        <v>1336</v>
      </c>
      <c r="D1338">
        <v>1.0249604087835199E-3</v>
      </c>
      <c r="E1338" s="1">
        <v>3.2833559535627201E-2</v>
      </c>
      <c r="F1338" s="1">
        <f t="shared" si="80"/>
        <v>-2.9892929098071797</v>
      </c>
      <c r="G1338" s="1">
        <f t="shared" si="81"/>
        <v>-1.4836820321996258</v>
      </c>
      <c r="H1338" s="1">
        <f t="shared" ca="1" si="82"/>
        <v>1.0350683297192414E-3</v>
      </c>
      <c r="I1338" s="1">
        <f t="shared" ca="1" si="83"/>
        <v>2.8649363176254827E-2</v>
      </c>
      <c r="J1338" s="1"/>
    </row>
    <row r="1339" spans="3:10" x14ac:dyDescent="0.25">
      <c r="C1339" s="1">
        <v>1337</v>
      </c>
      <c r="D1339">
        <v>9.3258526521669105E-4</v>
      </c>
      <c r="E1339" s="1">
        <v>3.2893953151023399E-2</v>
      </c>
      <c r="F1339" s="1">
        <f t="shared" si="80"/>
        <v>-3.0303114506503843</v>
      </c>
      <c r="G1339" s="1">
        <f t="shared" si="81"/>
        <v>-1.482883930454463</v>
      </c>
      <c r="H1339" s="1">
        <f t="shared" ca="1" si="82"/>
        <v>1.254437940159792E-3</v>
      </c>
      <c r="I1339" s="1">
        <f t="shared" ca="1" si="83"/>
        <v>3.016976648608926E-2</v>
      </c>
      <c r="J1339" s="1"/>
    </row>
    <row r="1340" spans="3:10" x14ac:dyDescent="0.25">
      <c r="C1340" s="1">
        <v>1338</v>
      </c>
      <c r="D1340">
        <v>1.0517313945190899E-3</v>
      </c>
      <c r="E1340" s="1">
        <v>3.2825596563193102E-2</v>
      </c>
      <c r="F1340" s="1">
        <f t="shared" si="80"/>
        <v>-2.9780951620579716</v>
      </c>
      <c r="G1340" s="1">
        <f t="shared" si="81"/>
        <v>-1.4837873724205517</v>
      </c>
      <c r="H1340" s="1">
        <f t="shared" ca="1" si="82"/>
        <v>9.2629479961878626E-4</v>
      </c>
      <c r="I1340" s="1">
        <f t="shared" ca="1" si="83"/>
        <v>3.8667973474594962E-2</v>
      </c>
      <c r="J1340" s="1"/>
    </row>
    <row r="1341" spans="3:10" x14ac:dyDescent="0.25">
      <c r="C1341" s="1">
        <v>1339</v>
      </c>
      <c r="D1341">
        <v>9.8881786316960298E-4</v>
      </c>
      <c r="E1341" s="1">
        <v>3.2816575323386499E-2</v>
      </c>
      <c r="F1341" s="1">
        <f t="shared" si="80"/>
        <v>-3.0048836965777577</v>
      </c>
      <c r="G1341" s="1">
        <f t="shared" si="81"/>
        <v>-1.4839067430806014</v>
      </c>
      <c r="H1341" s="1">
        <f t="shared" ca="1" si="82"/>
        <v>1.0202255229065801E-3</v>
      </c>
      <c r="I1341" s="1">
        <f t="shared" ca="1" si="83"/>
        <v>2.2699862904181835E-2</v>
      </c>
      <c r="J1341" s="1"/>
    </row>
    <row r="1342" spans="3:10" x14ac:dyDescent="0.25">
      <c r="C1342" s="1">
        <v>1340</v>
      </c>
      <c r="D1342">
        <v>9.5085504512834899E-4</v>
      </c>
      <c r="E1342" s="1">
        <v>3.2941608510770298E-2</v>
      </c>
      <c r="F1342" s="1">
        <f t="shared" si="80"/>
        <v>-3.0218856848492743</v>
      </c>
      <c r="G1342" s="1">
        <f t="shared" si="81"/>
        <v>-1.4822551984177483</v>
      </c>
      <c r="H1342" s="1">
        <f t="shared" ca="1" si="82"/>
        <v>1.0704241407883592E-3</v>
      </c>
      <c r="I1342" s="1">
        <f t="shared" ca="1" si="83"/>
        <v>2.226206915446929E-2</v>
      </c>
      <c r="J1342" s="1"/>
    </row>
    <row r="1343" spans="3:10" x14ac:dyDescent="0.25">
      <c r="C1343" s="1">
        <v>1341</v>
      </c>
      <c r="D1343">
        <v>9.5426254597706802E-4</v>
      </c>
      <c r="E1343" s="1">
        <v>3.2853599505322802E-2</v>
      </c>
      <c r="F1343" s="1">
        <f t="shared" si="80"/>
        <v>-3.0203321215409877</v>
      </c>
      <c r="G1343" s="1">
        <f t="shared" si="81"/>
        <v>-1.4834170413352499</v>
      </c>
      <c r="H1343" s="1">
        <f t="shared" ca="1" si="82"/>
        <v>9.4380298327579844E-4</v>
      </c>
      <c r="I1343" s="1">
        <f t="shared" ca="1" si="83"/>
        <v>3.565135923904842E-2</v>
      </c>
      <c r="J1343" s="1"/>
    </row>
    <row r="1344" spans="3:10" x14ac:dyDescent="0.25">
      <c r="C1344" s="1">
        <v>1342</v>
      </c>
      <c r="D1344">
        <v>1.12472858080457E-3</v>
      </c>
      <c r="E1344" s="1">
        <v>3.2825843573419403E-2</v>
      </c>
      <c r="F1344" s="1">
        <f t="shared" si="80"/>
        <v>-2.9489522687353733</v>
      </c>
      <c r="G1344" s="1">
        <f t="shared" si="81"/>
        <v>-1.4837841043984632</v>
      </c>
      <c r="H1344" s="1">
        <f t="shared" ca="1" si="82"/>
        <v>9.1232759134662758E-4</v>
      </c>
      <c r="I1344" s="1">
        <f t="shared" ca="1" si="83"/>
        <v>3.177346856578285E-2</v>
      </c>
      <c r="J1344" s="1"/>
    </row>
    <row r="1345" spans="3:10" x14ac:dyDescent="0.25">
      <c r="C1345" s="1">
        <v>1343</v>
      </c>
      <c r="D1345">
        <v>1.00382305745372E-3</v>
      </c>
      <c r="E1345" s="1">
        <v>3.2972070162062897E-2</v>
      </c>
      <c r="F1345" s="1">
        <f t="shared" si="80"/>
        <v>-2.9983428329517197</v>
      </c>
      <c r="G1345" s="1">
        <f t="shared" si="81"/>
        <v>-1.4818537846816549</v>
      </c>
      <c r="H1345" s="1">
        <f t="shared" ca="1" si="82"/>
        <v>7.0712474909637949E-4</v>
      </c>
      <c r="I1345" s="1">
        <f t="shared" ca="1" si="83"/>
        <v>2.869063304079349E-2</v>
      </c>
      <c r="J1345" s="1"/>
    </row>
    <row r="1346" spans="3:10" x14ac:dyDescent="0.25">
      <c r="C1346" s="1">
        <v>1344</v>
      </c>
      <c r="D1346">
        <v>1.14160114982685E-3</v>
      </c>
      <c r="E1346" s="1">
        <v>3.2833744776236601E-2</v>
      </c>
      <c r="F1346" s="1">
        <f t="shared" si="80"/>
        <v>-2.9424856024694392</v>
      </c>
      <c r="G1346" s="1">
        <f t="shared" si="81"/>
        <v>-1.4836795820008448</v>
      </c>
      <c r="H1346" s="1">
        <f t="shared" ca="1" si="82"/>
        <v>9.3207332301326593E-4</v>
      </c>
      <c r="I1346" s="1">
        <f t="shared" ca="1" si="83"/>
        <v>2.6505984908283296E-2</v>
      </c>
      <c r="J1346" s="1"/>
    </row>
    <row r="1347" spans="3:10" x14ac:dyDescent="0.25">
      <c r="C1347" s="1">
        <v>1345</v>
      </c>
      <c r="D1347">
        <v>9.8334901867234504E-4</v>
      </c>
      <c r="E1347" s="1">
        <v>3.2933023483308801E-2</v>
      </c>
      <c r="F1347" s="1">
        <f t="shared" si="80"/>
        <v>-3.0072923112819909</v>
      </c>
      <c r="G1347" s="1">
        <f t="shared" si="81"/>
        <v>-1.4823683961681346</v>
      </c>
      <c r="H1347" s="1">
        <f t="shared" ca="1" si="82"/>
        <v>1.0261372265127178E-3</v>
      </c>
      <c r="I1347" s="1">
        <f t="shared" ca="1" si="83"/>
        <v>3.643955836953449E-2</v>
      </c>
      <c r="J1347" s="1"/>
    </row>
    <row r="1348" spans="3:10" x14ac:dyDescent="0.25">
      <c r="C1348" s="1">
        <v>1346</v>
      </c>
      <c r="D1348">
        <v>1.0455719470171801E-3</v>
      </c>
      <c r="E1348" s="1">
        <v>3.3104417352193501E-2</v>
      </c>
      <c r="F1348" s="1">
        <f t="shared" ref="F1348:F1411" si="84">LOG10(D1348)</f>
        <v>-2.9806460775115577</v>
      </c>
      <c r="G1348" s="1">
        <f t="shared" ref="G1348:G1411" si="85">LOG10(E1348)</f>
        <v>-1.4801140514302711</v>
      </c>
      <c r="H1348" s="1">
        <f t="shared" ref="H1348:H1411" ca="1" si="86">_xlfn.NORM.INV(RAND(),0.001,0.0001)</f>
        <v>1.1420718274064556E-3</v>
      </c>
      <c r="I1348" s="1">
        <f t="shared" ref="I1348:I1411" ca="1" si="87">_xlfn.NORM.INV(RAND(),0.0329,0.007)</f>
        <v>4.3052585763104508E-2</v>
      </c>
      <c r="J1348" s="1"/>
    </row>
    <row r="1349" spans="3:10" x14ac:dyDescent="0.25">
      <c r="C1349" s="1">
        <v>1347</v>
      </c>
      <c r="D1349">
        <v>9.2067704665601895E-4</v>
      </c>
      <c r="E1349" s="1">
        <v>3.2926336421000499E-2</v>
      </c>
      <c r="F1349" s="1">
        <f t="shared" si="84"/>
        <v>-3.035892684083112</v>
      </c>
      <c r="G1349" s="1">
        <f t="shared" si="85"/>
        <v>-1.4824565887735544</v>
      </c>
      <c r="H1349" s="1">
        <f t="shared" ca="1" si="86"/>
        <v>1.0604500904668184E-3</v>
      </c>
      <c r="I1349" s="1">
        <f t="shared" ca="1" si="87"/>
        <v>3.3675610339375814E-2</v>
      </c>
      <c r="J1349" s="1"/>
    </row>
    <row r="1350" spans="3:10" x14ac:dyDescent="0.25">
      <c r="C1350" s="1">
        <v>1348</v>
      </c>
      <c r="D1350">
        <v>9.818255617193019E-4</v>
      </c>
      <c r="E1350" s="1">
        <v>3.2938589077512501E-2</v>
      </c>
      <c r="F1350" s="1">
        <f t="shared" si="84"/>
        <v>-3.0079656652804263</v>
      </c>
      <c r="G1350" s="1">
        <f t="shared" si="85"/>
        <v>-1.4822950077459307</v>
      </c>
      <c r="H1350" s="1">
        <f t="shared" ca="1" si="86"/>
        <v>1.112603859045586E-3</v>
      </c>
      <c r="I1350" s="1">
        <f t="shared" ca="1" si="87"/>
        <v>3.4605494122234126E-2</v>
      </c>
      <c r="J1350" s="1"/>
    </row>
    <row r="1351" spans="3:10" x14ac:dyDescent="0.25">
      <c r="C1351" s="1">
        <v>1349</v>
      </c>
      <c r="D1351">
        <v>1.15748641994923E-3</v>
      </c>
      <c r="E1351" s="1">
        <v>3.2855675470930802E-2</v>
      </c>
      <c r="F1351" s="1">
        <f t="shared" si="84"/>
        <v>-2.9364840955806013</v>
      </c>
      <c r="G1351" s="1">
        <f t="shared" si="85"/>
        <v>-1.4833895998390898</v>
      </c>
      <c r="H1351" s="1">
        <f t="shared" ca="1" si="86"/>
        <v>1.0934521029278505E-3</v>
      </c>
      <c r="I1351" s="1">
        <f t="shared" ca="1" si="87"/>
        <v>3.0865246625238416E-2</v>
      </c>
      <c r="J1351" s="1"/>
    </row>
    <row r="1352" spans="3:10" x14ac:dyDescent="0.25">
      <c r="C1352" s="1">
        <v>1350</v>
      </c>
      <c r="D1352">
        <v>1.05887442055129E-3</v>
      </c>
      <c r="E1352" s="1">
        <v>3.2896263779502902E-2</v>
      </c>
      <c r="F1352" s="1">
        <f t="shared" si="84"/>
        <v>-2.9751555429100214</v>
      </c>
      <c r="G1352" s="1">
        <f t="shared" si="85"/>
        <v>-1.4828534246058549</v>
      </c>
      <c r="H1352" s="1">
        <f t="shared" ca="1" si="86"/>
        <v>1.2774458314930006E-3</v>
      </c>
      <c r="I1352" s="1">
        <f t="shared" ca="1" si="87"/>
        <v>3.2706894558617632E-2</v>
      </c>
      <c r="J1352" s="1"/>
    </row>
    <row r="1353" spans="3:10" x14ac:dyDescent="0.25">
      <c r="C1353" s="1">
        <v>1351</v>
      </c>
      <c r="D1353">
        <v>9.85336995340047E-4</v>
      </c>
      <c r="E1353" s="1">
        <v>3.2863775010803502E-2</v>
      </c>
      <c r="F1353" s="1">
        <f t="shared" si="84"/>
        <v>-3.0064152109376527</v>
      </c>
      <c r="G1353" s="1">
        <f t="shared" si="85"/>
        <v>-1.483282551302783</v>
      </c>
      <c r="H1353" s="1">
        <f t="shared" ca="1" si="86"/>
        <v>9.5196621555433539E-4</v>
      </c>
      <c r="I1353" s="1">
        <f t="shared" ca="1" si="87"/>
        <v>4.5554762699559555E-2</v>
      </c>
      <c r="J1353" s="1"/>
    </row>
    <row r="1354" spans="3:10" x14ac:dyDescent="0.25">
      <c r="C1354" s="1">
        <v>1352</v>
      </c>
      <c r="D1354">
        <v>1.03481225593138E-3</v>
      </c>
      <c r="E1354" s="1">
        <v>3.2952512592117601E-2</v>
      </c>
      <c r="F1354" s="1">
        <f t="shared" si="84"/>
        <v>-2.9851384363027607</v>
      </c>
      <c r="G1354" s="1">
        <f t="shared" si="85"/>
        <v>-1.4821114653404017</v>
      </c>
      <c r="H1354" s="1">
        <f t="shared" ca="1" si="86"/>
        <v>1.0215282789787336E-3</v>
      </c>
      <c r="I1354" s="1">
        <f t="shared" ca="1" si="87"/>
        <v>3.0049483690721971E-2</v>
      </c>
      <c r="J1354" s="1"/>
    </row>
    <row r="1355" spans="3:10" x14ac:dyDescent="0.25">
      <c r="C1355" s="1">
        <v>1353</v>
      </c>
      <c r="D1355">
        <v>9.0867976862651998E-4</v>
      </c>
      <c r="E1355" s="1">
        <v>3.3067984087203503E-2</v>
      </c>
      <c r="F1355" s="1">
        <f t="shared" si="84"/>
        <v>-3.0415891412241138</v>
      </c>
      <c r="G1355" s="1">
        <f t="shared" si="85"/>
        <v>-1.480592280033058</v>
      </c>
      <c r="H1355" s="1">
        <f t="shared" ca="1" si="86"/>
        <v>8.401516652023224E-4</v>
      </c>
      <c r="I1355" s="1">
        <f t="shared" ca="1" si="87"/>
        <v>3.2661585252408969E-2</v>
      </c>
      <c r="J1355" s="1"/>
    </row>
    <row r="1356" spans="3:10" x14ac:dyDescent="0.25">
      <c r="C1356" s="1">
        <v>1354</v>
      </c>
      <c r="D1356">
        <v>9.7461158884486795E-4</v>
      </c>
      <c r="E1356" s="1">
        <v>3.29619443161277E-2</v>
      </c>
      <c r="F1356" s="1">
        <f t="shared" si="84"/>
        <v>-3.0111684288448792</v>
      </c>
      <c r="G1356" s="1">
        <f t="shared" si="85"/>
        <v>-1.4819871786235719</v>
      </c>
      <c r="H1356" s="1">
        <f t="shared" ca="1" si="86"/>
        <v>9.3898925824296639E-4</v>
      </c>
      <c r="I1356" s="1">
        <f t="shared" ca="1" si="87"/>
        <v>4.7280149248286094E-2</v>
      </c>
      <c r="J1356" s="1"/>
    </row>
    <row r="1357" spans="3:10" x14ac:dyDescent="0.25">
      <c r="C1357" s="1">
        <v>1355</v>
      </c>
      <c r="D1357">
        <v>1.15087530665961E-3</v>
      </c>
      <c r="E1357" s="1">
        <v>3.3013823883838597E-2</v>
      </c>
      <c r="F1357" s="1">
        <f t="shared" si="84"/>
        <v>-2.9389717281193257</v>
      </c>
      <c r="G1357" s="1">
        <f t="shared" si="85"/>
        <v>-1.4813041698390137</v>
      </c>
      <c r="H1357" s="1">
        <f t="shared" ca="1" si="86"/>
        <v>9.4046999871626202E-4</v>
      </c>
      <c r="I1357" s="1">
        <f t="shared" ca="1" si="87"/>
        <v>2.2210675287135724E-2</v>
      </c>
      <c r="J1357" s="1"/>
    </row>
    <row r="1358" spans="3:10" x14ac:dyDescent="0.25">
      <c r="C1358" s="1">
        <v>1356</v>
      </c>
      <c r="D1358">
        <v>7.85980149722677E-4</v>
      </c>
      <c r="E1358" s="1">
        <v>3.2845027399472301E-2</v>
      </c>
      <c r="F1358" s="1">
        <f t="shared" si="84"/>
        <v>-3.1045884221218727</v>
      </c>
      <c r="G1358" s="1">
        <f t="shared" si="85"/>
        <v>-1.4835303715056258</v>
      </c>
      <c r="H1358" s="1">
        <f t="shared" ca="1" si="86"/>
        <v>1.0287606538649222E-3</v>
      </c>
      <c r="I1358" s="1">
        <f t="shared" ca="1" si="87"/>
        <v>2.2791607710662552E-2</v>
      </c>
      <c r="J1358" s="1"/>
    </row>
    <row r="1359" spans="3:10" x14ac:dyDescent="0.25">
      <c r="C1359" s="1">
        <v>1357</v>
      </c>
      <c r="D1359">
        <v>9.4418172942970597E-4</v>
      </c>
      <c r="E1359" s="1">
        <v>3.3115207638720202E-2</v>
      </c>
      <c r="F1359" s="1">
        <f t="shared" si="84"/>
        <v>-3.0249444077224208</v>
      </c>
      <c r="G1359" s="1">
        <f t="shared" si="85"/>
        <v>-1.479972517498636</v>
      </c>
      <c r="H1359" s="1">
        <f t="shared" ca="1" si="86"/>
        <v>1.1340577749465743E-3</v>
      </c>
      <c r="I1359" s="1">
        <f t="shared" ca="1" si="87"/>
        <v>2.9019002068580945E-2</v>
      </c>
      <c r="J1359" s="1"/>
    </row>
    <row r="1360" spans="3:10" x14ac:dyDescent="0.25">
      <c r="C1360" s="1">
        <v>1358</v>
      </c>
      <c r="D1360">
        <v>1.04428331863617E-3</v>
      </c>
      <c r="E1360" s="1">
        <v>3.2685441848280102E-2</v>
      </c>
      <c r="F1360" s="1">
        <f t="shared" si="84"/>
        <v>-2.9811816593532496</v>
      </c>
      <c r="G1360" s="1">
        <f t="shared" si="85"/>
        <v>-1.4856456397795115</v>
      </c>
      <c r="H1360" s="1">
        <f t="shared" ca="1" si="86"/>
        <v>1.0037814253322219E-3</v>
      </c>
      <c r="I1360" s="1">
        <f t="shared" ca="1" si="87"/>
        <v>3.0249258225637652E-2</v>
      </c>
      <c r="J1360" s="1"/>
    </row>
    <row r="1361" spans="3:10" x14ac:dyDescent="0.25">
      <c r="C1361" s="1">
        <v>1359</v>
      </c>
      <c r="D1361">
        <v>8.1522701341344003E-4</v>
      </c>
      <c r="E1361" s="1">
        <v>3.2876008824153501E-2</v>
      </c>
      <c r="F1361" s="1">
        <f t="shared" si="84"/>
        <v>-3.08872143795401</v>
      </c>
      <c r="G1361" s="1">
        <f t="shared" si="85"/>
        <v>-1.4831209116568356</v>
      </c>
      <c r="H1361" s="1">
        <f t="shared" ca="1" si="86"/>
        <v>8.8195883689833054E-4</v>
      </c>
      <c r="I1361" s="1">
        <f t="shared" ca="1" si="87"/>
        <v>4.2215089828854468E-2</v>
      </c>
      <c r="J1361" s="1"/>
    </row>
    <row r="1362" spans="3:10" x14ac:dyDescent="0.25">
      <c r="C1362" s="1">
        <v>1360</v>
      </c>
      <c r="D1362">
        <v>1.0148382917995701E-3</v>
      </c>
      <c r="E1362" s="1">
        <v>3.2748773764878301E-2</v>
      </c>
      <c r="F1362" s="1">
        <f t="shared" si="84"/>
        <v>-2.993603154375502</v>
      </c>
      <c r="G1362" s="1">
        <f t="shared" si="85"/>
        <v>-1.4848049569582138</v>
      </c>
      <c r="H1362" s="1">
        <f t="shared" ca="1" si="86"/>
        <v>1.0809233094767534E-3</v>
      </c>
      <c r="I1362" s="1">
        <f t="shared" ca="1" si="87"/>
        <v>2.6019183207691671E-2</v>
      </c>
      <c r="J1362" s="1"/>
    </row>
    <row r="1363" spans="3:10" x14ac:dyDescent="0.25">
      <c r="C1363" s="1">
        <v>1361</v>
      </c>
      <c r="D1363">
        <v>9.7825635501877311E-4</v>
      </c>
      <c r="E1363" s="1">
        <v>3.28277945450502E-2</v>
      </c>
      <c r="F1363" s="1">
        <f t="shared" si="84"/>
        <v>-3.0095473221233</v>
      </c>
      <c r="G1363" s="1">
        <f t="shared" si="85"/>
        <v>-1.4837582933013744</v>
      </c>
      <c r="H1363" s="1">
        <f t="shared" ca="1" si="86"/>
        <v>1.0094506168782903E-3</v>
      </c>
      <c r="I1363" s="1">
        <f t="shared" ca="1" si="87"/>
        <v>2.1592250820778196E-2</v>
      </c>
      <c r="J1363" s="1"/>
    </row>
    <row r="1364" spans="3:10" x14ac:dyDescent="0.25">
      <c r="C1364" s="1">
        <v>1362</v>
      </c>
      <c r="D1364">
        <v>1.19582458252194E-3</v>
      </c>
      <c r="E1364" s="1">
        <v>3.2795191679916597E-2</v>
      </c>
      <c r="F1364" s="1">
        <f t="shared" si="84"/>
        <v>-2.9223325230484196</v>
      </c>
      <c r="G1364" s="1">
        <f t="shared" si="85"/>
        <v>-1.4841898264089413</v>
      </c>
      <c r="H1364" s="1">
        <f t="shared" ca="1" si="86"/>
        <v>9.5899157449147649E-4</v>
      </c>
      <c r="I1364" s="1">
        <f t="shared" ca="1" si="87"/>
        <v>3.695824684688611E-2</v>
      </c>
      <c r="J1364" s="1"/>
    </row>
    <row r="1365" spans="3:10" x14ac:dyDescent="0.25">
      <c r="C1365" s="1">
        <v>1363</v>
      </c>
      <c r="D1365">
        <v>9.3031408058674204E-4</v>
      </c>
      <c r="E1365" s="1">
        <v>3.3118085503028603E-2</v>
      </c>
      <c r="F1365" s="1">
        <f t="shared" si="84"/>
        <v>-3.0313704058141102</v>
      </c>
      <c r="G1365" s="1">
        <f t="shared" si="85"/>
        <v>-1.4799347769445943</v>
      </c>
      <c r="H1365" s="1">
        <f t="shared" ca="1" si="86"/>
        <v>1.1041204608140457E-3</v>
      </c>
      <c r="I1365" s="1">
        <f t="shared" ca="1" si="87"/>
        <v>4.2281919045504247E-2</v>
      </c>
      <c r="J1365" s="1"/>
    </row>
    <row r="1366" spans="3:10" x14ac:dyDescent="0.25">
      <c r="C1366" s="1">
        <v>1364</v>
      </c>
      <c r="D1366">
        <v>1.0296811320597301E-3</v>
      </c>
      <c r="E1366" s="1">
        <v>3.3116185652775201E-2</v>
      </c>
      <c r="F1366" s="1">
        <f t="shared" si="84"/>
        <v>-2.9872972452240472</v>
      </c>
      <c r="G1366" s="1">
        <f t="shared" si="85"/>
        <v>-1.4799596913723467</v>
      </c>
      <c r="H1366" s="1">
        <f t="shared" ca="1" si="86"/>
        <v>1.0108811487545832E-3</v>
      </c>
      <c r="I1366" s="1">
        <f t="shared" ca="1" si="87"/>
        <v>3.9537592239207962E-2</v>
      </c>
      <c r="J1366" s="1"/>
    </row>
    <row r="1367" spans="3:10" x14ac:dyDescent="0.25">
      <c r="C1367" s="1">
        <v>1365</v>
      </c>
      <c r="D1367">
        <v>1.0544246912161099E-3</v>
      </c>
      <c r="E1367" s="1">
        <v>3.2842839424023003E-2</v>
      </c>
      <c r="F1367" s="1">
        <f t="shared" si="84"/>
        <v>-2.9769844328587953</v>
      </c>
      <c r="G1367" s="1">
        <f t="shared" si="85"/>
        <v>-1.4835593030484044</v>
      </c>
      <c r="H1367" s="1">
        <f t="shared" ca="1" si="86"/>
        <v>1.1504973716303566E-3</v>
      </c>
      <c r="I1367" s="1">
        <f t="shared" ca="1" si="87"/>
        <v>3.8717646315521319E-2</v>
      </c>
      <c r="J1367" s="1"/>
    </row>
    <row r="1368" spans="3:10" x14ac:dyDescent="0.25">
      <c r="C1368" s="1">
        <v>1366</v>
      </c>
      <c r="D1368">
        <v>1.00624436364795E-3</v>
      </c>
      <c r="E1368" s="1">
        <v>3.2874337202307799E-2</v>
      </c>
      <c r="F1368" s="1">
        <f t="shared" si="84"/>
        <v>-2.9972965392635276</v>
      </c>
      <c r="G1368" s="1">
        <f t="shared" si="85"/>
        <v>-1.4831429944651384</v>
      </c>
      <c r="H1368" s="1">
        <f t="shared" ca="1" si="86"/>
        <v>9.067079093462233E-4</v>
      </c>
      <c r="I1368" s="1">
        <f t="shared" ca="1" si="87"/>
        <v>2.0534943791715197E-2</v>
      </c>
      <c r="J1368" s="1"/>
    </row>
    <row r="1369" spans="3:10" x14ac:dyDescent="0.25">
      <c r="C1369" s="1">
        <v>1367</v>
      </c>
      <c r="D1369">
        <v>9.970273851036349E-4</v>
      </c>
      <c r="E1369" s="1">
        <v>3.2980484155286399E-2</v>
      </c>
      <c r="F1369" s="1">
        <f t="shared" si="84"/>
        <v>-3.001292912865817</v>
      </c>
      <c r="G1369" s="1">
        <f t="shared" si="85"/>
        <v>-1.481742973178283</v>
      </c>
      <c r="H1369" s="1">
        <f t="shared" ca="1" si="86"/>
        <v>9.0832268160407552E-4</v>
      </c>
      <c r="I1369" s="1">
        <f t="shared" ca="1" si="87"/>
        <v>3.2718152724305255E-2</v>
      </c>
      <c r="J1369" s="1"/>
    </row>
    <row r="1370" spans="3:10" x14ac:dyDescent="0.25">
      <c r="C1370" s="1">
        <v>1368</v>
      </c>
      <c r="D1370">
        <v>1.1640791017945499E-3</v>
      </c>
      <c r="E1370" s="1">
        <v>3.2908974917039702E-2</v>
      </c>
      <c r="F1370" s="1">
        <f t="shared" si="84"/>
        <v>-2.9340175073960468</v>
      </c>
      <c r="G1370" s="1">
        <f t="shared" si="85"/>
        <v>-1.4826856453509216</v>
      </c>
      <c r="H1370" s="1">
        <f t="shared" ca="1" si="86"/>
        <v>9.2893985862746702E-4</v>
      </c>
      <c r="I1370" s="1">
        <f t="shared" ca="1" si="87"/>
        <v>4.0979667094880629E-2</v>
      </c>
      <c r="J1370" s="1"/>
    </row>
    <row r="1371" spans="3:10" x14ac:dyDescent="0.25">
      <c r="C1371" s="1">
        <v>1369</v>
      </c>
      <c r="D1371">
        <v>1.1350842928759899E-3</v>
      </c>
      <c r="E1371" s="1">
        <v>3.3091885761482802E-2</v>
      </c>
      <c r="F1371" s="1">
        <f t="shared" si="84"/>
        <v>-2.944971885984871</v>
      </c>
      <c r="G1371" s="1">
        <f t="shared" si="85"/>
        <v>-1.4802784835965446</v>
      </c>
      <c r="H1371" s="1">
        <f t="shared" ca="1" si="86"/>
        <v>1.2024223781943377E-3</v>
      </c>
      <c r="I1371" s="1">
        <f t="shared" ca="1" si="87"/>
        <v>2.2091597647730429E-2</v>
      </c>
      <c r="J1371" s="1"/>
    </row>
    <row r="1372" spans="3:10" x14ac:dyDescent="0.25">
      <c r="C1372" s="1">
        <v>1370</v>
      </c>
      <c r="D1372">
        <v>9.5495450470180004E-4</v>
      </c>
      <c r="E1372" s="1">
        <v>3.2962017350124002E-2</v>
      </c>
      <c r="F1372" s="1">
        <f t="shared" si="84"/>
        <v>-3.0200173182880969</v>
      </c>
      <c r="G1372" s="1">
        <f t="shared" si="85"/>
        <v>-1.4819862163555046</v>
      </c>
      <c r="H1372" s="1">
        <f t="shared" ca="1" si="86"/>
        <v>1.0285276517006767E-3</v>
      </c>
      <c r="I1372" s="1">
        <f t="shared" ca="1" si="87"/>
        <v>3.1994141373241018E-2</v>
      </c>
      <c r="J1372" s="1"/>
    </row>
    <row r="1373" spans="3:10" x14ac:dyDescent="0.25">
      <c r="C1373" s="1">
        <v>1371</v>
      </c>
      <c r="D1373">
        <v>1.02223823291936E-3</v>
      </c>
      <c r="E1373" s="1">
        <v>3.2874053149361898E-2</v>
      </c>
      <c r="F1373" s="1">
        <f t="shared" si="84"/>
        <v>-2.9904478799495648</v>
      </c>
      <c r="G1373" s="1">
        <f t="shared" si="85"/>
        <v>-1.4831467470323514</v>
      </c>
      <c r="H1373" s="1">
        <f t="shared" ca="1" si="86"/>
        <v>9.1545405361200482E-4</v>
      </c>
      <c r="I1373" s="1">
        <f t="shared" ca="1" si="87"/>
        <v>2.9512135664995366E-2</v>
      </c>
      <c r="J1373" s="1"/>
    </row>
    <row r="1374" spans="3:10" x14ac:dyDescent="0.25">
      <c r="C1374" s="1">
        <v>1372</v>
      </c>
      <c r="D1374">
        <v>7.6822591117285102E-4</v>
      </c>
      <c r="E1374" s="1">
        <v>3.3262836223067201E-2</v>
      </c>
      <c r="F1374" s="1">
        <f t="shared" si="84"/>
        <v>-3.1145110487855114</v>
      </c>
      <c r="G1374" s="1">
        <f t="shared" si="85"/>
        <v>-1.4780407225394714</v>
      </c>
      <c r="H1374" s="1">
        <f t="shared" ca="1" si="86"/>
        <v>1.053661395915932E-3</v>
      </c>
      <c r="I1374" s="1">
        <f t="shared" ca="1" si="87"/>
        <v>1.7455987274317179E-2</v>
      </c>
      <c r="J1374" s="1"/>
    </row>
    <row r="1375" spans="3:10" x14ac:dyDescent="0.25">
      <c r="C1375" s="1">
        <v>1373</v>
      </c>
      <c r="D1375">
        <v>9.4210270352674803E-4</v>
      </c>
      <c r="E1375" s="1">
        <v>3.2965000500199099E-2</v>
      </c>
      <c r="F1375" s="1">
        <f t="shared" si="84"/>
        <v>-3.025901749920906</v>
      </c>
      <c r="G1375" s="1">
        <f t="shared" si="85"/>
        <v>-1.4819469133304497</v>
      </c>
      <c r="H1375" s="1">
        <f t="shared" ca="1" si="86"/>
        <v>1.1282205772146503E-3</v>
      </c>
      <c r="I1375" s="1">
        <f t="shared" ca="1" si="87"/>
        <v>4.1106853570031715E-2</v>
      </c>
      <c r="J1375" s="1"/>
    </row>
    <row r="1376" spans="3:10" x14ac:dyDescent="0.25">
      <c r="C1376" s="1">
        <v>1374</v>
      </c>
      <c r="D1376">
        <v>1.13651572379984E-3</v>
      </c>
      <c r="E1376" s="1">
        <v>3.2713476912630497E-2</v>
      </c>
      <c r="F1376" s="1">
        <f t="shared" si="84"/>
        <v>-2.9444245513932414</v>
      </c>
      <c r="G1376" s="1">
        <f t="shared" si="85"/>
        <v>-1.485273294954133</v>
      </c>
      <c r="H1376" s="1">
        <f t="shared" ca="1" si="86"/>
        <v>1.018138565887978E-3</v>
      </c>
      <c r="I1376" s="1">
        <f t="shared" ca="1" si="87"/>
        <v>3.3117960798601478E-2</v>
      </c>
      <c r="J1376" s="1"/>
    </row>
    <row r="1377" spans="3:10" x14ac:dyDescent="0.25">
      <c r="C1377" s="1">
        <v>1375</v>
      </c>
      <c r="D1377">
        <v>9.0941818511387404E-4</v>
      </c>
      <c r="E1377" s="1">
        <v>3.2968060287612698E-2</v>
      </c>
      <c r="F1377" s="1">
        <f t="shared" si="84"/>
        <v>-3.0412363657064057</v>
      </c>
      <c r="G1377" s="1">
        <f t="shared" si="85"/>
        <v>-1.4819066043026388</v>
      </c>
      <c r="H1377" s="1">
        <f t="shared" ca="1" si="86"/>
        <v>9.2285629052457022E-4</v>
      </c>
      <c r="I1377" s="1">
        <f t="shared" ca="1" si="87"/>
        <v>3.5612422467733405E-2</v>
      </c>
      <c r="J1377" s="1"/>
    </row>
    <row r="1378" spans="3:10" x14ac:dyDescent="0.25">
      <c r="C1378" s="1">
        <v>1376</v>
      </c>
      <c r="D1378">
        <v>1.10974756203349E-3</v>
      </c>
      <c r="E1378" s="1">
        <v>3.2919860024926903E-2</v>
      </c>
      <c r="F1378" s="1">
        <f t="shared" si="84"/>
        <v>-2.9547758003882594</v>
      </c>
      <c r="G1378" s="1">
        <f t="shared" si="85"/>
        <v>-1.4825420200737134</v>
      </c>
      <c r="H1378" s="1">
        <f t="shared" ca="1" si="86"/>
        <v>1.0852511526978316E-3</v>
      </c>
      <c r="I1378" s="1">
        <f t="shared" ca="1" si="87"/>
        <v>3.7559225999638297E-2</v>
      </c>
      <c r="J1378" s="1"/>
    </row>
    <row r="1379" spans="3:10" x14ac:dyDescent="0.25">
      <c r="C1379" s="1">
        <v>1377</v>
      </c>
      <c r="D1379">
        <v>9.9176656137743091E-4</v>
      </c>
      <c r="E1379" s="1">
        <v>3.3081547069879501E-2</v>
      </c>
      <c r="F1379" s="1">
        <f t="shared" si="84"/>
        <v>-3.003590538567674</v>
      </c>
      <c r="G1379" s="1">
        <f t="shared" si="85"/>
        <v>-1.4804141887143791</v>
      </c>
      <c r="H1379" s="1">
        <f t="shared" ca="1" si="86"/>
        <v>9.1731061611552639E-4</v>
      </c>
      <c r="I1379" s="1">
        <f t="shared" ca="1" si="87"/>
        <v>2.3441637486025339E-2</v>
      </c>
      <c r="J1379" s="1"/>
    </row>
    <row r="1380" spans="3:10" x14ac:dyDescent="0.25">
      <c r="C1380" s="1">
        <v>1378</v>
      </c>
      <c r="D1380">
        <v>1.0641692052456601E-3</v>
      </c>
      <c r="E1380" s="1">
        <v>3.3003444731586097E-2</v>
      </c>
      <c r="F1380" s="1">
        <f t="shared" si="84"/>
        <v>-2.9729893127721185</v>
      </c>
      <c r="G1380" s="1">
        <f t="shared" si="85"/>
        <v>-1.4814407283086921</v>
      </c>
      <c r="H1380" s="1">
        <f t="shared" ca="1" si="86"/>
        <v>9.7175748601932305E-4</v>
      </c>
      <c r="I1380" s="1">
        <f t="shared" ca="1" si="87"/>
        <v>3.1534791071600149E-2</v>
      </c>
      <c r="J1380" s="1"/>
    </row>
    <row r="1381" spans="3:10" x14ac:dyDescent="0.25">
      <c r="C1381" s="1">
        <v>1379</v>
      </c>
      <c r="D1381">
        <v>9.8242227370193909E-4</v>
      </c>
      <c r="E1381" s="1">
        <v>3.29177707396517E-2</v>
      </c>
      <c r="F1381" s="1">
        <f t="shared" si="84"/>
        <v>-3.0077017996677031</v>
      </c>
      <c r="G1381" s="1">
        <f t="shared" si="85"/>
        <v>-1.4825695837954302</v>
      </c>
      <c r="H1381" s="1">
        <f t="shared" ca="1" si="86"/>
        <v>8.7199163768303021E-4</v>
      </c>
      <c r="I1381" s="1">
        <f t="shared" ca="1" si="87"/>
        <v>2.0424049295779092E-2</v>
      </c>
      <c r="J1381" s="1"/>
    </row>
    <row r="1382" spans="3:10" x14ac:dyDescent="0.25">
      <c r="C1382" s="1">
        <v>1380</v>
      </c>
      <c r="D1382">
        <v>8.7920386243635601E-4</v>
      </c>
      <c r="E1382" s="1">
        <v>3.3060003276832998E-2</v>
      </c>
      <c r="F1382" s="1">
        <f t="shared" si="84"/>
        <v>-3.0559104126783878</v>
      </c>
      <c r="G1382" s="1">
        <f t="shared" si="85"/>
        <v>-1.4806971077182791</v>
      </c>
      <c r="H1382" s="1">
        <f t="shared" ca="1" si="86"/>
        <v>1.0184178148688616E-3</v>
      </c>
      <c r="I1382" s="1">
        <f t="shared" ca="1" si="87"/>
        <v>1.7009405840332021E-2</v>
      </c>
      <c r="J1382" s="1"/>
    </row>
    <row r="1383" spans="3:10" x14ac:dyDescent="0.25">
      <c r="C1383" s="1">
        <v>1381</v>
      </c>
      <c r="D1383">
        <v>7.7161122849954704E-4</v>
      </c>
      <c r="E1383" s="1">
        <v>3.3033707982145603E-2</v>
      </c>
      <c r="F1383" s="1">
        <f t="shared" si="84"/>
        <v>-3.1126014611215798</v>
      </c>
      <c r="G1383" s="1">
        <f t="shared" si="85"/>
        <v>-1.4810426746948568</v>
      </c>
      <c r="H1383" s="1">
        <f t="shared" ca="1" si="86"/>
        <v>9.9554232920448776E-4</v>
      </c>
      <c r="I1383" s="1">
        <f t="shared" ca="1" si="87"/>
        <v>3.8547724570419689E-2</v>
      </c>
      <c r="J1383" s="1"/>
    </row>
    <row r="1384" spans="3:10" x14ac:dyDescent="0.25">
      <c r="C1384" s="1">
        <v>1382</v>
      </c>
      <c r="D1384">
        <v>9.3038631232064304E-4</v>
      </c>
      <c r="E1384" s="1">
        <v>3.2997503562118898E-2</v>
      </c>
      <c r="F1384" s="1">
        <f t="shared" si="84"/>
        <v>-3.0313366874964411</v>
      </c>
      <c r="G1384" s="1">
        <f t="shared" si="85"/>
        <v>-1.481518915582946</v>
      </c>
      <c r="H1384" s="1">
        <f t="shared" ca="1" si="86"/>
        <v>8.4950244148308807E-4</v>
      </c>
      <c r="I1384" s="1">
        <f t="shared" ca="1" si="87"/>
        <v>1.9934205762895271E-2</v>
      </c>
      <c r="J1384" s="1"/>
    </row>
    <row r="1385" spans="3:10" x14ac:dyDescent="0.25">
      <c r="C1385" s="1">
        <v>1383</v>
      </c>
      <c r="D1385">
        <v>1.03929144818383E-3</v>
      </c>
      <c r="E1385" s="1">
        <v>3.3058977981437698E-2</v>
      </c>
      <c r="F1385" s="1">
        <f t="shared" si="84"/>
        <v>-2.9832626462938934</v>
      </c>
      <c r="G1385" s="1">
        <f t="shared" si="85"/>
        <v>-1.4807105767743372</v>
      </c>
      <c r="H1385" s="1">
        <f t="shared" ca="1" si="86"/>
        <v>8.9730520784857412E-4</v>
      </c>
      <c r="I1385" s="1">
        <f t="shared" ca="1" si="87"/>
        <v>4.1780240671837623E-2</v>
      </c>
      <c r="J1385" s="1"/>
    </row>
    <row r="1386" spans="3:10" x14ac:dyDescent="0.25">
      <c r="C1386" s="1">
        <v>1384</v>
      </c>
      <c r="D1386">
        <v>9.35811956369926E-4</v>
      </c>
      <c r="E1386" s="1">
        <v>3.2868293040458699E-2</v>
      </c>
      <c r="F1386" s="1">
        <f t="shared" si="84"/>
        <v>-3.028811410359578</v>
      </c>
      <c r="G1386" s="1">
        <f t="shared" si="85"/>
        <v>-1.4832228496865221</v>
      </c>
      <c r="H1386" s="1">
        <f t="shared" ca="1" si="86"/>
        <v>1.0899149830700505E-3</v>
      </c>
      <c r="I1386" s="1">
        <f t="shared" ca="1" si="87"/>
        <v>3.1540854803357728E-2</v>
      </c>
      <c r="J1386" s="1"/>
    </row>
    <row r="1387" spans="3:10" x14ac:dyDescent="0.25">
      <c r="C1387" s="1">
        <v>1385</v>
      </c>
      <c r="D1387">
        <v>9.2190732978670697E-4</v>
      </c>
      <c r="E1387" s="1">
        <v>3.2713305614571003E-2</v>
      </c>
      <c r="F1387" s="1">
        <f t="shared" si="84"/>
        <v>-3.0353127320754121</v>
      </c>
      <c r="G1387" s="1">
        <f t="shared" si="85"/>
        <v>-1.4852755690626593</v>
      </c>
      <c r="H1387" s="1">
        <f t="shared" ca="1" si="86"/>
        <v>9.1665323855334583E-4</v>
      </c>
      <c r="I1387" s="1">
        <f t="shared" ca="1" si="87"/>
        <v>1.7957872320525269E-2</v>
      </c>
      <c r="J1387" s="1"/>
    </row>
    <row r="1388" spans="3:10" x14ac:dyDescent="0.25">
      <c r="C1388" s="1">
        <v>1386</v>
      </c>
      <c r="D1388">
        <v>9.3393018649048898E-4</v>
      </c>
      <c r="E1388" s="1">
        <v>3.2820998159873202E-2</v>
      </c>
      <c r="F1388" s="1">
        <f t="shared" si="84"/>
        <v>-3.0296855871051815</v>
      </c>
      <c r="G1388" s="1">
        <f t="shared" si="85"/>
        <v>-1.4838482152167116</v>
      </c>
      <c r="H1388" s="1">
        <f t="shared" ca="1" si="86"/>
        <v>9.8626936973918015E-4</v>
      </c>
      <c r="I1388" s="1">
        <f t="shared" ca="1" si="87"/>
        <v>2.7345311852018474E-2</v>
      </c>
      <c r="J1388" s="1"/>
    </row>
    <row r="1389" spans="3:10" x14ac:dyDescent="0.25">
      <c r="C1389" s="1">
        <v>1387</v>
      </c>
      <c r="D1389">
        <v>1.03944212332294E-3</v>
      </c>
      <c r="E1389" s="1">
        <v>3.3059959950827299E-2</v>
      </c>
      <c r="F1389" s="1">
        <f t="shared" si="84"/>
        <v>-2.9831996874015303</v>
      </c>
      <c r="G1389" s="1">
        <f t="shared" si="85"/>
        <v>-1.480697676873018</v>
      </c>
      <c r="H1389" s="1">
        <f t="shared" ca="1" si="86"/>
        <v>9.1813999894799843E-4</v>
      </c>
      <c r="I1389" s="1">
        <f t="shared" ca="1" si="87"/>
        <v>2.6720056476402132E-2</v>
      </c>
      <c r="J1389" s="1"/>
    </row>
    <row r="1390" spans="3:10" x14ac:dyDescent="0.25">
      <c r="C1390" s="1">
        <v>1388</v>
      </c>
      <c r="D1390">
        <v>1.02032299028019E-3</v>
      </c>
      <c r="E1390" s="1">
        <v>3.2961275092748703E-2</v>
      </c>
      <c r="F1390" s="1">
        <f t="shared" si="84"/>
        <v>-2.9912623275597734</v>
      </c>
      <c r="G1390" s="1">
        <f t="shared" si="85"/>
        <v>-1.4819959961547324</v>
      </c>
      <c r="H1390" s="1">
        <f t="shared" ca="1" si="86"/>
        <v>1.007804176469433E-3</v>
      </c>
      <c r="I1390" s="1">
        <f t="shared" ca="1" si="87"/>
        <v>2.7158049366683531E-2</v>
      </c>
      <c r="J1390" s="1"/>
    </row>
    <row r="1391" spans="3:10" x14ac:dyDescent="0.25">
      <c r="C1391" s="1">
        <v>1389</v>
      </c>
      <c r="D1391">
        <v>9.4278302779189497E-4</v>
      </c>
      <c r="E1391" s="1">
        <v>3.2824467951496197E-2</v>
      </c>
      <c r="F1391" s="1">
        <f t="shared" si="84"/>
        <v>-3.0255882443516509</v>
      </c>
      <c r="G1391" s="1">
        <f t="shared" si="85"/>
        <v>-1.4838023046170652</v>
      </c>
      <c r="H1391" s="1">
        <f t="shared" ca="1" si="86"/>
        <v>9.4274832195210179E-4</v>
      </c>
      <c r="I1391" s="1">
        <f t="shared" ca="1" si="87"/>
        <v>4.6263718422657932E-2</v>
      </c>
      <c r="J1391" s="1"/>
    </row>
    <row r="1392" spans="3:10" x14ac:dyDescent="0.25">
      <c r="C1392" s="1">
        <v>1390</v>
      </c>
      <c r="D1392">
        <v>1.0794337748641499E-3</v>
      </c>
      <c r="E1392" s="1">
        <v>3.30123771576721E-2</v>
      </c>
      <c r="F1392" s="1">
        <f t="shared" si="84"/>
        <v>-2.9668039972327795</v>
      </c>
      <c r="G1392" s="1">
        <f t="shared" si="85"/>
        <v>-1.4813232018348312</v>
      </c>
      <c r="H1392" s="1">
        <f t="shared" ca="1" si="86"/>
        <v>9.2934086149176612E-4</v>
      </c>
      <c r="I1392" s="1">
        <f t="shared" ca="1" si="87"/>
        <v>2.9150219343783482E-2</v>
      </c>
      <c r="J1392" s="1"/>
    </row>
    <row r="1393" spans="3:10" x14ac:dyDescent="0.25">
      <c r="C1393" s="1">
        <v>1391</v>
      </c>
      <c r="D1393">
        <v>9.6210326462838796E-4</v>
      </c>
      <c r="E1393" s="1">
        <v>3.2866919878412303E-2</v>
      </c>
      <c r="F1393" s="1">
        <f t="shared" si="84"/>
        <v>-3.0167783116925175</v>
      </c>
      <c r="G1393" s="1">
        <f t="shared" si="85"/>
        <v>-1.483240993894873</v>
      </c>
      <c r="H1393" s="1">
        <f t="shared" ca="1" si="86"/>
        <v>1.2150288128314622E-3</v>
      </c>
      <c r="I1393" s="1">
        <f t="shared" ca="1" si="87"/>
        <v>3.3586646499766656E-2</v>
      </c>
      <c r="J1393" s="1"/>
    </row>
    <row r="1394" spans="3:10" x14ac:dyDescent="0.25">
      <c r="C1394" s="1">
        <v>1392</v>
      </c>
      <c r="D1394">
        <v>9.8246776749044305E-4</v>
      </c>
      <c r="E1394" s="1">
        <v>3.2817643224240099E-2</v>
      </c>
      <c r="F1394" s="1">
        <f t="shared" si="84"/>
        <v>-3.007681688922677</v>
      </c>
      <c r="G1394" s="1">
        <f t="shared" si="85"/>
        <v>-1.4838926107131187</v>
      </c>
      <c r="H1394" s="1">
        <f t="shared" ca="1" si="86"/>
        <v>1.10481800826127E-3</v>
      </c>
      <c r="I1394" s="1">
        <f t="shared" ca="1" si="87"/>
        <v>3.4712190195066168E-2</v>
      </c>
      <c r="J1394" s="1"/>
    </row>
    <row r="1395" spans="3:10" x14ac:dyDescent="0.25">
      <c r="C1395" s="1">
        <v>1393</v>
      </c>
      <c r="D1395">
        <v>9.0346435316802204E-4</v>
      </c>
      <c r="E1395" s="1">
        <v>3.2983963141970198E-2</v>
      </c>
      <c r="F1395" s="1">
        <f t="shared" si="84"/>
        <v>-3.0440889781642921</v>
      </c>
      <c r="G1395" s="1">
        <f t="shared" si="85"/>
        <v>-1.4816971635101148</v>
      </c>
      <c r="H1395" s="1">
        <f t="shared" ca="1" si="86"/>
        <v>1.019946947996609E-3</v>
      </c>
      <c r="I1395" s="1">
        <f t="shared" ca="1" si="87"/>
        <v>2.736083113454342E-2</v>
      </c>
      <c r="J1395" s="1"/>
    </row>
    <row r="1396" spans="3:10" x14ac:dyDescent="0.25">
      <c r="C1396" s="1">
        <v>1394</v>
      </c>
      <c r="D1396">
        <v>8.8704505975772995E-4</v>
      </c>
      <c r="E1396" s="1">
        <v>3.2842606730807501E-2</v>
      </c>
      <c r="F1396" s="1">
        <f t="shared" si="84"/>
        <v>-3.0520543184917286</v>
      </c>
      <c r="G1396" s="1">
        <f t="shared" si="85"/>
        <v>-1.4835623800581648</v>
      </c>
      <c r="H1396" s="1">
        <f t="shared" ca="1" si="86"/>
        <v>8.6769241185969857E-4</v>
      </c>
      <c r="I1396" s="1">
        <f t="shared" ca="1" si="87"/>
        <v>3.73391402014066E-2</v>
      </c>
      <c r="J1396" s="1"/>
    </row>
    <row r="1397" spans="3:10" x14ac:dyDescent="0.25">
      <c r="C1397" s="1">
        <v>1395</v>
      </c>
      <c r="D1397">
        <v>9.5858769856493398E-4</v>
      </c>
      <c r="E1397" s="1">
        <v>3.3079226471179501E-2</v>
      </c>
      <c r="F1397" s="1">
        <f t="shared" si="84"/>
        <v>-3.0183681485547962</v>
      </c>
      <c r="G1397" s="1">
        <f t="shared" si="85"/>
        <v>-1.4804446545979109</v>
      </c>
      <c r="H1397" s="1">
        <f t="shared" ca="1" si="86"/>
        <v>1.1617348095791548E-3</v>
      </c>
      <c r="I1397" s="1">
        <f t="shared" ca="1" si="87"/>
        <v>3.6519714919331432E-2</v>
      </c>
      <c r="J1397" s="1"/>
    </row>
    <row r="1398" spans="3:10" x14ac:dyDescent="0.25">
      <c r="C1398" s="1">
        <v>1396</v>
      </c>
      <c r="D1398">
        <v>1.0016598753722901E-3</v>
      </c>
      <c r="E1398" s="1">
        <v>3.32171277225339E-2</v>
      </c>
      <c r="F1398" s="1">
        <f t="shared" si="84"/>
        <v>-2.9992797229050354</v>
      </c>
      <c r="G1398" s="1">
        <f t="shared" si="85"/>
        <v>-1.4786379236060054</v>
      </c>
      <c r="H1398" s="1">
        <f t="shared" ca="1" si="86"/>
        <v>1.1170491310627311E-3</v>
      </c>
      <c r="I1398" s="1">
        <f t="shared" ca="1" si="87"/>
        <v>4.078555400792535E-2</v>
      </c>
      <c r="J1398" s="1"/>
    </row>
    <row r="1399" spans="3:10" x14ac:dyDescent="0.25">
      <c r="C1399" s="1">
        <v>1397</v>
      </c>
      <c r="D1399">
        <v>9.7674603694829589E-4</v>
      </c>
      <c r="E1399" s="1">
        <v>3.2694209228839297E-2</v>
      </c>
      <c r="F1399" s="1">
        <f t="shared" si="84"/>
        <v>-3.0102183422070716</v>
      </c>
      <c r="G1399" s="1">
        <f t="shared" si="85"/>
        <v>-1.4855291624059648</v>
      </c>
      <c r="H1399" s="1">
        <f t="shared" ca="1" si="86"/>
        <v>1.1867524057661328E-3</v>
      </c>
      <c r="I1399" s="1">
        <f t="shared" ca="1" si="87"/>
        <v>1.8010448638007021E-2</v>
      </c>
      <c r="J1399" s="1"/>
    </row>
    <row r="1400" spans="3:10" x14ac:dyDescent="0.25">
      <c r="C1400" s="1">
        <v>1398</v>
      </c>
      <c r="D1400">
        <v>1.00477020502093E-3</v>
      </c>
      <c r="E1400" s="1">
        <v>3.3024819250432103E-2</v>
      </c>
      <c r="F1400" s="1">
        <f t="shared" si="84"/>
        <v>-2.9979332517785071</v>
      </c>
      <c r="G1400" s="1">
        <f t="shared" si="85"/>
        <v>-1.4811595506628601</v>
      </c>
      <c r="H1400" s="1">
        <f t="shared" ca="1" si="86"/>
        <v>9.1540123348167956E-4</v>
      </c>
      <c r="I1400" s="1">
        <f t="shared" ca="1" si="87"/>
        <v>2.9750175955695592E-2</v>
      </c>
      <c r="J1400" s="1"/>
    </row>
    <row r="1401" spans="3:10" x14ac:dyDescent="0.25">
      <c r="C1401" s="1">
        <v>1399</v>
      </c>
      <c r="D1401">
        <v>1.00770808274091E-3</v>
      </c>
      <c r="E1401" s="1">
        <v>3.2805791636410501E-2</v>
      </c>
      <c r="F1401" s="1">
        <f t="shared" si="84"/>
        <v>-2.9966652579855642</v>
      </c>
      <c r="G1401" s="1">
        <f t="shared" si="85"/>
        <v>-1.4840494778220432</v>
      </c>
      <c r="H1401" s="1">
        <f t="shared" ca="1" si="86"/>
        <v>1.0583183736848007E-3</v>
      </c>
      <c r="I1401" s="1">
        <f t="shared" ca="1" si="87"/>
        <v>3.5091685117838084E-2</v>
      </c>
      <c r="J1401" s="1"/>
    </row>
    <row r="1402" spans="3:10" x14ac:dyDescent="0.25">
      <c r="C1402" s="1">
        <v>1400</v>
      </c>
      <c r="D1402">
        <v>1.0291128236808601E-3</v>
      </c>
      <c r="E1402" s="1">
        <v>3.2954071231723503E-2</v>
      </c>
      <c r="F1402" s="1">
        <f t="shared" si="84"/>
        <v>-2.9875370100616538</v>
      </c>
      <c r="G1402" s="1">
        <f t="shared" si="85"/>
        <v>-1.4820909238848758</v>
      </c>
      <c r="H1402" s="1">
        <f t="shared" ca="1" si="86"/>
        <v>8.9969319287108338E-4</v>
      </c>
      <c r="I1402" s="1">
        <f t="shared" ca="1" si="87"/>
        <v>2.1523545758298408E-2</v>
      </c>
      <c r="J1402" s="1"/>
    </row>
    <row r="1403" spans="3:10" x14ac:dyDescent="0.25">
      <c r="C1403" s="1">
        <v>1401</v>
      </c>
      <c r="D1403">
        <v>1.0762753839636101E-3</v>
      </c>
      <c r="E1403" s="1">
        <v>3.3037751106297197E-2</v>
      </c>
      <c r="F1403" s="1">
        <f t="shared" si="84"/>
        <v>-2.9680765925786403</v>
      </c>
      <c r="G1403" s="1">
        <f t="shared" si="85"/>
        <v>-1.4809895229547529</v>
      </c>
      <c r="H1403" s="1">
        <f t="shared" ca="1" si="86"/>
        <v>1.0417274359152977E-3</v>
      </c>
      <c r="I1403" s="1">
        <f t="shared" ca="1" si="87"/>
        <v>2.9901725432123764E-2</v>
      </c>
      <c r="J1403" s="1"/>
    </row>
    <row r="1404" spans="3:10" x14ac:dyDescent="0.25">
      <c r="C1404" s="1">
        <v>1402</v>
      </c>
      <c r="D1404">
        <v>1.01977419353579E-3</v>
      </c>
      <c r="E1404" s="1">
        <v>3.30266175963604E-2</v>
      </c>
      <c r="F1404" s="1">
        <f t="shared" si="84"/>
        <v>-2.9914959825105463</v>
      </c>
      <c r="G1404" s="1">
        <f t="shared" si="85"/>
        <v>-1.4811359020716806</v>
      </c>
      <c r="H1404" s="1">
        <f t="shared" ca="1" si="86"/>
        <v>9.6241652189372822E-4</v>
      </c>
      <c r="I1404" s="1">
        <f t="shared" ca="1" si="87"/>
        <v>3.6811744470246273E-2</v>
      </c>
      <c r="J1404" s="1"/>
    </row>
    <row r="1405" spans="3:10" x14ac:dyDescent="0.25">
      <c r="C1405" s="1">
        <v>1403</v>
      </c>
      <c r="D1405">
        <v>1.00384539105439E-3</v>
      </c>
      <c r="E1405" s="1">
        <v>3.2794430703810898E-2</v>
      </c>
      <c r="F1405" s="1">
        <f t="shared" si="84"/>
        <v>-2.9983331706396585</v>
      </c>
      <c r="G1405" s="1">
        <f t="shared" si="85"/>
        <v>-1.4841999038483766</v>
      </c>
      <c r="H1405" s="1">
        <f t="shared" ca="1" si="86"/>
        <v>1.0357837706617434E-3</v>
      </c>
      <c r="I1405" s="1">
        <f t="shared" ca="1" si="87"/>
        <v>4.3571747449314066E-2</v>
      </c>
      <c r="J1405" s="1"/>
    </row>
    <row r="1406" spans="3:10" x14ac:dyDescent="0.25">
      <c r="C1406" s="1">
        <v>1404</v>
      </c>
      <c r="D1406">
        <v>9.7494317545462601E-4</v>
      </c>
      <c r="E1406" s="1">
        <v>3.2991834279862103E-2</v>
      </c>
      <c r="F1406" s="1">
        <f t="shared" si="84"/>
        <v>-3.0110206964098469</v>
      </c>
      <c r="G1406" s="1">
        <f t="shared" si="85"/>
        <v>-1.48159353788064</v>
      </c>
      <c r="H1406" s="1">
        <f t="shared" ca="1" si="86"/>
        <v>9.5224143050468587E-4</v>
      </c>
      <c r="I1406" s="1">
        <f t="shared" ca="1" si="87"/>
        <v>3.121369229698372E-2</v>
      </c>
      <c r="J1406" s="1"/>
    </row>
    <row r="1407" spans="3:10" x14ac:dyDescent="0.25">
      <c r="C1407" s="1">
        <v>1405</v>
      </c>
      <c r="D1407">
        <v>9.5432069076334196E-4</v>
      </c>
      <c r="E1407" s="1">
        <v>3.3027007284580502E-2</v>
      </c>
      <c r="F1407" s="1">
        <f t="shared" si="84"/>
        <v>-3.0203056600701417</v>
      </c>
      <c r="G1407" s="1">
        <f t="shared" si="85"/>
        <v>-1.4811307777671792</v>
      </c>
      <c r="H1407" s="1">
        <f t="shared" ca="1" si="86"/>
        <v>1.1113485941710497E-3</v>
      </c>
      <c r="I1407" s="1">
        <f t="shared" ca="1" si="87"/>
        <v>4.361065099848227E-2</v>
      </c>
      <c r="J1407" s="1"/>
    </row>
    <row r="1408" spans="3:10" x14ac:dyDescent="0.25">
      <c r="C1408" s="1">
        <v>1406</v>
      </c>
      <c r="D1408">
        <v>9.1188138379383798E-4</v>
      </c>
      <c r="E1408" s="1">
        <v>3.2833567706783702E-2</v>
      </c>
      <c r="F1408" s="1">
        <f t="shared" si="84"/>
        <v>-3.0400616503931981</v>
      </c>
      <c r="G1408" s="1">
        <f t="shared" si="85"/>
        <v>-1.4836819241185104</v>
      </c>
      <c r="H1408" s="1">
        <f t="shared" ca="1" si="86"/>
        <v>1.0304752118949674E-3</v>
      </c>
      <c r="I1408" s="1">
        <f t="shared" ca="1" si="87"/>
        <v>4.0365290056966742E-2</v>
      </c>
      <c r="J1408" s="1"/>
    </row>
    <row r="1409" spans="3:10" x14ac:dyDescent="0.25">
      <c r="C1409" s="1">
        <v>1407</v>
      </c>
      <c r="D1409">
        <v>9.5535310604762797E-4</v>
      </c>
      <c r="E1409" s="1">
        <v>3.2790352250799099E-2</v>
      </c>
      <c r="F1409" s="1">
        <f t="shared" si="84"/>
        <v>-3.0198360800765016</v>
      </c>
      <c r="G1409" s="1">
        <f t="shared" si="85"/>
        <v>-1.4842539178912755</v>
      </c>
      <c r="H1409" s="1">
        <f t="shared" ca="1" si="86"/>
        <v>1.1013552819433071E-3</v>
      </c>
      <c r="I1409" s="1">
        <f t="shared" ca="1" si="87"/>
        <v>3.6751147652532928E-2</v>
      </c>
      <c r="J1409" s="1"/>
    </row>
    <row r="1410" spans="3:10" x14ac:dyDescent="0.25">
      <c r="C1410" s="1">
        <v>1408</v>
      </c>
      <c r="D1410">
        <v>9.35137307545472E-4</v>
      </c>
      <c r="E1410" s="1">
        <v>3.2878987102264702E-2</v>
      </c>
      <c r="F1410" s="1">
        <f t="shared" si="84"/>
        <v>-3.0291246163668526</v>
      </c>
      <c r="G1410" s="1">
        <f t="shared" si="85"/>
        <v>-1.4830815701670543</v>
      </c>
      <c r="H1410" s="1">
        <f t="shared" ca="1" si="86"/>
        <v>1.0709397081253892E-3</v>
      </c>
      <c r="I1410" s="1">
        <f t="shared" ca="1" si="87"/>
        <v>3.1930369077078503E-2</v>
      </c>
      <c r="J1410" s="1"/>
    </row>
    <row r="1411" spans="3:10" x14ac:dyDescent="0.25">
      <c r="C1411" s="1">
        <v>1409</v>
      </c>
      <c r="D1411">
        <v>9.8912334211380209E-4</v>
      </c>
      <c r="E1411" s="1">
        <v>3.2848984782709902E-2</v>
      </c>
      <c r="F1411" s="1">
        <f t="shared" si="84"/>
        <v>-3.0047495491920784</v>
      </c>
      <c r="G1411" s="1">
        <f t="shared" si="85"/>
        <v>-1.4834780480244483</v>
      </c>
      <c r="H1411" s="1">
        <f t="shared" ca="1" si="86"/>
        <v>1.207464054509393E-3</v>
      </c>
      <c r="I1411" s="1">
        <f t="shared" ca="1" si="87"/>
        <v>3.1714657316205333E-2</v>
      </c>
      <c r="J1411" s="1"/>
    </row>
    <row r="1412" spans="3:10" x14ac:dyDescent="0.25">
      <c r="C1412" s="1">
        <v>1410</v>
      </c>
      <c r="D1412">
        <v>1.18321478061579E-3</v>
      </c>
      <c r="E1412" s="1">
        <v>3.3029187654186498E-2</v>
      </c>
      <c r="F1412" s="1">
        <f t="shared" ref="F1412:F1475" si="88">LOG10(D1412)</f>
        <v>-2.9269364138085079</v>
      </c>
      <c r="G1412" s="1">
        <f t="shared" ref="G1412:G1475" si="89">LOG10(E1412)</f>
        <v>-1.4811021075572279</v>
      </c>
      <c r="H1412" s="1">
        <f t="shared" ref="H1412:H1475" ca="1" si="90">_xlfn.NORM.INV(RAND(),0.001,0.0001)</f>
        <v>1.0838309521034586E-3</v>
      </c>
      <c r="I1412" s="1">
        <f t="shared" ref="I1412:I1475" ca="1" si="91">_xlfn.NORM.INV(RAND(),0.0329,0.007)</f>
        <v>3.0806166015179277E-2</v>
      </c>
      <c r="J1412" s="1"/>
    </row>
    <row r="1413" spans="3:10" x14ac:dyDescent="0.25">
      <c r="C1413" s="1">
        <v>1411</v>
      </c>
      <c r="D1413">
        <v>9.1764419723548501E-4</v>
      </c>
      <c r="E1413" s="1">
        <v>3.2996434034513099E-2</v>
      </c>
      <c r="F1413" s="1">
        <f t="shared" si="88"/>
        <v>-3.0373256773286323</v>
      </c>
      <c r="G1413" s="1">
        <f t="shared" si="89"/>
        <v>-1.4815329923286107</v>
      </c>
      <c r="H1413" s="1">
        <f t="shared" ca="1" si="90"/>
        <v>1.0010267178965054E-3</v>
      </c>
      <c r="I1413" s="1">
        <f t="shared" ca="1" si="91"/>
        <v>3.8005211699390105E-2</v>
      </c>
      <c r="J1413" s="1"/>
    </row>
    <row r="1414" spans="3:10" x14ac:dyDescent="0.25">
      <c r="C1414" s="1">
        <v>1412</v>
      </c>
      <c r="D1414">
        <v>9.9255569788833002E-4</v>
      </c>
      <c r="E1414" s="1">
        <v>3.3071180084453498E-2</v>
      </c>
      <c r="F1414" s="1">
        <f t="shared" si="88"/>
        <v>-3.0032451131725608</v>
      </c>
      <c r="G1414" s="1">
        <f t="shared" si="89"/>
        <v>-1.4805503078071214</v>
      </c>
      <c r="H1414" s="1">
        <f t="shared" ca="1" si="90"/>
        <v>9.4955051453798835E-4</v>
      </c>
      <c r="I1414" s="1">
        <f t="shared" ca="1" si="91"/>
        <v>3.4631382952840802E-2</v>
      </c>
      <c r="J1414" s="1"/>
    </row>
    <row r="1415" spans="3:10" x14ac:dyDescent="0.25">
      <c r="C1415" s="1">
        <v>1413</v>
      </c>
      <c r="D1415">
        <v>1.00181673683378E-3</v>
      </c>
      <c r="E1415" s="1">
        <v>3.3022815355341198E-2</v>
      </c>
      <c r="F1415" s="1">
        <f t="shared" si="88"/>
        <v>-2.9992117170527357</v>
      </c>
      <c r="G1415" s="1">
        <f t="shared" si="89"/>
        <v>-1.4811859037816586</v>
      </c>
      <c r="H1415" s="1">
        <f t="shared" ca="1" si="90"/>
        <v>1.1724134766544258E-3</v>
      </c>
      <c r="I1415" s="1">
        <f t="shared" ca="1" si="91"/>
        <v>1.6838013476935768E-2</v>
      </c>
      <c r="J1415" s="1"/>
    </row>
    <row r="1416" spans="3:10" x14ac:dyDescent="0.25">
      <c r="C1416" s="1">
        <v>1414</v>
      </c>
      <c r="D1416">
        <v>8.6719784651077098E-4</v>
      </c>
      <c r="E1416" s="1">
        <v>3.3029659978233802E-2</v>
      </c>
      <c r="F1416" s="1">
        <f t="shared" si="88"/>
        <v>-3.0618818092762261</v>
      </c>
      <c r="G1416" s="1">
        <f t="shared" si="89"/>
        <v>-1.4810958971029204</v>
      </c>
      <c r="H1416" s="1">
        <f t="shared" ca="1" si="90"/>
        <v>1.1345182975226122E-3</v>
      </c>
      <c r="I1416" s="1">
        <f t="shared" ca="1" si="91"/>
        <v>3.0672842363367807E-2</v>
      </c>
      <c r="J1416" s="1"/>
    </row>
    <row r="1417" spans="3:10" x14ac:dyDescent="0.25">
      <c r="C1417" s="1">
        <v>1415</v>
      </c>
      <c r="D1417">
        <v>1.0948535530038201E-3</v>
      </c>
      <c r="E1417" s="1">
        <v>3.30148119054356E-2</v>
      </c>
      <c r="F1417" s="1">
        <f t="shared" si="88"/>
        <v>-2.9606439679250207</v>
      </c>
      <c r="G1417" s="1">
        <f t="shared" si="89"/>
        <v>-1.4812911726803573</v>
      </c>
      <c r="H1417" s="1">
        <f t="shared" ca="1" si="90"/>
        <v>9.7138321174960443E-4</v>
      </c>
      <c r="I1417" s="1">
        <f t="shared" ca="1" si="91"/>
        <v>3.7719345674623664E-2</v>
      </c>
      <c r="J1417" s="1"/>
    </row>
    <row r="1418" spans="3:10" x14ac:dyDescent="0.25">
      <c r="C1418" s="1">
        <v>1416</v>
      </c>
      <c r="D1418">
        <v>1.0756786694453499E-3</v>
      </c>
      <c r="E1418" s="1">
        <v>3.2898322412999503E-2</v>
      </c>
      <c r="F1418" s="1">
        <f t="shared" si="88"/>
        <v>-2.9683174432871238</v>
      </c>
      <c r="G1418" s="1">
        <f t="shared" si="89"/>
        <v>-1.48282624750148</v>
      </c>
      <c r="H1418" s="1">
        <f t="shared" ca="1" si="90"/>
        <v>1.0094655129655402E-3</v>
      </c>
      <c r="I1418" s="1">
        <f t="shared" ca="1" si="91"/>
        <v>2.5127628082374592E-2</v>
      </c>
      <c r="J1418" s="1"/>
    </row>
    <row r="1419" spans="3:10" x14ac:dyDescent="0.25">
      <c r="C1419" s="1">
        <v>1417</v>
      </c>
      <c r="D1419">
        <v>1.03057879317901E-3</v>
      </c>
      <c r="E1419" s="1">
        <v>3.2685161784708698E-2</v>
      </c>
      <c r="F1419" s="1">
        <f t="shared" si="88"/>
        <v>-2.9869187985138863</v>
      </c>
      <c r="G1419" s="1">
        <f t="shared" si="89"/>
        <v>-1.4856493610259704</v>
      </c>
      <c r="H1419" s="1">
        <f t="shared" ca="1" si="90"/>
        <v>1.1195618503036285E-3</v>
      </c>
      <c r="I1419" s="1">
        <f t="shared" ca="1" si="91"/>
        <v>2.3273115660184196E-2</v>
      </c>
      <c r="J1419" s="1"/>
    </row>
    <row r="1420" spans="3:10" x14ac:dyDescent="0.25">
      <c r="C1420" s="1">
        <v>1418</v>
      </c>
      <c r="D1420">
        <v>1.15091391061815E-3</v>
      </c>
      <c r="E1420" s="1">
        <v>3.27671724322759E-2</v>
      </c>
      <c r="F1420" s="1">
        <f t="shared" si="88"/>
        <v>-2.9389571607679374</v>
      </c>
      <c r="G1420" s="1">
        <f t="shared" si="89"/>
        <v>-1.4845610334434358</v>
      </c>
      <c r="H1420" s="1">
        <f t="shared" ca="1" si="90"/>
        <v>8.5312162469791761E-4</v>
      </c>
      <c r="I1420" s="1">
        <f t="shared" ca="1" si="91"/>
        <v>4.259416250032267E-2</v>
      </c>
      <c r="J1420" s="1"/>
    </row>
    <row r="1421" spans="3:10" x14ac:dyDescent="0.25">
      <c r="C1421" s="1">
        <v>1419</v>
      </c>
      <c r="D1421">
        <v>1.0210830108301899E-3</v>
      </c>
      <c r="E1421" s="1">
        <v>3.2963310143150501E-2</v>
      </c>
      <c r="F1421" s="1">
        <f t="shared" si="88"/>
        <v>-2.9909389497054231</v>
      </c>
      <c r="G1421" s="1">
        <f t="shared" si="89"/>
        <v>-1.4819691833607795</v>
      </c>
      <c r="H1421" s="1">
        <f t="shared" ca="1" si="90"/>
        <v>1.1489463126436641E-3</v>
      </c>
      <c r="I1421" s="1">
        <f t="shared" ca="1" si="91"/>
        <v>1.840799057150757E-2</v>
      </c>
      <c r="J1421" s="1"/>
    </row>
    <row r="1422" spans="3:10" x14ac:dyDescent="0.25">
      <c r="C1422" s="1">
        <v>1420</v>
      </c>
      <c r="D1422">
        <v>1.17853264979538E-3</v>
      </c>
      <c r="E1422" s="1">
        <v>3.2909727213408499E-2</v>
      </c>
      <c r="F1422" s="1">
        <f t="shared" si="88"/>
        <v>-2.9286583813793245</v>
      </c>
      <c r="G1422" s="1">
        <f t="shared" si="89"/>
        <v>-1.4826757175294616</v>
      </c>
      <c r="H1422" s="1">
        <f t="shared" ca="1" si="90"/>
        <v>9.4805190960125423E-4</v>
      </c>
      <c r="I1422" s="1">
        <f t="shared" ca="1" si="91"/>
        <v>3.6348656286337509E-2</v>
      </c>
      <c r="J1422" s="1"/>
    </row>
    <row r="1423" spans="3:10" x14ac:dyDescent="0.25">
      <c r="C1423" s="1">
        <v>1421</v>
      </c>
      <c r="D1423">
        <v>1.03353488995606E-3</v>
      </c>
      <c r="E1423" s="1">
        <v>3.2942644648302898E-2</v>
      </c>
      <c r="F1423" s="1">
        <f t="shared" si="88"/>
        <v>-2.985674857924328</v>
      </c>
      <c r="G1423" s="1">
        <f t="shared" si="89"/>
        <v>-1.4822415384370591</v>
      </c>
      <c r="H1423" s="1">
        <f t="shared" ca="1" si="90"/>
        <v>9.8128654590778257E-4</v>
      </c>
      <c r="I1423" s="1">
        <f t="shared" ca="1" si="91"/>
        <v>3.1354009675939314E-2</v>
      </c>
      <c r="J1423" s="1"/>
    </row>
    <row r="1424" spans="3:10" x14ac:dyDescent="0.25">
      <c r="C1424" s="1">
        <v>1422</v>
      </c>
      <c r="D1424">
        <v>9.23890943385847E-4</v>
      </c>
      <c r="E1424" s="1">
        <v>3.3042681220063701E-2</v>
      </c>
      <c r="F1424" s="1">
        <f t="shared" si="88"/>
        <v>-3.0343792901229572</v>
      </c>
      <c r="G1424" s="1">
        <f t="shared" si="89"/>
        <v>-1.4809247194680764</v>
      </c>
      <c r="H1424" s="1">
        <f t="shared" ca="1" si="90"/>
        <v>8.9331999866606234E-4</v>
      </c>
      <c r="I1424" s="1">
        <f t="shared" ca="1" si="91"/>
        <v>3.4599416907368841E-2</v>
      </c>
      <c r="J1424" s="1"/>
    </row>
    <row r="1425" spans="3:10" x14ac:dyDescent="0.25">
      <c r="C1425" s="1">
        <v>1423</v>
      </c>
      <c r="D1425">
        <v>9.1343290326912805E-4</v>
      </c>
      <c r="E1425" s="1">
        <v>3.2978234951262599E-2</v>
      </c>
      <c r="F1425" s="1">
        <f t="shared" si="88"/>
        <v>-3.0393233484867945</v>
      </c>
      <c r="G1425" s="1">
        <f t="shared" si="89"/>
        <v>-1.4817725922160636</v>
      </c>
      <c r="H1425" s="1">
        <f t="shared" ca="1" si="90"/>
        <v>8.6983472581775767E-4</v>
      </c>
      <c r="I1425" s="1">
        <f t="shared" ca="1" si="91"/>
        <v>3.9298547244715133E-2</v>
      </c>
      <c r="J1425" s="1"/>
    </row>
    <row r="1426" spans="3:10" x14ac:dyDescent="0.25">
      <c r="C1426" s="1">
        <v>1424</v>
      </c>
      <c r="D1426">
        <v>1.14030484716887E-3</v>
      </c>
      <c r="E1426" s="1">
        <v>3.2933063230418197E-2</v>
      </c>
      <c r="F1426" s="1">
        <f t="shared" si="88"/>
        <v>-2.94297902958917</v>
      </c>
      <c r="G1426" s="1">
        <f t="shared" si="89"/>
        <v>-1.4823678720152316</v>
      </c>
      <c r="H1426" s="1">
        <f t="shared" ca="1" si="90"/>
        <v>9.7136093506425898E-4</v>
      </c>
      <c r="I1426" s="1">
        <f t="shared" ca="1" si="91"/>
        <v>3.7601993412840706E-2</v>
      </c>
      <c r="J1426" s="1"/>
    </row>
    <row r="1427" spans="3:10" x14ac:dyDescent="0.25">
      <c r="C1427" s="1">
        <v>1425</v>
      </c>
      <c r="D1427">
        <v>8.7402132896128605E-4</v>
      </c>
      <c r="E1427" s="1">
        <v>3.2864839696070403E-2</v>
      </c>
      <c r="F1427" s="1">
        <f t="shared" si="88"/>
        <v>-3.0584779690393198</v>
      </c>
      <c r="G1427" s="1">
        <f t="shared" si="89"/>
        <v>-1.4832684817247619</v>
      </c>
      <c r="H1427" s="1">
        <f t="shared" ca="1" si="90"/>
        <v>1.026679289769544E-3</v>
      </c>
      <c r="I1427" s="1">
        <f t="shared" ca="1" si="91"/>
        <v>2.1558601903788471E-2</v>
      </c>
      <c r="J1427" s="1"/>
    </row>
    <row r="1428" spans="3:10" x14ac:dyDescent="0.25">
      <c r="C1428" s="1">
        <v>1426</v>
      </c>
      <c r="D1428">
        <v>1.14168798136881E-3</v>
      </c>
      <c r="E1428" s="1">
        <v>3.3107216475755701E-2</v>
      </c>
      <c r="F1428" s="1">
        <f t="shared" si="88"/>
        <v>-2.9424525707705347</v>
      </c>
      <c r="G1428" s="1">
        <f t="shared" si="89"/>
        <v>-1.480077331480991</v>
      </c>
      <c r="H1428" s="1">
        <f t="shared" ca="1" si="90"/>
        <v>8.475064495297712E-4</v>
      </c>
      <c r="I1428" s="1">
        <f t="shared" ca="1" si="91"/>
        <v>3.1492691639897014E-2</v>
      </c>
      <c r="J1428" s="1"/>
    </row>
    <row r="1429" spans="3:10" x14ac:dyDescent="0.25">
      <c r="C1429" s="1">
        <v>1427</v>
      </c>
      <c r="D1429">
        <v>8.2450598471745396E-4</v>
      </c>
      <c r="E1429" s="1">
        <v>3.2991275219054803E-2</v>
      </c>
      <c r="F1429" s="1">
        <f t="shared" si="88"/>
        <v>-3.0838061876600529</v>
      </c>
      <c r="G1429" s="1">
        <f t="shared" si="89"/>
        <v>-1.4816008972495909</v>
      </c>
      <c r="H1429" s="1">
        <f t="shared" ca="1" si="90"/>
        <v>1.1173043803854332E-3</v>
      </c>
      <c r="I1429" s="1">
        <f t="shared" ca="1" si="91"/>
        <v>3.5419975344246679E-2</v>
      </c>
      <c r="J1429" s="1"/>
    </row>
    <row r="1430" spans="3:10" x14ac:dyDescent="0.25">
      <c r="C1430" s="1">
        <v>1428</v>
      </c>
      <c r="D1430">
        <v>1.0002462134548801E-3</v>
      </c>
      <c r="E1430" s="1">
        <v>3.2904686351886397E-2</v>
      </c>
      <c r="F1430" s="1">
        <f t="shared" si="88"/>
        <v>-2.999893084016712</v>
      </c>
      <c r="G1430" s="1">
        <f t="shared" si="89"/>
        <v>-1.4827422445477476</v>
      </c>
      <c r="H1430" s="1">
        <f t="shared" ca="1" si="90"/>
        <v>9.9609894536120615E-4</v>
      </c>
      <c r="I1430" s="1">
        <f t="shared" ca="1" si="91"/>
        <v>2.3089095071369459E-2</v>
      </c>
      <c r="J1430" s="1"/>
    </row>
    <row r="1431" spans="3:10" x14ac:dyDescent="0.25">
      <c r="C1431" s="1">
        <v>1429</v>
      </c>
      <c r="D1431">
        <v>9.1656518542707999E-4</v>
      </c>
      <c r="E1431" s="1">
        <v>3.3006797497659397E-2</v>
      </c>
      <c r="F1431" s="1">
        <f t="shared" si="88"/>
        <v>-3.0378366429062642</v>
      </c>
      <c r="G1431" s="1">
        <f t="shared" si="89"/>
        <v>-1.4813966112820967</v>
      </c>
      <c r="H1431" s="1">
        <f t="shared" ca="1" si="90"/>
        <v>9.7351615165909545E-4</v>
      </c>
      <c r="I1431" s="1">
        <f t="shared" ca="1" si="91"/>
        <v>4.2005788627560589E-2</v>
      </c>
      <c r="J1431" s="1"/>
    </row>
    <row r="1432" spans="3:10" x14ac:dyDescent="0.25">
      <c r="C1432" s="1">
        <v>1430</v>
      </c>
      <c r="D1432">
        <v>1.00943622064011E-3</v>
      </c>
      <c r="E1432" s="1">
        <v>3.27828274661323E-2</v>
      </c>
      <c r="F1432" s="1">
        <f t="shared" si="88"/>
        <v>-2.9959211159467878</v>
      </c>
      <c r="G1432" s="1">
        <f t="shared" si="89"/>
        <v>-1.4843535919496862</v>
      </c>
      <c r="H1432" s="1">
        <f t="shared" ca="1" si="90"/>
        <v>1.0259521598140809E-3</v>
      </c>
      <c r="I1432" s="1">
        <f t="shared" ca="1" si="91"/>
        <v>3.3505430655532527E-2</v>
      </c>
      <c r="J1432" s="1"/>
    </row>
    <row r="1433" spans="3:10" x14ac:dyDescent="0.25">
      <c r="C1433" s="1">
        <v>1431</v>
      </c>
      <c r="D1433">
        <v>1.0721303416588899E-3</v>
      </c>
      <c r="E1433" s="1">
        <v>3.3040318837110103E-2</v>
      </c>
      <c r="F1433" s="1">
        <f t="shared" si="88"/>
        <v>-2.9697524131300312</v>
      </c>
      <c r="G1433" s="1">
        <f t="shared" si="89"/>
        <v>-1.4809557704155345</v>
      </c>
      <c r="H1433" s="1">
        <f t="shared" ca="1" si="90"/>
        <v>9.3902957322446916E-4</v>
      </c>
      <c r="I1433" s="1">
        <f t="shared" ca="1" si="91"/>
        <v>3.3749293553070513E-2</v>
      </c>
      <c r="J1433" s="1"/>
    </row>
    <row r="1434" spans="3:10" x14ac:dyDescent="0.25">
      <c r="C1434" s="1">
        <v>1432</v>
      </c>
      <c r="D1434">
        <v>1.1028557054234001E-3</v>
      </c>
      <c r="E1434" s="1">
        <v>3.3136898082271403E-2</v>
      </c>
      <c r="F1434" s="1">
        <f t="shared" si="88"/>
        <v>-2.9574813057264024</v>
      </c>
      <c r="G1434" s="1">
        <f t="shared" si="89"/>
        <v>-1.4796881479626531</v>
      </c>
      <c r="H1434" s="1">
        <f t="shared" ca="1" si="90"/>
        <v>8.8750612857328422E-4</v>
      </c>
      <c r="I1434" s="1">
        <f t="shared" ca="1" si="91"/>
        <v>2.5356497399547828E-2</v>
      </c>
      <c r="J1434" s="1"/>
    </row>
    <row r="1435" spans="3:10" x14ac:dyDescent="0.25">
      <c r="C1435" s="1">
        <v>1433</v>
      </c>
      <c r="D1435">
        <v>1.0747356077610501E-3</v>
      </c>
      <c r="E1435" s="1">
        <v>3.3045944169359701E-2</v>
      </c>
      <c r="F1435" s="1">
        <f t="shared" si="88"/>
        <v>-2.9686983619930531</v>
      </c>
      <c r="G1435" s="1">
        <f t="shared" si="89"/>
        <v>-1.4808818352087418</v>
      </c>
      <c r="H1435" s="1">
        <f t="shared" ca="1" si="90"/>
        <v>9.2056279519596787E-4</v>
      </c>
      <c r="I1435" s="1">
        <f t="shared" ca="1" si="91"/>
        <v>4.2701287620576497E-2</v>
      </c>
      <c r="J1435" s="1"/>
    </row>
    <row r="1436" spans="3:10" x14ac:dyDescent="0.25">
      <c r="C1436" s="1">
        <v>1434</v>
      </c>
      <c r="D1436">
        <v>9.87463736517206E-4</v>
      </c>
      <c r="E1436" s="1">
        <v>3.29358375698637E-2</v>
      </c>
      <c r="F1436" s="1">
        <f t="shared" si="88"/>
        <v>-3.0054788443796299</v>
      </c>
      <c r="G1436" s="1">
        <f t="shared" si="89"/>
        <v>-1.4823312878215322</v>
      </c>
      <c r="H1436" s="1">
        <f t="shared" ca="1" si="90"/>
        <v>1.0328048377522005E-3</v>
      </c>
      <c r="I1436" s="1">
        <f t="shared" ca="1" si="91"/>
        <v>2.7609315749438521E-2</v>
      </c>
      <c r="J1436" s="1"/>
    </row>
    <row r="1437" spans="3:10" x14ac:dyDescent="0.25">
      <c r="C1437" s="1">
        <v>1435</v>
      </c>
      <c r="D1437">
        <v>1.0414417331036901E-3</v>
      </c>
      <c r="E1437" s="1">
        <v>3.2930852720178802E-2</v>
      </c>
      <c r="F1437" s="1">
        <f t="shared" si="88"/>
        <v>-2.9823650230752534</v>
      </c>
      <c r="G1437" s="1">
        <f t="shared" si="89"/>
        <v>-1.482397023406723</v>
      </c>
      <c r="H1437" s="1">
        <f t="shared" ca="1" si="90"/>
        <v>9.0803430843379961E-4</v>
      </c>
      <c r="I1437" s="1">
        <f t="shared" ca="1" si="91"/>
        <v>3.1158631008210445E-2</v>
      </c>
      <c r="J1437" s="1"/>
    </row>
    <row r="1438" spans="3:10" x14ac:dyDescent="0.25">
      <c r="C1438" s="1">
        <v>1436</v>
      </c>
      <c r="D1438">
        <v>1.00396028870549E-3</v>
      </c>
      <c r="E1438" s="1">
        <v>3.2776162532577702E-2</v>
      </c>
      <c r="F1438" s="1">
        <f t="shared" si="88"/>
        <v>-2.998283465216057</v>
      </c>
      <c r="G1438" s="1">
        <f t="shared" si="89"/>
        <v>-1.4844418954417029</v>
      </c>
      <c r="H1438" s="1">
        <f t="shared" ca="1" si="90"/>
        <v>8.4255162102582558E-4</v>
      </c>
      <c r="I1438" s="1">
        <f t="shared" ca="1" si="91"/>
        <v>3.5171686935410271E-2</v>
      </c>
      <c r="J1438" s="1"/>
    </row>
    <row r="1439" spans="3:10" x14ac:dyDescent="0.25">
      <c r="C1439" s="1">
        <v>1437</v>
      </c>
      <c r="D1439">
        <v>1.1568858816255201E-3</v>
      </c>
      <c r="E1439" s="1">
        <v>3.2878222985022798E-2</v>
      </c>
      <c r="F1439" s="1">
        <f t="shared" si="88"/>
        <v>-2.9367094789260855</v>
      </c>
      <c r="G1439" s="1">
        <f t="shared" si="89"/>
        <v>-1.483091663414662</v>
      </c>
      <c r="H1439" s="1">
        <f t="shared" ca="1" si="90"/>
        <v>8.4449409562988671E-4</v>
      </c>
      <c r="I1439" s="1">
        <f t="shared" ca="1" si="91"/>
        <v>4.2271870687132965E-2</v>
      </c>
      <c r="J1439" s="1"/>
    </row>
    <row r="1440" spans="3:10" x14ac:dyDescent="0.25">
      <c r="C1440" s="1">
        <v>1438</v>
      </c>
      <c r="D1440">
        <v>1.02146454722142E-3</v>
      </c>
      <c r="E1440" s="1">
        <v>3.2934451477061297E-2</v>
      </c>
      <c r="F1440" s="1">
        <f t="shared" si="88"/>
        <v>-2.9907767021723064</v>
      </c>
      <c r="G1440" s="1">
        <f t="shared" si="89"/>
        <v>-1.4823495653322061</v>
      </c>
      <c r="H1440" s="1">
        <f t="shared" ca="1" si="90"/>
        <v>8.7811266365268067E-4</v>
      </c>
      <c r="I1440" s="1">
        <f t="shared" ca="1" si="91"/>
        <v>3.6297868724723535E-2</v>
      </c>
      <c r="J1440" s="1"/>
    </row>
    <row r="1441" spans="3:10" x14ac:dyDescent="0.25">
      <c r="C1441" s="1">
        <v>1439</v>
      </c>
      <c r="D1441">
        <v>1.08651557137089E-3</v>
      </c>
      <c r="E1441" s="1">
        <v>3.2986146647590101E-2</v>
      </c>
      <c r="F1441" s="1">
        <f t="shared" si="88"/>
        <v>-2.9639640452182894</v>
      </c>
      <c r="G1441" s="1">
        <f t="shared" si="89"/>
        <v>-1.4816684145980605</v>
      </c>
      <c r="H1441" s="1">
        <f t="shared" ca="1" si="90"/>
        <v>8.695792900623294E-4</v>
      </c>
      <c r="I1441" s="1">
        <f t="shared" ca="1" si="91"/>
        <v>2.2223267482274871E-2</v>
      </c>
      <c r="J1441" s="1"/>
    </row>
    <row r="1442" spans="3:10" x14ac:dyDescent="0.25">
      <c r="C1442" s="1">
        <v>1440</v>
      </c>
      <c r="D1442">
        <v>1.0731604752003199E-3</v>
      </c>
      <c r="E1442" s="1">
        <v>3.3080099819495598E-2</v>
      </c>
      <c r="F1442" s="1">
        <f t="shared" si="88"/>
        <v>-2.9693353308924753</v>
      </c>
      <c r="G1442" s="1">
        <f t="shared" si="89"/>
        <v>-1.4804331886300497</v>
      </c>
      <c r="H1442" s="1">
        <f t="shared" ca="1" si="90"/>
        <v>1.1099324200513918E-3</v>
      </c>
      <c r="I1442" s="1">
        <f t="shared" ca="1" si="91"/>
        <v>4.2347492500080075E-2</v>
      </c>
      <c r="J1442" s="1"/>
    </row>
    <row r="1443" spans="3:10" x14ac:dyDescent="0.25">
      <c r="C1443" s="1">
        <v>1441</v>
      </c>
      <c r="D1443">
        <v>9.5640042910082295E-4</v>
      </c>
      <c r="E1443" s="1">
        <v>3.2854017617101799E-2</v>
      </c>
      <c r="F1443" s="1">
        <f t="shared" si="88"/>
        <v>-3.0193602377046549</v>
      </c>
      <c r="G1443" s="1">
        <f t="shared" si="89"/>
        <v>-1.4834115143158146</v>
      </c>
      <c r="H1443" s="1">
        <f t="shared" ca="1" si="90"/>
        <v>1.013976507477172E-3</v>
      </c>
      <c r="I1443" s="1">
        <f t="shared" ca="1" si="91"/>
        <v>2.4893040641456338E-2</v>
      </c>
      <c r="J1443" s="1"/>
    </row>
    <row r="1444" spans="3:10" x14ac:dyDescent="0.25">
      <c r="C1444" s="1">
        <v>1442</v>
      </c>
      <c r="D1444">
        <v>9.4611516507963505E-4</v>
      </c>
      <c r="E1444" s="1">
        <v>3.2991536501022399E-2</v>
      </c>
      <c r="F1444" s="1">
        <f t="shared" si="88"/>
        <v>-3.0240559962468132</v>
      </c>
      <c r="G1444" s="1">
        <f t="shared" si="89"/>
        <v>-1.4815974577684958</v>
      </c>
      <c r="H1444" s="1">
        <f t="shared" ca="1" si="90"/>
        <v>1.0038212997507865E-3</v>
      </c>
      <c r="I1444" s="1">
        <f t="shared" ca="1" si="91"/>
        <v>3.3068615521376472E-2</v>
      </c>
      <c r="J1444" s="1"/>
    </row>
    <row r="1445" spans="3:10" x14ac:dyDescent="0.25">
      <c r="C1445" s="1">
        <v>1443</v>
      </c>
      <c r="D1445">
        <v>1.0589569535929999E-3</v>
      </c>
      <c r="E1445" s="1">
        <v>3.2820316292063903E-2</v>
      </c>
      <c r="F1445" s="1">
        <f t="shared" si="88"/>
        <v>-2.9751216935251792</v>
      </c>
      <c r="G1445" s="1">
        <f t="shared" si="89"/>
        <v>-1.4838572379314288</v>
      </c>
      <c r="H1445" s="1">
        <f t="shared" ca="1" si="90"/>
        <v>1.1950924785206914E-3</v>
      </c>
      <c r="I1445" s="1">
        <f t="shared" ca="1" si="91"/>
        <v>3.3439302911567992E-2</v>
      </c>
      <c r="J1445" s="1"/>
    </row>
    <row r="1446" spans="3:10" x14ac:dyDescent="0.25">
      <c r="C1446" s="1">
        <v>1444</v>
      </c>
      <c r="D1446">
        <v>9.793758591058689E-4</v>
      </c>
      <c r="E1446" s="1">
        <v>3.3027061721037101E-2</v>
      </c>
      <c r="F1446" s="1">
        <f t="shared" si="88"/>
        <v>-3.0090506052252164</v>
      </c>
      <c r="G1446" s="1">
        <f t="shared" si="89"/>
        <v>-1.4811300619459415</v>
      </c>
      <c r="H1446" s="1">
        <f t="shared" ca="1" si="90"/>
        <v>1.1634094808570898E-3</v>
      </c>
      <c r="I1446" s="1">
        <f t="shared" ca="1" si="91"/>
        <v>2.9214561970774329E-2</v>
      </c>
      <c r="J1446" s="1"/>
    </row>
    <row r="1447" spans="3:10" x14ac:dyDescent="0.25">
      <c r="C1447" s="1">
        <v>1445</v>
      </c>
      <c r="D1447">
        <v>8.7665036538907097E-4</v>
      </c>
      <c r="E1447" s="1">
        <v>3.3067602341789001E-2</v>
      </c>
      <c r="F1447" s="1">
        <f t="shared" si="88"/>
        <v>-3.0571735818429038</v>
      </c>
      <c r="G1447" s="1">
        <f t="shared" si="89"/>
        <v>-1.4805972936705249</v>
      </c>
      <c r="H1447" s="1">
        <f t="shared" ca="1" si="90"/>
        <v>1.0421610521271238E-3</v>
      </c>
      <c r="I1447" s="1">
        <f t="shared" ca="1" si="91"/>
        <v>2.4191379999339183E-2</v>
      </c>
      <c r="J1447" s="1"/>
    </row>
    <row r="1448" spans="3:10" x14ac:dyDescent="0.25">
      <c r="C1448" s="1">
        <v>1446</v>
      </c>
      <c r="D1448">
        <v>9.34479769184641E-4</v>
      </c>
      <c r="E1448" s="1">
        <v>3.3007022133369798E-2</v>
      </c>
      <c r="F1448" s="1">
        <f t="shared" si="88"/>
        <v>-3.0294300963467657</v>
      </c>
      <c r="G1448" s="1">
        <f t="shared" si="89"/>
        <v>-1.4813936555964535</v>
      </c>
      <c r="H1448" s="1">
        <f t="shared" ca="1" si="90"/>
        <v>8.077937124438021E-4</v>
      </c>
      <c r="I1448" s="1">
        <f t="shared" ca="1" si="91"/>
        <v>3.9463328838064263E-2</v>
      </c>
      <c r="J1448" s="1"/>
    </row>
    <row r="1449" spans="3:10" x14ac:dyDescent="0.25">
      <c r="C1449" s="1">
        <v>1447</v>
      </c>
      <c r="D1449">
        <v>1.0232261756914799E-3</v>
      </c>
      <c r="E1449" s="1">
        <v>3.2939206962155097E-2</v>
      </c>
      <c r="F1449" s="1">
        <f t="shared" si="88"/>
        <v>-2.9900283584698211</v>
      </c>
      <c r="G1449" s="1">
        <f t="shared" si="89"/>
        <v>-1.4822868610286186</v>
      </c>
      <c r="H1449" s="1">
        <f t="shared" ca="1" si="90"/>
        <v>1.0516962955320753E-3</v>
      </c>
      <c r="I1449" s="1">
        <f t="shared" ca="1" si="91"/>
        <v>3.3704396508523748E-2</v>
      </c>
      <c r="J1449" s="1"/>
    </row>
    <row r="1450" spans="3:10" x14ac:dyDescent="0.25">
      <c r="C1450" s="1">
        <v>1448</v>
      </c>
      <c r="D1450">
        <v>9.6915047889750705E-4</v>
      </c>
      <c r="E1450" s="1">
        <v>3.2818761887187298E-2</v>
      </c>
      <c r="F1450" s="1">
        <f t="shared" si="88"/>
        <v>-3.0136087853011539</v>
      </c>
      <c r="G1450" s="1">
        <f t="shared" si="89"/>
        <v>-1.4838778070643113</v>
      </c>
      <c r="H1450" s="1">
        <f t="shared" ca="1" si="90"/>
        <v>1.0069356279982589E-3</v>
      </c>
      <c r="I1450" s="1">
        <f t="shared" ca="1" si="91"/>
        <v>4.389224912640674E-2</v>
      </c>
      <c r="J1450" s="1"/>
    </row>
    <row r="1451" spans="3:10" x14ac:dyDescent="0.25">
      <c r="C1451" s="1">
        <v>1449</v>
      </c>
      <c r="D1451">
        <v>8.8245718035232705E-4</v>
      </c>
      <c r="E1451" s="1">
        <v>3.2864910723739801E-2</v>
      </c>
      <c r="F1451" s="1">
        <f t="shared" si="88"/>
        <v>-3.0543063587875858</v>
      </c>
      <c r="G1451" s="1">
        <f t="shared" si="89"/>
        <v>-1.4832675431261917</v>
      </c>
      <c r="H1451" s="1">
        <f t="shared" ca="1" si="90"/>
        <v>9.7962763390520269E-4</v>
      </c>
      <c r="I1451" s="1">
        <f t="shared" ca="1" si="91"/>
        <v>2.1507426252318551E-2</v>
      </c>
      <c r="J1451" s="1"/>
    </row>
    <row r="1452" spans="3:10" x14ac:dyDescent="0.25">
      <c r="C1452" s="1">
        <v>1450</v>
      </c>
      <c r="D1452">
        <v>9.5856832566592904E-4</v>
      </c>
      <c r="E1452" s="1">
        <v>3.3001990894013802E-2</v>
      </c>
      <c r="F1452" s="1">
        <f t="shared" si="88"/>
        <v>-3.0183769256632114</v>
      </c>
      <c r="G1452" s="1">
        <f t="shared" si="89"/>
        <v>-1.48145985987352</v>
      </c>
      <c r="H1452" s="1">
        <f t="shared" ca="1" si="90"/>
        <v>9.5700078056486378E-4</v>
      </c>
      <c r="I1452" s="1">
        <f t="shared" ca="1" si="91"/>
        <v>4.1919566456700842E-2</v>
      </c>
      <c r="J1452" s="1"/>
    </row>
    <row r="1453" spans="3:10" x14ac:dyDescent="0.25">
      <c r="C1453" s="1">
        <v>1451</v>
      </c>
      <c r="D1453">
        <v>9.7814138516987502E-4</v>
      </c>
      <c r="E1453" s="1">
        <v>3.2842945119897597E-2</v>
      </c>
      <c r="F1453" s="1">
        <f t="shared" si="88"/>
        <v>-3.0095983657020091</v>
      </c>
      <c r="G1453" s="1">
        <f t="shared" si="89"/>
        <v>-1.4835579053902836</v>
      </c>
      <c r="H1453" s="1">
        <f t="shared" ca="1" si="90"/>
        <v>8.275616553105712E-4</v>
      </c>
      <c r="I1453" s="1">
        <f t="shared" ca="1" si="91"/>
        <v>3.5576145436695489E-2</v>
      </c>
      <c r="J1453" s="1"/>
    </row>
    <row r="1454" spans="3:10" x14ac:dyDescent="0.25">
      <c r="C1454" s="1">
        <v>1452</v>
      </c>
      <c r="D1454">
        <v>1.1133546547107799E-3</v>
      </c>
      <c r="E1454" s="1">
        <v>3.2970350553929099E-2</v>
      </c>
      <c r="F1454" s="1">
        <f t="shared" si="88"/>
        <v>-2.9533664708411163</v>
      </c>
      <c r="G1454" s="1">
        <f t="shared" si="89"/>
        <v>-1.4818764352399936</v>
      </c>
      <c r="H1454" s="1">
        <f t="shared" ca="1" si="90"/>
        <v>7.1868927396399364E-4</v>
      </c>
      <c r="I1454" s="1">
        <f t="shared" ca="1" si="91"/>
        <v>2.7545883423383363E-2</v>
      </c>
      <c r="J1454" s="1"/>
    </row>
    <row r="1455" spans="3:10" x14ac:dyDescent="0.25">
      <c r="C1455" s="1">
        <v>1453</v>
      </c>
      <c r="D1455">
        <v>1.1185464453785799E-3</v>
      </c>
      <c r="E1455" s="1">
        <v>3.29076579785312E-2</v>
      </c>
      <c r="F1455" s="1">
        <f t="shared" si="88"/>
        <v>-2.9513459779930629</v>
      </c>
      <c r="G1455" s="1">
        <f t="shared" si="89"/>
        <v>-1.4827030251256734</v>
      </c>
      <c r="H1455" s="1">
        <f t="shared" ca="1" si="90"/>
        <v>1.0084196329033738E-3</v>
      </c>
      <c r="I1455" s="1">
        <f t="shared" ca="1" si="91"/>
        <v>2.4575148308899904E-2</v>
      </c>
      <c r="J1455" s="1"/>
    </row>
    <row r="1456" spans="3:10" x14ac:dyDescent="0.25">
      <c r="C1456" s="1">
        <v>1454</v>
      </c>
      <c r="D1456">
        <v>1.03623320602301E-3</v>
      </c>
      <c r="E1456" s="1">
        <v>3.2871524827379497E-2</v>
      </c>
      <c r="F1456" s="1">
        <f t="shared" si="88"/>
        <v>-2.9845424948886063</v>
      </c>
      <c r="G1456" s="1">
        <f t="shared" si="89"/>
        <v>-1.4831801496221457</v>
      </c>
      <c r="H1456" s="1">
        <f t="shared" ca="1" si="90"/>
        <v>9.5670129155621235E-4</v>
      </c>
      <c r="I1456" s="1">
        <f t="shared" ca="1" si="91"/>
        <v>3.5498040325165944E-2</v>
      </c>
      <c r="J1456" s="1"/>
    </row>
    <row r="1457" spans="3:10" x14ac:dyDescent="0.25">
      <c r="C1457" s="1">
        <v>1455</v>
      </c>
      <c r="D1457">
        <v>9.2918248579012695E-4</v>
      </c>
      <c r="E1457" s="1">
        <v>3.3014550072542899E-2</v>
      </c>
      <c r="F1457" s="1">
        <f t="shared" si="88"/>
        <v>-3.0318989848343381</v>
      </c>
      <c r="G1457" s="1">
        <f t="shared" si="89"/>
        <v>-1.481294616983833</v>
      </c>
      <c r="H1457" s="1">
        <f t="shared" ca="1" si="90"/>
        <v>1.0013975253238764E-3</v>
      </c>
      <c r="I1457" s="1">
        <f t="shared" ca="1" si="91"/>
        <v>2.9028221653695428E-2</v>
      </c>
      <c r="J1457" s="1"/>
    </row>
    <row r="1458" spans="3:10" x14ac:dyDescent="0.25">
      <c r="C1458" s="1">
        <v>1456</v>
      </c>
      <c r="D1458">
        <v>9.8214378991206695E-4</v>
      </c>
      <c r="E1458" s="1">
        <v>3.2904622101061397E-2</v>
      </c>
      <c r="F1458" s="1">
        <f t="shared" si="88"/>
        <v>-3.0078249250502402</v>
      </c>
      <c r="G1458" s="1">
        <f t="shared" si="89"/>
        <v>-1.4827430925669538</v>
      </c>
      <c r="H1458" s="1">
        <f t="shared" ca="1" si="90"/>
        <v>1.1487572445619131E-3</v>
      </c>
      <c r="I1458" s="1">
        <f t="shared" ca="1" si="91"/>
        <v>3.99775047227919E-2</v>
      </c>
      <c r="J1458" s="1"/>
    </row>
    <row r="1459" spans="3:10" x14ac:dyDescent="0.25">
      <c r="C1459" s="1">
        <v>1457</v>
      </c>
      <c r="D1459">
        <v>9.4949799646760796E-4</v>
      </c>
      <c r="E1459" s="1">
        <v>3.29160955310785E-2</v>
      </c>
      <c r="F1459" s="1">
        <f t="shared" si="88"/>
        <v>-3.0225059473292597</v>
      </c>
      <c r="G1459" s="1">
        <f t="shared" si="89"/>
        <v>-1.4825916859103674</v>
      </c>
      <c r="H1459" s="1">
        <f t="shared" ca="1" si="90"/>
        <v>9.9868015756195507E-4</v>
      </c>
      <c r="I1459" s="1">
        <f t="shared" ca="1" si="91"/>
        <v>3.8825172380867738E-2</v>
      </c>
      <c r="J1459" s="1"/>
    </row>
    <row r="1460" spans="3:10" x14ac:dyDescent="0.25">
      <c r="C1460" s="1">
        <v>1458</v>
      </c>
      <c r="D1460">
        <v>8.4714563216797703E-4</v>
      </c>
      <c r="E1460" s="1">
        <v>3.2934555415064598E-2</v>
      </c>
      <c r="F1460" s="1">
        <f t="shared" si="88"/>
        <v>-3.0720419240137615</v>
      </c>
      <c r="G1460" s="1">
        <f t="shared" si="89"/>
        <v>-1.4823481947421997</v>
      </c>
      <c r="H1460" s="1">
        <f t="shared" ca="1" si="90"/>
        <v>1.0416928151848275E-3</v>
      </c>
      <c r="I1460" s="1">
        <f t="shared" ca="1" si="91"/>
        <v>3.2698066682050053E-2</v>
      </c>
      <c r="J1460" s="1"/>
    </row>
    <row r="1461" spans="3:10" x14ac:dyDescent="0.25">
      <c r="C1461" s="1">
        <v>1459</v>
      </c>
      <c r="D1461">
        <v>1.01462721604317E-3</v>
      </c>
      <c r="E1461" s="1">
        <v>3.29082352376995E-2</v>
      </c>
      <c r="F1461" s="1">
        <f t="shared" si="88"/>
        <v>-2.993693492482993</v>
      </c>
      <c r="G1461" s="1">
        <f t="shared" si="89"/>
        <v>-1.4826954068906493</v>
      </c>
      <c r="H1461" s="1">
        <f t="shared" ca="1" si="90"/>
        <v>1.0525674299137213E-3</v>
      </c>
      <c r="I1461" s="1">
        <f t="shared" ca="1" si="91"/>
        <v>2.9516176842794836E-2</v>
      </c>
      <c r="J1461" s="1"/>
    </row>
    <row r="1462" spans="3:10" x14ac:dyDescent="0.25">
      <c r="C1462" s="1">
        <v>1460</v>
      </c>
      <c r="D1462">
        <v>1.0879316581980799E-3</v>
      </c>
      <c r="E1462" s="1">
        <v>3.2858916608737201E-2</v>
      </c>
      <c r="F1462" s="1">
        <f t="shared" si="88"/>
        <v>-2.9633983853360677</v>
      </c>
      <c r="G1462" s="1">
        <f t="shared" si="89"/>
        <v>-1.4833467597872534</v>
      </c>
      <c r="H1462" s="1">
        <f t="shared" ca="1" si="90"/>
        <v>1.1798888307408273E-3</v>
      </c>
      <c r="I1462" s="1">
        <f t="shared" ca="1" si="91"/>
        <v>3.3566749683482777E-2</v>
      </c>
      <c r="J1462" s="1"/>
    </row>
    <row r="1463" spans="3:10" x14ac:dyDescent="0.25">
      <c r="C1463" s="1">
        <v>1461</v>
      </c>
      <c r="D1463">
        <v>1.0913887544381699E-3</v>
      </c>
      <c r="E1463" s="1">
        <v>3.2915081581921198E-2</v>
      </c>
      <c r="F1463" s="1">
        <f t="shared" si="88"/>
        <v>-2.9620205254572252</v>
      </c>
      <c r="G1463" s="1">
        <f t="shared" si="89"/>
        <v>-1.4826050641467379</v>
      </c>
      <c r="H1463" s="1">
        <f t="shared" ca="1" si="90"/>
        <v>1.0356317416221358E-3</v>
      </c>
      <c r="I1463" s="1">
        <f t="shared" ca="1" si="91"/>
        <v>2.7714320043784744E-2</v>
      </c>
      <c r="J1463" s="1"/>
    </row>
    <row r="1464" spans="3:10" x14ac:dyDescent="0.25">
      <c r="C1464" s="1">
        <v>1462</v>
      </c>
      <c r="D1464">
        <v>1.1111556381979699E-3</v>
      </c>
      <c r="E1464" s="1">
        <v>3.2927510092467298E-2</v>
      </c>
      <c r="F1464" s="1">
        <f t="shared" si="88"/>
        <v>-2.9542251057067381</v>
      </c>
      <c r="G1464" s="1">
        <f t="shared" si="89"/>
        <v>-1.4824411084616624</v>
      </c>
      <c r="H1464" s="1">
        <f t="shared" ca="1" si="90"/>
        <v>1.0965353900250412E-3</v>
      </c>
      <c r="I1464" s="1">
        <f t="shared" ca="1" si="91"/>
        <v>2.5229792006383506E-2</v>
      </c>
      <c r="J1464" s="1"/>
    </row>
    <row r="1465" spans="3:10" x14ac:dyDescent="0.25">
      <c r="C1465" s="1">
        <v>1463</v>
      </c>
      <c r="D1465">
        <v>1.1952774449447601E-3</v>
      </c>
      <c r="E1465" s="1">
        <v>3.3257417954040899E-2</v>
      </c>
      <c r="F1465" s="1">
        <f t="shared" si="88"/>
        <v>-2.9225312756169251</v>
      </c>
      <c r="G1465" s="1">
        <f t="shared" si="89"/>
        <v>-1.4781114716481123</v>
      </c>
      <c r="H1465" s="1">
        <f t="shared" ca="1" si="90"/>
        <v>1.0029888028116587E-3</v>
      </c>
      <c r="I1465" s="1">
        <f t="shared" ca="1" si="91"/>
        <v>3.4563469997507118E-2</v>
      </c>
      <c r="J1465" s="1"/>
    </row>
    <row r="1466" spans="3:10" x14ac:dyDescent="0.25">
      <c r="C1466" s="1">
        <v>1464</v>
      </c>
      <c r="D1466">
        <v>8.3658634949721595E-4</v>
      </c>
      <c r="E1466" s="1">
        <v>3.30774580219209E-2</v>
      </c>
      <c r="F1466" s="1">
        <f t="shared" si="88"/>
        <v>-3.07748922604083</v>
      </c>
      <c r="G1466" s="1">
        <f t="shared" si="89"/>
        <v>-1.4804678730454677</v>
      </c>
      <c r="H1466" s="1">
        <f t="shared" ca="1" si="90"/>
        <v>1.1430273953432588E-3</v>
      </c>
      <c r="I1466" s="1">
        <f t="shared" ca="1" si="91"/>
        <v>4.1369308563874892E-2</v>
      </c>
      <c r="J1466" s="1"/>
    </row>
    <row r="1467" spans="3:10" x14ac:dyDescent="0.25">
      <c r="C1467" s="1">
        <v>1465</v>
      </c>
      <c r="D1467">
        <v>9.8445900110476301E-4</v>
      </c>
      <c r="E1467" s="1">
        <v>3.2944351056202303E-2</v>
      </c>
      <c r="F1467" s="1">
        <f t="shared" si="88"/>
        <v>-3.0068023658282779</v>
      </c>
      <c r="G1467" s="1">
        <f t="shared" si="89"/>
        <v>-1.4822190428436017</v>
      </c>
      <c r="H1467" s="1">
        <f t="shared" ca="1" si="90"/>
        <v>1.0420428138267471E-3</v>
      </c>
      <c r="I1467" s="1">
        <f t="shared" ca="1" si="91"/>
        <v>2.610881076513059E-2</v>
      </c>
      <c r="J1467" s="1"/>
    </row>
    <row r="1468" spans="3:10" x14ac:dyDescent="0.25">
      <c r="C1468" s="1">
        <v>1466</v>
      </c>
      <c r="D1468">
        <v>1.205444720591E-3</v>
      </c>
      <c r="E1468" s="1">
        <v>3.28915160300879E-2</v>
      </c>
      <c r="F1468" s="1">
        <f t="shared" si="88"/>
        <v>-2.918852700751275</v>
      </c>
      <c r="G1468" s="1">
        <f t="shared" si="89"/>
        <v>-1.4829161086296034</v>
      </c>
      <c r="H1468" s="1">
        <f t="shared" ca="1" si="90"/>
        <v>1.0371792708676554E-3</v>
      </c>
      <c r="I1468" s="1">
        <f t="shared" ca="1" si="91"/>
        <v>3.4129894601641474E-2</v>
      </c>
      <c r="J1468" s="1"/>
    </row>
    <row r="1469" spans="3:10" x14ac:dyDescent="0.25">
      <c r="C1469" s="1">
        <v>1467</v>
      </c>
      <c r="D1469">
        <v>9.9033408519325593E-4</v>
      </c>
      <c r="E1469" s="1">
        <v>3.2910797904308703E-2</v>
      </c>
      <c r="F1469" s="1">
        <f t="shared" si="88"/>
        <v>-3.0042182732002547</v>
      </c>
      <c r="G1469" s="1">
        <f t="shared" si="89"/>
        <v>-1.4826615883456244</v>
      </c>
      <c r="H1469" s="1">
        <f t="shared" ca="1" si="90"/>
        <v>9.3051266517273361E-4</v>
      </c>
      <c r="I1469" s="1">
        <f t="shared" ca="1" si="91"/>
        <v>3.1480953283599067E-2</v>
      </c>
      <c r="J1469" s="1"/>
    </row>
    <row r="1470" spans="3:10" x14ac:dyDescent="0.25">
      <c r="C1470" s="1">
        <v>1468</v>
      </c>
      <c r="D1470">
        <v>8.4319793941507997E-4</v>
      </c>
      <c r="E1470" s="1">
        <v>3.3010443253113898E-2</v>
      </c>
      <c r="F1470" s="1">
        <f t="shared" si="88"/>
        <v>-3.0740704634476503</v>
      </c>
      <c r="G1470" s="1">
        <f t="shared" si="89"/>
        <v>-1.4813486440705059</v>
      </c>
      <c r="H1470" s="1">
        <f t="shared" ca="1" si="90"/>
        <v>9.6650799785232759E-4</v>
      </c>
      <c r="I1470" s="1">
        <f t="shared" ca="1" si="91"/>
        <v>4.1092724379205484E-2</v>
      </c>
      <c r="J1470" s="1"/>
    </row>
    <row r="1471" spans="3:10" x14ac:dyDescent="0.25">
      <c r="C1471" s="1">
        <v>1469</v>
      </c>
      <c r="D1471">
        <v>9.6222752027876003E-4</v>
      </c>
      <c r="E1471" s="1">
        <v>3.3044771069800298E-2</v>
      </c>
      <c r="F1471" s="1">
        <f t="shared" si="88"/>
        <v>-3.0167222261756201</v>
      </c>
      <c r="G1471" s="1">
        <f t="shared" si="89"/>
        <v>-1.4808972525230675</v>
      </c>
      <c r="H1471" s="1">
        <f t="shared" ca="1" si="90"/>
        <v>9.5999476163754181E-4</v>
      </c>
      <c r="I1471" s="1">
        <f t="shared" ca="1" si="91"/>
        <v>3.143063982639388E-2</v>
      </c>
      <c r="J1471" s="1"/>
    </row>
    <row r="1472" spans="3:10" x14ac:dyDescent="0.25">
      <c r="C1472" s="1">
        <v>1470</v>
      </c>
      <c r="D1472">
        <v>1.2395861781349399E-3</v>
      </c>
      <c r="E1472" s="1">
        <v>3.2833504245688101E-2</v>
      </c>
      <c r="F1472" s="1">
        <f t="shared" si="88"/>
        <v>-2.9067232749571104</v>
      </c>
      <c r="G1472" s="1">
        <f t="shared" si="89"/>
        <v>-1.4836827635286687</v>
      </c>
      <c r="H1472" s="1">
        <f t="shared" ca="1" si="90"/>
        <v>1.0847428746943717E-3</v>
      </c>
      <c r="I1472" s="1">
        <f t="shared" ca="1" si="91"/>
        <v>3.2843890322465472E-2</v>
      </c>
      <c r="J1472" s="1"/>
    </row>
    <row r="1473" spans="3:10" x14ac:dyDescent="0.25">
      <c r="C1473" s="1">
        <v>1471</v>
      </c>
      <c r="D1473">
        <v>9.8312172884433297E-4</v>
      </c>
      <c r="E1473" s="1">
        <v>3.31451637452106E-2</v>
      </c>
      <c r="F1473" s="1">
        <f t="shared" si="88"/>
        <v>-3.0073927050647744</v>
      </c>
      <c r="G1473" s="1">
        <f t="shared" si="89"/>
        <v>-1.4795798311202557</v>
      </c>
      <c r="H1473" s="1">
        <f t="shared" ca="1" si="90"/>
        <v>1.2349798593255074E-3</v>
      </c>
      <c r="I1473" s="1">
        <f t="shared" ca="1" si="91"/>
        <v>3.4420619184912266E-2</v>
      </c>
      <c r="J1473" s="1"/>
    </row>
    <row r="1474" spans="3:10" x14ac:dyDescent="0.25">
      <c r="C1474" s="1">
        <v>1472</v>
      </c>
      <c r="D1474">
        <v>1.05999063074572E-3</v>
      </c>
      <c r="E1474" s="1">
        <v>3.2864399356759499E-2</v>
      </c>
      <c r="F1474" s="1">
        <f t="shared" si="88"/>
        <v>-2.9746979734459997</v>
      </c>
      <c r="G1474" s="1">
        <f t="shared" si="89"/>
        <v>-1.4832743006551388</v>
      </c>
      <c r="H1474" s="1">
        <f t="shared" ca="1" si="90"/>
        <v>1.0586920382357594E-3</v>
      </c>
      <c r="I1474" s="1">
        <f t="shared" ca="1" si="91"/>
        <v>3.0626129690448298E-2</v>
      </c>
      <c r="J1474" s="1"/>
    </row>
    <row r="1475" spans="3:10" x14ac:dyDescent="0.25">
      <c r="C1475" s="1">
        <v>1473</v>
      </c>
      <c r="D1475">
        <v>7.8609192071015497E-4</v>
      </c>
      <c r="E1475" s="1">
        <v>3.2901673739809199E-2</v>
      </c>
      <c r="F1475" s="1">
        <f t="shared" si="88"/>
        <v>-3.1045266672900258</v>
      </c>
      <c r="G1475" s="1">
        <f t="shared" si="89"/>
        <v>-1.482782008509782</v>
      </c>
      <c r="H1475" s="1">
        <f t="shared" ca="1" si="90"/>
        <v>1.1227625421718652E-3</v>
      </c>
      <c r="I1475" s="1">
        <f t="shared" ca="1" si="91"/>
        <v>2.1169449686957852E-2</v>
      </c>
      <c r="J1475" s="1"/>
    </row>
    <row r="1476" spans="3:10" x14ac:dyDescent="0.25">
      <c r="C1476" s="1">
        <v>1474</v>
      </c>
      <c r="D1476">
        <v>7.5981375335291295E-4</v>
      </c>
      <c r="E1476" s="1">
        <v>3.3004993928461401E-2</v>
      </c>
      <c r="F1476" s="1">
        <f t="shared" ref="F1476:F1502" si="92">LOG10(D1476)</f>
        <v>-3.1192928495662171</v>
      </c>
      <c r="G1476" s="1">
        <f t="shared" ref="G1476:G1502" si="93">LOG10(E1476)</f>
        <v>-1.4814203428044108</v>
      </c>
      <c r="H1476" s="1">
        <f t="shared" ref="H1476:H1502" ca="1" si="94">_xlfn.NORM.INV(RAND(),0.001,0.0001)</f>
        <v>9.3498908231387685E-4</v>
      </c>
      <c r="I1476" s="1">
        <f t="shared" ref="I1476:I1502" ca="1" si="95">_xlfn.NORM.INV(RAND(),0.0329,0.007)</f>
        <v>3.0180574691259225E-2</v>
      </c>
      <c r="J1476" s="1"/>
    </row>
    <row r="1477" spans="3:10" x14ac:dyDescent="0.25">
      <c r="C1477" s="1">
        <v>1475</v>
      </c>
      <c r="D1477">
        <v>1.1044403796260701E-3</v>
      </c>
      <c r="E1477" s="1">
        <v>3.29211853752144E-2</v>
      </c>
      <c r="F1477" s="1">
        <f t="shared" si="92"/>
        <v>-2.9568577234306379</v>
      </c>
      <c r="G1477" s="1">
        <f t="shared" si="93"/>
        <v>-1.4825245357730608</v>
      </c>
      <c r="H1477" s="1">
        <f t="shared" ca="1" si="94"/>
        <v>8.3586599145186579E-4</v>
      </c>
      <c r="I1477" s="1">
        <f t="shared" ca="1" si="95"/>
        <v>4.0686160835938061E-2</v>
      </c>
      <c r="J1477" s="1"/>
    </row>
    <row r="1478" spans="3:10" x14ac:dyDescent="0.25">
      <c r="C1478" s="1">
        <v>1476</v>
      </c>
      <c r="D1478">
        <v>1.02807128098048E-3</v>
      </c>
      <c r="E1478" s="1">
        <v>3.2830639196645403E-2</v>
      </c>
      <c r="F1478" s="1">
        <f t="shared" si="92"/>
        <v>-2.9879767726332842</v>
      </c>
      <c r="G1478" s="1">
        <f t="shared" si="93"/>
        <v>-1.4837206616851111</v>
      </c>
      <c r="H1478" s="1">
        <f t="shared" ca="1" si="94"/>
        <v>9.8662994547137322E-4</v>
      </c>
      <c r="I1478" s="1">
        <f t="shared" ca="1" si="95"/>
        <v>4.4806986437588257E-2</v>
      </c>
      <c r="J1478" s="1"/>
    </row>
    <row r="1479" spans="3:10" x14ac:dyDescent="0.25">
      <c r="C1479" s="1">
        <v>1477</v>
      </c>
      <c r="D1479">
        <v>9.5241092671257798E-4</v>
      </c>
      <c r="E1479" s="1">
        <v>3.2968831292194502E-2</v>
      </c>
      <c r="F1479" s="1">
        <f t="shared" si="92"/>
        <v>-3.0211756307138646</v>
      </c>
      <c r="G1479" s="1">
        <f t="shared" si="93"/>
        <v>-1.4818964478324932</v>
      </c>
      <c r="H1479" s="1">
        <f t="shared" ca="1" si="94"/>
        <v>8.8728979769443382E-4</v>
      </c>
      <c r="I1479" s="1">
        <f t="shared" ca="1" si="95"/>
        <v>4.3721889820793933E-2</v>
      </c>
      <c r="J1479" s="1"/>
    </row>
    <row r="1480" spans="3:10" x14ac:dyDescent="0.25">
      <c r="C1480" s="1">
        <v>1478</v>
      </c>
      <c r="D1480">
        <v>1.03532725850033E-3</v>
      </c>
      <c r="E1480" s="1">
        <v>3.2904070555091001E-2</v>
      </c>
      <c r="F1480" s="1">
        <f t="shared" si="92"/>
        <v>-2.984922351563625</v>
      </c>
      <c r="G1480" s="1">
        <f t="shared" si="93"/>
        <v>-1.482750372254843</v>
      </c>
      <c r="H1480" s="1">
        <f t="shared" ca="1" si="94"/>
        <v>8.65798666787808E-4</v>
      </c>
      <c r="I1480" s="1">
        <f t="shared" ca="1" si="95"/>
        <v>3.2289496646602564E-2</v>
      </c>
      <c r="J1480" s="1"/>
    </row>
    <row r="1481" spans="3:10" x14ac:dyDescent="0.25">
      <c r="C1481" s="1">
        <v>1479</v>
      </c>
      <c r="D1481">
        <v>9.3329339290784805E-4</v>
      </c>
      <c r="E1481" s="1">
        <v>3.2943669194423902E-2</v>
      </c>
      <c r="F1481" s="1">
        <f t="shared" si="92"/>
        <v>-3.0299818086748163</v>
      </c>
      <c r="G1481" s="1">
        <f t="shared" si="93"/>
        <v>-1.4822280316948879</v>
      </c>
      <c r="H1481" s="1">
        <f t="shared" ca="1" si="94"/>
        <v>8.9709849605331651E-4</v>
      </c>
      <c r="I1481" s="1">
        <f t="shared" ca="1" si="95"/>
        <v>3.0813547468980733E-2</v>
      </c>
      <c r="J1481" s="1"/>
    </row>
    <row r="1482" spans="3:10" x14ac:dyDescent="0.25">
      <c r="C1482" s="1">
        <v>1480</v>
      </c>
      <c r="D1482">
        <v>1.0463954649364601E-3</v>
      </c>
      <c r="E1482" s="1">
        <v>3.2882990186611602E-2</v>
      </c>
      <c r="F1482" s="1">
        <f t="shared" si="92"/>
        <v>-2.9803041512420352</v>
      </c>
      <c r="G1482" s="1">
        <f t="shared" si="93"/>
        <v>-1.4830286971387094</v>
      </c>
      <c r="H1482" s="1">
        <f t="shared" ca="1" si="94"/>
        <v>1.0696034202724337E-3</v>
      </c>
      <c r="I1482" s="1">
        <f t="shared" ca="1" si="95"/>
        <v>3.7987459425412692E-2</v>
      </c>
      <c r="J1482" s="1"/>
    </row>
    <row r="1483" spans="3:10" x14ac:dyDescent="0.25">
      <c r="C1483" s="1">
        <v>1481</v>
      </c>
      <c r="D1483">
        <v>9.3847330093715703E-4</v>
      </c>
      <c r="E1483" s="1">
        <v>3.3031152673460101E-2</v>
      </c>
      <c r="F1483" s="1">
        <f t="shared" si="92"/>
        <v>-3.0275780783123234</v>
      </c>
      <c r="G1483" s="1">
        <f t="shared" si="93"/>
        <v>-1.4810762706625533</v>
      </c>
      <c r="H1483" s="1">
        <f t="shared" ca="1" si="94"/>
        <v>1.0553133027877682E-3</v>
      </c>
      <c r="I1483" s="1">
        <f t="shared" ca="1" si="95"/>
        <v>3.8374910943219064E-2</v>
      </c>
      <c r="J1483" s="1"/>
    </row>
    <row r="1484" spans="3:10" x14ac:dyDescent="0.25">
      <c r="C1484" s="1">
        <v>1482</v>
      </c>
      <c r="D1484">
        <v>8.0488612754912999E-4</v>
      </c>
      <c r="E1484" s="1">
        <v>3.29313861470392E-2</v>
      </c>
      <c r="F1484" s="1">
        <f t="shared" si="92"/>
        <v>-3.0942655577379576</v>
      </c>
      <c r="G1484" s="1">
        <f t="shared" si="93"/>
        <v>-1.4823899885914493</v>
      </c>
      <c r="H1484" s="1">
        <f t="shared" ca="1" si="94"/>
        <v>9.6230383570633494E-4</v>
      </c>
      <c r="I1484" s="1">
        <f t="shared" ca="1" si="95"/>
        <v>2.9730574758006299E-2</v>
      </c>
      <c r="J1484" s="1"/>
    </row>
    <row r="1485" spans="3:10" x14ac:dyDescent="0.25">
      <c r="C1485" s="1">
        <v>1483</v>
      </c>
      <c r="D1485">
        <v>8.0646085486208103E-4</v>
      </c>
      <c r="E1485" s="1">
        <v>3.28444541741982E-2</v>
      </c>
      <c r="F1485" s="1">
        <f t="shared" si="92"/>
        <v>-3.0934167081634047</v>
      </c>
      <c r="G1485" s="1">
        <f t="shared" si="93"/>
        <v>-1.4835379510622753</v>
      </c>
      <c r="H1485" s="1">
        <f t="shared" ca="1" si="94"/>
        <v>1.0679013134095362E-3</v>
      </c>
      <c r="I1485" s="1">
        <f t="shared" ca="1" si="95"/>
        <v>2.9243668153599481E-2</v>
      </c>
      <c r="J1485" s="1"/>
    </row>
    <row r="1486" spans="3:10" x14ac:dyDescent="0.25">
      <c r="C1486" s="1">
        <v>1484</v>
      </c>
      <c r="D1486">
        <v>9.7723545002363003E-4</v>
      </c>
      <c r="E1486" s="1">
        <v>3.2756081682476498E-2</v>
      </c>
      <c r="F1486" s="1">
        <f t="shared" si="92"/>
        <v>-3.010000787021569</v>
      </c>
      <c r="G1486" s="1">
        <f t="shared" si="93"/>
        <v>-1.484708054575067</v>
      </c>
      <c r="H1486" s="1">
        <f t="shared" ca="1" si="94"/>
        <v>1.0913421667780128E-3</v>
      </c>
      <c r="I1486" s="1">
        <f t="shared" ca="1" si="95"/>
        <v>3.3785080942032697E-2</v>
      </c>
      <c r="J1486" s="1"/>
    </row>
    <row r="1487" spans="3:10" x14ac:dyDescent="0.25">
      <c r="C1487" s="1">
        <v>1485</v>
      </c>
      <c r="D1487">
        <v>1.1110154987041599E-3</v>
      </c>
      <c r="E1487" s="1">
        <v>3.27683519207859E-2</v>
      </c>
      <c r="F1487" s="1">
        <f t="shared" si="92"/>
        <v>-2.9542798825940162</v>
      </c>
      <c r="G1487" s="1">
        <f t="shared" si="93"/>
        <v>-1.4845454008424466</v>
      </c>
      <c r="H1487" s="1">
        <f t="shared" ca="1" si="94"/>
        <v>1.0373457982944922E-3</v>
      </c>
      <c r="I1487" s="1">
        <f t="shared" ca="1" si="95"/>
        <v>2.6185244685563405E-2</v>
      </c>
      <c r="J1487" s="1"/>
    </row>
    <row r="1488" spans="3:10" x14ac:dyDescent="0.25">
      <c r="C1488" s="1">
        <v>1486</v>
      </c>
      <c r="D1488">
        <v>9.9311587084660591E-4</v>
      </c>
      <c r="E1488" s="1">
        <v>3.2878817671772601E-2</v>
      </c>
      <c r="F1488" s="1">
        <f t="shared" si="92"/>
        <v>-3.003000077654125</v>
      </c>
      <c r="G1488" s="1">
        <f t="shared" si="93"/>
        <v>-1.4830838081592754</v>
      </c>
      <c r="H1488" s="1">
        <f t="shared" ca="1" si="94"/>
        <v>9.1348710113645158E-4</v>
      </c>
      <c r="I1488" s="1">
        <f t="shared" ca="1" si="95"/>
        <v>3.263644775063447E-2</v>
      </c>
      <c r="J1488" s="1"/>
    </row>
    <row r="1489" spans="3:10" x14ac:dyDescent="0.25">
      <c r="C1489" s="1">
        <v>1487</v>
      </c>
      <c r="D1489">
        <v>9.8623321971059411E-4</v>
      </c>
      <c r="E1489" s="1">
        <v>3.2900608721508198E-2</v>
      </c>
      <c r="F1489" s="1">
        <f t="shared" si="92"/>
        <v>-3.0060203730338193</v>
      </c>
      <c r="G1489" s="1">
        <f t="shared" si="93"/>
        <v>-1.482796066732506</v>
      </c>
      <c r="H1489" s="1">
        <f t="shared" ca="1" si="94"/>
        <v>1.0587465127331213E-3</v>
      </c>
      <c r="I1489" s="1">
        <f t="shared" ca="1" si="95"/>
        <v>2.9496588218841893E-2</v>
      </c>
      <c r="J1489" s="1"/>
    </row>
    <row r="1490" spans="3:10" x14ac:dyDescent="0.25">
      <c r="C1490" s="1">
        <v>1488</v>
      </c>
      <c r="D1490">
        <v>1.05514123595448E-3</v>
      </c>
      <c r="E1490" s="1">
        <v>3.2866695226445503E-2</v>
      </c>
      <c r="F1490" s="1">
        <f t="shared" si="92"/>
        <v>-2.9766894039773839</v>
      </c>
      <c r="G1490" s="1">
        <f t="shared" si="93"/>
        <v>-1.4832439623946085</v>
      </c>
      <c r="H1490" s="1">
        <f t="shared" ca="1" si="94"/>
        <v>9.2113493858760813E-4</v>
      </c>
      <c r="I1490" s="1">
        <f t="shared" ca="1" si="95"/>
        <v>2.6346063459386733E-2</v>
      </c>
      <c r="J1490" s="1"/>
    </row>
    <row r="1491" spans="3:10" x14ac:dyDescent="0.25">
      <c r="C1491" s="1">
        <v>1489</v>
      </c>
      <c r="D1491">
        <v>1.0472320941519501E-3</v>
      </c>
      <c r="E1491" s="1">
        <v>3.2884020764546502E-2</v>
      </c>
      <c r="F1491" s="1">
        <f t="shared" si="92"/>
        <v>-2.9799570565838192</v>
      </c>
      <c r="G1491" s="1">
        <f t="shared" si="93"/>
        <v>-1.4830150862324554</v>
      </c>
      <c r="H1491" s="1">
        <f t="shared" ca="1" si="94"/>
        <v>9.6845442058460371E-4</v>
      </c>
      <c r="I1491" s="1">
        <f t="shared" ca="1" si="95"/>
        <v>3.3585288283447666E-2</v>
      </c>
      <c r="J1491" s="1"/>
    </row>
    <row r="1492" spans="3:10" x14ac:dyDescent="0.25">
      <c r="C1492" s="1">
        <v>1490</v>
      </c>
      <c r="D1492">
        <v>1.00156096940473E-3</v>
      </c>
      <c r="E1492" s="1">
        <v>3.2825499990957401E-2</v>
      </c>
      <c r="F1492" s="1">
        <f t="shared" si="92"/>
        <v>-2.9993226081576378</v>
      </c>
      <c r="G1492" s="1">
        <f t="shared" si="93"/>
        <v>-1.4837886501079407</v>
      </c>
      <c r="H1492" s="1">
        <f t="shared" ca="1" si="94"/>
        <v>9.0426971121095479E-4</v>
      </c>
      <c r="I1492" s="1">
        <f t="shared" ca="1" si="95"/>
        <v>3.0382369128163327E-2</v>
      </c>
      <c r="J1492" s="1"/>
    </row>
    <row r="1493" spans="3:10" x14ac:dyDescent="0.25">
      <c r="C1493" s="1">
        <v>1491</v>
      </c>
      <c r="D1493">
        <v>1.0928547254800099E-3</v>
      </c>
      <c r="E1493" s="1">
        <v>3.3063301997472802E-2</v>
      </c>
      <c r="F1493" s="1">
        <f t="shared" si="92"/>
        <v>-2.9614375655120084</v>
      </c>
      <c r="G1493" s="1">
        <f t="shared" si="93"/>
        <v>-1.4806537760618699</v>
      </c>
      <c r="H1493" s="1">
        <f t="shared" ca="1" si="94"/>
        <v>9.5182102883007553E-4</v>
      </c>
      <c r="I1493" s="1">
        <f t="shared" ca="1" si="95"/>
        <v>3.7855566920277715E-2</v>
      </c>
      <c r="J1493" s="1"/>
    </row>
    <row r="1494" spans="3:10" x14ac:dyDescent="0.25">
      <c r="C1494" s="1">
        <v>1492</v>
      </c>
      <c r="D1494">
        <v>9.8779970016275604E-4</v>
      </c>
      <c r="E1494" s="1">
        <v>3.2952406477306503E-2</v>
      </c>
      <c r="F1494" s="1">
        <f t="shared" si="92"/>
        <v>-3.0053311100004274</v>
      </c>
      <c r="G1494" s="1">
        <f t="shared" si="93"/>
        <v>-1.4821128638726375</v>
      </c>
      <c r="H1494" s="1">
        <f t="shared" ca="1" si="94"/>
        <v>1.0774358060687958E-3</v>
      </c>
      <c r="I1494" s="1">
        <f t="shared" ca="1" si="95"/>
        <v>3.2321134790142807E-2</v>
      </c>
      <c r="J1494" s="1"/>
    </row>
    <row r="1495" spans="3:10" x14ac:dyDescent="0.25">
      <c r="C1495" s="1">
        <v>1493</v>
      </c>
      <c r="D1495">
        <v>9.6721327458777295E-4</v>
      </c>
      <c r="E1495" s="1">
        <v>3.3020180301208797E-2</v>
      </c>
      <c r="F1495" s="1">
        <f t="shared" si="92"/>
        <v>-3.0144777516006989</v>
      </c>
      <c r="G1495" s="1">
        <f t="shared" si="93"/>
        <v>-1.481220559673883</v>
      </c>
      <c r="H1495" s="1">
        <f t="shared" ca="1" si="94"/>
        <v>9.0778713407562383E-4</v>
      </c>
      <c r="I1495" s="1">
        <f t="shared" ca="1" si="95"/>
        <v>2.1760220479966993E-2</v>
      </c>
      <c r="J1495" s="1"/>
    </row>
    <row r="1496" spans="3:10" x14ac:dyDescent="0.25">
      <c r="C1496" s="1">
        <v>1494</v>
      </c>
      <c r="D1496">
        <v>1.0454084517113799E-3</v>
      </c>
      <c r="E1496" s="1">
        <v>3.2852329494746403E-2</v>
      </c>
      <c r="F1496" s="1">
        <f t="shared" si="92"/>
        <v>-2.9807139931259883</v>
      </c>
      <c r="G1496" s="1">
        <f t="shared" si="93"/>
        <v>-1.4834338300358665</v>
      </c>
      <c r="H1496" s="1">
        <f t="shared" ca="1" si="94"/>
        <v>1.0652555283171355E-3</v>
      </c>
      <c r="I1496" s="1">
        <f t="shared" ca="1" si="95"/>
        <v>2.6256715877648943E-2</v>
      </c>
      <c r="J1496" s="1"/>
    </row>
    <row r="1497" spans="3:10" x14ac:dyDescent="0.25">
      <c r="C1497" s="1">
        <v>1495</v>
      </c>
      <c r="D1497">
        <v>8.5337894963387697E-4</v>
      </c>
      <c r="E1497" s="1">
        <v>3.2799238400263199E-2</v>
      </c>
      <c r="F1497" s="1">
        <f t="shared" si="92"/>
        <v>-3.0688580741209561</v>
      </c>
      <c r="G1497" s="1">
        <f t="shared" si="93"/>
        <v>-1.4841362405079306</v>
      </c>
      <c r="H1497" s="1">
        <f t="shared" ca="1" si="94"/>
        <v>1.0636754601946758E-3</v>
      </c>
      <c r="I1497" s="1">
        <f t="shared" ca="1" si="95"/>
        <v>2.2542957063210523E-2</v>
      </c>
      <c r="J1497" s="1"/>
    </row>
    <row r="1498" spans="3:10" x14ac:dyDescent="0.25">
      <c r="C1498" s="1">
        <v>1496</v>
      </c>
      <c r="D1498">
        <v>9.5761459010615098E-4</v>
      </c>
      <c r="E1498" s="1">
        <v>3.2924797972131097E-2</v>
      </c>
      <c r="F1498" s="1">
        <f t="shared" si="92"/>
        <v>-3.0188092456902829</v>
      </c>
      <c r="G1498" s="1">
        <f t="shared" si="93"/>
        <v>-1.4824768812062041</v>
      </c>
      <c r="H1498" s="1">
        <f t="shared" ca="1" si="94"/>
        <v>1.002087312298497E-3</v>
      </c>
      <c r="I1498" s="1">
        <f t="shared" ca="1" si="95"/>
        <v>3.8683678434647067E-2</v>
      </c>
      <c r="J1498" s="1"/>
    </row>
    <row r="1499" spans="3:10" x14ac:dyDescent="0.25">
      <c r="C1499" s="1">
        <v>1497</v>
      </c>
      <c r="D1499">
        <v>1.1640155977030099E-3</v>
      </c>
      <c r="E1499" s="1">
        <v>3.2837646172614303E-2</v>
      </c>
      <c r="F1499" s="1">
        <f t="shared" si="92"/>
        <v>-2.9340412001406304</v>
      </c>
      <c r="G1499" s="1">
        <f t="shared" si="93"/>
        <v>-1.4836279809948034</v>
      </c>
      <c r="H1499" s="1">
        <f t="shared" ca="1" si="94"/>
        <v>1.0301099437810492E-3</v>
      </c>
      <c r="I1499" s="1">
        <f t="shared" ca="1" si="95"/>
        <v>3.702152001750645E-2</v>
      </c>
      <c r="J1499" s="1"/>
    </row>
    <row r="1500" spans="3:10" x14ac:dyDescent="0.25">
      <c r="C1500" s="1">
        <v>1498</v>
      </c>
      <c r="D1500">
        <v>1.0702810615301E-3</v>
      </c>
      <c r="E1500" s="1">
        <v>3.2926652095965403E-2</v>
      </c>
      <c r="F1500" s="1">
        <f t="shared" si="92"/>
        <v>-2.9705021592840106</v>
      </c>
      <c r="G1500" s="1">
        <f t="shared" si="93"/>
        <v>-1.4824524250780737</v>
      </c>
      <c r="H1500" s="1">
        <f t="shared" ca="1" si="94"/>
        <v>9.2781869862326976E-4</v>
      </c>
      <c r="I1500" s="1">
        <f t="shared" ca="1" si="95"/>
        <v>3.4716583508830175E-2</v>
      </c>
      <c r="J1500" s="1"/>
    </row>
    <row r="1501" spans="3:10" x14ac:dyDescent="0.25">
      <c r="C1501" s="1">
        <v>1499</v>
      </c>
      <c r="D1501">
        <v>1.0932386496593099E-3</v>
      </c>
      <c r="E1501" s="1">
        <v>3.3004839023806999E-2</v>
      </c>
      <c r="F1501" s="1">
        <f t="shared" si="92"/>
        <v>-2.9612850229388963</v>
      </c>
      <c r="G1501" s="1">
        <f t="shared" si="93"/>
        <v>-1.4814223811139664</v>
      </c>
      <c r="H1501" s="1">
        <f t="shared" ca="1" si="94"/>
        <v>9.9651641032020102E-4</v>
      </c>
      <c r="I1501" s="1">
        <f t="shared" ca="1" si="95"/>
        <v>3.4804243492430421E-2</v>
      </c>
      <c r="J1501" s="1"/>
    </row>
    <row r="1502" spans="3:10" x14ac:dyDescent="0.25">
      <c r="C1502" s="1">
        <v>1500</v>
      </c>
      <c r="D1502">
        <v>1.0093921224267901E-3</v>
      </c>
      <c r="E1502" s="1">
        <v>3.3019278344177699E-2</v>
      </c>
      <c r="F1502" s="1">
        <f t="shared" si="92"/>
        <v>-2.9959400889424614</v>
      </c>
      <c r="G1502" s="1">
        <f t="shared" si="93"/>
        <v>-1.4812324227318057</v>
      </c>
      <c r="H1502" s="1">
        <f t="shared" ca="1" si="94"/>
        <v>1.1479483605093966E-3</v>
      </c>
      <c r="I1502" s="1">
        <f t="shared" ca="1" si="95"/>
        <v>4.1665052663595901E-2</v>
      </c>
      <c r="J1502" s="1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84"/>
  <sheetViews>
    <sheetView workbookViewId="0">
      <selection activeCell="M8" sqref="M8"/>
    </sheetView>
  </sheetViews>
  <sheetFormatPr defaultRowHeight="15" x14ac:dyDescent="0.25"/>
  <cols>
    <col min="1" max="1" width="10.140625" style="1" customWidth="1"/>
    <col min="2" max="5" width="9.140625" style="1"/>
    <col min="6" max="6" width="12" style="1" bestFit="1" customWidth="1"/>
    <col min="7" max="14" width="9.140625" style="1"/>
    <col min="15" max="15" width="11.28515625" style="1" bestFit="1" customWidth="1"/>
    <col min="16" max="16" width="10.5703125" style="1" bestFit="1" customWidth="1"/>
    <col min="17" max="16384" width="9.140625" style="1"/>
  </cols>
  <sheetData>
    <row r="1" spans="1:39" x14ac:dyDescent="0.25">
      <c r="H1" s="1" t="s">
        <v>12</v>
      </c>
      <c r="I1" s="1" t="s">
        <v>14</v>
      </c>
      <c r="J1" s="1" t="s">
        <v>21</v>
      </c>
      <c r="K1" s="1" t="s">
        <v>22</v>
      </c>
      <c r="L1" s="1" t="s">
        <v>13</v>
      </c>
      <c r="M1" s="1" t="s">
        <v>50</v>
      </c>
      <c r="N1" s="1" t="s">
        <v>51</v>
      </c>
      <c r="Q1" s="38" t="s">
        <v>52</v>
      </c>
      <c r="R1" s="1" t="s">
        <v>53</v>
      </c>
      <c r="S1" s="1" t="s">
        <v>54</v>
      </c>
      <c r="T1" s="1" t="s">
        <v>55</v>
      </c>
      <c r="U1" s="1" t="s">
        <v>56</v>
      </c>
      <c r="AH1" s="23" t="s">
        <v>26</v>
      </c>
      <c r="AI1" s="23"/>
      <c r="AJ1" s="23"/>
      <c r="AK1" s="23" t="s">
        <v>46</v>
      </c>
    </row>
    <row r="2" spans="1:39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H2" s="17">
        <f>H12-$H$20/10</f>
        <v>9.9999999999999815E-5</v>
      </c>
      <c r="I2" s="5">
        <f>LN(H2)</f>
        <v>-9.2103403719761854</v>
      </c>
      <c r="J2" s="5">
        <v>0.06</v>
      </c>
      <c r="K2" s="1">
        <f>LN(J2)</f>
        <v>-2.8134107167600364</v>
      </c>
      <c r="L2" s="15">
        <f>H2-$A$4</f>
        <v>-9.0000000000000019E-4</v>
      </c>
      <c r="M2" s="1">
        <f>4*(I2*I2-2*I2*$D$26+$D$26*$D$26+K2*K2-2*K2*$D$27+$D$27*$D$27)</f>
        <v>1.8125378695945074</v>
      </c>
      <c r="N2" s="1">
        <f>4*(2*I2-2*$D$26-2*LN($F$4)+2*I2+2*$D$27)</f>
        <v>-20.405152116045251</v>
      </c>
      <c r="O2" s="40">
        <f>I2-$D$26</f>
        <v>-0.20734704938811355</v>
      </c>
      <c r="P2" s="40">
        <f>K2-$D$27</f>
        <v>0.64042303870853345</v>
      </c>
      <c r="Q2" s="38">
        <f>-(4*O2-4*P2)</f>
        <v>3.391080352386588</v>
      </c>
      <c r="R2" s="1">
        <v>8</v>
      </c>
      <c r="S2" s="1">
        <f>Q2/R2</f>
        <v>0.4238850440483235</v>
      </c>
      <c r="T2" s="1">
        <f>EXP(I2+S2)</f>
        <v>1.5278859441055021E-4</v>
      </c>
      <c r="U2" s="1">
        <f>LN(T2)</f>
        <v>-8.786455327927861</v>
      </c>
      <c r="AI2" s="25" t="s">
        <v>23</v>
      </c>
      <c r="AJ2" s="25">
        <f>$H$20</f>
        <v>1E-3</v>
      </c>
      <c r="AK2" s="23">
        <f>LOG(AJ2)</f>
        <v>-3</v>
      </c>
    </row>
    <row r="3" spans="1:39" x14ac:dyDescent="0.25">
      <c r="H3" s="15">
        <f>H2+0.00001</f>
        <v>1.0999999999999981E-4</v>
      </c>
      <c r="I3" s="5">
        <f t="shared" ref="I3:I11" si="0">LN(H3)</f>
        <v>-9.1150301921718597</v>
      </c>
      <c r="J3" s="5">
        <f t="shared" ref="J3:J12" si="1">$F$4/H3</f>
        <v>0.2994382767968124</v>
      </c>
      <c r="K3" s="1">
        <f t="shared" ref="K3:K11" si="2">LN(J3)</f>
        <v>-1.2058469701553529</v>
      </c>
      <c r="L3" s="15">
        <f t="shared" ref="L3:L11" si="3">H3-$A$4</f>
        <v>-8.9000000000000017E-4</v>
      </c>
      <c r="M3" s="1">
        <f>4*(I3*I3-2*I3*$D$26+$D$26*$D$26+K3*K3-2*K3*$D$27+$D$27*$D$27)</f>
        <v>20.263987388355954</v>
      </c>
      <c r="N3" s="1">
        <f t="shared" ref="N3:N11" si="4">4*(2*I3-2*$D$26-2*LN($F$4)+2*I3+2*$D$27)</f>
        <v>-18.88018923917604</v>
      </c>
      <c r="O3" s="40">
        <v>0.21</v>
      </c>
      <c r="P3" s="1">
        <v>1.964</v>
      </c>
      <c r="Q3" s="38">
        <f>-(4*O3-4*P3)</f>
        <v>7.016</v>
      </c>
      <c r="T3" s="1">
        <v>3.5798539634666399E-4</v>
      </c>
      <c r="U3" s="1">
        <f>LN(T3)</f>
        <v>-7.9350183647233576</v>
      </c>
      <c r="AI3" s="25" t="s">
        <v>24</v>
      </c>
      <c r="AJ3" s="25">
        <f>$J$20</f>
        <v>3.2938210447649302E-2</v>
      </c>
      <c r="AK3" s="23">
        <f>LOG(AJ3)</f>
        <v>-1.4823000000000006</v>
      </c>
    </row>
    <row r="4" spans="1:39" x14ac:dyDescent="0.25">
      <c r="A4" s="34">
        <v>1E-3</v>
      </c>
      <c r="B4" s="7">
        <f>F4/A4</f>
        <v>3.2938210447649302E-2</v>
      </c>
      <c r="C4" s="3">
        <v>1</v>
      </c>
      <c r="D4" s="3">
        <v>0</v>
      </c>
      <c r="E4" s="3">
        <v>-4.4823000000000004</v>
      </c>
      <c r="F4" s="4">
        <f>10^(E4)</f>
        <v>3.2938210447649306E-5</v>
      </c>
      <c r="H4" s="15">
        <f t="shared" ref="H4:H11" si="5">H3+0.00001</f>
        <v>1.1999999999999981E-4</v>
      </c>
      <c r="I4" s="5">
        <f t="shared" si="0"/>
        <v>-9.0280188151822305</v>
      </c>
      <c r="J4" s="5">
        <f t="shared" si="1"/>
        <v>0.27448508706374464</v>
      </c>
      <c r="K4" s="1">
        <f t="shared" si="2"/>
        <v>-1.2928583471449828</v>
      </c>
      <c r="L4" s="15">
        <f t="shared" si="3"/>
        <v>-8.8000000000000025E-4</v>
      </c>
      <c r="M4" s="1">
        <f t="shared" ref="M4:M11" si="6">4*(I4*I4-2*I4*$D$26+$D$26*$D$26+K4*K4-2*K4*$D$27+$D$27*$D$27)</f>
        <v>18.681763962635461</v>
      </c>
      <c r="N4" s="1">
        <f t="shared" si="4"/>
        <v>-17.488007207341973</v>
      </c>
      <c r="O4" s="40"/>
      <c r="Q4" s="38"/>
    </row>
    <row r="5" spans="1:39" x14ac:dyDescent="0.25">
      <c r="H5" s="15">
        <f t="shared" si="5"/>
        <v>1.2999999999999983E-4</v>
      </c>
      <c r="I5" s="5">
        <f t="shared" si="0"/>
        <v>-8.9479761075086923</v>
      </c>
      <c r="J5" s="5">
        <f t="shared" si="1"/>
        <v>0.25337084959730272</v>
      </c>
      <c r="K5" s="1">
        <f t="shared" si="2"/>
        <v>-1.3729010548185194</v>
      </c>
      <c r="L5" s="15">
        <f t="shared" si="3"/>
        <v>-8.7000000000000022E-4</v>
      </c>
      <c r="M5" s="1">
        <f t="shared" si="6"/>
        <v>17.333231194359229</v>
      </c>
      <c r="N5" s="1">
        <f t="shared" si="4"/>
        <v>-16.207323884565362</v>
      </c>
      <c r="O5" s="40"/>
      <c r="Q5" s="38"/>
      <c r="AH5" s="1" t="s">
        <v>32</v>
      </c>
    </row>
    <row r="6" spans="1:39" x14ac:dyDescent="0.25">
      <c r="A6" s="23" t="s">
        <v>26</v>
      </c>
      <c r="B6" s="23"/>
      <c r="C6" s="23"/>
      <c r="D6" s="23" t="s">
        <v>46</v>
      </c>
      <c r="E6" s="23"/>
      <c r="F6" s="23"/>
      <c r="H6" s="15">
        <f t="shared" si="5"/>
        <v>1.3999999999999983E-4</v>
      </c>
      <c r="I6" s="5">
        <f t="shared" si="0"/>
        <v>-8.8738681353549715</v>
      </c>
      <c r="J6" s="5">
        <f t="shared" si="1"/>
        <v>0.23527293176892392</v>
      </c>
      <c r="K6" s="1">
        <f t="shared" si="2"/>
        <v>-1.4470090269722413</v>
      </c>
      <c r="L6" s="15">
        <f t="shared" si="3"/>
        <v>-8.600000000000002E-4</v>
      </c>
      <c r="M6" s="1">
        <f t="shared" si="6"/>
        <v>16.176075219529409</v>
      </c>
      <c r="N6" s="1">
        <f t="shared" si="4"/>
        <v>-15.02159633010583</v>
      </c>
      <c r="O6" s="40"/>
      <c r="AH6" s="1" t="s">
        <v>33</v>
      </c>
    </row>
    <row r="7" spans="1:39" x14ac:dyDescent="0.25">
      <c r="B7" s="25" t="s">
        <v>23</v>
      </c>
      <c r="C7" s="25">
        <f>$H$20</f>
        <v>1E-3</v>
      </c>
      <c r="D7" s="23">
        <f>LOG10(C7)</f>
        <v>-3</v>
      </c>
      <c r="E7" s="23"/>
      <c r="F7" s="23"/>
      <c r="H7" s="15">
        <f t="shared" si="5"/>
        <v>1.4999999999999982E-4</v>
      </c>
      <c r="I7" s="5">
        <f t="shared" si="0"/>
        <v>-8.8048752638680199</v>
      </c>
      <c r="J7" s="5">
        <f t="shared" si="1"/>
        <v>0.21958806965099564</v>
      </c>
      <c r="K7" s="1">
        <f t="shared" si="2"/>
        <v>-1.5160018984591928</v>
      </c>
      <c r="L7" s="15">
        <f t="shared" si="3"/>
        <v>-8.5000000000000017E-4</v>
      </c>
      <c r="M7" s="1">
        <f t="shared" si="6"/>
        <v>15.177772284925645</v>
      </c>
      <c r="N7" s="1">
        <f t="shared" si="4"/>
        <v>-13.917710386314603</v>
      </c>
      <c r="O7" s="40"/>
      <c r="AH7" s="1" t="s">
        <v>35</v>
      </c>
    </row>
    <row r="8" spans="1:39" x14ac:dyDescent="0.25">
      <c r="B8" s="25" t="s">
        <v>24</v>
      </c>
      <c r="C8" s="25">
        <f>$J$20</f>
        <v>3.2938210447649302E-2</v>
      </c>
      <c r="D8" s="23">
        <f>LOG10(C8)</f>
        <v>-1.4823000000000006</v>
      </c>
      <c r="E8" s="23"/>
      <c r="F8" s="23"/>
      <c r="H8" s="15">
        <f t="shared" si="5"/>
        <v>1.5999999999999982E-4</v>
      </c>
      <c r="I8" s="5">
        <f t="shared" si="0"/>
        <v>-8.7403367427304488</v>
      </c>
      <c r="J8" s="5">
        <f t="shared" si="1"/>
        <v>0.20586381529780839</v>
      </c>
      <c r="K8" s="1">
        <f t="shared" si="2"/>
        <v>-1.5805404195967641</v>
      </c>
      <c r="L8" s="15">
        <f t="shared" si="3"/>
        <v>-8.4000000000000025E-4</v>
      </c>
      <c r="M8" s="1">
        <f t="shared" si="6"/>
        <v>14.312865604656821</v>
      </c>
      <c r="N8" s="1">
        <f t="shared" si="4"/>
        <v>-12.885094048113466</v>
      </c>
      <c r="O8" s="40"/>
      <c r="AK8" s="1" t="s">
        <v>46</v>
      </c>
      <c r="AL8" s="1" t="s">
        <v>18</v>
      </c>
      <c r="AM8" s="1" t="s">
        <v>36</v>
      </c>
    </row>
    <row r="9" spans="1:39" x14ac:dyDescent="0.25">
      <c r="D9" s="23"/>
      <c r="E9" s="23"/>
      <c r="F9" s="23"/>
      <c r="H9" s="15">
        <f t="shared" si="5"/>
        <v>1.6999999999999982E-4</v>
      </c>
      <c r="I9" s="5">
        <f t="shared" si="0"/>
        <v>-8.6797121209140133</v>
      </c>
      <c r="J9" s="5">
        <f t="shared" si="1"/>
        <v>0.19375417910381965</v>
      </c>
      <c r="K9" s="1">
        <f t="shared" si="2"/>
        <v>-1.6411650414131991</v>
      </c>
      <c r="L9" s="15">
        <f t="shared" si="3"/>
        <v>-8.3000000000000023E-4</v>
      </c>
      <c r="M9" s="1">
        <f t="shared" si="6"/>
        <v>13.561114409083928</v>
      </c>
      <c r="N9" s="1">
        <f t="shared" si="4"/>
        <v>-11.915100099050498</v>
      </c>
      <c r="O9" s="40"/>
      <c r="AH9" s="28">
        <v>1</v>
      </c>
      <c r="AI9" s="25" t="s">
        <v>23</v>
      </c>
      <c r="AJ9" s="25">
        <v>3.0905223692668702E-3</v>
      </c>
      <c r="AK9" s="23">
        <f>LOG(AJ9)</f>
        <v>-2.5099681086280503</v>
      </c>
      <c r="AL9" s="29">
        <f>(AJ9-$AJ$2)^2/$AJ$2/$AJ$2</f>
        <v>4.3702837764051674</v>
      </c>
      <c r="AM9" s="30">
        <f>AL9+AL10</f>
        <v>4.8278414627071049</v>
      </c>
    </row>
    <row r="10" spans="1:39" x14ac:dyDescent="0.25">
      <c r="A10" s="23" t="s">
        <v>25</v>
      </c>
      <c r="B10" s="23"/>
      <c r="C10" s="23"/>
      <c r="D10" s="23"/>
      <c r="E10" s="23"/>
      <c r="F10" s="23"/>
      <c r="H10" s="15">
        <f t="shared" si="5"/>
        <v>1.7999999999999982E-4</v>
      </c>
      <c r="I10" s="5">
        <f t="shared" si="0"/>
        <v>-8.622553707074065</v>
      </c>
      <c r="J10" s="5">
        <f t="shared" si="1"/>
        <v>0.18299005804249632</v>
      </c>
      <c r="K10" s="1">
        <f t="shared" si="2"/>
        <v>-1.6983234552531477</v>
      </c>
      <c r="L10" s="15">
        <f t="shared" si="3"/>
        <v>-8.200000000000002E-4</v>
      </c>
      <c r="M10" s="1">
        <f t="shared" si="6"/>
        <v>12.906202860859516</v>
      </c>
      <c r="N10" s="1">
        <f t="shared" si="4"/>
        <v>-11.000565477611325</v>
      </c>
      <c r="O10" s="40"/>
      <c r="AI10" s="25" t="s">
        <v>24</v>
      </c>
      <c r="AJ10" s="25">
        <v>1.06578133118198E-2</v>
      </c>
      <c r="AK10" s="23">
        <f>LOG(AJ10)</f>
        <v>-1.9723318913719501</v>
      </c>
      <c r="AL10" s="29">
        <f>(AJ10-$AJ$3)^2/$AJ$3/$AJ$3</f>
        <v>0.45755768630193727</v>
      </c>
    </row>
    <row r="11" spans="1:39" x14ac:dyDescent="0.25">
      <c r="A11" s="27" t="s">
        <v>27</v>
      </c>
      <c r="B11" s="25" t="s">
        <v>23</v>
      </c>
      <c r="C11" s="25">
        <v>3.0275547453758153E-3</v>
      </c>
      <c r="D11" s="23">
        <f>LOG10(C11)</f>
        <v>-2.5189079950388606</v>
      </c>
      <c r="E11" s="23"/>
      <c r="F11" s="23">
        <v>3.0275547453758153E-3</v>
      </c>
      <c r="H11" s="15">
        <f t="shared" si="5"/>
        <v>1.8999999999999982E-4</v>
      </c>
      <c r="I11" s="5">
        <f t="shared" si="0"/>
        <v>-8.5684864858037884</v>
      </c>
      <c r="J11" s="5">
        <f t="shared" si="1"/>
        <v>0.17335900235604915</v>
      </c>
      <c r="K11" s="1">
        <f t="shared" si="2"/>
        <v>-1.7523906765234234</v>
      </c>
      <c r="L11" s="15">
        <f t="shared" si="3"/>
        <v>-8.1000000000000017E-4</v>
      </c>
      <c r="M11" s="1">
        <f t="shared" si="6"/>
        <v>12.334818968410517</v>
      </c>
      <c r="N11" s="1">
        <f t="shared" si="4"/>
        <v>-10.135489937286899</v>
      </c>
      <c r="O11" s="40"/>
      <c r="AH11" s="23"/>
      <c r="AI11" s="23"/>
      <c r="AJ11" s="23"/>
      <c r="AK11" s="23"/>
    </row>
    <row r="12" spans="1:39" x14ac:dyDescent="0.25">
      <c r="B12" s="25" t="s">
        <v>24</v>
      </c>
      <c r="C12" s="25">
        <v>6.737946999085467E-3</v>
      </c>
      <c r="D12" s="23">
        <f>LOG10(C12)</f>
        <v>-2.1714724095162592</v>
      </c>
      <c r="E12" s="23"/>
      <c r="F12" s="23">
        <v>6.737946999085467E-3</v>
      </c>
      <c r="H12" s="21">
        <f t="shared" ref="H12:H19" si="7">H13-$H$20/10</f>
        <v>1.9999999999999982E-4</v>
      </c>
      <c r="I12" s="5">
        <f t="shared" ref="I12:I75" si="8">LN(H12)</f>
        <v>-8.5171931914162382</v>
      </c>
      <c r="J12" s="5">
        <f t="shared" si="1"/>
        <v>0.16469105223824668</v>
      </c>
      <c r="K12" s="1">
        <f t="shared" ref="K12:K75" si="9">LN(J12)</f>
        <v>-1.8036839709109742</v>
      </c>
      <c r="L12" s="15">
        <f t="shared" ref="L12:L75" si="10">H12-$A$4</f>
        <v>-8.0000000000000015E-4</v>
      </c>
      <c r="M12" s="1">
        <f>4*(I12*I12-2*I12*$D$26+$D$26*$D$26+K12*K12-2*K12*$D$27+$D$27*$D$27)</f>
        <v>11.835984315688187</v>
      </c>
      <c r="N12" s="1">
        <f t="shared" ref="N12:N75" si="11">4*(2*I12-2*$D$26-2*LN($F$4)+2*I12+2*$D$27)</f>
        <v>-9.3147972270860961</v>
      </c>
      <c r="O12" s="40"/>
      <c r="AH12" s="1">
        <v>2</v>
      </c>
      <c r="AI12" s="25" t="s">
        <v>23</v>
      </c>
      <c r="AJ12" s="25">
        <v>2.0418986330742899E-3</v>
      </c>
      <c r="AK12" s="23">
        <f>LOG(AJ12)</f>
        <v>-2.6899658215973918</v>
      </c>
      <c r="AL12" s="29">
        <f>(AJ12-$AJ$2)^2/$AJ$2/$AJ$2</f>
        <v>1.0855527616020737</v>
      </c>
      <c r="AM12" s="30">
        <f>AL12+AL13</f>
        <v>1.3459177476015174</v>
      </c>
    </row>
    <row r="13" spans="1:39" x14ac:dyDescent="0.25">
      <c r="A13" s="23"/>
      <c r="B13" s="23"/>
      <c r="C13" s="23"/>
      <c r="D13" s="23"/>
      <c r="E13" s="23"/>
      <c r="F13" s="23"/>
      <c r="H13" s="17">
        <f t="shared" si="7"/>
        <v>2.9999999999999981E-4</v>
      </c>
      <c r="I13" s="5">
        <f t="shared" si="8"/>
        <v>-8.1117280833080745</v>
      </c>
      <c r="J13" s="5">
        <f t="shared" ref="J13:J75" si="12">$F$4/H13</f>
        <v>0.10979403482549775</v>
      </c>
      <c r="K13" s="1">
        <f t="shared" si="9"/>
        <v>-2.2091490790191388</v>
      </c>
      <c r="L13" s="15">
        <f t="shared" si="10"/>
        <v>-7.0000000000000021E-4</v>
      </c>
      <c r="M13" s="1">
        <f t="shared" ref="M13:M75" si="13">4*(I13*I13-2*I13*$D$26+$D$26*$D$26+K13*K13-2*K13*$D$27+$D$27*$D$27)</f>
        <v>9.3743746821474545</v>
      </c>
      <c r="N13" s="1">
        <f t="shared" si="11"/>
        <v>-2.8273554973554766</v>
      </c>
      <c r="O13" s="40"/>
      <c r="AI13" s="25" t="s">
        <v>24</v>
      </c>
      <c r="AJ13" s="25">
        <v>1.6131168273548099E-2</v>
      </c>
      <c r="AK13" s="23">
        <f>LOG(AJ13)</f>
        <v>-1.7923341784026099</v>
      </c>
      <c r="AL13" s="29">
        <f>(AJ13-$AJ$3)^2/$AJ$3/$AJ$3</f>
        <v>0.26036498599944374</v>
      </c>
    </row>
    <row r="14" spans="1:39" x14ac:dyDescent="0.25">
      <c r="A14" s="1" t="s">
        <v>28</v>
      </c>
      <c r="B14" s="25" t="s">
        <v>23</v>
      </c>
      <c r="C14" s="25">
        <v>2.029430636295734E-3</v>
      </c>
      <c r="D14" s="23">
        <f>LOG10(C14)</f>
        <v>-2.6926257878001616</v>
      </c>
      <c r="E14" s="23"/>
      <c r="F14" s="23">
        <v>2.029430636295734E-3</v>
      </c>
      <c r="H14" s="17">
        <f t="shared" si="7"/>
        <v>3.999999999999998E-4</v>
      </c>
      <c r="I14" s="5">
        <f t="shared" si="8"/>
        <v>-7.8240460108562928</v>
      </c>
      <c r="J14" s="5">
        <f t="shared" si="12"/>
        <v>8.2345526119123311E-2</v>
      </c>
      <c r="K14" s="1">
        <f t="shared" si="9"/>
        <v>-2.4968311514709196</v>
      </c>
      <c r="L14" s="15">
        <f t="shared" si="10"/>
        <v>-6.0000000000000027E-4</v>
      </c>
      <c r="M14" s="1">
        <f t="shared" si="13"/>
        <v>9.2230829915915038</v>
      </c>
      <c r="N14" s="1">
        <f t="shared" si="11"/>
        <v>1.7755576618730302</v>
      </c>
      <c r="O14" s="40"/>
      <c r="AH14" s="23"/>
      <c r="AI14" s="23"/>
      <c r="AJ14" s="23"/>
      <c r="AK14" s="23"/>
    </row>
    <row r="15" spans="1:39" x14ac:dyDescent="0.25">
      <c r="B15" s="25" t="s">
        <v>24</v>
      </c>
      <c r="C15" s="25">
        <v>8.20849986238988E-2</v>
      </c>
      <c r="D15" s="23">
        <f>LOG10(C15)</f>
        <v>-1.0857362047581296</v>
      </c>
      <c r="E15" s="23"/>
      <c r="F15" s="23">
        <v>8.20849986238988E-2</v>
      </c>
      <c r="H15" s="17">
        <f t="shared" si="7"/>
        <v>4.9999999999999979E-4</v>
      </c>
      <c r="I15" s="5">
        <f t="shared" si="8"/>
        <v>-7.6009024595420831</v>
      </c>
      <c r="J15" s="5">
        <f t="shared" si="12"/>
        <v>6.5876420895298646E-2</v>
      </c>
      <c r="K15" s="1">
        <f t="shared" si="9"/>
        <v>-2.7199747027851298</v>
      </c>
      <c r="L15" s="15">
        <f t="shared" si="10"/>
        <v>-5.0000000000000023E-4</v>
      </c>
      <c r="M15" s="1">
        <f t="shared" si="13"/>
        <v>10.01763158976992</v>
      </c>
      <c r="N15" s="1">
        <f t="shared" si="11"/>
        <v>5.3458544829003927</v>
      </c>
      <c r="O15" s="40"/>
      <c r="AH15" s="1">
        <v>3</v>
      </c>
      <c r="AI15" s="25" t="s">
        <v>23</v>
      </c>
      <c r="AJ15" s="25">
        <v>5.4959328860301998E-4</v>
      </c>
      <c r="AK15" s="23">
        <f>LOG(AJ15)</f>
        <v>-3.2599585793336421</v>
      </c>
      <c r="AL15" s="29">
        <f>(AJ15-$AJ$2)^2/$AJ$2/$AJ$2</f>
        <v>0.20286620567144248</v>
      </c>
      <c r="AM15" s="30">
        <f>AL15+AL16</f>
        <v>0.87449122345427344</v>
      </c>
    </row>
    <row r="16" spans="1:39" x14ac:dyDescent="0.25">
      <c r="A16" s="23"/>
      <c r="B16" s="23"/>
      <c r="C16" s="23"/>
      <c r="D16" s="23"/>
      <c r="E16" s="23"/>
      <c r="F16" s="23"/>
      <c r="H16" s="17">
        <f t="shared" si="7"/>
        <v>5.9999999999999984E-4</v>
      </c>
      <c r="I16" s="5">
        <f t="shared" si="8"/>
        <v>-7.4185809027481282</v>
      </c>
      <c r="J16" s="5">
        <f t="shared" si="12"/>
        <v>5.4897017412748855E-2</v>
      </c>
      <c r="K16" s="1">
        <f t="shared" si="9"/>
        <v>-2.9022962595790847</v>
      </c>
      <c r="L16" s="15">
        <f t="shared" si="10"/>
        <v>-4.0000000000000018E-4</v>
      </c>
      <c r="M16" s="1">
        <f t="shared" si="13"/>
        <v>11.258225302060438</v>
      </c>
      <c r="N16" s="1">
        <f t="shared" si="11"/>
        <v>8.262999391603671</v>
      </c>
      <c r="O16" s="40"/>
      <c r="AI16" s="25" t="s">
        <v>24</v>
      </c>
      <c r="AJ16" s="25">
        <v>5.9931973571535201E-2</v>
      </c>
      <c r="AK16" s="23">
        <f>LOG(AJ16)</f>
        <v>-1.2223414206663583</v>
      </c>
      <c r="AL16" s="29">
        <f>(AJ16-$AJ$3)^2/$AJ$3/$AJ$3</f>
        <v>0.67162501778283101</v>
      </c>
    </row>
    <row r="17" spans="1:39" x14ac:dyDescent="0.25">
      <c r="A17" s="1" t="s">
        <v>29</v>
      </c>
      <c r="B17" s="25" t="s">
        <v>23</v>
      </c>
      <c r="C17" s="25">
        <v>5.5308437014783363E-4</v>
      </c>
      <c r="D17" s="23">
        <f>LOG10(C17)</f>
        <v>-3.2572086142743886</v>
      </c>
      <c r="E17" s="23"/>
      <c r="F17" s="23">
        <v>5.5308437014783363E-4</v>
      </c>
      <c r="H17" s="15">
        <f t="shared" si="7"/>
        <v>6.9999999999999988E-4</v>
      </c>
      <c r="I17" s="5">
        <f t="shared" si="8"/>
        <v>-7.2644302229208693</v>
      </c>
      <c r="J17" s="1">
        <f t="shared" si="12"/>
        <v>4.7054586353784733E-2</v>
      </c>
      <c r="K17" s="1">
        <f t="shared" si="9"/>
        <v>-3.0564469394063427</v>
      </c>
      <c r="L17" s="15">
        <f t="shared" si="10"/>
        <v>-3.0000000000000014E-4</v>
      </c>
      <c r="M17" s="1">
        <f t="shared" si="13"/>
        <v>12.722071732418058</v>
      </c>
      <c r="N17" s="1">
        <f t="shared" si="11"/>
        <v>10.7294102688398</v>
      </c>
      <c r="O17" s="40"/>
      <c r="AH17" s="23"/>
      <c r="AI17" s="23"/>
      <c r="AJ17" s="23"/>
      <c r="AK17" s="23"/>
    </row>
    <row r="18" spans="1:39" x14ac:dyDescent="0.25">
      <c r="B18" s="25" t="s">
        <v>24</v>
      </c>
      <c r="C18" s="25">
        <v>1.1108996538242306E-2</v>
      </c>
      <c r="D18" s="23">
        <f>LOG10(C18)</f>
        <v>-1.9543251685646332</v>
      </c>
      <c r="E18" s="23"/>
      <c r="F18" s="23">
        <v>1.1108996538242306E-2</v>
      </c>
      <c r="H18" s="15">
        <f t="shared" si="7"/>
        <v>7.9999999999999993E-4</v>
      </c>
      <c r="I18" s="5">
        <f t="shared" si="8"/>
        <v>-7.1308988302963465</v>
      </c>
      <c r="J18" s="1">
        <f t="shared" si="12"/>
        <v>4.1172763059561635E-2</v>
      </c>
      <c r="K18" s="1">
        <f t="shared" si="9"/>
        <v>-3.1899783320308654</v>
      </c>
      <c r="L18" s="15">
        <f t="shared" si="10"/>
        <v>-2.0000000000000009E-4</v>
      </c>
      <c r="M18" s="1">
        <f t="shared" si="13"/>
        <v>14.297429890185995</v>
      </c>
      <c r="N18" s="1">
        <f t="shared" si="11"/>
        <v>12.865912550832164</v>
      </c>
      <c r="O18" s="40"/>
      <c r="AH18" s="1">
        <v>4</v>
      </c>
      <c r="AI18" s="25" t="s">
        <v>23</v>
      </c>
      <c r="AJ18" s="25">
        <v>4.3655874394739699E-4</v>
      </c>
      <c r="AK18" s="23">
        <f>LOG(AJ18)</f>
        <v>-3.359957308761055</v>
      </c>
      <c r="AL18" s="29">
        <f>(AJ18-$AJ$2)^2/$AJ$2/$AJ$2</f>
        <v>0.31746604902213488</v>
      </c>
      <c r="AM18" s="30">
        <f>AL18+AL19</f>
        <v>1.9832240371347742</v>
      </c>
    </row>
    <row r="19" spans="1:39" x14ac:dyDescent="0.25">
      <c r="A19" s="23"/>
      <c r="B19" s="23"/>
      <c r="C19" s="23"/>
      <c r="D19" s="23"/>
      <c r="E19" s="23"/>
      <c r="F19" s="23"/>
      <c r="H19" s="15">
        <f t="shared" si="7"/>
        <v>8.9999999999999998E-4</v>
      </c>
      <c r="I19" s="5">
        <f t="shared" si="8"/>
        <v>-7.0131157946399636</v>
      </c>
      <c r="J19" s="1">
        <f t="shared" si="12"/>
        <v>3.659801160849923E-2</v>
      </c>
      <c r="K19" s="1">
        <f t="shared" si="9"/>
        <v>-3.3077613676872493</v>
      </c>
      <c r="L19" s="15">
        <f t="shared" si="10"/>
        <v>-1.0000000000000005E-4</v>
      </c>
      <c r="M19" s="1">
        <f t="shared" si="13"/>
        <v>15.923798874820029</v>
      </c>
      <c r="N19" s="1">
        <f t="shared" si="11"/>
        <v>14.750441121334298</v>
      </c>
      <c r="O19" s="40"/>
      <c r="AI19" s="25" t="s">
        <v>24</v>
      </c>
      <c r="AJ19" s="25">
        <v>7.5449663772209699E-2</v>
      </c>
      <c r="AK19" s="23">
        <f>LOG(AJ19)</f>
        <v>-1.122342691238946</v>
      </c>
      <c r="AL19" s="29">
        <f>(AJ19-$AJ$3)^2/$AJ$3/$AJ$3</f>
        <v>1.6657579881126394</v>
      </c>
    </row>
    <row r="20" spans="1:39" x14ac:dyDescent="0.25">
      <c r="A20" s="1" t="s">
        <v>30</v>
      </c>
      <c r="B20" s="25" t="s">
        <v>23</v>
      </c>
      <c r="C20" s="25">
        <v>4.3074254057568753E-4</v>
      </c>
      <c r="D20" s="23">
        <f>LOG10(C20)</f>
        <v>-3.3657822347502018</v>
      </c>
      <c r="E20" s="23"/>
      <c r="F20" s="23">
        <v>4.3074254057568753E-4</v>
      </c>
      <c r="H20" s="21">
        <v>1E-3</v>
      </c>
      <c r="I20" s="5">
        <f t="shared" si="8"/>
        <v>-6.9077552789821368</v>
      </c>
      <c r="J20" s="20">
        <f t="shared" si="12"/>
        <v>3.2938210447649302E-2</v>
      </c>
      <c r="K20" s="1">
        <f t="shared" si="9"/>
        <v>-3.4131218833450756</v>
      </c>
      <c r="L20" s="15">
        <f t="shared" si="10"/>
        <v>0</v>
      </c>
      <c r="M20" s="1">
        <f t="shared" si="13"/>
        <v>17.566719663621633</v>
      </c>
      <c r="N20" s="1">
        <f t="shared" si="11"/>
        <v>16.436209371859526</v>
      </c>
      <c r="O20" s="40"/>
      <c r="AH20" s="23"/>
      <c r="AI20" s="23"/>
      <c r="AJ20" s="23"/>
      <c r="AK20" s="26"/>
    </row>
    <row r="21" spans="1:39" x14ac:dyDescent="0.25">
      <c r="B21" s="25" t="s">
        <v>24</v>
      </c>
      <c r="C21" s="25">
        <v>0.25</v>
      </c>
      <c r="D21" s="23">
        <f>LOG10(C21)</f>
        <v>-0.6020599913279624</v>
      </c>
      <c r="E21" s="26"/>
      <c r="F21" s="26">
        <v>0.36787944117144233</v>
      </c>
      <c r="H21" s="15">
        <f t="shared" ref="H21:H52" si="14">H20+$H$20/10</f>
        <v>1.1000000000000001E-3</v>
      </c>
      <c r="I21" s="5">
        <f t="shared" si="8"/>
        <v>-6.812445099177812</v>
      </c>
      <c r="J21" s="1">
        <f t="shared" si="12"/>
        <v>2.9943827679681186E-2</v>
      </c>
      <c r="K21" s="1">
        <f t="shared" si="9"/>
        <v>-3.5084320631494004</v>
      </c>
      <c r="L21" s="15">
        <f t="shared" si="10"/>
        <v>1.0000000000000005E-4</v>
      </c>
      <c r="M21" s="1">
        <f t="shared" si="13"/>
        <v>19.205929977149758</v>
      </c>
      <c r="N21" s="1">
        <f t="shared" si="11"/>
        <v>17.961172248728715</v>
      </c>
      <c r="O21" s="40"/>
      <c r="AH21" s="1">
        <v>5</v>
      </c>
      <c r="AI21" s="25" t="s">
        <v>23</v>
      </c>
      <c r="AJ21" s="25">
        <v>1.23040951055981E-4</v>
      </c>
      <c r="AK21" s="23">
        <f>LOG(AJ21)</f>
        <v>-3.9099503206118231</v>
      </c>
      <c r="AL21" s="29">
        <f>(AJ21-$AJ$2)^2/$AJ$2/$AJ$2</f>
        <v>0.7690571735247983</v>
      </c>
      <c r="AM21" s="30">
        <f>AL21+AL22</f>
        <v>51.568537404496929</v>
      </c>
    </row>
    <row r="22" spans="1:39" x14ac:dyDescent="0.25">
      <c r="A22" s="23"/>
      <c r="B22" s="23"/>
      <c r="C22" s="23"/>
      <c r="D22" s="26"/>
      <c r="E22" s="26"/>
      <c r="F22" s="26"/>
      <c r="H22" s="15">
        <f t="shared" si="14"/>
        <v>1.2000000000000001E-3</v>
      </c>
      <c r="I22" s="5">
        <f t="shared" si="8"/>
        <v>-6.7254337221881819</v>
      </c>
      <c r="J22" s="1">
        <f t="shared" si="12"/>
        <v>2.7448508706374421E-2</v>
      </c>
      <c r="K22" s="1">
        <f t="shared" si="9"/>
        <v>-3.5954434401390301</v>
      </c>
      <c r="L22" s="15">
        <f t="shared" si="10"/>
        <v>2.0000000000000009E-4</v>
      </c>
      <c r="M22" s="1">
        <f t="shared" si="13"/>
        <v>20.829324144664689</v>
      </c>
      <c r="N22" s="1">
        <f t="shared" si="11"/>
        <v>19.353354280562804</v>
      </c>
      <c r="O22" s="40"/>
      <c r="AI22" s="25" t="s">
        <v>24</v>
      </c>
      <c r="AJ22" s="25">
        <v>0.26770120163215499</v>
      </c>
      <c r="AK22" s="23">
        <f>LOG(AJ22)</f>
        <v>-0.57234967938817771</v>
      </c>
      <c r="AL22" s="29">
        <f>(AJ22-$AJ$3)^2/$AJ$3/$AJ$3</f>
        <v>50.799480230972129</v>
      </c>
    </row>
    <row r="23" spans="1:39" x14ac:dyDescent="0.25">
      <c r="A23" s="1" t="s">
        <v>31</v>
      </c>
      <c r="B23" s="25" t="s">
        <v>23</v>
      </c>
      <c r="C23" s="25">
        <v>1E-4</v>
      </c>
      <c r="D23" s="39">
        <f>LN(C23)</f>
        <v>-9.2103403719761818</v>
      </c>
      <c r="E23" s="41">
        <f>LOG10(C23)</f>
        <v>-4</v>
      </c>
      <c r="F23" s="26">
        <v>1.2340980408667956E-4</v>
      </c>
      <c r="H23" s="15">
        <f t="shared" si="14"/>
        <v>1.3000000000000002E-3</v>
      </c>
      <c r="I23" s="5">
        <f t="shared" si="8"/>
        <v>-6.6453910145146455</v>
      </c>
      <c r="J23" s="1">
        <f t="shared" si="12"/>
        <v>2.5337084959730232E-2</v>
      </c>
      <c r="K23" s="1">
        <f t="shared" si="9"/>
        <v>-3.6754861478125664</v>
      </c>
      <c r="L23" s="15">
        <f t="shared" si="10"/>
        <v>3.0000000000000014E-4</v>
      </c>
      <c r="M23" s="1">
        <f t="shared" si="13"/>
        <v>22.429673704259876</v>
      </c>
      <c r="N23" s="1">
        <f t="shared" si="11"/>
        <v>20.634037603339387</v>
      </c>
      <c r="O23" s="40"/>
      <c r="AM23" s="1">
        <f>SUM(AM9:AM21)/5</f>
        <v>12.12000237507892</v>
      </c>
    </row>
    <row r="24" spans="1:39" x14ac:dyDescent="0.25">
      <c r="B24" s="25" t="s">
        <v>24</v>
      </c>
      <c r="C24" s="25">
        <v>7.0000000000000007E-2</v>
      </c>
      <c r="D24" s="23">
        <f>LN(C24)</f>
        <v>-2.6592600369327779</v>
      </c>
      <c r="E24" s="26"/>
      <c r="F24" s="26">
        <v>1.8315638888734179E-2</v>
      </c>
      <c r="H24" s="15">
        <f t="shared" si="14"/>
        <v>1.4000000000000002E-3</v>
      </c>
      <c r="I24" s="5">
        <f t="shared" si="8"/>
        <v>-6.5712830423609239</v>
      </c>
      <c r="J24" s="1">
        <f t="shared" si="12"/>
        <v>2.352729317689236E-2</v>
      </c>
      <c r="K24" s="1">
        <f t="shared" si="9"/>
        <v>-3.7495941199662886</v>
      </c>
      <c r="L24" s="15">
        <f t="shared" si="10"/>
        <v>4.0000000000000018E-4</v>
      </c>
      <c r="M24" s="1">
        <f t="shared" si="13"/>
        <v>24.002756320680867</v>
      </c>
      <c r="N24" s="1">
        <f t="shared" si="11"/>
        <v>21.81976515779894</v>
      </c>
      <c r="O24" s="40"/>
      <c r="AH24" s="1" t="s">
        <v>32</v>
      </c>
    </row>
    <row r="25" spans="1:39" x14ac:dyDescent="0.25">
      <c r="A25" s="26"/>
      <c r="B25" s="26"/>
      <c r="C25" s="26"/>
      <c r="D25" s="26"/>
      <c r="E25" s="26"/>
      <c r="F25" s="26"/>
      <c r="H25" s="15">
        <f t="shared" si="14"/>
        <v>1.5000000000000002E-3</v>
      </c>
      <c r="I25" s="5">
        <f t="shared" si="8"/>
        <v>-6.5022901708739722</v>
      </c>
      <c r="J25" s="1">
        <f t="shared" si="12"/>
        <v>2.1958806965099532E-2</v>
      </c>
      <c r="K25" s="1">
        <f t="shared" si="9"/>
        <v>-3.8185869914532402</v>
      </c>
      <c r="L25" s="15">
        <f t="shared" si="10"/>
        <v>5.0000000000000023E-4</v>
      </c>
      <c r="M25" s="1">
        <f t="shared" si="13"/>
        <v>25.546244704616463</v>
      </c>
      <c r="N25" s="1">
        <f t="shared" si="11"/>
        <v>22.923651101590167</v>
      </c>
      <c r="O25" s="40"/>
      <c r="AH25" s="1" t="s">
        <v>33</v>
      </c>
    </row>
    <row r="26" spans="1:39" x14ac:dyDescent="0.25">
      <c r="A26" s="26"/>
      <c r="B26" s="23">
        <f>10^(C26)</f>
        <v>1.2302687708123794E-4</v>
      </c>
      <c r="C26" s="25">
        <v>-3.91</v>
      </c>
      <c r="D26" s="26">
        <f>C26/0.4343</f>
        <v>-9.0029933225880718</v>
      </c>
      <c r="E26" s="26"/>
      <c r="F26" s="26"/>
      <c r="H26" s="15">
        <f t="shared" si="14"/>
        <v>1.6000000000000003E-3</v>
      </c>
      <c r="I26" s="5">
        <f t="shared" si="8"/>
        <v>-6.4377516497364011</v>
      </c>
      <c r="J26" s="1">
        <f t="shared" si="12"/>
        <v>2.0586381529780814E-2</v>
      </c>
      <c r="K26" s="1">
        <f t="shared" si="9"/>
        <v>-3.8831255125908108</v>
      </c>
      <c r="L26" s="15">
        <f t="shared" si="10"/>
        <v>6.0000000000000027E-4</v>
      </c>
      <c r="M26" s="1">
        <f t="shared" si="13"/>
        <v>27.059025011471768</v>
      </c>
      <c r="N26" s="1">
        <f t="shared" si="11"/>
        <v>23.956267439791304</v>
      </c>
      <c r="O26" s="40"/>
      <c r="AH26" s="1" t="s">
        <v>35</v>
      </c>
    </row>
    <row r="27" spans="1:39" x14ac:dyDescent="0.25">
      <c r="A27" s="26"/>
      <c r="B27" s="24"/>
      <c r="C27" s="25">
        <v>-1.5</v>
      </c>
      <c r="D27" s="26">
        <f>C27/0.4343</f>
        <v>-3.4538337554685699</v>
      </c>
      <c r="F27" s="26"/>
      <c r="H27" s="15">
        <f t="shared" si="14"/>
        <v>1.7000000000000003E-3</v>
      </c>
      <c r="I27" s="5">
        <f t="shared" si="8"/>
        <v>-6.3771270279199666</v>
      </c>
      <c r="J27" s="1">
        <f t="shared" si="12"/>
        <v>1.9375417910381942E-2</v>
      </c>
      <c r="K27" s="1">
        <f t="shared" si="9"/>
        <v>-3.9437501344072459</v>
      </c>
      <c r="L27" s="15">
        <f t="shared" si="10"/>
        <v>7.0000000000000032E-4</v>
      </c>
      <c r="M27" s="1">
        <f t="shared" si="13"/>
        <v>28.540767423305475</v>
      </c>
      <c r="N27" s="1">
        <f t="shared" si="11"/>
        <v>24.92626138885425</v>
      </c>
      <c r="O27" s="40"/>
      <c r="AH27" s="1" t="s">
        <v>34</v>
      </c>
    </row>
    <row r="28" spans="1:39" x14ac:dyDescent="0.25">
      <c r="A28" s="23"/>
      <c r="B28" s="23"/>
      <c r="C28" s="26"/>
      <c r="D28" s="26"/>
      <c r="E28" s="26"/>
      <c r="F28" s="26"/>
      <c r="H28" s="15">
        <f t="shared" si="14"/>
        <v>1.8000000000000004E-3</v>
      </c>
      <c r="I28" s="5">
        <f t="shared" si="8"/>
        <v>-6.3199686140800182</v>
      </c>
      <c r="J28" s="1">
        <f t="shared" si="12"/>
        <v>1.8299005804249611E-2</v>
      </c>
      <c r="K28" s="1">
        <f t="shared" si="9"/>
        <v>-4.0009085482471942</v>
      </c>
      <c r="L28" s="15">
        <f t="shared" si="10"/>
        <v>8.0000000000000036E-4</v>
      </c>
      <c r="M28" s="1">
        <f t="shared" si="13"/>
        <v>29.991649661434003</v>
      </c>
      <c r="N28" s="1">
        <f t="shared" si="11"/>
        <v>25.840796010293424</v>
      </c>
      <c r="O28" s="40"/>
      <c r="AK28" s="1" t="s">
        <v>46</v>
      </c>
      <c r="AL28" s="1" t="s">
        <v>18</v>
      </c>
      <c r="AM28" s="1" t="s">
        <v>36</v>
      </c>
    </row>
    <row r="29" spans="1:39" x14ac:dyDescent="0.25">
      <c r="A29" s="26"/>
      <c r="B29" s="26"/>
      <c r="C29" s="26"/>
      <c r="D29" s="26"/>
      <c r="E29" s="26"/>
      <c r="F29" s="26"/>
      <c r="H29" s="15">
        <f t="shared" si="14"/>
        <v>1.9000000000000004E-3</v>
      </c>
      <c r="I29" s="5">
        <f t="shared" si="8"/>
        <v>-6.2659013928097425</v>
      </c>
      <c r="J29" s="1">
        <f t="shared" si="12"/>
        <v>1.7335900235604895E-2</v>
      </c>
      <c r="K29" s="1">
        <f t="shared" si="9"/>
        <v>-4.05497576951747</v>
      </c>
      <c r="L29" s="15">
        <f t="shared" si="10"/>
        <v>9.0000000000000041E-4</v>
      </c>
      <c r="M29" s="1">
        <f t="shared" si="13"/>
        <v>31.412175812449682</v>
      </c>
      <c r="N29" s="1">
        <f t="shared" si="11"/>
        <v>26.705871550617829</v>
      </c>
      <c r="O29" s="40"/>
      <c r="AH29" s="28">
        <v>6</v>
      </c>
      <c r="AI29" s="25" t="s">
        <v>23</v>
      </c>
      <c r="AJ29" s="25">
        <v>3.1102337452271101E-3</v>
      </c>
      <c r="AK29" s="23">
        <f>LOG(AJ29)</f>
        <v>-2.5072069709578475</v>
      </c>
      <c r="AL29" s="29">
        <f>(AJ29-$AJ$2)^2/$AJ$2/$AJ$2</f>
        <v>4.4530864594952355</v>
      </c>
      <c r="AM29" s="30">
        <f>AL29+AL30</f>
        <v>4.9134266145938561</v>
      </c>
    </row>
    <row r="30" spans="1:39" x14ac:dyDescent="0.25">
      <c r="A30" s="23"/>
      <c r="B30" s="26"/>
      <c r="E30" s="26"/>
      <c r="F30" s="26"/>
      <c r="H30" s="15">
        <f t="shared" si="14"/>
        <v>2.0000000000000005E-3</v>
      </c>
      <c r="I30" s="5">
        <f t="shared" si="8"/>
        <v>-6.2146080984221914</v>
      </c>
      <c r="J30" s="1">
        <f t="shared" si="12"/>
        <v>1.6469105223824648E-2</v>
      </c>
      <c r="K30" s="1">
        <f t="shared" si="9"/>
        <v>-4.106269063905021</v>
      </c>
      <c r="L30" s="15">
        <f t="shared" si="10"/>
        <v>1.0000000000000005E-3</v>
      </c>
      <c r="M30" s="1">
        <f t="shared" si="13"/>
        <v>32.803055960164649</v>
      </c>
      <c r="N30" s="1">
        <f t="shared" si="11"/>
        <v>27.526564260818652</v>
      </c>
      <c r="O30" s="40"/>
      <c r="AI30" s="25" t="s">
        <v>24</v>
      </c>
      <c r="AJ30" s="37">
        <v>1.0590170970816E-2</v>
      </c>
      <c r="AK30" s="23">
        <f>LOG(AJ30)</f>
        <v>-1.9750970284588434</v>
      </c>
      <c r="AL30" s="29">
        <f>(AJ30-$AJ$3)^2/$AJ$3/$AJ$3</f>
        <v>0.46034015509862031</v>
      </c>
    </row>
    <row r="31" spans="1:39" x14ac:dyDescent="0.25">
      <c r="A31" s="26"/>
      <c r="B31" s="26"/>
      <c r="D31" s="26"/>
      <c r="E31" s="26"/>
      <c r="F31" s="26"/>
      <c r="H31" s="15">
        <f t="shared" si="14"/>
        <v>2.1000000000000003E-3</v>
      </c>
      <c r="I31" s="5">
        <f t="shared" si="8"/>
        <v>-6.1658179342527593</v>
      </c>
      <c r="J31" s="1">
        <f t="shared" si="12"/>
        <v>1.5684862117928237E-2</v>
      </c>
      <c r="K31" s="1">
        <f t="shared" si="9"/>
        <v>-4.1550592280744532</v>
      </c>
      <c r="L31" s="15">
        <f t="shared" si="10"/>
        <v>1.1000000000000003E-3</v>
      </c>
      <c r="M31" s="1">
        <f t="shared" si="13"/>
        <v>34.165125390427924</v>
      </c>
      <c r="N31" s="1">
        <f t="shared" si="11"/>
        <v>28.307206887529567</v>
      </c>
      <c r="O31" s="40"/>
      <c r="AH31" s="23"/>
      <c r="AI31" s="23"/>
      <c r="AJ31" s="23"/>
      <c r="AK31" s="23"/>
    </row>
    <row r="32" spans="1:39" x14ac:dyDescent="0.25">
      <c r="A32" s="26"/>
      <c r="B32" s="26"/>
      <c r="C32" s="26"/>
      <c r="D32" s="26"/>
      <c r="E32" s="26"/>
      <c r="F32" s="26"/>
      <c r="H32" s="15">
        <f t="shared" si="14"/>
        <v>2.2000000000000001E-3</v>
      </c>
      <c r="I32" s="5">
        <f t="shared" si="8"/>
        <v>-6.1192979186178666</v>
      </c>
      <c r="J32" s="1">
        <f t="shared" si="12"/>
        <v>1.4971913839840593E-2</v>
      </c>
      <c r="K32" s="1">
        <f t="shared" si="9"/>
        <v>-4.2015792437093458</v>
      </c>
      <c r="L32" s="15">
        <f t="shared" si="10"/>
        <v>1.2000000000000001E-3</v>
      </c>
      <c r="M32" s="1">
        <f t="shared" si="13"/>
        <v>35.499289992253303</v>
      </c>
      <c r="N32" s="1">
        <f t="shared" si="11"/>
        <v>29.051527137687856</v>
      </c>
      <c r="O32" s="40"/>
      <c r="AH32" s="1">
        <v>7</v>
      </c>
      <c r="AI32" s="25" t="s">
        <v>23</v>
      </c>
      <c r="AJ32" s="25">
        <v>1.71467291225101E-3</v>
      </c>
      <c r="AK32" s="23">
        <f>LOG(AJ32)</f>
        <v>-2.7658187129112668</v>
      </c>
      <c r="AL32" s="29">
        <f>(AJ32-$AJ$2)^2/$AJ$2/$AJ$2</f>
        <v>0.51075737150533973</v>
      </c>
      <c r="AM32" s="30">
        <f>AL32+AL33</f>
        <v>0.68447361790891892</v>
      </c>
    </row>
    <row r="33" spans="1:39" x14ac:dyDescent="0.25">
      <c r="A33" s="26"/>
      <c r="B33" s="23"/>
      <c r="C33" s="23"/>
      <c r="D33" s="26"/>
      <c r="E33" s="26"/>
      <c r="F33" s="26"/>
      <c r="H33" s="15">
        <f t="shared" si="14"/>
        <v>2.3E-3</v>
      </c>
      <c r="I33" s="5">
        <f t="shared" si="8"/>
        <v>-6.074846156047033</v>
      </c>
      <c r="J33" s="1">
        <f t="shared" si="12"/>
        <v>1.4320961064195351E-2</v>
      </c>
      <c r="K33" s="1">
        <f t="shared" si="9"/>
        <v>-4.2460310062801794</v>
      </c>
      <c r="L33" s="15">
        <f t="shared" si="10"/>
        <v>1.2999999999999999E-3</v>
      </c>
      <c r="M33" s="1">
        <f t="shared" si="13"/>
        <v>36.80648925246313</v>
      </c>
      <c r="N33" s="1">
        <f t="shared" si="11"/>
        <v>29.762755338821194</v>
      </c>
      <c r="O33" s="40"/>
      <c r="AI33" s="25" t="s">
        <v>24</v>
      </c>
      <c r="AJ33" s="25">
        <v>1.92098011613357E-2</v>
      </c>
      <c r="AK33" s="23">
        <f>LOG(AJ33)</f>
        <v>-1.7164771304522894</v>
      </c>
      <c r="AL33" s="29">
        <f>(AJ33-$AJ$3)^2/$AJ$3/$AJ$3</f>
        <v>0.17371624640357916</v>
      </c>
    </row>
    <row r="34" spans="1:39" x14ac:dyDescent="0.25">
      <c r="A34" s="26"/>
      <c r="B34" s="24"/>
      <c r="C34" s="24"/>
      <c r="D34" s="26"/>
      <c r="E34" s="26"/>
      <c r="F34" s="26"/>
      <c r="H34" s="15">
        <f t="shared" si="14"/>
        <v>2.3999999999999998E-3</v>
      </c>
      <c r="I34" s="5">
        <f t="shared" si="8"/>
        <v>-6.0322865416282374</v>
      </c>
      <c r="J34" s="1">
        <f t="shared" si="12"/>
        <v>1.3724254353187212E-2</v>
      </c>
      <c r="K34" s="1">
        <f t="shared" si="9"/>
        <v>-4.288590620698975</v>
      </c>
      <c r="L34" s="15">
        <f t="shared" si="10"/>
        <v>1.3999999999999998E-3</v>
      </c>
      <c r="M34" s="1">
        <f t="shared" si="13"/>
        <v>38.087671209960156</v>
      </c>
      <c r="N34" s="1">
        <f t="shared" si="11"/>
        <v>30.443709169521924</v>
      </c>
      <c r="O34" s="40"/>
      <c r="AH34" s="23"/>
      <c r="AI34" s="23"/>
      <c r="AJ34" s="23"/>
      <c r="AK34" s="23"/>
    </row>
    <row r="35" spans="1:39" x14ac:dyDescent="0.25">
      <c r="A35" s="26"/>
      <c r="B35" s="26"/>
      <c r="C35" s="26"/>
      <c r="D35" s="26"/>
      <c r="E35" s="26"/>
      <c r="F35" s="26"/>
      <c r="H35" s="15">
        <f t="shared" si="14"/>
        <v>2.4999999999999996E-3</v>
      </c>
      <c r="I35" s="5">
        <f t="shared" si="8"/>
        <v>-5.9914645471079817</v>
      </c>
      <c r="J35" s="1">
        <f t="shared" si="12"/>
        <v>1.3175284179059724E-2</v>
      </c>
      <c r="K35" s="1">
        <f t="shared" si="9"/>
        <v>-4.3294126152192307</v>
      </c>
      <c r="L35" s="15">
        <f t="shared" si="10"/>
        <v>1.4999999999999996E-3</v>
      </c>
      <c r="M35" s="1">
        <f t="shared" si="13"/>
        <v>39.3437756207475</v>
      </c>
      <c r="N35" s="1">
        <f t="shared" si="11"/>
        <v>31.096861081846001</v>
      </c>
      <c r="O35" s="40"/>
      <c r="AH35" s="1">
        <v>8</v>
      </c>
      <c r="AI35" s="25" t="s">
        <v>23</v>
      </c>
      <c r="AJ35" s="25">
        <v>6.7245568541528505E-4</v>
      </c>
      <c r="AK35" s="23">
        <f>LOG(AJ35)</f>
        <v>-3.1723363302307348</v>
      </c>
      <c r="AL35" s="29">
        <f>(AJ35-$AJ$2)^2/$AJ$2/$AJ$2</f>
        <v>0.10728527801677072</v>
      </c>
      <c r="AM35" s="30">
        <f>AL35+AL36</f>
        <v>0.34458808459994655</v>
      </c>
    </row>
    <row r="36" spans="1:39" x14ac:dyDescent="0.25">
      <c r="A36" s="5"/>
      <c r="B36" s="5"/>
      <c r="C36" s="5"/>
      <c r="D36" s="5"/>
      <c r="E36" s="5"/>
      <c r="F36" s="5"/>
      <c r="H36" s="15">
        <f t="shared" si="14"/>
        <v>2.5999999999999994E-3</v>
      </c>
      <c r="I36" s="5">
        <f t="shared" si="8"/>
        <v>-5.952243833954701</v>
      </c>
      <c r="J36" s="1">
        <f t="shared" si="12"/>
        <v>1.2668542479865121E-2</v>
      </c>
      <c r="K36" s="1">
        <f t="shared" si="9"/>
        <v>-4.3686333283725114</v>
      </c>
      <c r="L36" s="15">
        <f t="shared" si="10"/>
        <v>1.5999999999999994E-3</v>
      </c>
      <c r="M36" s="1">
        <f t="shared" si="13"/>
        <v>40.575722803928024</v>
      </c>
      <c r="N36" s="1">
        <f t="shared" si="11"/>
        <v>31.724392492298492</v>
      </c>
      <c r="O36" s="40"/>
      <c r="AI36" s="25" t="s">
        <v>24</v>
      </c>
      <c r="AJ36" s="25">
        <v>4.8983643296983001E-2</v>
      </c>
      <c r="AK36" s="23">
        <f>LOG(AJ36)</f>
        <v>-1.3099489161298119</v>
      </c>
      <c r="AL36" s="29">
        <f>(AJ36-$AJ$3)^2/$AJ$3/$AJ$3</f>
        <v>0.23730280658317582</v>
      </c>
    </row>
    <row r="37" spans="1:39" x14ac:dyDescent="0.25">
      <c r="A37" s="5"/>
      <c r="B37" s="5"/>
      <c r="C37" s="5"/>
      <c r="D37" s="5"/>
      <c r="E37" s="5"/>
      <c r="F37" s="5"/>
      <c r="H37" s="15">
        <f t="shared" si="14"/>
        <v>2.6999999999999993E-3</v>
      </c>
      <c r="I37" s="5">
        <f t="shared" si="8"/>
        <v>-5.9145035059718536</v>
      </c>
      <c r="J37" s="1">
        <f t="shared" si="12"/>
        <v>1.219933720283308E-2</v>
      </c>
      <c r="K37" s="1">
        <f t="shared" si="9"/>
        <v>-4.4063736563553588</v>
      </c>
      <c r="L37" s="15">
        <f t="shared" si="10"/>
        <v>1.6999999999999993E-3</v>
      </c>
      <c r="M37" s="1">
        <f t="shared" si="13"/>
        <v>41.784406440493989</v>
      </c>
      <c r="N37" s="1">
        <f t="shared" si="11"/>
        <v>32.328237740024065</v>
      </c>
      <c r="O37" s="40"/>
      <c r="AH37" s="23"/>
      <c r="AI37" s="23"/>
      <c r="AJ37" s="23"/>
      <c r="AK37" s="23"/>
    </row>
    <row r="38" spans="1:39" x14ac:dyDescent="0.25">
      <c r="A38" s="5"/>
      <c r="B38" s="17"/>
      <c r="C38" s="5"/>
      <c r="D38" s="5"/>
      <c r="E38" s="5"/>
      <c r="F38" s="5"/>
      <c r="H38" s="15">
        <f t="shared" si="14"/>
        <v>2.7999999999999991E-3</v>
      </c>
      <c r="I38" s="5">
        <f t="shared" si="8"/>
        <v>-5.8781358618009794</v>
      </c>
      <c r="J38" s="1">
        <f t="shared" si="12"/>
        <v>1.1763646588446185E-2</v>
      </c>
      <c r="K38" s="1">
        <f t="shared" si="9"/>
        <v>-4.4427413005262331</v>
      </c>
      <c r="L38" s="15">
        <f t="shared" si="10"/>
        <v>1.7999999999999991E-3</v>
      </c>
      <c r="M38" s="1">
        <f t="shared" si="13"/>
        <v>42.970689131634892</v>
      </c>
      <c r="N38" s="1">
        <f t="shared" si="11"/>
        <v>32.910120046758045</v>
      </c>
      <c r="O38" s="40"/>
      <c r="AH38" s="1">
        <v>9</v>
      </c>
      <c r="AI38" s="25" t="s">
        <v>23</v>
      </c>
      <c r="AJ38" s="25">
        <v>1.5450185130272501E-4</v>
      </c>
      <c r="AK38" s="23">
        <f>LOG(AJ38)</f>
        <v>-3.811066312318494</v>
      </c>
      <c r="AL38" s="29">
        <f>(AJ38-$AJ$2)^2/$AJ$2/$AJ$2</f>
        <v>0.71486711945051939</v>
      </c>
      <c r="AM38" s="30">
        <f>AL38+AL39</f>
        <v>44.084305396709446</v>
      </c>
    </row>
    <row r="39" spans="1:39" x14ac:dyDescent="0.25">
      <c r="A39" s="5"/>
      <c r="B39" s="17"/>
      <c r="C39" s="5"/>
      <c r="D39" s="5"/>
      <c r="E39" s="5"/>
      <c r="F39" s="5"/>
      <c r="H39" s="15">
        <f t="shared" si="14"/>
        <v>2.8999999999999989E-3</v>
      </c>
      <c r="I39" s="5">
        <f t="shared" si="8"/>
        <v>-5.843044541989709</v>
      </c>
      <c r="J39" s="1">
        <f t="shared" si="12"/>
        <v>1.1358003602637695E-2</v>
      </c>
      <c r="K39" s="1">
        <f t="shared" si="9"/>
        <v>-4.4778326203375034</v>
      </c>
      <c r="L39" s="15">
        <f t="shared" si="10"/>
        <v>1.8999999999999989E-3</v>
      </c>
      <c r="M39" s="1">
        <f t="shared" si="13"/>
        <v>44.135399885031781</v>
      </c>
      <c r="N39" s="1">
        <f t="shared" si="11"/>
        <v>33.471581163738371</v>
      </c>
      <c r="O39" s="40"/>
      <c r="AI39" s="25" t="s">
        <v>24</v>
      </c>
      <c r="AJ39" s="25">
        <v>0.249854365923807</v>
      </c>
      <c r="AK39" s="23">
        <f>LOG(AJ39)</f>
        <v>-0.60231305734786378</v>
      </c>
      <c r="AL39" s="29">
        <f>(AJ39-$AJ$3)^2/$AJ$3/$AJ$3</f>
        <v>43.369438277258929</v>
      </c>
    </row>
    <row r="40" spans="1:39" x14ac:dyDescent="0.25">
      <c r="A40" s="5"/>
      <c r="B40" s="5"/>
      <c r="C40" s="5"/>
      <c r="D40" s="5"/>
      <c r="E40" s="5"/>
      <c r="F40" s="5"/>
      <c r="H40" s="15">
        <f t="shared" si="14"/>
        <v>2.9999999999999988E-3</v>
      </c>
      <c r="I40" s="5">
        <f t="shared" si="8"/>
        <v>-5.8091429903140277</v>
      </c>
      <c r="J40" s="1">
        <f t="shared" si="12"/>
        <v>1.0979403482549773E-2</v>
      </c>
      <c r="K40" s="1">
        <f t="shared" si="9"/>
        <v>-4.5117341720131847</v>
      </c>
      <c r="L40" s="15">
        <f t="shared" si="10"/>
        <v>1.9999999999999987E-3</v>
      </c>
      <c r="M40" s="1">
        <f t="shared" si="13"/>
        <v>45.279332945169166</v>
      </c>
      <c r="N40" s="1">
        <f t="shared" si="11"/>
        <v>34.014005990549272</v>
      </c>
      <c r="O40" s="40"/>
      <c r="AH40" s="23"/>
      <c r="AI40" s="23"/>
      <c r="AJ40" s="23"/>
      <c r="AK40" s="26"/>
    </row>
    <row r="41" spans="1:39" x14ac:dyDescent="0.25">
      <c r="A41" s="5"/>
      <c r="B41" s="5"/>
      <c r="C41" s="5"/>
      <c r="D41" s="5"/>
      <c r="E41" s="5"/>
      <c r="F41" s="5"/>
      <c r="H41" s="15">
        <f t="shared" si="14"/>
        <v>3.0999999999999986E-3</v>
      </c>
      <c r="I41" s="5">
        <f t="shared" si="8"/>
        <v>-5.7763531674910373</v>
      </c>
      <c r="J41" s="1">
        <f t="shared" si="12"/>
        <v>1.0625229176661071E-2</v>
      </c>
      <c r="K41" s="1">
        <f t="shared" si="9"/>
        <v>-4.5445239948361751</v>
      </c>
      <c r="L41" s="15">
        <f t="shared" si="10"/>
        <v>2.0999999999999986E-3</v>
      </c>
      <c r="M41" s="1">
        <f t="shared" si="13"/>
        <v>46.403247554945473</v>
      </c>
      <c r="N41" s="1">
        <f t="shared" si="11"/>
        <v>34.538643155717125</v>
      </c>
      <c r="O41" s="40"/>
      <c r="AH41" s="1">
        <v>10</v>
      </c>
      <c r="AI41" s="25" t="s">
        <v>23</v>
      </c>
      <c r="AJ41" s="25">
        <v>1.8752648087091699E-3</v>
      </c>
      <c r="AK41" s="23">
        <f>LOG(AJ41)</f>
        <v>-2.7269373962878536</v>
      </c>
      <c r="AL41" s="29">
        <f>(AJ41-$AJ$2)^2/$AJ$2/$AJ$2</f>
        <v>0.76608848536469976</v>
      </c>
      <c r="AM41" s="30">
        <f>AL41+AL42</f>
        <v>59.555668554203542</v>
      </c>
    </row>
    <row r="42" spans="1:39" x14ac:dyDescent="0.25">
      <c r="A42" s="5"/>
      <c r="B42" s="5"/>
      <c r="C42" s="5"/>
      <c r="D42" s="5"/>
      <c r="E42" s="5"/>
      <c r="F42" s="5"/>
      <c r="H42" s="15">
        <f t="shared" si="14"/>
        <v>3.1999999999999984E-3</v>
      </c>
      <c r="I42" s="5">
        <f t="shared" si="8"/>
        <v>-5.7446044691764566</v>
      </c>
      <c r="J42" s="1">
        <f t="shared" si="12"/>
        <v>1.0293190764890414E-2</v>
      </c>
      <c r="K42" s="1">
        <f t="shared" si="9"/>
        <v>-4.5762726931507558</v>
      </c>
      <c r="L42" s="15">
        <f t="shared" si="10"/>
        <v>2.1999999999999984E-3</v>
      </c>
      <c r="M42" s="1">
        <f t="shared" si="13"/>
        <v>47.507868355448672</v>
      </c>
      <c r="N42" s="1">
        <f t="shared" si="11"/>
        <v>35.046622328750409</v>
      </c>
      <c r="O42" s="40"/>
      <c r="AI42" s="25" t="s">
        <v>24</v>
      </c>
      <c r="AJ42" s="25">
        <v>0.285489842296344</v>
      </c>
      <c r="AK42" s="23">
        <f>LOG(AJ42)</f>
        <v>-0.54440933930298396</v>
      </c>
      <c r="AL42" s="29">
        <f>(AJ42-$AJ$3)^2/$AJ$3/$AJ$3</f>
        <v>58.789580068838845</v>
      </c>
    </row>
    <row r="43" spans="1:39" x14ac:dyDescent="0.25">
      <c r="A43" s="5"/>
      <c r="B43" s="5"/>
      <c r="C43" s="5"/>
      <c r="D43" s="5"/>
      <c r="E43" s="5"/>
      <c r="F43" s="5"/>
      <c r="H43" s="15">
        <f t="shared" si="14"/>
        <v>3.2999999999999982E-3</v>
      </c>
      <c r="I43" s="5">
        <f t="shared" si="8"/>
        <v>-5.7138328105097029</v>
      </c>
      <c r="J43" s="1">
        <f t="shared" si="12"/>
        <v>9.9812758932270682E-3</v>
      </c>
      <c r="K43" s="1">
        <f t="shared" si="9"/>
        <v>-4.6070443518175095</v>
      </c>
      <c r="L43" s="15">
        <f t="shared" si="10"/>
        <v>2.2999999999999982E-3</v>
      </c>
      <c r="M43" s="1">
        <f t="shared" si="13"/>
        <v>48.593886214988409</v>
      </c>
      <c r="N43" s="1">
        <f t="shared" si="11"/>
        <v>35.538968867418475</v>
      </c>
      <c r="O43" s="40"/>
      <c r="AM43" s="1">
        <f>SUM(AM29:AM41)/5</f>
        <v>21.916492453603144</v>
      </c>
    </row>
    <row r="44" spans="1:39" x14ac:dyDescent="0.25">
      <c r="A44" s="5"/>
      <c r="B44" s="5"/>
      <c r="C44" s="5"/>
      <c r="D44" s="5"/>
      <c r="E44" s="5"/>
      <c r="F44" s="5"/>
      <c r="H44" s="15">
        <f t="shared" si="14"/>
        <v>3.3999999999999981E-3</v>
      </c>
      <c r="I44" s="5">
        <f t="shared" si="8"/>
        <v>-5.683979847360022</v>
      </c>
      <c r="J44" s="1">
        <f t="shared" si="12"/>
        <v>9.6877089551909781E-3</v>
      </c>
      <c r="K44" s="1">
        <f t="shared" si="9"/>
        <v>-4.6368973149671904</v>
      </c>
      <c r="L44" s="15">
        <f t="shared" si="10"/>
        <v>2.3999999999999981E-3</v>
      </c>
      <c r="M44" s="1">
        <f t="shared" si="13"/>
        <v>49.661959338235697</v>
      </c>
      <c r="N44" s="1">
        <f t="shared" si="11"/>
        <v>36.016616277813355</v>
      </c>
      <c r="O44" s="40"/>
      <c r="AI44" s="2">
        <f>AJ29*AJ30</f>
        <v>3.293790712115647E-5</v>
      </c>
      <c r="AJ44" s="1">
        <f>AJ41*AJ42</f>
        <v>5.3536905450226463E-4</v>
      </c>
    </row>
    <row r="45" spans="1:39" x14ac:dyDescent="0.25">
      <c r="A45" s="5"/>
      <c r="B45" s="5"/>
      <c r="C45" s="5"/>
      <c r="D45" s="5"/>
      <c r="E45" s="5"/>
      <c r="F45" s="5"/>
      <c r="H45" s="15">
        <f t="shared" si="14"/>
        <v>3.4999999999999979E-3</v>
      </c>
      <c r="I45" s="5">
        <f t="shared" si="8"/>
        <v>-5.6549923104867696</v>
      </c>
      <c r="J45" s="1">
        <f t="shared" si="12"/>
        <v>9.4109172707569494E-3</v>
      </c>
      <c r="K45" s="1">
        <f t="shared" si="9"/>
        <v>-4.6658848518404428</v>
      </c>
      <c r="L45" s="15">
        <f t="shared" si="10"/>
        <v>2.4999999999999979E-3</v>
      </c>
      <c r="M45" s="1">
        <f t="shared" si="13"/>
        <v>50.712714548990384</v>
      </c>
      <c r="N45" s="1">
        <f t="shared" si="11"/>
        <v>36.480416867785401</v>
      </c>
      <c r="O45" s="40"/>
    </row>
    <row r="46" spans="1:39" x14ac:dyDescent="0.25">
      <c r="A46" s="5"/>
      <c r="B46" s="5"/>
      <c r="C46" s="5"/>
      <c r="D46" s="5"/>
      <c r="E46" s="5"/>
      <c r="F46" s="5"/>
      <c r="H46" s="15">
        <f t="shared" si="14"/>
        <v>3.5999999999999977E-3</v>
      </c>
      <c r="I46" s="5">
        <f t="shared" si="8"/>
        <v>-5.6268214335200737</v>
      </c>
      <c r="J46" s="1">
        <f t="shared" si="12"/>
        <v>9.1495029021248127E-3</v>
      </c>
      <c r="K46" s="1">
        <f t="shared" si="9"/>
        <v>-4.6940557288071387</v>
      </c>
      <c r="L46" s="15">
        <f t="shared" si="10"/>
        <v>2.5999999999999977E-3</v>
      </c>
      <c r="M46" s="1">
        <f t="shared" si="13"/>
        <v>51.746748670739116</v>
      </c>
      <c r="N46" s="1">
        <f t="shared" si="11"/>
        <v>36.931150899252536</v>
      </c>
      <c r="O46" s="40"/>
    </row>
    <row r="47" spans="1:39" x14ac:dyDescent="0.25">
      <c r="A47" s="5"/>
      <c r="B47" s="5"/>
      <c r="C47" s="5"/>
      <c r="D47" s="5"/>
      <c r="E47" s="5"/>
      <c r="F47" s="5"/>
      <c r="H47" s="15">
        <f t="shared" si="14"/>
        <v>3.6999999999999976E-3</v>
      </c>
      <c r="I47" s="5">
        <f t="shared" si="8"/>
        <v>-5.5994224593319588</v>
      </c>
      <c r="J47" s="1">
        <f t="shared" si="12"/>
        <v>8.9022190399052244E-3</v>
      </c>
      <c r="K47" s="1">
        <f t="shared" si="9"/>
        <v>-4.7214547029952536</v>
      </c>
      <c r="L47" s="15">
        <f t="shared" si="10"/>
        <v>2.6999999999999975E-3</v>
      </c>
      <c r="M47" s="1">
        <f t="shared" si="13"/>
        <v>52.764629951257682</v>
      </c>
      <c r="N47" s="1">
        <f t="shared" si="11"/>
        <v>37.369534486262374</v>
      </c>
      <c r="O47" s="40"/>
    </row>
    <row r="48" spans="1:39" x14ac:dyDescent="0.25">
      <c r="A48" s="5"/>
      <c r="B48" s="5"/>
      <c r="C48" s="5"/>
      <c r="D48" s="5"/>
      <c r="E48" s="5"/>
      <c r="F48" s="5"/>
      <c r="H48" s="15">
        <f t="shared" si="14"/>
        <v>3.7999999999999974E-3</v>
      </c>
      <c r="I48" s="5">
        <f t="shared" si="8"/>
        <v>-5.5727542122497979</v>
      </c>
      <c r="J48" s="1">
        <f t="shared" si="12"/>
        <v>8.6679501178024542E-3</v>
      </c>
      <c r="K48" s="1">
        <f t="shared" si="9"/>
        <v>-4.7481229500774145</v>
      </c>
      <c r="L48" s="15">
        <f t="shared" si="10"/>
        <v>2.7999999999999974E-3</v>
      </c>
      <c r="M48" s="1">
        <f t="shared" si="13"/>
        <v>53.766899493502102</v>
      </c>
      <c r="N48" s="1">
        <f t="shared" si="11"/>
        <v>37.796226439576948</v>
      </c>
      <c r="O48" s="40"/>
      <c r="AK48" s="1" t="s">
        <v>47</v>
      </c>
      <c r="AL48" s="1">
        <v>1.5450185130272501E-4</v>
      </c>
      <c r="AM48" s="1" t="s">
        <v>48</v>
      </c>
    </row>
    <row r="49" spans="1:39" x14ac:dyDescent="0.25">
      <c r="A49" s="5"/>
      <c r="B49" s="5"/>
      <c r="C49" s="5"/>
      <c r="D49" s="5"/>
      <c r="E49" s="5"/>
      <c r="F49" s="5"/>
      <c r="H49" s="15">
        <f t="shared" si="14"/>
        <v>3.8999999999999972E-3</v>
      </c>
      <c r="I49" s="5">
        <f t="shared" si="8"/>
        <v>-5.5467787258465373</v>
      </c>
      <c r="J49" s="1">
        <f t="shared" si="12"/>
        <v>8.445694986576751E-3</v>
      </c>
      <c r="K49" s="1">
        <f t="shared" si="9"/>
        <v>-4.7740984364806751</v>
      </c>
      <c r="L49" s="15">
        <f t="shared" si="10"/>
        <v>2.8999999999999972E-3</v>
      </c>
      <c r="M49" s="1">
        <f t="shared" si="13"/>
        <v>54.75407266662895</v>
      </c>
      <c r="N49" s="1">
        <f t="shared" si="11"/>
        <v>38.211834222029118</v>
      </c>
      <c r="O49" s="40"/>
      <c r="AK49" s="1" t="s">
        <v>49</v>
      </c>
      <c r="AL49" s="1">
        <v>0.249854365923807</v>
      </c>
      <c r="AM49" s="1" t="s">
        <v>48</v>
      </c>
    </row>
    <row r="50" spans="1:39" x14ac:dyDescent="0.25">
      <c r="A50" s="5"/>
      <c r="B50" s="5"/>
      <c r="C50" s="5"/>
      <c r="D50" s="5"/>
      <c r="E50" s="5"/>
      <c r="F50" s="5"/>
      <c r="H50" s="15">
        <f t="shared" si="14"/>
        <v>3.9999999999999975E-3</v>
      </c>
      <c r="I50" s="5">
        <f t="shared" si="8"/>
        <v>-5.5214609178622469</v>
      </c>
      <c r="J50" s="1">
        <f t="shared" si="12"/>
        <v>8.2345526119123325E-3</v>
      </c>
      <c r="K50" s="1">
        <f t="shared" si="9"/>
        <v>-4.7994162444649655</v>
      </c>
      <c r="L50" s="15">
        <f t="shared" si="10"/>
        <v>2.9999999999999975E-3</v>
      </c>
      <c r="M50" s="1">
        <f t="shared" si="13"/>
        <v>55.72664047939886</v>
      </c>
      <c r="N50" s="1">
        <f t="shared" si="11"/>
        <v>38.616919149777765</v>
      </c>
      <c r="O50" s="40"/>
    </row>
    <row r="51" spans="1:39" x14ac:dyDescent="0.25">
      <c r="H51" s="15">
        <f t="shared" si="14"/>
        <v>4.0999999999999977E-3</v>
      </c>
      <c r="I51" s="5">
        <f t="shared" si="8"/>
        <v>-5.4967683052718757</v>
      </c>
      <c r="J51" s="1">
        <f t="shared" si="12"/>
        <v>8.0337098652803231E-3</v>
      </c>
      <c r="K51" s="1">
        <f t="shared" si="9"/>
        <v>-4.8241088570553368</v>
      </c>
      <c r="L51" s="15">
        <f t="shared" si="10"/>
        <v>3.0999999999999977E-3</v>
      </c>
      <c r="M51" s="1">
        <f t="shared" si="13"/>
        <v>56.685070904330381</v>
      </c>
      <c r="N51" s="1">
        <f t="shared" si="11"/>
        <v>39.012000951223705</v>
      </c>
      <c r="O51" s="40"/>
    </row>
    <row r="52" spans="1:39" x14ac:dyDescent="0.25">
      <c r="H52" s="15">
        <f t="shared" si="14"/>
        <v>4.199999999999998E-3</v>
      </c>
      <c r="I52" s="5">
        <f t="shared" si="8"/>
        <v>-5.4726707536928147</v>
      </c>
      <c r="J52" s="1">
        <f t="shared" si="12"/>
        <v>7.8424310589641239E-3</v>
      </c>
      <c r="K52" s="1">
        <f t="shared" si="9"/>
        <v>-4.8482064086343977</v>
      </c>
      <c r="L52" s="15">
        <f t="shared" si="10"/>
        <v>3.199999999999998E-3</v>
      </c>
      <c r="M52" s="1">
        <f t="shared" si="13"/>
        <v>57.629810145391666</v>
      </c>
      <c r="N52" s="1">
        <f t="shared" si="11"/>
        <v>39.397561776488679</v>
      </c>
      <c r="O52" s="40"/>
    </row>
    <row r="53" spans="1:39" x14ac:dyDescent="0.25">
      <c r="H53" s="15">
        <f t="shared" ref="H53:H84" si="15">H52+$H$20/10</f>
        <v>4.2999999999999983E-3</v>
      </c>
      <c r="I53" s="5">
        <f t="shared" si="8"/>
        <v>-5.4491402562826208</v>
      </c>
      <c r="J53" s="1">
        <f t="shared" si="12"/>
        <v>7.6600489413137952E-3</v>
      </c>
      <c r="K53" s="1">
        <f t="shared" si="9"/>
        <v>-4.8717369060445916</v>
      </c>
      <c r="L53" s="15">
        <f t="shared" si="10"/>
        <v>3.2999999999999982E-3</v>
      </c>
      <c r="M53" s="1">
        <f t="shared" si="13"/>
        <v>58.561283845208287</v>
      </c>
      <c r="N53" s="1">
        <f t="shared" si="11"/>
        <v>39.774049735051783</v>
      </c>
      <c r="O53" s="40"/>
    </row>
    <row r="54" spans="1:39" x14ac:dyDescent="0.25">
      <c r="H54" s="15">
        <f t="shared" si="15"/>
        <v>4.3999999999999985E-3</v>
      </c>
      <c r="I54" s="5">
        <f t="shared" si="8"/>
        <v>-5.4261507380579221</v>
      </c>
      <c r="J54" s="1">
        <f t="shared" si="12"/>
        <v>7.485956919920299E-3</v>
      </c>
      <c r="K54" s="1">
        <f t="shared" si="9"/>
        <v>-4.8947264242692903</v>
      </c>
      <c r="L54" s="15">
        <f t="shared" si="10"/>
        <v>3.3999999999999985E-3</v>
      </c>
      <c r="M54" s="1">
        <f t="shared" si="13"/>
        <v>59.479898230047944</v>
      </c>
      <c r="N54" s="1">
        <f t="shared" si="11"/>
        <v>40.141882026646961</v>
      </c>
      <c r="O54" s="40"/>
    </row>
    <row r="55" spans="1:39" x14ac:dyDescent="0.25">
      <c r="H55" s="17">
        <f t="shared" si="15"/>
        <v>4.4999999999999988E-3</v>
      </c>
      <c r="I55" s="5">
        <f t="shared" si="8"/>
        <v>-5.4036778822058631</v>
      </c>
      <c r="J55" s="5">
        <f t="shared" si="12"/>
        <v>7.3196023216998479E-3</v>
      </c>
      <c r="K55" s="1">
        <f t="shared" si="9"/>
        <v>-4.9171992801213493</v>
      </c>
      <c r="L55" s="15">
        <f t="shared" si="10"/>
        <v>3.4999999999999988E-3</v>
      </c>
      <c r="M55" s="1">
        <f t="shared" si="13"/>
        <v>60.386041192464283</v>
      </c>
      <c r="N55" s="1">
        <f t="shared" si="11"/>
        <v>40.501447720279906</v>
      </c>
      <c r="O55" s="40"/>
    </row>
    <row r="56" spans="1:39" x14ac:dyDescent="0.25">
      <c r="H56" s="17">
        <f t="shared" si="15"/>
        <v>4.5999999999999991E-3</v>
      </c>
      <c r="I56" s="5">
        <f t="shared" si="8"/>
        <v>-5.3816989754870876</v>
      </c>
      <c r="J56" s="5">
        <f t="shared" si="12"/>
        <v>7.160480532097677E-3</v>
      </c>
      <c r="K56" s="1">
        <f t="shared" si="9"/>
        <v>-4.9391781868401248</v>
      </c>
      <c r="L56" s="15">
        <f t="shared" si="10"/>
        <v>3.599999999999999E-3</v>
      </c>
      <c r="M56" s="1">
        <f t="shared" si="13"/>
        <v>61.28008331260812</v>
      </c>
      <c r="N56" s="1">
        <f t="shared" si="11"/>
        <v>40.853110227780313</v>
      </c>
      <c r="O56" s="40"/>
    </row>
    <row r="57" spans="1:39" x14ac:dyDescent="0.25">
      <c r="H57" s="17">
        <f t="shared" si="15"/>
        <v>4.6999999999999993E-3</v>
      </c>
      <c r="I57" s="5">
        <f t="shared" si="8"/>
        <v>-5.3601927702661243</v>
      </c>
      <c r="J57" s="5">
        <f t="shared" si="12"/>
        <v>7.0081298824785764E-3</v>
      </c>
      <c r="K57" s="1">
        <f t="shared" si="9"/>
        <v>-4.9606843920610881</v>
      </c>
      <c r="L57" s="15">
        <f t="shared" si="10"/>
        <v>3.6999999999999993E-3</v>
      </c>
      <c r="M57" s="1">
        <f t="shared" si="13"/>
        <v>62.162378819985484</v>
      </c>
      <c r="N57" s="1">
        <f t="shared" si="11"/>
        <v>41.197209511315727</v>
      </c>
      <c r="O57" s="40"/>
    </row>
    <row r="58" spans="1:39" x14ac:dyDescent="0.25">
      <c r="H58" s="21">
        <f t="shared" si="15"/>
        <v>4.7999999999999996E-3</v>
      </c>
      <c r="I58" s="5">
        <f t="shared" si="8"/>
        <v>-5.339139361068292</v>
      </c>
      <c r="J58" s="20">
        <f t="shared" si="12"/>
        <v>6.862127176593606E-3</v>
      </c>
      <c r="K58" s="1">
        <f t="shared" si="9"/>
        <v>-4.9817378012589204</v>
      </c>
      <c r="L58" s="15">
        <f t="shared" si="10"/>
        <v>3.7999999999999996E-3</v>
      </c>
      <c r="M58" s="1">
        <f t="shared" si="13"/>
        <v>63.033266497946776</v>
      </c>
      <c r="N58" s="1">
        <f t="shared" si="11"/>
        <v>41.534064058481043</v>
      </c>
      <c r="O58" s="40"/>
    </row>
    <row r="59" spans="1:39" x14ac:dyDescent="0.25">
      <c r="H59" s="17">
        <f t="shared" si="15"/>
        <v>4.8999999999999998E-3</v>
      </c>
      <c r="I59" s="5">
        <f t="shared" si="8"/>
        <v>-5.3185200738655558</v>
      </c>
      <c r="J59" s="5">
        <f t="shared" si="12"/>
        <v>6.7220837648263891E-3</v>
      </c>
      <c r="K59" s="1">
        <f t="shared" si="9"/>
        <v>-5.0023570884616566</v>
      </c>
      <c r="L59" s="15">
        <f t="shared" si="10"/>
        <v>3.8999999999999998E-3</v>
      </c>
      <c r="M59" s="1">
        <f t="shared" si="13"/>
        <v>63.893070533503497</v>
      </c>
      <c r="N59" s="1">
        <f t="shared" si="11"/>
        <v>41.863972653724822</v>
      </c>
      <c r="O59" s="40"/>
    </row>
    <row r="60" spans="1:39" x14ac:dyDescent="0.25">
      <c r="H60" s="17">
        <f t="shared" si="15"/>
        <v>5.0000000000000001E-3</v>
      </c>
      <c r="I60" s="5">
        <f t="shared" si="8"/>
        <v>-5.2983173665480363</v>
      </c>
      <c r="J60" s="5">
        <f t="shared" si="12"/>
        <v>6.5876420895298613E-3</v>
      </c>
      <c r="K60" s="1">
        <f t="shared" si="9"/>
        <v>-5.0225597957791761</v>
      </c>
      <c r="L60" s="15">
        <f t="shared" si="10"/>
        <v>4.0000000000000001E-3</v>
      </c>
      <c r="M60" s="1">
        <f t="shared" si="13"/>
        <v>64.742101315239012</v>
      </c>
      <c r="N60" s="1">
        <f t="shared" si="11"/>
        <v>42.187215970805134</v>
      </c>
      <c r="O60" s="40"/>
    </row>
    <row r="61" spans="1:39" x14ac:dyDescent="0.25">
      <c r="H61" s="17">
        <f t="shared" si="15"/>
        <v>5.1000000000000004E-3</v>
      </c>
      <c r="I61" s="5">
        <f t="shared" si="8"/>
        <v>-5.2785147392518565</v>
      </c>
      <c r="J61" s="5">
        <f t="shared" si="12"/>
        <v>6.4584726367939811E-3</v>
      </c>
      <c r="K61" s="1">
        <f t="shared" si="9"/>
        <v>-5.0423624230753559</v>
      </c>
      <c r="L61" s="15">
        <f t="shared" si="10"/>
        <v>4.1000000000000003E-3</v>
      </c>
      <c r="M61" s="1">
        <f t="shared" si="13"/>
        <v>65.580656182154911</v>
      </c>
      <c r="N61" s="1">
        <f t="shared" si="11"/>
        <v>42.50405800754401</v>
      </c>
      <c r="O61" s="40"/>
    </row>
    <row r="62" spans="1:39" x14ac:dyDescent="0.25">
      <c r="H62" s="17">
        <f t="shared" si="15"/>
        <v>5.2000000000000006E-3</v>
      </c>
      <c r="I62" s="5">
        <f t="shared" si="8"/>
        <v>-5.2590966533947556</v>
      </c>
      <c r="J62" s="5">
        <f t="shared" si="12"/>
        <v>6.334271239932558E-3</v>
      </c>
      <c r="K62" s="1">
        <f t="shared" si="9"/>
        <v>-5.0617805089324568</v>
      </c>
      <c r="L62" s="15">
        <f t="shared" si="10"/>
        <v>4.2000000000000006E-3</v>
      </c>
      <c r="M62" s="1">
        <f t="shared" si="13"/>
        <v>66.409020126287459</v>
      </c>
      <c r="N62" s="1">
        <f t="shared" si="11"/>
        <v>42.814747381257625</v>
      </c>
      <c r="O62" s="40"/>
    </row>
    <row r="63" spans="1:39" x14ac:dyDescent="0.25">
      <c r="H63" s="17">
        <f t="shared" si="15"/>
        <v>5.3000000000000009E-3</v>
      </c>
      <c r="I63" s="5">
        <f t="shared" si="8"/>
        <v>-5.2400484584240603</v>
      </c>
      <c r="J63" s="5">
        <f t="shared" si="12"/>
        <v>6.2147566882357168E-3</v>
      </c>
      <c r="K63" s="1">
        <f t="shared" si="9"/>
        <v>-5.0808287039031521</v>
      </c>
      <c r="L63" s="15">
        <f t="shared" si="10"/>
        <v>4.3000000000000009E-3</v>
      </c>
      <c r="M63" s="1">
        <f t="shared" si="13"/>
        <v>67.227466451879849</v>
      </c>
      <c r="N63" s="1">
        <f t="shared" si="11"/>
        <v>43.11951850078875</v>
      </c>
      <c r="O63" s="40"/>
    </row>
    <row r="64" spans="1:39" x14ac:dyDescent="0.25">
      <c r="H64" s="17">
        <f t="shared" si="15"/>
        <v>5.4000000000000012E-3</v>
      </c>
      <c r="I64" s="5">
        <f t="shared" si="8"/>
        <v>-5.2213563254119082</v>
      </c>
      <c r="J64" s="5">
        <f t="shared" si="12"/>
        <v>6.0996686014165372E-3</v>
      </c>
      <c r="K64" s="1">
        <f t="shared" si="9"/>
        <v>-5.0995208369153042</v>
      </c>
      <c r="L64" s="15">
        <f t="shared" si="10"/>
        <v>4.4000000000000011E-3</v>
      </c>
      <c r="M64" s="1">
        <f t="shared" si="13"/>
        <v>68.036257393808881</v>
      </c>
      <c r="N64" s="1">
        <f t="shared" si="11"/>
        <v>43.418592628983184</v>
      </c>
      <c r="O64" s="40"/>
    </row>
    <row r="65" spans="8:15" x14ac:dyDescent="0.25">
      <c r="H65" s="17">
        <f t="shared" si="15"/>
        <v>5.5000000000000014E-3</v>
      </c>
      <c r="I65" s="5">
        <f t="shared" si="8"/>
        <v>-5.2030071867437115</v>
      </c>
      <c r="J65" s="5">
        <f t="shared" si="12"/>
        <v>5.9887655359362356E-3</v>
      </c>
      <c r="K65" s="1">
        <f t="shared" si="9"/>
        <v>-5.1178699755835009</v>
      </c>
      <c r="L65" s="15">
        <f t="shared" si="10"/>
        <v>4.5000000000000014E-3</v>
      </c>
      <c r="M65" s="1">
        <f t="shared" si="13"/>
        <v>68.835644697854946</v>
      </c>
      <c r="N65" s="1">
        <f t="shared" si="11"/>
        <v>43.71217884767433</v>
      </c>
      <c r="O65" s="40"/>
    </row>
    <row r="66" spans="8:15" x14ac:dyDescent="0.25">
      <c r="H66" s="17">
        <f t="shared" si="15"/>
        <v>5.6000000000000017E-3</v>
      </c>
      <c r="I66" s="5">
        <f t="shared" si="8"/>
        <v>-5.1849886812410331</v>
      </c>
      <c r="J66" s="5">
        <f t="shared" si="12"/>
        <v>5.881823294223089E-3</v>
      </c>
      <c r="K66" s="1">
        <f t="shared" si="9"/>
        <v>-5.1358884810861793</v>
      </c>
      <c r="L66" s="15">
        <f t="shared" si="10"/>
        <v>4.6000000000000017E-3</v>
      </c>
      <c r="M66" s="1">
        <f t="shared" si="13"/>
        <v>69.625870165280276</v>
      </c>
      <c r="N66" s="1">
        <f t="shared" si="11"/>
        <v>44.000474935717186</v>
      </c>
      <c r="O66" s="40"/>
    </row>
    <row r="67" spans="8:15" x14ac:dyDescent="0.25">
      <c r="H67" s="17">
        <f t="shared" si="15"/>
        <v>5.7000000000000019E-3</v>
      </c>
      <c r="I67" s="5">
        <f t="shared" si="8"/>
        <v>-5.1672891041416324</v>
      </c>
      <c r="J67" s="5">
        <f t="shared" si="12"/>
        <v>5.7786334118682973E-3</v>
      </c>
      <c r="K67" s="1">
        <f t="shared" si="9"/>
        <v>-5.15358805818558</v>
      </c>
      <c r="L67" s="15">
        <f t="shared" si="10"/>
        <v>4.7000000000000019E-3</v>
      </c>
      <c r="M67" s="1">
        <f t="shared" si="13"/>
        <v>70.407166164051262</v>
      </c>
      <c r="N67" s="1">
        <f t="shared" si="11"/>
        <v>44.283668169307596</v>
      </c>
      <c r="O67" s="40"/>
    </row>
    <row r="68" spans="8:15" x14ac:dyDescent="0.25">
      <c r="H68" s="17">
        <f t="shared" si="15"/>
        <v>5.8000000000000022E-3</v>
      </c>
      <c r="I68" s="5">
        <f t="shared" si="8"/>
        <v>-5.1498973614297627</v>
      </c>
      <c r="J68" s="5">
        <f t="shared" si="12"/>
        <v>5.6790018013188441E-3</v>
      </c>
      <c r="K68" s="1">
        <f t="shared" si="9"/>
        <v>-5.1709798008974497</v>
      </c>
      <c r="L68" s="15">
        <f t="shared" si="10"/>
        <v>4.8000000000000022E-3</v>
      </c>
      <c r="M68" s="1">
        <f t="shared" si="13"/>
        <v>71.17975610890602</v>
      </c>
      <c r="N68" s="1">
        <f t="shared" si="11"/>
        <v>44.561936052697511</v>
      </c>
      <c r="O68" s="40"/>
    </row>
    <row r="69" spans="8:15" x14ac:dyDescent="0.25">
      <c r="H69" s="17">
        <f t="shared" si="15"/>
        <v>5.9000000000000025E-3</v>
      </c>
      <c r="I69" s="5">
        <f t="shared" si="8"/>
        <v>-5.132802928070463</v>
      </c>
      <c r="J69" s="5">
        <f t="shared" si="12"/>
        <v>5.5827475334998804E-3</v>
      </c>
      <c r="K69" s="1">
        <f t="shared" si="9"/>
        <v>-5.1880742342567494</v>
      </c>
      <c r="L69" s="15">
        <f t="shared" si="10"/>
        <v>4.9000000000000024E-3</v>
      </c>
      <c r="M69" s="1">
        <f t="shared" si="13"/>
        <v>71.943854912335297</v>
      </c>
      <c r="N69" s="1">
        <f t="shared" si="11"/>
        <v>44.835446986446307</v>
      </c>
      <c r="O69" s="40"/>
    </row>
    <row r="70" spans="8:15" x14ac:dyDescent="0.25">
      <c r="H70" s="17">
        <f t="shared" si="15"/>
        <v>6.0000000000000027E-3</v>
      </c>
      <c r="I70" s="5">
        <f t="shared" si="8"/>
        <v>-5.1159958097540814</v>
      </c>
      <c r="J70" s="5">
        <f t="shared" si="12"/>
        <v>5.4897017412748822E-3</v>
      </c>
      <c r="K70" s="1">
        <f t="shared" si="9"/>
        <v>-5.204881352573131</v>
      </c>
      <c r="L70" s="15">
        <f t="shared" si="10"/>
        <v>5.0000000000000027E-3</v>
      </c>
      <c r="M70" s="1">
        <f t="shared" si="13"/>
        <v>72.699669408413143</v>
      </c>
      <c r="N70" s="1">
        <f t="shared" si="11"/>
        <v>45.104360879508413</v>
      </c>
      <c r="O70" s="40"/>
    </row>
    <row r="71" spans="8:15" x14ac:dyDescent="0.25">
      <c r="H71" s="17">
        <f t="shared" si="15"/>
        <v>6.100000000000003E-3</v>
      </c>
      <c r="I71" s="5">
        <f t="shared" si="8"/>
        <v>-5.0994665078028714</v>
      </c>
      <c r="J71" s="5">
        <f t="shared" si="12"/>
        <v>5.3997066307621784E-3</v>
      </c>
      <c r="K71" s="1">
        <f t="shared" si="9"/>
        <v>-5.2214106545243411</v>
      </c>
      <c r="L71" s="15">
        <f t="shared" si="10"/>
        <v>5.100000000000003E-3</v>
      </c>
      <c r="M71" s="1">
        <f t="shared" si="13"/>
        <v>73.44739875129082</v>
      </c>
      <c r="N71" s="1">
        <f t="shared" si="11"/>
        <v>45.368829710727773</v>
      </c>
      <c r="O71" s="40"/>
    </row>
    <row r="72" spans="8:15" x14ac:dyDescent="0.25">
      <c r="H72" s="17">
        <f t="shared" si="15"/>
        <v>6.2000000000000033E-3</v>
      </c>
      <c r="I72" s="5">
        <f t="shared" si="8"/>
        <v>-5.083205986931091</v>
      </c>
      <c r="J72" s="5">
        <f t="shared" si="12"/>
        <v>5.3126145883305304E-3</v>
      </c>
      <c r="K72" s="1">
        <f t="shared" si="9"/>
        <v>-5.2376711753961214</v>
      </c>
      <c r="L72" s="15">
        <f t="shared" si="10"/>
        <v>5.2000000000000032E-3</v>
      </c>
      <c r="M72" s="1">
        <f t="shared" si="13"/>
        <v>74.187234790042538</v>
      </c>
      <c r="N72" s="1">
        <f t="shared" si="11"/>
        <v>45.628998044676258</v>
      </c>
      <c r="O72" s="40"/>
    </row>
    <row r="73" spans="8:15" x14ac:dyDescent="0.25">
      <c r="H73" s="17">
        <f t="shared" si="15"/>
        <v>6.3000000000000035E-3</v>
      </c>
      <c r="I73" s="5">
        <f t="shared" si="8"/>
        <v>-5.0672056455846493</v>
      </c>
      <c r="J73" s="5">
        <f t="shared" si="12"/>
        <v>5.2282873726427438E-3</v>
      </c>
      <c r="K73" s="1">
        <f t="shared" si="9"/>
        <v>-5.2536715167425632</v>
      </c>
      <c r="L73" s="15">
        <f t="shared" si="10"/>
        <v>5.3000000000000035E-3</v>
      </c>
      <c r="M73" s="1">
        <f t="shared" si="13"/>
        <v>74.919362421439075</v>
      </c>
      <c r="N73" s="1">
        <f t="shared" si="11"/>
        <v>45.885003506219327</v>
      </c>
      <c r="O73" s="40"/>
    </row>
    <row r="74" spans="8:15" x14ac:dyDescent="0.25">
      <c r="H74" s="17">
        <f t="shared" si="15"/>
        <v>6.4000000000000038E-3</v>
      </c>
      <c r="I74" s="5">
        <f t="shared" si="8"/>
        <v>-5.0514572886165103</v>
      </c>
      <c r="J74" s="5">
        <f t="shared" si="12"/>
        <v>5.1465953824452008E-3</v>
      </c>
      <c r="K74" s="1">
        <f t="shared" si="9"/>
        <v>-5.2694198737107021</v>
      </c>
      <c r="L74" s="15">
        <f t="shared" si="10"/>
        <v>5.4000000000000038E-3</v>
      </c>
      <c r="M74" s="1">
        <f t="shared" si="13"/>
        <v>75.643959922116892</v>
      </c>
      <c r="N74" s="1">
        <f t="shared" si="11"/>
        <v>46.13697721770955</v>
      </c>
      <c r="O74" s="40"/>
    </row>
    <row r="75" spans="8:15" x14ac:dyDescent="0.25">
      <c r="H75" s="17">
        <f t="shared" si="15"/>
        <v>6.500000000000004E-3</v>
      </c>
      <c r="I75" s="5">
        <f t="shared" si="8"/>
        <v>-5.035953102080545</v>
      </c>
      <c r="J75" s="5">
        <f t="shared" si="12"/>
        <v>5.0674169919460443E-3</v>
      </c>
      <c r="K75" s="1">
        <f t="shared" si="9"/>
        <v>-5.2849240602466674</v>
      </c>
      <c r="L75" s="15">
        <f t="shared" si="10"/>
        <v>5.500000000000004E-3</v>
      </c>
      <c r="M75" s="1">
        <f t="shared" si="13"/>
        <v>76.361199261506954</v>
      </c>
      <c r="N75" s="1">
        <f t="shared" si="11"/>
        <v>46.385044202284995</v>
      </c>
      <c r="O75" s="40"/>
    </row>
    <row r="76" spans="8:15" x14ac:dyDescent="0.25">
      <c r="H76" s="17">
        <f t="shared" si="15"/>
        <v>6.6000000000000043E-3</v>
      </c>
      <c r="I76" s="5">
        <f t="shared" ref="I76:I84" si="16">LN(H76)</f>
        <v>-5.0206856299497566</v>
      </c>
      <c r="J76" s="5">
        <f t="shared" ref="J76:J84" si="17">$F$4/H76</f>
        <v>4.990637946613528E-3</v>
      </c>
      <c r="K76" s="1">
        <f t="shared" ref="K76:K84" si="18">LN(J76)</f>
        <v>-5.3001915323774558</v>
      </c>
      <c r="L76" s="15">
        <f t="shared" ref="L76:L84" si="19">H76-$A$4</f>
        <v>5.6000000000000043E-3</v>
      </c>
      <c r="M76" s="1">
        <f t="shared" ref="M76:M84" si="20">4*(I76*I76-2*I76*$D$26+$D$26*$D$26+K76*K76-2*K76*$D$27+$D$27*$D$27)</f>
        <v>77.071246396792873</v>
      </c>
      <c r="N76" s="1">
        <f t="shared" ref="N76:N84" si="21">4*(2*I76-2*$D$26-2*LN($F$4)+2*I76+2*$D$27)</f>
        <v>46.629323756377609</v>
      </c>
    </row>
    <row r="77" spans="8:15" x14ac:dyDescent="0.25">
      <c r="H77" s="17">
        <f t="shared" si="15"/>
        <v>6.7000000000000046E-3</v>
      </c>
      <c r="I77" s="5">
        <f t="shared" si="16"/>
        <v>-5.0056477525852161</v>
      </c>
      <c r="J77" s="5">
        <f t="shared" si="17"/>
        <v>4.916150813081983E-3</v>
      </c>
      <c r="K77" s="1">
        <f t="shared" si="18"/>
        <v>-5.3152294097419963</v>
      </c>
      <c r="L77" s="15">
        <f t="shared" si="19"/>
        <v>5.7000000000000045E-3</v>
      </c>
      <c r="M77" s="1">
        <f t="shared" si="20"/>
        <v>77.774261551077785</v>
      </c>
      <c r="N77" s="1">
        <f t="shared" si="21"/>
        <v>46.869929794210258</v>
      </c>
    </row>
    <row r="78" spans="8:15" x14ac:dyDescent="0.25">
      <c r="H78" s="17">
        <f t="shared" si="15"/>
        <v>6.8000000000000048E-3</v>
      </c>
      <c r="I78" s="5">
        <f t="shared" si="16"/>
        <v>-4.9908326668000758</v>
      </c>
      <c r="J78" s="5">
        <f t="shared" si="17"/>
        <v>4.843854477595483E-3</v>
      </c>
      <c r="K78" s="1">
        <f t="shared" si="18"/>
        <v>-5.3300444955271367</v>
      </c>
      <c r="L78" s="15">
        <f t="shared" si="19"/>
        <v>5.8000000000000048E-3</v>
      </c>
      <c r="M78" s="1">
        <f t="shared" si="20"/>
        <v>78.470399475857135</v>
      </c>
      <c r="N78" s="1">
        <f t="shared" si="21"/>
        <v>47.106971166772503</v>
      </c>
    </row>
    <row r="79" spans="8:15" x14ac:dyDescent="0.25">
      <c r="H79" s="17">
        <f t="shared" si="15"/>
        <v>6.9000000000000051E-3</v>
      </c>
      <c r="I79" s="5">
        <f t="shared" si="16"/>
        <v>-4.976233867378923</v>
      </c>
      <c r="J79" s="5">
        <f t="shared" si="17"/>
        <v>4.7736536880651137E-3</v>
      </c>
      <c r="K79" s="1">
        <f t="shared" si="18"/>
        <v>-5.3446432949482894</v>
      </c>
      <c r="L79" s="15">
        <f t="shared" si="19"/>
        <v>5.9000000000000051E-3</v>
      </c>
      <c r="M79" s="1">
        <f t="shared" si="20"/>
        <v>79.159809698815138</v>
      </c>
      <c r="N79" s="1">
        <f t="shared" si="21"/>
        <v>47.340551957510947</v>
      </c>
    </row>
    <row r="80" spans="8:15" x14ac:dyDescent="0.25">
      <c r="H80" s="17">
        <f t="shared" si="15"/>
        <v>7.0000000000000053E-3</v>
      </c>
      <c r="I80" s="5">
        <f t="shared" si="16"/>
        <v>-4.9618451299268234</v>
      </c>
      <c r="J80" s="5">
        <f t="shared" si="17"/>
        <v>4.7054586353784686E-3</v>
      </c>
      <c r="K80" s="1">
        <f t="shared" si="18"/>
        <v>-5.3590320324003891</v>
      </c>
      <c r="L80" s="15">
        <f t="shared" si="19"/>
        <v>6.0000000000000053E-3</v>
      </c>
      <c r="M80" s="1">
        <f t="shared" si="20"/>
        <v>79.84263675789299</v>
      </c>
      <c r="N80" s="1">
        <f t="shared" si="21"/>
        <v>47.570771756744541</v>
      </c>
    </row>
    <row r="81" spans="8:14" x14ac:dyDescent="0.25">
      <c r="H81" s="17">
        <f t="shared" si="15"/>
        <v>7.1000000000000056E-3</v>
      </c>
      <c r="I81" s="5">
        <f t="shared" si="16"/>
        <v>-4.9476604949348664</v>
      </c>
      <c r="J81" s="5">
        <f t="shared" si="17"/>
        <v>4.6391845700914482E-3</v>
      </c>
      <c r="K81" s="1">
        <f t="shared" si="18"/>
        <v>-5.373216667392346</v>
      </c>
      <c r="L81" s="15">
        <f t="shared" si="19"/>
        <v>6.1000000000000056E-3</v>
      </c>
      <c r="M81" s="1">
        <f t="shared" si="20"/>
        <v>80.519020422506969</v>
      </c>
      <c r="N81" s="1">
        <f t="shared" si="21"/>
        <v>47.797725916615853</v>
      </c>
    </row>
    <row r="82" spans="8:14" x14ac:dyDescent="0.25">
      <c r="H82" s="17">
        <f t="shared" si="15"/>
        <v>7.2000000000000059E-3</v>
      </c>
      <c r="I82" s="5">
        <f t="shared" si="16"/>
        <v>-4.9336742529601265</v>
      </c>
      <c r="J82" s="5">
        <f t="shared" si="17"/>
        <v>4.5747514510624003E-3</v>
      </c>
      <c r="K82" s="1">
        <f t="shared" si="18"/>
        <v>-5.3872029093670859</v>
      </c>
      <c r="L82" s="15">
        <f t="shared" si="19"/>
        <v>6.2000000000000059E-3</v>
      </c>
      <c r="M82" s="1">
        <f t="shared" si="20"/>
        <v>81.189095902735602</v>
      </c>
      <c r="N82" s="1">
        <f t="shared" si="21"/>
        <v>48.021505788211691</v>
      </c>
    </row>
    <row r="83" spans="8:14" x14ac:dyDescent="0.25">
      <c r="H83" s="17">
        <f t="shared" si="15"/>
        <v>7.3000000000000061E-3</v>
      </c>
      <c r="I83" s="5">
        <f t="shared" si="16"/>
        <v>-4.9198809308277909</v>
      </c>
      <c r="J83" s="5">
        <f t="shared" si="17"/>
        <v>4.5120836229656548E-3</v>
      </c>
      <c r="K83" s="1">
        <f t="shared" si="18"/>
        <v>-5.4009962314994215</v>
      </c>
      <c r="L83" s="15">
        <f t="shared" si="19"/>
        <v>6.3000000000000061E-3</v>
      </c>
      <c r="M83" s="1">
        <f t="shared" si="20"/>
        <v>81.852994047235825</v>
      </c>
      <c r="N83" s="1">
        <f t="shared" si="21"/>
        <v>48.242198942329061</v>
      </c>
    </row>
    <row r="84" spans="8:14" x14ac:dyDescent="0.25">
      <c r="H84" s="17">
        <f t="shared" si="15"/>
        <v>7.4000000000000064E-3</v>
      </c>
      <c r="I84" s="5">
        <f t="shared" si="16"/>
        <v>-4.9062752787720125</v>
      </c>
      <c r="J84" s="5">
        <f t="shared" si="17"/>
        <v>4.4511095199526052E-3</v>
      </c>
      <c r="K84" s="1">
        <f t="shared" si="18"/>
        <v>-5.4146018835551999</v>
      </c>
      <c r="L84" s="15">
        <f t="shared" si="19"/>
        <v>6.4000000000000064E-3</v>
      </c>
      <c r="M84" s="1">
        <f t="shared" si="20"/>
        <v>82.510841530593666</v>
      </c>
      <c r="N84" s="1">
        <f t="shared" si="21"/>
        <v>48.459889375221515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input</vt:lpstr>
      <vt:lpstr>perturbed_5_times</vt:lpstr>
      <vt:lpstr>perturbed_1500_times_factor</vt:lpstr>
      <vt:lpstr>perturbed_1500_times_log</vt:lpstr>
      <vt:lpstr>perturbed_1500_times_jesus</vt:lpstr>
      <vt:lpstr>points_lognormal</vt:lpstr>
      <vt:lpstr>points_normal</vt:lpstr>
      <vt:lpstr>verification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Francesca de Gaspari</dc:creator>
  <cp:lastModifiedBy>Francesca de Gaspari</cp:lastModifiedBy>
  <cp:lastPrinted>2013-05-20T17:32:40Z</cp:lastPrinted>
  <dcterms:created xsi:type="dcterms:W3CDTF">2013-04-08T16:03:09Z</dcterms:created>
  <dcterms:modified xsi:type="dcterms:W3CDTF">2013-08-02T11:49:09Z</dcterms:modified>
</cp:coreProperties>
</file>